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gisch\Documents\Paper Borstel\E xiangfangsensis\Version for PLOS Medicine\"/>
    </mc:Choice>
  </mc:AlternateContent>
  <bookViews>
    <workbookView xWindow="0" yWindow="0" windowWidth="28800" windowHeight="13640"/>
  </bookViews>
  <sheets>
    <sheet name="Lipid A species" sheetId="20" r:id="rId1"/>
    <sheet name="NormMonoIso" sheetId="15" r:id="rId2"/>
    <sheet name="Ratio calc_all" sheetId="16" r:id="rId3"/>
  </sheets>
  <calcPr calcId="152511"/>
</workbook>
</file>

<file path=xl/calcChain.xml><?xml version="1.0" encoding="utf-8"?>
<calcChain xmlns="http://schemas.openxmlformats.org/spreadsheetml/2006/main">
  <c r="C85" i="16" l="1"/>
  <c r="C83" i="16"/>
  <c r="D83" i="16" l="1"/>
  <c r="E83" i="16"/>
  <c r="G83" i="16"/>
  <c r="H83" i="16"/>
  <c r="I83" i="16"/>
  <c r="K83" i="16"/>
  <c r="L83" i="16"/>
  <c r="M83" i="16"/>
  <c r="O83" i="16"/>
  <c r="P83" i="16"/>
  <c r="Q83" i="16"/>
  <c r="S83" i="16"/>
  <c r="T83" i="16"/>
  <c r="U83" i="16"/>
  <c r="W83" i="16"/>
  <c r="X83" i="16"/>
  <c r="Y83" i="16"/>
  <c r="AA83" i="16"/>
  <c r="AB83" i="16"/>
  <c r="AC83" i="16"/>
  <c r="AE83" i="16"/>
  <c r="AF83" i="16"/>
  <c r="AG83" i="16"/>
  <c r="AI83" i="16"/>
  <c r="AJ83" i="16"/>
  <c r="AL83" i="16"/>
  <c r="AM83" i="16"/>
  <c r="AN83" i="16"/>
  <c r="AP83" i="16"/>
  <c r="AQ83" i="16"/>
  <c r="AR83" i="16"/>
  <c r="AT83" i="16"/>
  <c r="AV83" i="16"/>
  <c r="AU83" i="16"/>
  <c r="AW83" i="16"/>
  <c r="AY83" i="16"/>
  <c r="BC83" i="16"/>
  <c r="AZ83" i="16"/>
  <c r="BD83" i="16"/>
  <c r="BA83" i="16"/>
  <c r="BB83" i="16"/>
  <c r="BI83" i="16"/>
  <c r="BF83" i="16"/>
  <c r="BJ83" i="16"/>
  <c r="BG83" i="16"/>
  <c r="BH83" i="16"/>
  <c r="BR83" i="16"/>
  <c r="BT83" i="16"/>
  <c r="BS83" i="16"/>
  <c r="BU83" i="16"/>
  <c r="CA83" i="16"/>
  <c r="BW83" i="16"/>
  <c r="BX83" i="16"/>
  <c r="BY83" i="16"/>
  <c r="CD83" i="16"/>
  <c r="CG83" i="16"/>
  <c r="CE83" i="16"/>
  <c r="CF83" i="16"/>
  <c r="CH83" i="16"/>
  <c r="CI83" i="16"/>
  <c r="CK83" i="16"/>
  <c r="CL83" i="16"/>
  <c r="CM83" i="16"/>
  <c r="CN83" i="16"/>
  <c r="CO83" i="16"/>
  <c r="CP83" i="16"/>
  <c r="CR83" i="16"/>
  <c r="CS83" i="16"/>
  <c r="CT83" i="16"/>
  <c r="CU83" i="16"/>
  <c r="CV83" i="16"/>
  <c r="CW83" i="16"/>
  <c r="CY83" i="16"/>
  <c r="CZ83" i="16"/>
  <c r="DA83" i="16"/>
  <c r="DC83" i="16"/>
  <c r="DD83" i="16"/>
  <c r="DE83" i="16"/>
  <c r="DG83" i="16"/>
  <c r="DH83" i="16"/>
  <c r="DI83" i="16"/>
  <c r="DK83" i="16"/>
  <c r="DL83" i="16"/>
  <c r="DM83" i="16"/>
  <c r="DN83" i="16"/>
  <c r="DO83" i="16"/>
  <c r="DP83" i="16"/>
  <c r="DR83" i="16"/>
  <c r="DS83" i="16"/>
  <c r="DT83" i="16"/>
  <c r="DV83" i="16"/>
  <c r="DW83" i="16"/>
  <c r="DX83" i="16"/>
  <c r="DZ83" i="16"/>
  <c r="EA83" i="16"/>
  <c r="EB83" i="16"/>
  <c r="EC83" i="16"/>
  <c r="EE83" i="16"/>
  <c r="EF83" i="16"/>
  <c r="EH83" i="16"/>
  <c r="BL83" i="16"/>
  <c r="BM83" i="16"/>
  <c r="BN83" i="16"/>
  <c r="BO83" i="16"/>
  <c r="BP83" i="16"/>
  <c r="BZ83" i="16"/>
  <c r="CB83" i="16"/>
  <c r="EG83" i="16"/>
  <c r="EI83" i="16"/>
  <c r="EK83" i="16"/>
  <c r="EL83" i="16"/>
  <c r="EN83" i="16"/>
  <c r="EM83" i="16"/>
  <c r="EO83" i="16"/>
  <c r="EP83" i="16"/>
  <c r="ER83" i="16"/>
  <c r="EV83" i="16"/>
  <c r="ES83" i="16"/>
  <c r="EW83" i="16"/>
  <c r="ET83" i="16"/>
  <c r="EU83" i="16"/>
  <c r="EX83" i="16"/>
  <c r="EY83" i="16"/>
  <c r="D84" i="16"/>
  <c r="E84" i="16"/>
  <c r="G84" i="16"/>
  <c r="H84" i="16"/>
  <c r="I84" i="16"/>
  <c r="K84" i="16"/>
  <c r="L84" i="16"/>
  <c r="M84" i="16"/>
  <c r="O84" i="16"/>
  <c r="P84" i="16"/>
  <c r="Q84" i="16"/>
  <c r="S84" i="16"/>
  <c r="T84" i="16"/>
  <c r="U84" i="16"/>
  <c r="W84" i="16"/>
  <c r="X84" i="16"/>
  <c r="Y84" i="16"/>
  <c r="AA84" i="16"/>
  <c r="AB84" i="16"/>
  <c r="AC84" i="16"/>
  <c r="AE84" i="16"/>
  <c r="AF84" i="16"/>
  <c r="AG84" i="16"/>
  <c r="AI84" i="16"/>
  <c r="AJ84" i="16"/>
  <c r="AL84" i="16"/>
  <c r="AM84" i="16"/>
  <c r="AN84" i="16"/>
  <c r="AP84" i="16"/>
  <c r="AQ84" i="16"/>
  <c r="AR84" i="16"/>
  <c r="AT84" i="16"/>
  <c r="AV84" i="16"/>
  <c r="AU84" i="16"/>
  <c r="AW84" i="16"/>
  <c r="AY84" i="16"/>
  <c r="BC84" i="16"/>
  <c r="AZ84" i="16"/>
  <c r="BD84" i="16"/>
  <c r="BA84" i="16"/>
  <c r="BB84" i="16"/>
  <c r="BI84" i="16"/>
  <c r="BF84" i="16"/>
  <c r="BJ84" i="16"/>
  <c r="BG84" i="16"/>
  <c r="BH84" i="16"/>
  <c r="BR84" i="16"/>
  <c r="BT84" i="16"/>
  <c r="BS84" i="16"/>
  <c r="BU84" i="16"/>
  <c r="CA84" i="16"/>
  <c r="BW84" i="16"/>
  <c r="BX84" i="16"/>
  <c r="BY84" i="16"/>
  <c r="CD84" i="16"/>
  <c r="CG84" i="16"/>
  <c r="CE84" i="16"/>
  <c r="CF84" i="16"/>
  <c r="CH84" i="16"/>
  <c r="CI84" i="16"/>
  <c r="CK84" i="16"/>
  <c r="CL84" i="16"/>
  <c r="CM84" i="16"/>
  <c r="CN84" i="16"/>
  <c r="CO84" i="16"/>
  <c r="CP84" i="16"/>
  <c r="CR84" i="16"/>
  <c r="CS84" i="16"/>
  <c r="CT84" i="16"/>
  <c r="CU84" i="16"/>
  <c r="CV84" i="16"/>
  <c r="CW84" i="16"/>
  <c r="CY84" i="16"/>
  <c r="CZ84" i="16"/>
  <c r="DA84" i="16"/>
  <c r="DC84" i="16"/>
  <c r="DD84" i="16"/>
  <c r="DE84" i="16"/>
  <c r="DG84" i="16"/>
  <c r="DH84" i="16"/>
  <c r="DI84" i="16"/>
  <c r="DK84" i="16"/>
  <c r="DL84" i="16"/>
  <c r="DM84" i="16"/>
  <c r="DN84" i="16"/>
  <c r="DO84" i="16"/>
  <c r="DP84" i="16"/>
  <c r="DR84" i="16"/>
  <c r="DS84" i="16"/>
  <c r="DT84" i="16"/>
  <c r="DV84" i="16"/>
  <c r="DW84" i="16"/>
  <c r="DX84" i="16"/>
  <c r="DZ84" i="16"/>
  <c r="EA84" i="16"/>
  <c r="EB84" i="16"/>
  <c r="EC84" i="16"/>
  <c r="EE84" i="16"/>
  <c r="EF84" i="16"/>
  <c r="EH84" i="16"/>
  <c r="BL84" i="16"/>
  <c r="BM84" i="16"/>
  <c r="BN84" i="16"/>
  <c r="BO84" i="16"/>
  <c r="BP84" i="16"/>
  <c r="BZ84" i="16"/>
  <c r="CB84" i="16"/>
  <c r="EG84" i="16"/>
  <c r="EI84" i="16"/>
  <c r="EK84" i="16"/>
  <c r="EL84" i="16"/>
  <c r="EN84" i="16"/>
  <c r="EM84" i="16"/>
  <c r="EO84" i="16"/>
  <c r="EP84" i="16"/>
  <c r="ER84" i="16"/>
  <c r="EV84" i="16"/>
  <c r="ES84" i="16"/>
  <c r="EW84" i="16"/>
  <c r="ET84" i="16"/>
  <c r="EU84" i="16"/>
  <c r="EX84" i="16"/>
  <c r="EY84" i="16"/>
  <c r="D85" i="16"/>
  <c r="D93" i="16" s="1"/>
  <c r="E85" i="16"/>
  <c r="E93" i="16" s="1"/>
  <c r="G85" i="16"/>
  <c r="G93" i="16" s="1"/>
  <c r="H85" i="16"/>
  <c r="H93" i="16" s="1"/>
  <c r="I85" i="16"/>
  <c r="I93" i="16" s="1"/>
  <c r="K85" i="16"/>
  <c r="K93" i="16" s="1"/>
  <c r="L85" i="16"/>
  <c r="L93" i="16" s="1"/>
  <c r="M85" i="16"/>
  <c r="M93" i="16" s="1"/>
  <c r="O85" i="16"/>
  <c r="O93" i="16" s="1"/>
  <c r="P85" i="16"/>
  <c r="P93" i="16" s="1"/>
  <c r="Q85" i="16"/>
  <c r="Q93" i="16" s="1"/>
  <c r="S85" i="16"/>
  <c r="S93" i="16" s="1"/>
  <c r="T85" i="16"/>
  <c r="T93" i="16" s="1"/>
  <c r="U85" i="16"/>
  <c r="U93" i="16" s="1"/>
  <c r="W85" i="16"/>
  <c r="W93" i="16" s="1"/>
  <c r="X85" i="16"/>
  <c r="X93" i="16" s="1"/>
  <c r="Y85" i="16"/>
  <c r="Y93" i="16" s="1"/>
  <c r="AA85" i="16"/>
  <c r="AA93" i="16" s="1"/>
  <c r="AB85" i="16"/>
  <c r="AB93" i="16" s="1"/>
  <c r="AC85" i="16"/>
  <c r="AC93" i="16" s="1"/>
  <c r="AE85" i="16"/>
  <c r="AE93" i="16" s="1"/>
  <c r="AF85" i="16"/>
  <c r="AF93" i="16" s="1"/>
  <c r="AG85" i="16"/>
  <c r="AG93" i="16" s="1"/>
  <c r="AI85" i="16"/>
  <c r="AI93" i="16" s="1"/>
  <c r="AJ85" i="16"/>
  <c r="AJ93" i="16" s="1"/>
  <c r="AL85" i="16"/>
  <c r="AL93" i="16" s="1"/>
  <c r="AM85" i="16"/>
  <c r="AM93" i="16" s="1"/>
  <c r="AN85" i="16"/>
  <c r="AN93" i="16" s="1"/>
  <c r="AP85" i="16"/>
  <c r="AP93" i="16" s="1"/>
  <c r="AQ85" i="16"/>
  <c r="AQ93" i="16" s="1"/>
  <c r="AR85" i="16"/>
  <c r="AR93" i="16" s="1"/>
  <c r="AT85" i="16"/>
  <c r="AT93" i="16" s="1"/>
  <c r="AV85" i="16"/>
  <c r="AV93" i="16" s="1"/>
  <c r="AU85" i="16"/>
  <c r="AU93" i="16" s="1"/>
  <c r="AW85" i="16"/>
  <c r="AW93" i="16" s="1"/>
  <c r="AY85" i="16"/>
  <c r="AY93" i="16" s="1"/>
  <c r="BC85" i="16"/>
  <c r="BC93" i="16" s="1"/>
  <c r="AZ85" i="16"/>
  <c r="AZ93" i="16" s="1"/>
  <c r="BD85" i="16"/>
  <c r="BD93" i="16" s="1"/>
  <c r="BA85" i="16"/>
  <c r="BA93" i="16" s="1"/>
  <c r="BB85" i="16"/>
  <c r="BB93" i="16" s="1"/>
  <c r="BI85" i="16"/>
  <c r="BI93" i="16" s="1"/>
  <c r="BF85" i="16"/>
  <c r="BF93" i="16" s="1"/>
  <c r="BJ85" i="16"/>
  <c r="BJ93" i="16" s="1"/>
  <c r="BG85" i="16"/>
  <c r="BG93" i="16" s="1"/>
  <c r="BH85" i="16"/>
  <c r="BH93" i="16" s="1"/>
  <c r="BR85" i="16"/>
  <c r="BR93" i="16" s="1"/>
  <c r="BT85" i="16"/>
  <c r="BT93" i="16" s="1"/>
  <c r="BS85" i="16"/>
  <c r="BS93" i="16" s="1"/>
  <c r="BU85" i="16"/>
  <c r="BU93" i="16" s="1"/>
  <c r="CA85" i="16"/>
  <c r="CA93" i="16" s="1"/>
  <c r="BW85" i="16"/>
  <c r="BW93" i="16" s="1"/>
  <c r="BX85" i="16"/>
  <c r="BX93" i="16" s="1"/>
  <c r="BY85" i="16"/>
  <c r="BY93" i="16" s="1"/>
  <c r="CD85" i="16"/>
  <c r="CD93" i="16" s="1"/>
  <c r="CG85" i="16"/>
  <c r="CG93" i="16" s="1"/>
  <c r="CE85" i="16"/>
  <c r="CE93" i="16" s="1"/>
  <c r="CF85" i="16"/>
  <c r="CF93" i="16" s="1"/>
  <c r="CH85" i="16"/>
  <c r="CH93" i="16" s="1"/>
  <c r="CI85" i="16"/>
  <c r="CI93" i="16" s="1"/>
  <c r="CK85" i="16"/>
  <c r="CK93" i="16" s="1"/>
  <c r="CL85" i="16"/>
  <c r="CL93" i="16" s="1"/>
  <c r="CM85" i="16"/>
  <c r="CM93" i="16" s="1"/>
  <c r="CN85" i="16"/>
  <c r="CN93" i="16" s="1"/>
  <c r="CO85" i="16"/>
  <c r="CO93" i="16" s="1"/>
  <c r="CP85" i="16"/>
  <c r="CP93" i="16" s="1"/>
  <c r="CR85" i="16"/>
  <c r="CR93" i="16" s="1"/>
  <c r="CS85" i="16"/>
  <c r="CS93" i="16" s="1"/>
  <c r="CT85" i="16"/>
  <c r="CT93" i="16" s="1"/>
  <c r="CU85" i="16"/>
  <c r="CU93" i="16" s="1"/>
  <c r="CV85" i="16"/>
  <c r="CV93" i="16" s="1"/>
  <c r="CW85" i="16"/>
  <c r="CW93" i="16" s="1"/>
  <c r="CY85" i="16"/>
  <c r="CY93" i="16" s="1"/>
  <c r="CZ85" i="16"/>
  <c r="CZ93" i="16" s="1"/>
  <c r="DA85" i="16"/>
  <c r="DA93" i="16" s="1"/>
  <c r="DC85" i="16"/>
  <c r="DC93" i="16" s="1"/>
  <c r="DD85" i="16"/>
  <c r="DD93" i="16" s="1"/>
  <c r="DE85" i="16"/>
  <c r="DE93" i="16" s="1"/>
  <c r="DG85" i="16"/>
  <c r="DG93" i="16" s="1"/>
  <c r="DH85" i="16"/>
  <c r="DH93" i="16" s="1"/>
  <c r="DI85" i="16"/>
  <c r="DI93" i="16" s="1"/>
  <c r="DK85" i="16"/>
  <c r="DK93" i="16" s="1"/>
  <c r="DL85" i="16"/>
  <c r="DL93" i="16" s="1"/>
  <c r="DM85" i="16"/>
  <c r="DM93" i="16" s="1"/>
  <c r="DN85" i="16"/>
  <c r="DN93" i="16" s="1"/>
  <c r="DO85" i="16"/>
  <c r="DO93" i="16" s="1"/>
  <c r="DP85" i="16"/>
  <c r="DP93" i="16" s="1"/>
  <c r="DR85" i="16"/>
  <c r="DR93" i="16" s="1"/>
  <c r="DS85" i="16"/>
  <c r="DS93" i="16" s="1"/>
  <c r="DT85" i="16"/>
  <c r="DT93" i="16" s="1"/>
  <c r="DV85" i="16"/>
  <c r="DV93" i="16" s="1"/>
  <c r="DW85" i="16"/>
  <c r="DW93" i="16" s="1"/>
  <c r="DX85" i="16"/>
  <c r="DX93" i="16" s="1"/>
  <c r="DZ85" i="16"/>
  <c r="DZ93" i="16" s="1"/>
  <c r="EA85" i="16"/>
  <c r="EA93" i="16" s="1"/>
  <c r="EB85" i="16"/>
  <c r="EB93" i="16" s="1"/>
  <c r="EC85" i="16"/>
  <c r="EC93" i="16" s="1"/>
  <c r="EE85" i="16"/>
  <c r="EE93" i="16" s="1"/>
  <c r="EF85" i="16"/>
  <c r="EF93" i="16" s="1"/>
  <c r="EH85" i="16"/>
  <c r="EH93" i="16" s="1"/>
  <c r="BL85" i="16"/>
  <c r="BL93" i="16" s="1"/>
  <c r="BM85" i="16"/>
  <c r="BM93" i="16" s="1"/>
  <c r="BN85" i="16"/>
  <c r="BN93" i="16" s="1"/>
  <c r="BO85" i="16"/>
  <c r="BO93" i="16" s="1"/>
  <c r="BP85" i="16"/>
  <c r="BP93" i="16" s="1"/>
  <c r="BZ85" i="16"/>
  <c r="BZ93" i="16" s="1"/>
  <c r="CB85" i="16"/>
  <c r="CB93" i="16" s="1"/>
  <c r="EG85" i="16"/>
  <c r="EG93" i="16" s="1"/>
  <c r="EI85" i="16"/>
  <c r="EI93" i="16" s="1"/>
  <c r="EK85" i="16"/>
  <c r="EK93" i="16" s="1"/>
  <c r="EL85" i="16"/>
  <c r="EL93" i="16" s="1"/>
  <c r="EN85" i="16"/>
  <c r="EN93" i="16" s="1"/>
  <c r="EM85" i="16"/>
  <c r="EM93" i="16" s="1"/>
  <c r="EO85" i="16"/>
  <c r="EO93" i="16" s="1"/>
  <c r="EP85" i="16"/>
  <c r="EP93" i="16" s="1"/>
  <c r="ER85" i="16"/>
  <c r="ER93" i="16" s="1"/>
  <c r="EV85" i="16"/>
  <c r="EV93" i="16" s="1"/>
  <c r="ES85" i="16"/>
  <c r="ES93" i="16" s="1"/>
  <c r="EW85" i="16"/>
  <c r="EW93" i="16" s="1"/>
  <c r="ET85" i="16"/>
  <c r="ET93" i="16" s="1"/>
  <c r="EU85" i="16"/>
  <c r="EU93" i="16" s="1"/>
  <c r="EX85" i="16"/>
  <c r="EX93" i="16" s="1"/>
  <c r="EY85" i="16"/>
  <c r="EY93" i="16" s="1"/>
  <c r="D86" i="16"/>
  <c r="D94" i="16" s="1"/>
  <c r="E86" i="16"/>
  <c r="E94" i="16" s="1"/>
  <c r="G86" i="16"/>
  <c r="G94" i="16" s="1"/>
  <c r="H86" i="16"/>
  <c r="H94" i="16" s="1"/>
  <c r="I86" i="16"/>
  <c r="I94" i="16" s="1"/>
  <c r="K86" i="16"/>
  <c r="K94" i="16" s="1"/>
  <c r="L86" i="16"/>
  <c r="L94" i="16" s="1"/>
  <c r="M86" i="16"/>
  <c r="M94" i="16" s="1"/>
  <c r="O86" i="16"/>
  <c r="O94" i="16" s="1"/>
  <c r="P86" i="16"/>
  <c r="P94" i="16" s="1"/>
  <c r="Q86" i="16"/>
  <c r="Q94" i="16" s="1"/>
  <c r="S86" i="16"/>
  <c r="S94" i="16" s="1"/>
  <c r="T86" i="16"/>
  <c r="T94" i="16" s="1"/>
  <c r="U86" i="16"/>
  <c r="U94" i="16" s="1"/>
  <c r="W86" i="16"/>
  <c r="W94" i="16" s="1"/>
  <c r="X86" i="16"/>
  <c r="X94" i="16" s="1"/>
  <c r="Y86" i="16"/>
  <c r="Y94" i="16" s="1"/>
  <c r="AA86" i="16"/>
  <c r="AA94" i="16" s="1"/>
  <c r="AB86" i="16"/>
  <c r="AB94" i="16" s="1"/>
  <c r="AC86" i="16"/>
  <c r="AC94" i="16" s="1"/>
  <c r="AE86" i="16"/>
  <c r="AE94" i="16" s="1"/>
  <c r="AF86" i="16"/>
  <c r="AF94" i="16" s="1"/>
  <c r="AG86" i="16"/>
  <c r="AG94" i="16" s="1"/>
  <c r="AI86" i="16"/>
  <c r="AI94" i="16" s="1"/>
  <c r="AJ86" i="16"/>
  <c r="AJ94" i="16" s="1"/>
  <c r="AL86" i="16"/>
  <c r="AL94" i="16" s="1"/>
  <c r="AM86" i="16"/>
  <c r="AM94" i="16" s="1"/>
  <c r="AN86" i="16"/>
  <c r="AN94" i="16" s="1"/>
  <c r="AP86" i="16"/>
  <c r="AP94" i="16" s="1"/>
  <c r="AQ86" i="16"/>
  <c r="AQ94" i="16" s="1"/>
  <c r="AR86" i="16"/>
  <c r="AR94" i="16" s="1"/>
  <c r="AT86" i="16"/>
  <c r="AT94" i="16" s="1"/>
  <c r="AV86" i="16"/>
  <c r="AV94" i="16" s="1"/>
  <c r="AU86" i="16"/>
  <c r="AU94" i="16" s="1"/>
  <c r="AW86" i="16"/>
  <c r="AW94" i="16" s="1"/>
  <c r="AY86" i="16"/>
  <c r="AY94" i="16" s="1"/>
  <c r="BC86" i="16"/>
  <c r="BC94" i="16" s="1"/>
  <c r="AZ86" i="16"/>
  <c r="AZ94" i="16" s="1"/>
  <c r="BD86" i="16"/>
  <c r="BD94" i="16" s="1"/>
  <c r="BA86" i="16"/>
  <c r="BA94" i="16" s="1"/>
  <c r="BB86" i="16"/>
  <c r="BB94" i="16" s="1"/>
  <c r="BI86" i="16"/>
  <c r="BI94" i="16" s="1"/>
  <c r="BF86" i="16"/>
  <c r="BF94" i="16" s="1"/>
  <c r="BJ86" i="16"/>
  <c r="BJ94" i="16" s="1"/>
  <c r="BG86" i="16"/>
  <c r="BG94" i="16" s="1"/>
  <c r="BH86" i="16"/>
  <c r="BH94" i="16" s="1"/>
  <c r="BR86" i="16"/>
  <c r="BR94" i="16" s="1"/>
  <c r="BT86" i="16"/>
  <c r="BT94" i="16" s="1"/>
  <c r="BS86" i="16"/>
  <c r="BS94" i="16" s="1"/>
  <c r="BU86" i="16"/>
  <c r="BU94" i="16" s="1"/>
  <c r="CA86" i="16"/>
  <c r="CA94" i="16" s="1"/>
  <c r="BW86" i="16"/>
  <c r="BW94" i="16" s="1"/>
  <c r="BX86" i="16"/>
  <c r="BX94" i="16" s="1"/>
  <c r="BY86" i="16"/>
  <c r="BY94" i="16" s="1"/>
  <c r="CD86" i="16"/>
  <c r="CD94" i="16" s="1"/>
  <c r="CG86" i="16"/>
  <c r="CG94" i="16" s="1"/>
  <c r="CE86" i="16"/>
  <c r="CE94" i="16" s="1"/>
  <c r="CF86" i="16"/>
  <c r="CF94" i="16" s="1"/>
  <c r="CH86" i="16"/>
  <c r="CH94" i="16" s="1"/>
  <c r="CI86" i="16"/>
  <c r="CI94" i="16" s="1"/>
  <c r="CK86" i="16"/>
  <c r="CK94" i="16" s="1"/>
  <c r="CL86" i="16"/>
  <c r="CL94" i="16" s="1"/>
  <c r="CM86" i="16"/>
  <c r="CM94" i="16" s="1"/>
  <c r="CN86" i="16"/>
  <c r="CN94" i="16" s="1"/>
  <c r="CO86" i="16"/>
  <c r="CO94" i="16" s="1"/>
  <c r="CP86" i="16"/>
  <c r="CP94" i="16" s="1"/>
  <c r="CR86" i="16"/>
  <c r="CR94" i="16" s="1"/>
  <c r="CS86" i="16"/>
  <c r="CS94" i="16" s="1"/>
  <c r="CT86" i="16"/>
  <c r="CT94" i="16" s="1"/>
  <c r="CU86" i="16"/>
  <c r="CU94" i="16" s="1"/>
  <c r="CV86" i="16"/>
  <c r="CV94" i="16" s="1"/>
  <c r="CW86" i="16"/>
  <c r="CW94" i="16" s="1"/>
  <c r="CY86" i="16"/>
  <c r="CY94" i="16" s="1"/>
  <c r="CZ86" i="16"/>
  <c r="CZ94" i="16" s="1"/>
  <c r="DA86" i="16"/>
  <c r="DA94" i="16" s="1"/>
  <c r="DC86" i="16"/>
  <c r="DC94" i="16" s="1"/>
  <c r="DD86" i="16"/>
  <c r="DD94" i="16" s="1"/>
  <c r="DE86" i="16"/>
  <c r="DE94" i="16" s="1"/>
  <c r="DG86" i="16"/>
  <c r="DG94" i="16" s="1"/>
  <c r="DH86" i="16"/>
  <c r="DH94" i="16" s="1"/>
  <c r="DI86" i="16"/>
  <c r="DI94" i="16" s="1"/>
  <c r="DK86" i="16"/>
  <c r="DK94" i="16" s="1"/>
  <c r="DL86" i="16"/>
  <c r="DL94" i="16" s="1"/>
  <c r="DM86" i="16"/>
  <c r="DM94" i="16" s="1"/>
  <c r="DN86" i="16"/>
  <c r="DN94" i="16" s="1"/>
  <c r="DO86" i="16"/>
  <c r="DO94" i="16" s="1"/>
  <c r="DP86" i="16"/>
  <c r="DP94" i="16" s="1"/>
  <c r="DR86" i="16"/>
  <c r="DR94" i="16" s="1"/>
  <c r="DS86" i="16"/>
  <c r="DS94" i="16" s="1"/>
  <c r="DT86" i="16"/>
  <c r="DT94" i="16" s="1"/>
  <c r="DV86" i="16"/>
  <c r="DV94" i="16" s="1"/>
  <c r="DW86" i="16"/>
  <c r="DW94" i="16" s="1"/>
  <c r="DX86" i="16"/>
  <c r="DX94" i="16" s="1"/>
  <c r="DZ86" i="16"/>
  <c r="DZ94" i="16" s="1"/>
  <c r="EA86" i="16"/>
  <c r="EA94" i="16" s="1"/>
  <c r="EB86" i="16"/>
  <c r="EB94" i="16" s="1"/>
  <c r="EC86" i="16"/>
  <c r="EC94" i="16" s="1"/>
  <c r="EE86" i="16"/>
  <c r="EE94" i="16" s="1"/>
  <c r="EF86" i="16"/>
  <c r="EF94" i="16" s="1"/>
  <c r="EH86" i="16"/>
  <c r="EH94" i="16" s="1"/>
  <c r="BL86" i="16"/>
  <c r="BL94" i="16" s="1"/>
  <c r="BM86" i="16"/>
  <c r="BM94" i="16" s="1"/>
  <c r="BN86" i="16"/>
  <c r="BN94" i="16" s="1"/>
  <c r="BO86" i="16"/>
  <c r="BO94" i="16" s="1"/>
  <c r="BP86" i="16"/>
  <c r="BP94" i="16" s="1"/>
  <c r="BZ86" i="16"/>
  <c r="BZ94" i="16" s="1"/>
  <c r="CB86" i="16"/>
  <c r="CB94" i="16" s="1"/>
  <c r="EG86" i="16"/>
  <c r="EG94" i="16" s="1"/>
  <c r="EI86" i="16"/>
  <c r="EI94" i="16" s="1"/>
  <c r="EK86" i="16"/>
  <c r="EK94" i="16" s="1"/>
  <c r="EL86" i="16"/>
  <c r="EL94" i="16" s="1"/>
  <c r="EN86" i="16"/>
  <c r="EN94" i="16" s="1"/>
  <c r="EM86" i="16"/>
  <c r="EM94" i="16" s="1"/>
  <c r="EO86" i="16"/>
  <c r="EO94" i="16" s="1"/>
  <c r="EP86" i="16"/>
  <c r="EP94" i="16" s="1"/>
  <c r="ER86" i="16"/>
  <c r="ER94" i="16" s="1"/>
  <c r="EV86" i="16"/>
  <c r="EV94" i="16" s="1"/>
  <c r="ES86" i="16"/>
  <c r="ES94" i="16" s="1"/>
  <c r="EW86" i="16"/>
  <c r="EW94" i="16" s="1"/>
  <c r="ET86" i="16"/>
  <c r="ET94" i="16" s="1"/>
  <c r="EU86" i="16"/>
  <c r="EU94" i="16" s="1"/>
  <c r="EX86" i="16"/>
  <c r="EX94" i="16" s="1"/>
  <c r="EY86" i="16"/>
  <c r="EY94" i="16" s="1"/>
  <c r="C86" i="16"/>
  <c r="C94" i="16" s="1"/>
  <c r="C93" i="16"/>
  <c r="C84" i="16"/>
  <c r="CA109" i="16" l="1"/>
  <c r="BX104" i="16"/>
  <c r="AB104" i="16"/>
  <c r="AB109" i="16"/>
  <c r="AB103" i="16"/>
  <c r="AB108" i="16"/>
  <c r="DO109" i="16"/>
  <c r="DO104" i="16"/>
  <c r="CA108" i="16"/>
  <c r="EL108" i="16"/>
  <c r="EL103" i="16"/>
  <c r="EF108" i="16"/>
  <c r="EF103" i="16"/>
  <c r="DO108" i="16"/>
  <c r="DO103" i="16"/>
  <c r="CZ103" i="16"/>
  <c r="CZ108" i="16"/>
  <c r="CL108" i="16"/>
  <c r="CL103" i="16"/>
  <c r="CV109" i="16"/>
  <c r="CV104" i="16"/>
  <c r="ET109" i="16"/>
  <c r="ET104" i="16"/>
  <c r="CH109" i="16"/>
  <c r="CH104" i="16"/>
  <c r="EB108" i="16"/>
  <c r="EB103" i="16"/>
  <c r="DL109" i="16"/>
  <c r="DL104" i="16"/>
  <c r="DW109" i="16"/>
  <c r="DW104" i="16"/>
  <c r="DH109" i="16"/>
  <c r="DH104" i="16"/>
  <c r="CS109" i="16"/>
  <c r="CS104" i="16"/>
  <c r="CE109" i="16"/>
  <c r="CE104" i="16"/>
  <c r="DZ109" i="16"/>
  <c r="DZ104" i="16"/>
  <c r="EX109" i="16"/>
  <c r="EX104" i="16"/>
  <c r="DZ108" i="16"/>
  <c r="DZ103" i="16"/>
  <c r="DL108" i="16"/>
  <c r="DL103" i="16"/>
  <c r="CV108" i="16"/>
  <c r="CV103" i="16"/>
  <c r="EX108" i="16"/>
  <c r="EX103" i="16"/>
  <c r="EO109" i="16"/>
  <c r="EO104" i="16"/>
  <c r="EH109" i="16"/>
  <c r="EH104" i="16"/>
  <c r="DS109" i="16"/>
  <c r="DS104" i="16"/>
  <c r="DD109" i="16"/>
  <c r="DD104" i="16"/>
  <c r="CO109" i="16"/>
  <c r="CO104" i="16"/>
  <c r="ET108" i="16"/>
  <c r="ET103" i="16"/>
  <c r="CH108" i="16"/>
  <c r="CH103" i="16"/>
  <c r="DW108" i="16"/>
  <c r="DW103" i="16"/>
  <c r="DH108" i="16"/>
  <c r="DH103" i="16"/>
  <c r="CS108" i="16"/>
  <c r="CS103" i="16"/>
  <c r="CE103" i="16"/>
  <c r="CE108" i="16"/>
  <c r="EL109" i="16"/>
  <c r="EL104" i="16"/>
  <c r="CZ109" i="16"/>
  <c r="CZ104" i="16"/>
  <c r="CL109" i="16"/>
  <c r="CL104" i="16"/>
  <c r="EF104" i="16"/>
  <c r="EF109" i="16"/>
  <c r="EB109" i="16"/>
  <c r="EB104" i="16"/>
  <c r="EO108" i="16"/>
  <c r="EO103" i="16"/>
  <c r="EH103" i="16"/>
  <c r="EH108" i="16"/>
  <c r="DS103" i="16"/>
  <c r="DS108" i="16"/>
  <c r="DD108" i="16"/>
  <c r="DD103" i="16"/>
  <c r="CO108" i="16"/>
  <c r="CO103" i="16"/>
  <c r="BX108" i="16"/>
  <c r="AB92" i="16"/>
  <c r="ES88" i="16"/>
  <c r="CF88" i="16"/>
  <c r="DX88" i="16"/>
  <c r="AM88" i="16"/>
  <c r="BO88" i="16"/>
  <c r="CS88" i="16"/>
  <c r="CG88" i="16"/>
  <c r="AL88" i="16"/>
  <c r="O88" i="16"/>
  <c r="DZ88" i="16"/>
  <c r="AN88" i="16"/>
  <c r="CE88" i="16"/>
  <c r="DW88" i="16"/>
  <c r="EP88" i="16"/>
  <c r="BN88" i="16"/>
  <c r="DV88" i="16"/>
  <c r="DG88" i="16"/>
  <c r="CR88" i="16"/>
  <c r="CD88" i="16"/>
  <c r="BF88" i="16"/>
  <c r="AC88" i="16"/>
  <c r="M88" i="16"/>
  <c r="BZ88" i="16"/>
  <c r="BP88" i="16"/>
  <c r="ER88" i="16"/>
  <c r="BJ88" i="16"/>
  <c r="EO88" i="16"/>
  <c r="BM88" i="16"/>
  <c r="DT88" i="16"/>
  <c r="DE88" i="16"/>
  <c r="CP88" i="16"/>
  <c r="BY88" i="16"/>
  <c r="BI88" i="16"/>
  <c r="AJ88" i="16"/>
  <c r="AB88" i="16"/>
  <c r="L88" i="16"/>
  <c r="DK88" i="16"/>
  <c r="P88" i="16"/>
  <c r="DH88" i="16"/>
  <c r="EM88" i="16"/>
  <c r="BL88" i="16"/>
  <c r="DS88" i="16"/>
  <c r="DD88" i="16"/>
  <c r="CO88" i="16"/>
  <c r="BX88" i="16"/>
  <c r="BB88" i="16"/>
  <c r="AW88" i="16"/>
  <c r="AA88" i="16"/>
  <c r="K88" i="16"/>
  <c r="CT88" i="16"/>
  <c r="BX109" i="16"/>
  <c r="EN88" i="16"/>
  <c r="EH88" i="16"/>
  <c r="DR88" i="16"/>
  <c r="DC88" i="16"/>
  <c r="CN88" i="16"/>
  <c r="BW88" i="16"/>
  <c r="BA88" i="16"/>
  <c r="AU88" i="16"/>
  <c r="AI88" i="16"/>
  <c r="Y88" i="16"/>
  <c r="I88" i="16"/>
  <c r="BH88" i="16"/>
  <c r="DI88" i="16"/>
  <c r="EY88" i="16"/>
  <c r="EL88" i="16"/>
  <c r="EF88" i="16"/>
  <c r="DP88" i="16"/>
  <c r="DA88" i="16"/>
  <c r="CM88" i="16"/>
  <c r="CA88" i="16"/>
  <c r="BD88" i="16"/>
  <c r="AV88" i="16"/>
  <c r="AG88" i="16"/>
  <c r="X88" i="16"/>
  <c r="H88" i="16"/>
  <c r="Q88" i="16"/>
  <c r="EV88" i="16"/>
  <c r="EX88" i="16"/>
  <c r="EK88" i="16"/>
  <c r="EE88" i="16"/>
  <c r="DO88" i="16"/>
  <c r="CZ88" i="16"/>
  <c r="CL88" i="16"/>
  <c r="BU88" i="16"/>
  <c r="AZ88" i="16"/>
  <c r="AT88" i="16"/>
  <c r="AF88" i="16"/>
  <c r="W88" i="16"/>
  <c r="G88" i="16"/>
  <c r="CU88" i="16"/>
  <c r="BG88" i="16"/>
  <c r="EU88" i="16"/>
  <c r="EI88" i="16"/>
  <c r="EC88" i="16"/>
  <c r="DN88" i="16"/>
  <c r="CY88" i="16"/>
  <c r="CK88" i="16"/>
  <c r="BS88" i="16"/>
  <c r="BC88" i="16"/>
  <c r="AR88" i="16"/>
  <c r="AE88" i="16"/>
  <c r="U88" i="16"/>
  <c r="E88" i="16"/>
  <c r="ET88" i="16"/>
  <c r="EB88" i="16"/>
  <c r="DM88" i="16"/>
  <c r="CW88" i="16"/>
  <c r="CI88" i="16"/>
  <c r="BT88" i="16"/>
  <c r="AY88" i="16"/>
  <c r="AQ88" i="16"/>
  <c r="T88" i="16"/>
  <c r="D88" i="16"/>
  <c r="EG88" i="16"/>
  <c r="EW88" i="16"/>
  <c r="CB88" i="16"/>
  <c r="EA88" i="16"/>
  <c r="DL88" i="16"/>
  <c r="CV88" i="16"/>
  <c r="CH88" i="16"/>
  <c r="BR88" i="16"/>
  <c r="AP88" i="16"/>
  <c r="S88" i="16"/>
  <c r="BX103" i="16"/>
  <c r="X92" i="16"/>
  <c r="H92" i="16"/>
  <c r="CA103" i="16"/>
  <c r="CA104" i="16"/>
  <c r="AQ109" i="16"/>
  <c r="BR109" i="16"/>
  <c r="AM103" i="16"/>
  <c r="BO108" i="16"/>
  <c r="BR108" i="16"/>
  <c r="BM108" i="16"/>
  <c r="BC109" i="16"/>
  <c r="AU108" i="16"/>
  <c r="BG109" i="16"/>
  <c r="AQ108" i="16"/>
  <c r="BO109" i="16"/>
  <c r="BI109" i="16"/>
  <c r="AJ109" i="16"/>
  <c r="AJ103" i="16"/>
  <c r="BM109" i="16"/>
  <c r="AM108" i="16"/>
  <c r="AW109" i="16"/>
  <c r="BG108" i="16"/>
  <c r="AU104" i="16"/>
  <c r="BI108" i="16"/>
  <c r="BT109" i="16"/>
  <c r="BA109" i="16"/>
  <c r="AW108" i="16"/>
  <c r="EW92" i="16"/>
  <c r="CB92" i="16"/>
  <c r="EA92" i="16"/>
  <c r="DL92" i="16"/>
  <c r="CV92" i="16"/>
  <c r="AJ108" i="16"/>
  <c r="AU109" i="16"/>
  <c r="BC108" i="16"/>
  <c r="BO103" i="16"/>
  <c r="AM109" i="16"/>
  <c r="BT103" i="16"/>
  <c r="BA108" i="16"/>
  <c r="BT104" i="16"/>
  <c r="BC104" i="16"/>
  <c r="BI103" i="16"/>
  <c r="BO104" i="16"/>
  <c r="AI92" i="16"/>
  <c r="AQ103" i="16"/>
  <c r="AW103" i="16"/>
  <c r="BC103" i="16"/>
  <c r="BI104" i="16"/>
  <c r="BT108" i="16"/>
  <c r="AQ104" i="16"/>
  <c r="AW104" i="16"/>
  <c r="BR103" i="16"/>
  <c r="BG103" i="16"/>
  <c r="BR104" i="16"/>
  <c r="AM104" i="16"/>
  <c r="BG104" i="16"/>
  <c r="BM103" i="16"/>
  <c r="AJ104" i="16"/>
  <c r="AU103" i="16"/>
  <c r="BA104" i="16"/>
  <c r="BM104" i="16"/>
  <c r="EV92" i="16"/>
  <c r="BA103" i="16"/>
  <c r="CH92" i="16"/>
  <c r="BR92" i="16"/>
  <c r="BP92" i="16"/>
  <c r="DX92" i="16"/>
  <c r="DI92" i="16"/>
  <c r="CT92" i="16"/>
  <c r="CE92" i="16"/>
  <c r="BG92" i="16"/>
  <c r="EN92" i="16"/>
  <c r="EH92" i="16"/>
  <c r="DR92" i="16"/>
  <c r="DC92" i="16"/>
  <c r="CN92" i="16"/>
  <c r="BW92" i="16"/>
  <c r="BA92" i="16"/>
  <c r="AU92" i="16"/>
  <c r="EP92" i="16"/>
  <c r="BN92" i="16"/>
  <c r="DV92" i="16"/>
  <c r="DG92" i="16"/>
  <c r="CR92" i="16"/>
  <c r="CD92" i="16"/>
  <c r="L109" i="16"/>
  <c r="P108" i="16"/>
  <c r="EY92" i="16"/>
  <c r="EL92" i="16"/>
  <c r="X109" i="16"/>
  <c r="H109" i="16"/>
  <c r="EX92" i="16"/>
  <c r="EK92" i="16"/>
  <c r="EE92" i="16"/>
  <c r="DO92" i="16"/>
  <c r="CZ92" i="16"/>
  <c r="CL92" i="16"/>
  <c r="T109" i="16"/>
  <c r="H103" i="16"/>
  <c r="EU92" i="16"/>
  <c r="EI92" i="16"/>
  <c r="EC92" i="16"/>
  <c r="DN92" i="16"/>
  <c r="CY92" i="16"/>
  <c r="CK92" i="16"/>
  <c r="BS92" i="16"/>
  <c r="BC92" i="16"/>
  <c r="AR92" i="16"/>
  <c r="AE92" i="16"/>
  <c r="U92" i="16"/>
  <c r="E92" i="16"/>
  <c r="D109" i="16"/>
  <c r="ET92" i="16"/>
  <c r="EG92" i="16"/>
  <c r="EB92" i="16"/>
  <c r="DM92" i="16"/>
  <c r="CW92" i="16"/>
  <c r="CI92" i="16"/>
  <c r="BT92" i="16"/>
  <c r="AY92" i="16"/>
  <c r="AP92" i="16"/>
  <c r="S92" i="16"/>
  <c r="ES92" i="16"/>
  <c r="BZ92" i="16"/>
  <c r="DZ92" i="16"/>
  <c r="DK92" i="16"/>
  <c r="CU92" i="16"/>
  <c r="CF92" i="16"/>
  <c r="BH92" i="16"/>
  <c r="AN92" i="16"/>
  <c r="D103" i="16"/>
  <c r="AM92" i="16"/>
  <c r="P109" i="16"/>
  <c r="D108" i="16"/>
  <c r="ER92" i="16"/>
  <c r="BO92" i="16"/>
  <c r="DW92" i="16"/>
  <c r="DH92" i="16"/>
  <c r="CS92" i="16"/>
  <c r="CG92" i="16"/>
  <c r="C92" i="16"/>
  <c r="BF92" i="16"/>
  <c r="AC92" i="16"/>
  <c r="M92" i="16"/>
  <c r="EO92" i="16"/>
  <c r="BM92" i="16"/>
  <c r="DT92" i="16"/>
  <c r="DE92" i="16"/>
  <c r="CP92" i="16"/>
  <c r="BY92" i="16"/>
  <c r="EM92" i="16"/>
  <c r="BL92" i="16"/>
  <c r="DS92" i="16"/>
  <c r="DD92" i="16"/>
  <c r="CO92" i="16"/>
  <c r="BX92" i="16"/>
  <c r="Y92" i="16"/>
  <c r="I92" i="16"/>
  <c r="T104" i="16"/>
  <c r="L103" i="16"/>
  <c r="EF92" i="16"/>
  <c r="DP92" i="16"/>
  <c r="DA92" i="16"/>
  <c r="CM92" i="16"/>
  <c r="AF109" i="16"/>
  <c r="L108" i="16"/>
  <c r="X108" i="16"/>
  <c r="AF108" i="16"/>
  <c r="T108" i="16"/>
  <c r="T103" i="16"/>
  <c r="BJ92" i="16"/>
  <c r="AL92" i="16"/>
  <c r="O92" i="16"/>
  <c r="D104" i="16"/>
  <c r="L104" i="16"/>
  <c r="BI92" i="16"/>
  <c r="AJ92" i="16"/>
  <c r="L92" i="16"/>
  <c r="BB92" i="16"/>
  <c r="AW92" i="16"/>
  <c r="AA92" i="16"/>
  <c r="K92" i="16"/>
  <c r="CA92" i="16"/>
  <c r="BD92" i="16"/>
  <c r="AV92" i="16"/>
  <c r="AG92" i="16"/>
  <c r="H104" i="16"/>
  <c r="BU92" i="16"/>
  <c r="AZ92" i="16"/>
  <c r="AT92" i="16"/>
  <c r="AF92" i="16"/>
  <c r="W92" i="16"/>
  <c r="G92" i="16"/>
  <c r="P103" i="16"/>
  <c r="X103" i="16"/>
  <c r="AF103" i="16"/>
  <c r="P92" i="16"/>
  <c r="H108" i="16"/>
  <c r="P104" i="16"/>
  <c r="X104" i="16"/>
  <c r="AF104" i="16"/>
  <c r="AQ92" i="16"/>
  <c r="T92" i="16"/>
  <c r="D92" i="16"/>
  <c r="Q92" i="16"/>
  <c r="C88" i="16"/>
  <c r="CA102" i="16" l="1"/>
  <c r="ET102" i="16"/>
  <c r="AU102" i="16"/>
  <c r="EX102" i="16"/>
  <c r="D102" i="16"/>
  <c r="P102" i="16"/>
  <c r="H102" i="16"/>
  <c r="AB107" i="16"/>
  <c r="AB102" i="16"/>
  <c r="X102" i="16"/>
  <c r="L102" i="16"/>
  <c r="CV107" i="16"/>
  <c r="CV102" i="16"/>
  <c r="CZ107" i="16"/>
  <c r="CZ102" i="16"/>
  <c r="EF107" i="16"/>
  <c r="EF102" i="16"/>
  <c r="DH102" i="16"/>
  <c r="DH107" i="16"/>
  <c r="DL107" i="16"/>
  <c r="DL102" i="16"/>
  <c r="EB107" i="16"/>
  <c r="EB102" i="16"/>
  <c r="DO107" i="16"/>
  <c r="DO102" i="16"/>
  <c r="EL107" i="16"/>
  <c r="EL102" i="16"/>
  <c r="DW107" i="16"/>
  <c r="DW102" i="16"/>
  <c r="DZ102" i="16"/>
  <c r="DZ107" i="16"/>
  <c r="CO102" i="16"/>
  <c r="CO107" i="16"/>
  <c r="ET107" i="16"/>
  <c r="DD102" i="16"/>
  <c r="DD107" i="16"/>
  <c r="EX107" i="16"/>
  <c r="DS102" i="16"/>
  <c r="DS107" i="16"/>
  <c r="EH102" i="16"/>
  <c r="EH107" i="16"/>
  <c r="EO102" i="16"/>
  <c r="EO107" i="16"/>
  <c r="BT102" i="16"/>
  <c r="CH107" i="16"/>
  <c r="CH102" i="16"/>
  <c r="CE107" i="16"/>
  <c r="CE102" i="16"/>
  <c r="CL102" i="16"/>
  <c r="CL107" i="16"/>
  <c r="CS107" i="16"/>
  <c r="CS102" i="16"/>
  <c r="BX102" i="16"/>
  <c r="BX107" i="16"/>
  <c r="CA107" i="16"/>
  <c r="AU107" i="16"/>
  <c r="AM102" i="16"/>
  <c r="AM107" i="16"/>
  <c r="BM107" i="16"/>
  <c r="BM102" i="16"/>
  <c r="BG102" i="16"/>
  <c r="BG107" i="16"/>
  <c r="AQ107" i="16"/>
  <c r="AQ102" i="16"/>
  <c r="BI102" i="16"/>
  <c r="BI107" i="16"/>
  <c r="BA102" i="16"/>
  <c r="BA107" i="16"/>
  <c r="BT107" i="16"/>
  <c r="BC107" i="16"/>
  <c r="BC102" i="16"/>
  <c r="BR102" i="16"/>
  <c r="BR107" i="16"/>
  <c r="AW107" i="16"/>
  <c r="AW102" i="16"/>
  <c r="AJ107" i="16"/>
  <c r="AJ102" i="16"/>
  <c r="BO102" i="16"/>
  <c r="BO107" i="16"/>
  <c r="AF102" i="16"/>
  <c r="T107" i="16"/>
  <c r="T102" i="16"/>
  <c r="H107" i="16"/>
  <c r="AF107" i="16"/>
  <c r="D107" i="16"/>
  <c r="L107" i="16"/>
  <c r="X107" i="16"/>
  <c r="P107" i="16"/>
</calcChain>
</file>

<file path=xl/sharedStrings.xml><?xml version="1.0" encoding="utf-8"?>
<sst xmlns="http://schemas.openxmlformats.org/spreadsheetml/2006/main" count="687" uniqueCount="161">
  <si>
    <t>-</t>
  </si>
  <si>
    <t>2 Ara</t>
  </si>
  <si>
    <t>1 Ara</t>
  </si>
  <si>
    <t>0 Ara</t>
  </si>
  <si>
    <t>C101H191O28N3P2</t>
  </si>
  <si>
    <t>28:0</t>
  </si>
  <si>
    <t>hepta-acyl + 1 Ara4N</t>
  </si>
  <si>
    <t>C99H187O28N3P2</t>
  </si>
  <si>
    <t>26:0</t>
  </si>
  <si>
    <t>C96H182O25N2P2</t>
  </si>
  <si>
    <t>hexa-acyl</t>
  </si>
  <si>
    <t>C95H180O25N2P2</t>
  </si>
  <si>
    <t>27:0</t>
  </si>
  <si>
    <t>C94H178O25N2P2</t>
  </si>
  <si>
    <t>C93H176O25N2P2</t>
  </si>
  <si>
    <t>25:0</t>
  </si>
  <si>
    <t>C92H174O25N2P2</t>
  </si>
  <si>
    <t>24:0</t>
  </si>
  <si>
    <t>C96H181O22N2P1</t>
  </si>
  <si>
    <t>hexa-acyl - P</t>
  </si>
  <si>
    <t>C94H177O22N2P1</t>
  </si>
  <si>
    <t>C117H221O29N3P2</t>
  </si>
  <si>
    <t>44:0</t>
  </si>
  <si>
    <t>hepta-acyl</t>
  </si>
  <si>
    <t>C115H217O29N3P2</t>
  </si>
  <si>
    <t>42:0</t>
  </si>
  <si>
    <t>C106H200O31N4P2</t>
  </si>
  <si>
    <t>hexa-acyl + 2 Ara4N</t>
  </si>
  <si>
    <t>C112H212O26N2P2</t>
  </si>
  <si>
    <t>C104H196O31N4P2</t>
  </si>
  <si>
    <t>C111H210O26N2P2</t>
  </si>
  <si>
    <t>43:0</t>
  </si>
  <si>
    <t>C110H208O26N2P2</t>
  </si>
  <si>
    <t>C109H206O26N2P2</t>
  </si>
  <si>
    <t>41:0</t>
  </si>
  <si>
    <t>C108H204O26N2P2</t>
  </si>
  <si>
    <t>40:0</t>
  </si>
  <si>
    <t>hexa-acyl + 1 Ara4N</t>
  </si>
  <si>
    <t>C100H189O28N3P2</t>
  </si>
  <si>
    <t>C98H185O28N3P2</t>
  </si>
  <si>
    <t>C96H183O28N2P3</t>
  </si>
  <si>
    <t>hexa-acyl + P</t>
  </si>
  <si>
    <t>C97H183O28N3P2</t>
  </si>
  <si>
    <t>C94H179O28N2P3</t>
  </si>
  <si>
    <t>C98H186O25N2P2</t>
  </si>
  <si>
    <t>30:0</t>
  </si>
  <si>
    <t>C97H184O25N2P2</t>
  </si>
  <si>
    <t>29:0</t>
  </si>
  <si>
    <t>C91H172O25N2P2</t>
  </si>
  <si>
    <t>23:0</t>
  </si>
  <si>
    <t>C90H170O25N2P2</t>
  </si>
  <si>
    <t>22:0</t>
  </si>
  <si>
    <t>sum formula</t>
  </si>
  <si>
    <t>Ara4N</t>
  </si>
  <si>
    <t>3-OH C14:0</t>
  </si>
  <si>
    <t>P</t>
  </si>
  <si>
    <t>Lipid A-species</t>
  </si>
  <si>
    <t>Check</t>
  </si>
  <si>
    <t>Average ratio</t>
  </si>
  <si>
    <t>SD</t>
  </si>
  <si>
    <t>C82H156O24N2P2</t>
  </si>
  <si>
    <t>14:0</t>
  </si>
  <si>
    <t>penta-acyl</t>
  </si>
  <si>
    <t>C82H156O23N2P2</t>
  </si>
  <si>
    <t>C80H152O24N2P2</t>
  </si>
  <si>
    <t>12:0</t>
  </si>
  <si>
    <t>C80H152O23N2P2</t>
  </si>
  <si>
    <t>C73H139O25N3P2</t>
  </si>
  <si>
    <t>C71H135O25N3P2</t>
  </si>
  <si>
    <t>C68H130O22N2P2</t>
  </si>
  <si>
    <t>tetra-acyl</t>
  </si>
  <si>
    <t>C66H126O22N2P2</t>
  </si>
  <si>
    <t>C101H191O29N3P2</t>
  </si>
  <si>
    <t>28:0 OH</t>
  </si>
  <si>
    <t>hexa-acyl, additional OH-group + 1 Ara4N</t>
  </si>
  <si>
    <t>C99H187O29N3P2</t>
  </si>
  <si>
    <t>26:0 OH</t>
  </si>
  <si>
    <t>C96H182O26N2P2</t>
  </si>
  <si>
    <t>hexa-acyl, additional OH-group</t>
  </si>
  <si>
    <t>C87H165O27N3P2</t>
  </si>
  <si>
    <t>penta-acyl + 1 Ara4N</t>
  </si>
  <si>
    <t>C87H165O26N3P2</t>
  </si>
  <si>
    <t>C85H161O27N3P2</t>
  </si>
  <si>
    <t>C85H161O26N3P2</t>
  </si>
  <si>
    <t>C84H160O24N2P2</t>
  </si>
  <si>
    <t>16:0</t>
  </si>
  <si>
    <t>C84H160O23N2P2</t>
  </si>
  <si>
    <t>C83H158O23N2P2</t>
  </si>
  <si>
    <t>13:0</t>
  </si>
  <si>
    <r>
      <rPr>
        <u/>
        <sz val="11"/>
        <color theme="1"/>
        <rFont val="Calibri"/>
        <family val="2"/>
        <scheme val="minor"/>
      </rPr>
      <t>Explanation:</t>
    </r>
    <r>
      <rPr>
        <sz val="11"/>
        <color theme="1"/>
        <rFont val="Calibri"/>
        <family val="2"/>
        <scheme val="minor"/>
      </rPr>
      <t xml:space="preserve"> All detected lipid A molecules ionize as doubly charged (z = 2) species, some of them can be detected as singly charged (z = 1) species as well. </t>
    </r>
  </si>
  <si>
    <t>C81H154O23N2P2</t>
  </si>
  <si>
    <t>C78H148O23N2P2</t>
  </si>
  <si>
    <t>tetra-acyl  + 1 Ara4N</t>
  </si>
  <si>
    <t>C67H128O22N2P2</t>
  </si>
  <si>
    <t>Detected mass peak</t>
  </si>
  <si>
    <t>C68H130O23N2P2</t>
  </si>
  <si>
    <t>C89H169O26N3P2</t>
  </si>
  <si>
    <t>C94H178O26N2P2</t>
  </si>
  <si>
    <t>penta-acyl + 2 Ara4N</t>
  </si>
  <si>
    <t>C92H174O29N4P2</t>
  </si>
  <si>
    <t>C96H184O28N3P3</t>
  </si>
  <si>
    <t>hexa-acyl + 1 P-EtN</t>
  </si>
  <si>
    <t>C98H188O28N3P3</t>
  </si>
  <si>
    <r>
      <t>1 (</t>
    </r>
    <r>
      <rPr>
        <i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-EtN)</t>
    </r>
  </si>
  <si>
    <t>C102H193O28N3P2</t>
  </si>
  <si>
    <t>C113H213O29N3P2</t>
  </si>
  <si>
    <t>hepta-acyl + 2 Ara4N</t>
  </si>
  <si>
    <t>C122H230O32N4P2</t>
  </si>
  <si>
    <r>
      <t xml:space="preserve">1 </t>
    </r>
    <r>
      <rPr>
        <i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-EtN</t>
    </r>
  </si>
  <si>
    <t>0 Ara4N</t>
  </si>
  <si>
    <t>1 Ara4N</t>
  </si>
  <si>
    <t>2 Ara4N</t>
  </si>
  <si>
    <t>Ratio of lipid A species [%]</t>
  </si>
  <si>
    <r>
      <t xml:space="preserve">0 Ara (incl. 1 </t>
    </r>
    <r>
      <rPr>
        <i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-EtN)</t>
    </r>
  </si>
  <si>
    <t>I</t>
  </si>
  <si>
    <t>II</t>
  </si>
  <si>
    <t>III</t>
  </si>
  <si>
    <t>IV</t>
  </si>
  <si>
    <t>Exact neutral mass [Da]</t>
  </si>
  <si>
    <r>
      <t>detected</t>
    </r>
    <r>
      <rPr>
        <b/>
        <i/>
        <sz val="11"/>
        <color theme="1"/>
        <rFont val="Calibri"/>
        <family val="2"/>
        <scheme val="minor"/>
      </rPr>
      <t xml:space="preserve"> m/z</t>
    </r>
    <r>
      <rPr>
        <b/>
        <sz val="11"/>
        <color theme="1"/>
        <rFont val="Calibri"/>
        <family val="2"/>
        <scheme val="minor"/>
      </rPr>
      <t>, [M-2H]</t>
    </r>
    <r>
      <rPr>
        <b/>
        <vertAlign val="superscript"/>
        <sz val="11"/>
        <color theme="1"/>
        <rFont val="Calibri (Textkörper)"/>
      </rPr>
      <t>2-</t>
    </r>
  </si>
  <si>
    <r>
      <t>Accuracy [</t>
    </r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ppm] - [M-2H]</t>
    </r>
    <r>
      <rPr>
        <b/>
        <vertAlign val="superscript"/>
        <sz val="11"/>
        <color theme="1"/>
        <rFont val="Calibri"/>
        <family val="2"/>
        <scheme val="minor"/>
      </rPr>
      <t>2-</t>
    </r>
  </si>
  <si>
    <r>
      <t>detected</t>
    </r>
    <r>
      <rPr>
        <b/>
        <i/>
        <sz val="11"/>
        <color theme="1"/>
        <rFont val="Calibri"/>
        <family val="2"/>
        <scheme val="minor"/>
      </rPr>
      <t xml:space="preserve"> m/z</t>
    </r>
    <r>
      <rPr>
        <b/>
        <sz val="11"/>
        <color theme="1"/>
        <rFont val="Calibri"/>
        <family val="2"/>
        <scheme val="minor"/>
      </rPr>
      <t>, [M-H]</t>
    </r>
    <r>
      <rPr>
        <b/>
        <vertAlign val="superscript"/>
        <sz val="11"/>
        <color theme="1"/>
        <rFont val="Calibri (Textkörper)"/>
      </rPr>
      <t>-</t>
    </r>
  </si>
  <si>
    <r>
      <t>Accuracy [</t>
    </r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ppm] - [M-H]</t>
    </r>
    <r>
      <rPr>
        <b/>
        <vertAlign val="superscript"/>
        <sz val="11"/>
        <color theme="1"/>
        <rFont val="Calibri"/>
        <family val="2"/>
        <scheme val="minor"/>
      </rPr>
      <t>-</t>
    </r>
  </si>
  <si>
    <t>sum sec. FA</t>
  </si>
  <si>
    <t>Strain:</t>
  </si>
  <si>
    <t>Colistin concentration:</t>
  </si>
  <si>
    <t>m/z</t>
  </si>
  <si>
    <t>0 mg/L</t>
  </si>
  <si>
    <r>
      <rPr>
        <b/>
        <i/>
        <sz val="11"/>
        <color theme="1"/>
        <rFont val="Calibri"/>
        <family val="2"/>
        <scheme val="minor"/>
      </rPr>
      <t>E. asburiae</t>
    </r>
    <r>
      <rPr>
        <b/>
        <sz val="11"/>
        <color theme="1"/>
        <rFont val="Calibri"/>
        <family val="2"/>
        <scheme val="minor"/>
      </rPr>
      <t xml:space="preserve"> BK5433</t>
    </r>
  </si>
  <si>
    <r>
      <rPr>
        <b/>
        <i/>
        <sz val="11"/>
        <color theme="1"/>
        <rFont val="Calibri"/>
        <family val="2"/>
        <scheme val="minor"/>
      </rPr>
      <t>E. bugandensis</t>
    </r>
    <r>
      <rPr>
        <b/>
        <sz val="11"/>
        <color theme="1"/>
        <rFont val="Calibri"/>
        <family val="2"/>
        <scheme val="minor"/>
      </rPr>
      <t xml:space="preserve"> RBG-17-0246-1</t>
    </r>
  </si>
  <si>
    <r>
      <rPr>
        <b/>
        <i/>
        <sz val="11"/>
        <color theme="1"/>
        <rFont val="Calibri"/>
        <family val="2"/>
        <scheme val="minor"/>
      </rPr>
      <t>E. cancerogenous</t>
    </r>
    <r>
      <rPr>
        <b/>
        <sz val="11"/>
        <color theme="1"/>
        <rFont val="Calibri"/>
        <family val="2"/>
        <scheme val="minor"/>
      </rPr>
      <t xml:space="preserve"> RPK-18-0479-1</t>
    </r>
  </si>
  <si>
    <r>
      <rPr>
        <b/>
        <i/>
        <sz val="11"/>
        <color theme="1"/>
        <rFont val="Calibri"/>
        <family val="2"/>
        <scheme val="minor"/>
      </rPr>
      <t>E. chengduensis</t>
    </r>
    <r>
      <rPr>
        <b/>
        <sz val="11"/>
        <color theme="1"/>
        <rFont val="Calibri"/>
        <family val="2"/>
        <scheme val="minor"/>
      </rPr>
      <t xml:space="preserve"> RBK-18-0141-1</t>
    </r>
  </si>
  <si>
    <r>
      <rPr>
        <b/>
        <i/>
        <sz val="11"/>
        <color theme="1"/>
        <rFont val="Calibri"/>
        <family val="2"/>
        <scheme val="minor"/>
      </rPr>
      <t>E. cloacae</t>
    </r>
    <r>
      <rPr>
        <b/>
        <sz val="11"/>
        <color theme="1"/>
        <rFont val="Calibri"/>
        <family val="2"/>
        <scheme val="minor"/>
      </rPr>
      <t xml:space="preserve"> RPK-18-0157-1</t>
    </r>
  </si>
  <si>
    <r>
      <rPr>
        <b/>
        <i/>
        <sz val="11"/>
        <color theme="1"/>
        <rFont val="Calibri"/>
        <family val="2"/>
        <scheme val="minor"/>
      </rPr>
      <t>E. kobei</t>
    </r>
    <r>
      <rPr>
        <b/>
        <sz val="11"/>
        <color theme="1"/>
        <rFont val="Calibri"/>
        <family val="2"/>
        <scheme val="minor"/>
      </rPr>
      <t xml:space="preserve"> BK6664</t>
    </r>
  </si>
  <si>
    <r>
      <rPr>
        <b/>
        <i/>
        <sz val="11"/>
        <color theme="1"/>
        <rFont val="Calibri"/>
        <family val="2"/>
        <scheme val="minor"/>
      </rPr>
      <t>E. ludwigii</t>
    </r>
    <r>
      <rPr>
        <b/>
        <sz val="11"/>
        <color theme="1"/>
        <rFont val="Calibri"/>
        <family val="2"/>
        <scheme val="minor"/>
      </rPr>
      <t xml:space="preserve"> F8789</t>
    </r>
  </si>
  <si>
    <r>
      <rPr>
        <b/>
        <i/>
        <sz val="11"/>
        <color theme="1"/>
        <rFont val="Calibri"/>
        <family val="2"/>
        <scheme val="minor"/>
      </rPr>
      <t xml:space="preserve">E. roggenkampii </t>
    </r>
    <r>
      <rPr>
        <b/>
        <sz val="11"/>
        <color theme="1"/>
        <rFont val="Calibri"/>
        <family val="2"/>
        <scheme val="minor"/>
      </rPr>
      <t>RPB-17-0516-2</t>
    </r>
  </si>
  <si>
    <r>
      <rPr>
        <b/>
        <i/>
        <sz val="11"/>
        <color theme="1"/>
        <rFont val="Calibri"/>
        <family val="2"/>
        <scheme val="minor"/>
      </rPr>
      <t>E. vonholyi</t>
    </r>
    <r>
      <rPr>
        <b/>
        <sz val="11"/>
        <color theme="1"/>
        <rFont val="Calibri"/>
        <family val="2"/>
        <scheme val="minor"/>
      </rPr>
      <t xml:space="preserve"> F-147</t>
    </r>
  </si>
  <si>
    <r>
      <rPr>
        <b/>
        <i/>
        <sz val="11"/>
        <color theme="1"/>
        <rFont val="Calibri"/>
        <family val="2"/>
        <scheme val="minor"/>
      </rPr>
      <t>E. xiangfangensis</t>
    </r>
    <r>
      <rPr>
        <b/>
        <sz val="11"/>
        <color theme="1"/>
        <rFont val="Calibri"/>
        <family val="2"/>
        <scheme val="minor"/>
      </rPr>
      <t xml:space="preserve"> BK4615</t>
    </r>
  </si>
  <si>
    <t>2 mg/L</t>
  </si>
  <si>
    <r>
      <rPr>
        <b/>
        <i/>
        <sz val="11"/>
        <color theme="1"/>
        <rFont val="Calibri"/>
        <family val="2"/>
        <scheme val="minor"/>
      </rPr>
      <t>E. xiangfangensis</t>
    </r>
    <r>
      <rPr>
        <b/>
        <sz val="11"/>
        <color theme="1"/>
        <rFont val="Calibri"/>
        <family val="2"/>
        <scheme val="minor"/>
      </rPr>
      <t xml:space="preserve"> RBF-18-0224-1</t>
    </r>
  </si>
  <si>
    <r>
      <rPr>
        <b/>
        <i/>
        <sz val="11"/>
        <color theme="1"/>
        <rFont val="Calibri"/>
        <family val="2"/>
        <scheme val="minor"/>
      </rPr>
      <t>E. xiangfangensis</t>
    </r>
    <r>
      <rPr>
        <b/>
        <sz val="11"/>
        <color theme="1"/>
        <rFont val="Calibri"/>
        <family val="2"/>
        <scheme val="minor"/>
      </rPr>
      <t xml:space="preserve"> RBG-17-0018-1</t>
    </r>
  </si>
  <si>
    <r>
      <rPr>
        <b/>
        <i/>
        <sz val="11"/>
        <color theme="1"/>
        <rFont val="Calibri"/>
        <family val="2"/>
        <scheme val="minor"/>
      </rPr>
      <t>E. xiangfangensis</t>
    </r>
    <r>
      <rPr>
        <b/>
        <sz val="11"/>
        <color theme="1"/>
        <rFont val="Calibri"/>
        <family val="2"/>
        <scheme val="minor"/>
      </rPr>
      <t xml:space="preserve"> RBG-18-0107-1</t>
    </r>
  </si>
  <si>
    <r>
      <rPr>
        <b/>
        <i/>
        <sz val="11"/>
        <color theme="1"/>
        <rFont val="Calibri"/>
        <family val="2"/>
        <scheme val="minor"/>
      </rPr>
      <t>E. xiangfangensis</t>
    </r>
    <r>
      <rPr>
        <b/>
        <sz val="11"/>
        <color theme="1"/>
        <rFont val="Calibri"/>
        <family val="2"/>
        <scheme val="minor"/>
      </rPr>
      <t xml:space="preserve"> RBG-18-0378-1</t>
    </r>
  </si>
  <si>
    <r>
      <rPr>
        <b/>
        <i/>
        <sz val="11"/>
        <color theme="1"/>
        <rFont val="Calibri"/>
        <family val="2"/>
        <scheme val="minor"/>
      </rPr>
      <t>E. xiangfangensis</t>
    </r>
    <r>
      <rPr>
        <b/>
        <sz val="11"/>
        <color theme="1"/>
        <rFont val="Calibri"/>
        <family val="2"/>
        <scheme val="minor"/>
      </rPr>
      <t xml:space="preserve"> RBK-17-0394-1</t>
    </r>
  </si>
  <si>
    <r>
      <rPr>
        <b/>
        <i/>
        <sz val="11"/>
        <color theme="1"/>
        <rFont val="Calibri"/>
        <family val="2"/>
        <scheme val="minor"/>
      </rPr>
      <t>E. xiangfangensis</t>
    </r>
    <r>
      <rPr>
        <b/>
        <sz val="11"/>
        <color theme="1"/>
        <rFont val="Calibri"/>
        <family val="2"/>
        <scheme val="minor"/>
      </rPr>
      <t xml:space="preserve"> RBK-17-0394-1 </t>
    </r>
    <r>
      <rPr>
        <b/>
        <sz val="11"/>
        <color theme="1"/>
        <rFont val="Symbol"/>
        <family val="1"/>
        <charset val="2"/>
      </rPr>
      <t>D</t>
    </r>
    <r>
      <rPr>
        <b/>
        <i/>
        <sz val="11"/>
        <color theme="1"/>
        <rFont val="Calibri"/>
        <family val="2"/>
        <scheme val="minor"/>
      </rPr>
      <t>arn</t>
    </r>
  </si>
  <si>
    <r>
      <rPr>
        <b/>
        <i/>
        <sz val="11"/>
        <color theme="1"/>
        <rFont val="Calibri"/>
        <family val="2"/>
        <scheme val="minor"/>
      </rPr>
      <t>E. xiangfangensis</t>
    </r>
    <r>
      <rPr>
        <b/>
        <sz val="11"/>
        <color theme="1"/>
        <rFont val="Calibri"/>
        <family val="2"/>
        <scheme val="minor"/>
      </rPr>
      <t xml:space="preserve"> RBK-17-0394-1 </t>
    </r>
    <r>
      <rPr>
        <b/>
        <sz val="11"/>
        <color theme="1"/>
        <rFont val="Symbol"/>
        <family val="1"/>
        <charset val="2"/>
      </rPr>
      <t>D</t>
    </r>
    <r>
      <rPr>
        <b/>
        <i/>
        <sz val="11"/>
        <color theme="1"/>
        <rFont val="Calibri"/>
        <family val="2"/>
        <scheme val="minor"/>
      </rPr>
      <t>mgrB</t>
    </r>
  </si>
  <si>
    <r>
      <rPr>
        <b/>
        <i/>
        <sz val="11"/>
        <color theme="1"/>
        <rFont val="Calibri"/>
        <family val="2"/>
        <scheme val="minor"/>
      </rPr>
      <t>E. xiangfangensis</t>
    </r>
    <r>
      <rPr>
        <b/>
        <sz val="11"/>
        <color theme="1"/>
        <rFont val="Calibri"/>
        <family val="2"/>
        <scheme val="minor"/>
      </rPr>
      <t xml:space="preserve"> RBK-17-0394-1 </t>
    </r>
    <r>
      <rPr>
        <b/>
        <sz val="11"/>
        <color theme="1"/>
        <rFont val="Symbol"/>
        <family val="1"/>
        <charset val="2"/>
      </rPr>
      <t>D</t>
    </r>
    <r>
      <rPr>
        <b/>
        <i/>
        <sz val="11"/>
        <color theme="1"/>
        <rFont val="Calibri"/>
        <family val="2"/>
        <scheme val="minor"/>
      </rPr>
      <t>phoPQ</t>
    </r>
  </si>
  <si>
    <r>
      <rPr>
        <b/>
        <i/>
        <sz val="11"/>
        <color theme="1"/>
        <rFont val="Calibri"/>
        <family val="2"/>
        <scheme val="minor"/>
      </rPr>
      <t>E. xiangfangensis</t>
    </r>
    <r>
      <rPr>
        <b/>
        <sz val="11"/>
        <color theme="1"/>
        <rFont val="Calibri"/>
        <family val="2"/>
        <scheme val="minor"/>
      </rPr>
      <t xml:space="preserve"> RBK-17-0394-1 </t>
    </r>
    <r>
      <rPr>
        <b/>
        <sz val="11"/>
        <color theme="1"/>
        <rFont val="Symbol"/>
        <family val="1"/>
        <charset val="2"/>
      </rPr>
      <t>D</t>
    </r>
    <r>
      <rPr>
        <b/>
        <i/>
        <sz val="11"/>
        <color theme="1"/>
        <rFont val="Calibri"/>
        <family val="2"/>
        <scheme val="minor"/>
      </rPr>
      <t>phoPQ_phoPQ246</t>
    </r>
  </si>
  <si>
    <r>
      <rPr>
        <b/>
        <i/>
        <sz val="11"/>
        <color theme="1"/>
        <rFont val="Calibri"/>
        <family val="2"/>
        <scheme val="minor"/>
      </rPr>
      <t>E. xiangfangensis</t>
    </r>
    <r>
      <rPr>
        <b/>
        <sz val="11"/>
        <color theme="1"/>
        <rFont val="Calibri"/>
        <family val="2"/>
        <scheme val="minor"/>
      </rPr>
      <t xml:space="preserve"> RBK-17-0394-1 </t>
    </r>
    <r>
      <rPr>
        <b/>
        <sz val="11"/>
        <color theme="1"/>
        <rFont val="Symbol"/>
        <family val="1"/>
        <charset val="2"/>
      </rPr>
      <t>D</t>
    </r>
    <r>
      <rPr>
        <b/>
        <i/>
        <sz val="11"/>
        <color theme="1"/>
        <rFont val="Calibri"/>
        <family val="2"/>
        <scheme val="minor"/>
      </rPr>
      <t>phoPQ_phoPQ394</t>
    </r>
  </si>
  <si>
    <r>
      <rPr>
        <b/>
        <i/>
        <sz val="11"/>
        <color theme="1"/>
        <rFont val="Calibri"/>
        <family val="2"/>
        <scheme val="minor"/>
      </rPr>
      <t>E. xiangfangensis</t>
    </r>
    <r>
      <rPr>
        <b/>
        <sz val="11"/>
        <color theme="1"/>
        <rFont val="Calibri"/>
        <family val="2"/>
        <scheme val="minor"/>
      </rPr>
      <t xml:space="preserve"> RBK-17-0394-1 </t>
    </r>
    <r>
      <rPr>
        <b/>
        <sz val="11"/>
        <color theme="1"/>
        <rFont val="Symbol"/>
        <family val="1"/>
        <charset val="2"/>
      </rPr>
      <t>D</t>
    </r>
    <r>
      <rPr>
        <b/>
        <i/>
        <sz val="11"/>
        <color theme="1"/>
        <rFont val="Calibri"/>
        <family val="2"/>
        <scheme val="minor"/>
      </rPr>
      <t>phoPQ_phoPQ516</t>
    </r>
  </si>
  <si>
    <r>
      <rPr>
        <b/>
        <i/>
        <sz val="11"/>
        <color theme="1"/>
        <rFont val="Calibri"/>
        <family val="2"/>
        <scheme val="minor"/>
      </rPr>
      <t>E. xiangfangensis</t>
    </r>
    <r>
      <rPr>
        <b/>
        <sz val="11"/>
        <color theme="1"/>
        <rFont val="Calibri"/>
        <family val="2"/>
        <scheme val="minor"/>
      </rPr>
      <t xml:space="preserve"> RBK-17-0394-1 </t>
    </r>
    <r>
      <rPr>
        <b/>
        <sz val="11"/>
        <color theme="1"/>
        <rFont val="Symbol"/>
        <family val="1"/>
        <charset val="2"/>
      </rPr>
      <t>D</t>
    </r>
    <r>
      <rPr>
        <b/>
        <i/>
        <sz val="11"/>
        <color theme="1"/>
        <rFont val="Calibri"/>
        <family val="2"/>
        <scheme val="minor"/>
      </rPr>
      <t>pmrAB</t>
    </r>
  </si>
  <si>
    <r>
      <rPr>
        <b/>
        <i/>
        <sz val="11"/>
        <color theme="1"/>
        <rFont val="Calibri"/>
        <family val="2"/>
        <scheme val="minor"/>
      </rPr>
      <t>E. xiangfangensis</t>
    </r>
    <r>
      <rPr>
        <b/>
        <sz val="11"/>
        <color theme="1"/>
        <rFont val="Calibri"/>
        <family val="2"/>
        <scheme val="minor"/>
      </rPr>
      <t xml:space="preserve"> RBK-17-0394-1 ph5</t>
    </r>
  </si>
  <si>
    <r>
      <rPr>
        <b/>
        <i/>
        <sz val="11"/>
        <color theme="1"/>
        <rFont val="Calibri"/>
        <family val="2"/>
        <scheme val="minor"/>
      </rPr>
      <t>E. xiangfangensis</t>
    </r>
    <r>
      <rPr>
        <b/>
        <sz val="11"/>
        <color theme="1"/>
        <rFont val="Calibri"/>
        <family val="2"/>
        <scheme val="minor"/>
      </rPr>
      <t xml:space="preserve"> RBK-17-0394-1 ph9</t>
    </r>
  </si>
  <si>
    <r>
      <rPr>
        <b/>
        <i/>
        <sz val="11"/>
        <color theme="1"/>
        <rFont val="Calibri"/>
        <family val="2"/>
        <scheme val="minor"/>
      </rPr>
      <t>E. xiangfangensis</t>
    </r>
    <r>
      <rPr>
        <b/>
        <sz val="11"/>
        <color theme="1"/>
        <rFont val="Calibri"/>
        <family val="2"/>
        <scheme val="minor"/>
      </rPr>
      <t xml:space="preserve"> RBL-17-0298-2</t>
    </r>
  </si>
  <si>
    <r>
      <rPr>
        <b/>
        <i/>
        <sz val="11"/>
        <color theme="1"/>
        <rFont val="Calibri"/>
        <family val="2"/>
        <scheme val="minor"/>
      </rPr>
      <t>E. xiangfangensis</t>
    </r>
    <r>
      <rPr>
        <b/>
        <sz val="11"/>
        <color theme="1"/>
        <rFont val="Calibri"/>
        <family val="2"/>
        <scheme val="minor"/>
      </rPr>
      <t xml:space="preserve"> RBL-17-0437-1</t>
    </r>
  </si>
  <si>
    <r>
      <rPr>
        <b/>
        <i/>
        <sz val="11"/>
        <color theme="1"/>
        <rFont val="Calibri"/>
        <family val="2"/>
        <scheme val="minor"/>
      </rPr>
      <t>E. xiangfangensis</t>
    </r>
    <r>
      <rPr>
        <b/>
        <sz val="11"/>
        <color theme="1"/>
        <rFont val="Calibri"/>
        <family val="2"/>
        <scheme val="minor"/>
      </rPr>
      <t xml:space="preserve"> RPF-17-0260-1</t>
    </r>
  </si>
  <si>
    <r>
      <rPr>
        <b/>
        <i/>
        <sz val="11"/>
        <color theme="1"/>
        <rFont val="Calibri"/>
        <family val="2"/>
        <scheme val="minor"/>
      </rPr>
      <t>E. xiangfangensis</t>
    </r>
    <r>
      <rPr>
        <b/>
        <sz val="11"/>
        <color theme="1"/>
        <rFont val="Calibri"/>
        <family val="2"/>
        <scheme val="minor"/>
      </rPr>
      <t xml:space="preserve"> RPT-16-0254-2</t>
    </r>
  </si>
  <si>
    <t>Strain</t>
  </si>
  <si>
    <t>Colistin concentration</t>
  </si>
  <si>
    <r>
      <rPr>
        <b/>
        <i/>
        <sz val="11"/>
        <color theme="1"/>
        <rFont val="Calibri"/>
        <family val="2"/>
        <scheme val="minor"/>
      </rPr>
      <t>E. wuhouensis</t>
    </r>
    <r>
      <rPr>
        <b/>
        <sz val="11"/>
        <color theme="1"/>
        <rFont val="Calibri"/>
        <family val="2"/>
        <scheme val="minor"/>
      </rPr>
      <t xml:space="preserve"> F00728</t>
    </r>
  </si>
  <si>
    <r>
      <rPr>
        <b/>
        <i/>
        <sz val="11"/>
        <color theme="1"/>
        <rFont val="Calibri"/>
        <family val="2"/>
        <scheme val="minor"/>
      </rPr>
      <t>E. mori</t>
    </r>
    <r>
      <rPr>
        <b/>
        <sz val="11"/>
        <color theme="1"/>
        <rFont val="Calibri"/>
        <family val="2"/>
        <scheme val="minor"/>
      </rPr>
      <t xml:space="preserve"> RBL-17-0354-2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</si>
</sst>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i/>
      <sz val="11"/>
      <color theme="1"/>
      <name val="Calibri"/>
      <family val="2"/>
      <scheme val="minor"/>
    </font>
    <font>
      <b/>
      <vertAlign val="superscript"/>
      <sz val="11"/>
      <color theme="1"/>
      <name val="Calibri (Textkörper)"/>
    </font>
    <font>
      <b/>
      <vertAlign val="superscript"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00CC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">
        <color auto="1"/>
      </right>
      <top style="mediumDashed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2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Font="1" applyAlignment="1">
      <alignment horizontal="center"/>
    </xf>
    <xf numFmtId="0" fontId="19" fillId="0" borderId="0" xfId="0" applyFont="1"/>
    <xf numFmtId="46" fontId="0" fillId="0" borderId="0" xfId="0" quotePrefix="1" applyNumberFormat="1" applyAlignment="1">
      <alignment horizontal="center"/>
    </xf>
    <xf numFmtId="0" fontId="0" fillId="33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16" fillId="0" borderId="0" xfId="0" applyFont="1"/>
    <xf numFmtId="0" fontId="0" fillId="0" borderId="0" xfId="0" applyBorder="1"/>
    <xf numFmtId="0" fontId="20" fillId="0" borderId="0" xfId="0" applyFont="1"/>
    <xf numFmtId="0" fontId="16" fillId="0" borderId="12" xfId="0" applyFont="1" applyBorder="1" applyAlignment="1">
      <alignment horizontal="center"/>
    </xf>
    <xf numFmtId="0" fontId="0" fillId="35" borderId="0" xfId="0" applyFill="1" applyAlignment="1">
      <alignment horizontal="center"/>
    </xf>
    <xf numFmtId="0" fontId="21" fillId="0" borderId="0" xfId="0" applyFont="1" applyAlignment="1">
      <alignment horizontal="center"/>
    </xf>
    <xf numFmtId="165" fontId="0" fillId="0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Fill="1" applyAlignment="1">
      <alignment horizontal="center"/>
    </xf>
    <xf numFmtId="166" fontId="0" fillId="35" borderId="10" xfId="0" applyNumberFormat="1" applyFill="1" applyBorder="1" applyAlignment="1">
      <alignment horizontal="center"/>
    </xf>
    <xf numFmtId="166" fontId="0" fillId="0" borderId="10" xfId="0" applyNumberFormat="1" applyFill="1" applyBorder="1" applyAlignment="1">
      <alignment horizontal="center"/>
    </xf>
    <xf numFmtId="166" fontId="0" fillId="0" borderId="0" xfId="0" applyNumberFormat="1" applyFill="1"/>
    <xf numFmtId="166" fontId="0" fillId="33" borderId="10" xfId="0" applyNumberFormat="1" applyFill="1" applyBorder="1" applyAlignment="1">
      <alignment horizontal="center"/>
    </xf>
    <xf numFmtId="166" fontId="16" fillId="0" borderId="0" xfId="0" applyNumberFormat="1" applyFont="1" applyFill="1" applyAlignment="1">
      <alignment horizontal="center"/>
    </xf>
    <xf numFmtId="0" fontId="19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6" fontId="0" fillId="0" borderId="0" xfId="0" quotePrefix="1" applyNumberFormat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6" fontId="0" fillId="0" borderId="0" xfId="0" applyNumberFormat="1" applyFill="1" applyBorder="1"/>
    <xf numFmtId="165" fontId="0" fillId="0" borderId="0" xfId="0" applyNumberFormat="1" applyBorder="1" applyAlignment="1">
      <alignment horizontal="center"/>
    </xf>
    <xf numFmtId="166" fontId="0" fillId="0" borderId="24" xfId="0" applyNumberFormat="1" applyFill="1" applyBorder="1" applyAlignment="1">
      <alignment horizontal="center"/>
    </xf>
    <xf numFmtId="166" fontId="0" fillId="0" borderId="23" xfId="0" applyNumberFormat="1" applyFill="1" applyBorder="1" applyAlignment="1">
      <alignment horizontal="center"/>
    </xf>
    <xf numFmtId="0" fontId="19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quotePrefix="1" applyFill="1" applyAlignment="1">
      <alignment horizontal="center"/>
    </xf>
    <xf numFmtId="0" fontId="0" fillId="0" borderId="14" xfId="0" applyFill="1" applyBorder="1" applyAlignment="1">
      <alignment horizontal="center"/>
    </xf>
    <xf numFmtId="0" fontId="0" fillId="35" borderId="14" xfId="0" applyFill="1" applyBorder="1" applyAlignment="1">
      <alignment horizontal="center"/>
    </xf>
    <xf numFmtId="0" fontId="0" fillId="33" borderId="14" xfId="0" applyFill="1" applyBorder="1" applyAlignment="1">
      <alignment horizontal="center"/>
    </xf>
    <xf numFmtId="166" fontId="0" fillId="0" borderId="25" xfId="0" applyNumberFormat="1" applyFill="1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4" borderId="14" xfId="0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34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10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/>
    </xf>
    <xf numFmtId="0" fontId="16" fillId="0" borderId="27" xfId="0" applyFont="1" applyFill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0" fillId="0" borderId="25" xfId="0" applyFill="1" applyBorder="1" applyAlignment="1">
      <alignment horizontal="center"/>
    </xf>
    <xf numFmtId="165" fontId="0" fillId="0" borderId="10" xfId="0" applyNumberFormat="1" applyFill="1" applyBorder="1" applyAlignment="1">
      <alignment horizontal="center"/>
    </xf>
    <xf numFmtId="0" fontId="0" fillId="0" borderId="10" xfId="0" applyBorder="1"/>
    <xf numFmtId="0" fontId="19" fillId="0" borderId="12" xfId="0" applyFont="1" applyBorder="1"/>
    <xf numFmtId="0" fontId="0" fillId="0" borderId="12" xfId="0" applyFont="1" applyBorder="1" applyAlignment="1">
      <alignment horizontal="center"/>
    </xf>
    <xf numFmtId="46" fontId="0" fillId="0" borderId="12" xfId="0" quotePrefix="1" applyNumberFormat="1" applyBorder="1" applyAlignment="1">
      <alignment horizontal="center"/>
    </xf>
    <xf numFmtId="0" fontId="0" fillId="0" borderId="13" xfId="0" applyBorder="1" applyAlignment="1">
      <alignment horizontal="center"/>
    </xf>
    <xf numFmtId="166" fontId="0" fillId="0" borderId="12" xfId="0" applyNumberFormat="1" applyFill="1" applyBorder="1"/>
    <xf numFmtId="0" fontId="0" fillId="0" borderId="13" xfId="0" applyBorder="1"/>
    <xf numFmtId="166" fontId="0" fillId="35" borderId="0" xfId="0" applyNumberFormat="1" applyFill="1" applyAlignment="1">
      <alignment horizontal="center"/>
    </xf>
    <xf numFmtId="166" fontId="0" fillId="35" borderId="0" xfId="0" applyNumberFormat="1" applyFill="1" applyBorder="1" applyAlignment="1">
      <alignment horizontal="center"/>
    </xf>
    <xf numFmtId="166" fontId="0" fillId="33" borderId="0" xfId="0" applyNumberFormat="1" applyFill="1" applyAlignment="1">
      <alignment horizontal="center"/>
    </xf>
    <xf numFmtId="166" fontId="0" fillId="33" borderId="12" xfId="0" applyNumberFormat="1" applyFill="1" applyBorder="1" applyAlignment="1">
      <alignment horizontal="center"/>
    </xf>
    <xf numFmtId="166" fontId="0" fillId="34" borderId="0" xfId="0" applyNumberFormat="1" applyFill="1" applyAlignment="1">
      <alignment horizontal="center"/>
    </xf>
    <xf numFmtId="0" fontId="16" fillId="0" borderId="0" xfId="0" applyFont="1" applyFill="1"/>
    <xf numFmtId="0" fontId="23" fillId="0" borderId="0" xfId="0" applyFont="1" applyFill="1"/>
    <xf numFmtId="0" fontId="23" fillId="0" borderId="11" xfId="0" applyFont="1" applyBorder="1"/>
    <xf numFmtId="0" fontId="16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6" fillId="0" borderId="10" xfId="0" applyFont="1" applyBorder="1"/>
    <xf numFmtId="0" fontId="23" fillId="0" borderId="0" xfId="0" applyFont="1" applyBorder="1"/>
    <xf numFmtId="0" fontId="16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0" fillId="0" borderId="0" xfId="0" applyFill="1" applyBorder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164" fontId="0" fillId="0" borderId="31" xfId="0" applyNumberFormat="1" applyBorder="1" applyAlignment="1">
      <alignment horizontal="center"/>
    </xf>
    <xf numFmtId="0" fontId="16" fillId="0" borderId="0" xfId="0" applyFont="1" applyBorder="1" applyAlignment="1"/>
    <xf numFmtId="0" fontId="19" fillId="0" borderId="0" xfId="0" applyFont="1" applyFill="1" applyAlignment="1">
      <alignment horizontal="left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32" xfId="0" applyFont="1" applyBorder="1" applyAlignment="1">
      <alignment horizontal="center"/>
    </xf>
    <xf numFmtId="0" fontId="16" fillId="0" borderId="33" xfId="0" applyFont="1" applyBorder="1" applyAlignment="1">
      <alignment horizont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00B0F0"/>
      <color rgb="FF33CCFF"/>
      <color rgb="FF9900CC"/>
      <color rgb="FFFFFF66"/>
      <color rgb="FF639895"/>
      <color rgb="FF4472C4"/>
      <color rgb="FF92D050"/>
      <color rgb="FF5E919E"/>
      <color rgb="FF78B077"/>
      <color rgb="FF9AD3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topLeftCell="A16" zoomScaleNormal="100" workbookViewId="0">
      <selection activeCell="B63" sqref="B63"/>
    </sheetView>
  </sheetViews>
  <sheetFormatPr baseColWidth="10" defaultRowHeight="14.5"/>
  <cols>
    <col min="1" max="1" width="22.7265625" customWidth="1"/>
    <col min="2" max="2" width="38.7265625" customWidth="1"/>
    <col min="3" max="3" width="7.7265625" customWidth="1"/>
    <col min="5" max="5" width="15.453125" customWidth="1"/>
    <col min="7" max="7" width="19.1796875" customWidth="1"/>
    <col min="8" max="8" width="23.453125" customWidth="1"/>
    <col min="9" max="9" width="26.7265625" customWidth="1"/>
    <col min="10" max="10" width="23.453125" customWidth="1"/>
    <col min="11" max="11" width="23.7265625" customWidth="1"/>
    <col min="12" max="12" width="12.26953125" customWidth="1"/>
  </cols>
  <sheetData>
    <row r="1" spans="1:15" ht="17" thickBot="1">
      <c r="A1" s="59" t="s">
        <v>118</v>
      </c>
      <c r="B1" s="13" t="s">
        <v>56</v>
      </c>
      <c r="C1" s="13" t="s">
        <v>55</v>
      </c>
      <c r="D1" s="13" t="s">
        <v>54</v>
      </c>
      <c r="E1" s="63" t="s">
        <v>123</v>
      </c>
      <c r="F1" s="13" t="s">
        <v>53</v>
      </c>
      <c r="G1" s="13" t="s">
        <v>52</v>
      </c>
      <c r="H1" s="60" t="s">
        <v>119</v>
      </c>
      <c r="I1" s="61" t="s">
        <v>120</v>
      </c>
      <c r="J1" s="62" t="s">
        <v>121</v>
      </c>
      <c r="K1" s="61" t="s">
        <v>122</v>
      </c>
      <c r="L1" s="53"/>
    </row>
    <row r="2" spans="1:15">
      <c r="A2" s="18">
        <v>1360.8277</v>
      </c>
      <c r="B2" s="5" t="s">
        <v>70</v>
      </c>
      <c r="C2" s="4">
        <v>2</v>
      </c>
      <c r="D2" s="2">
        <v>3</v>
      </c>
      <c r="E2" s="6" t="s">
        <v>65</v>
      </c>
      <c r="F2" s="2">
        <v>0</v>
      </c>
      <c r="G2" s="64" t="s">
        <v>71</v>
      </c>
      <c r="H2" s="39">
        <v>679.40700000000004</v>
      </c>
      <c r="I2" s="58">
        <v>0.58874871765124381</v>
      </c>
      <c r="J2" s="32">
        <v>1359.8205</v>
      </c>
      <c r="K2" s="58">
        <v>-1.8384813262176039</v>
      </c>
      <c r="L2" s="30"/>
    </row>
    <row r="3" spans="1:15">
      <c r="A3" s="18">
        <v>1374.8434</v>
      </c>
      <c r="B3" s="5" t="s">
        <v>70</v>
      </c>
      <c r="C3" s="4">
        <v>2</v>
      </c>
      <c r="D3" s="2">
        <v>3</v>
      </c>
      <c r="E3" s="3" t="s">
        <v>88</v>
      </c>
      <c r="F3" s="2">
        <v>0</v>
      </c>
      <c r="G3" s="57" t="s">
        <v>93</v>
      </c>
      <c r="H3" s="20">
        <v>686.41480000000001</v>
      </c>
      <c r="I3" s="50">
        <v>0.58273801790590563</v>
      </c>
      <c r="J3" s="23"/>
      <c r="K3" s="50"/>
      <c r="L3" s="17"/>
    </row>
    <row r="4" spans="1:15">
      <c r="A4" s="18">
        <v>1388.8589999999999</v>
      </c>
      <c r="B4" s="5" t="s">
        <v>70</v>
      </c>
      <c r="C4" s="4">
        <v>2</v>
      </c>
      <c r="D4" s="2">
        <v>3</v>
      </c>
      <c r="E4" s="3" t="s">
        <v>61</v>
      </c>
      <c r="F4" s="2">
        <v>0</v>
      </c>
      <c r="G4" s="57" t="s">
        <v>69</v>
      </c>
      <c r="H4" s="20">
        <v>693.42259999999999</v>
      </c>
      <c r="I4" s="50">
        <v>0.57684880765824276</v>
      </c>
      <c r="J4" s="18">
        <v>1387.8517999999999</v>
      </c>
      <c r="K4" s="50">
        <v>-2.1616187584188276</v>
      </c>
      <c r="L4" s="17"/>
    </row>
    <row r="5" spans="1:15" s="9" customFormat="1">
      <c r="A5" s="18">
        <v>1404.854</v>
      </c>
      <c r="B5" s="33" t="s">
        <v>70</v>
      </c>
      <c r="C5" s="34">
        <v>2</v>
      </c>
      <c r="D5" s="8">
        <v>4</v>
      </c>
      <c r="E5" s="35" t="s">
        <v>0</v>
      </c>
      <c r="F5" s="8">
        <v>0</v>
      </c>
      <c r="G5" s="57" t="s">
        <v>95</v>
      </c>
      <c r="H5" s="20">
        <v>701.42</v>
      </c>
      <c r="I5" s="65">
        <v>0.42770380075374792</v>
      </c>
      <c r="J5" s="23"/>
      <c r="K5" s="65"/>
      <c r="L5" s="16"/>
    </row>
    <row r="6" spans="1:15">
      <c r="A6" s="73">
        <v>1491.886</v>
      </c>
      <c r="B6" s="5" t="s">
        <v>92</v>
      </c>
      <c r="C6" s="4">
        <v>2</v>
      </c>
      <c r="D6" s="2">
        <v>3</v>
      </c>
      <c r="E6" s="6" t="s">
        <v>65</v>
      </c>
      <c r="F6" s="2">
        <v>1</v>
      </c>
      <c r="G6" s="57" t="s">
        <v>68</v>
      </c>
      <c r="H6" s="20">
        <v>744.93589999999995</v>
      </c>
      <c r="I6" s="50">
        <v>0.26847947581771253</v>
      </c>
      <c r="J6" s="18">
        <v>1490.8787</v>
      </c>
      <c r="K6" s="50">
        <v>-0.87196975411998801</v>
      </c>
      <c r="L6" s="17"/>
    </row>
    <row r="7" spans="1:15">
      <c r="A7" s="73">
        <v>1519.9173000000001</v>
      </c>
      <c r="B7" s="5" t="s">
        <v>92</v>
      </c>
      <c r="C7" s="4">
        <v>2</v>
      </c>
      <c r="D7" s="2">
        <v>3</v>
      </c>
      <c r="E7" s="3" t="s">
        <v>61</v>
      </c>
      <c r="F7" s="2">
        <v>1</v>
      </c>
      <c r="G7" s="57" t="s">
        <v>67</v>
      </c>
      <c r="H7" s="20">
        <v>758.95169999999996</v>
      </c>
      <c r="I7" s="50">
        <v>0.39528207121045233</v>
      </c>
      <c r="J7" s="18">
        <v>1518.91</v>
      </c>
      <c r="K7" s="65">
        <v>-1.1192249064858044</v>
      </c>
      <c r="L7" s="16"/>
    </row>
    <row r="8" spans="1:15">
      <c r="A8" s="18">
        <v>1542.9947999999999</v>
      </c>
      <c r="B8" s="5" t="s">
        <v>62</v>
      </c>
      <c r="C8" s="4">
        <v>2</v>
      </c>
      <c r="D8" s="2">
        <v>3</v>
      </c>
      <c r="E8" s="6" t="s">
        <v>17</v>
      </c>
      <c r="F8" s="2">
        <v>0</v>
      </c>
      <c r="G8" s="57" t="s">
        <v>91</v>
      </c>
      <c r="H8" s="20">
        <v>770.49030000000005</v>
      </c>
      <c r="I8" s="50">
        <v>0.25957497461484291</v>
      </c>
      <c r="J8" s="23"/>
      <c r="K8" s="50"/>
      <c r="L8" s="17"/>
    </row>
    <row r="9" spans="1:15">
      <c r="A9" s="18">
        <v>1571.0261</v>
      </c>
      <c r="B9" s="5" t="s">
        <v>62</v>
      </c>
      <c r="C9" s="4">
        <v>2</v>
      </c>
      <c r="D9" s="2">
        <v>3</v>
      </c>
      <c r="E9" s="3" t="s">
        <v>8</v>
      </c>
      <c r="F9" s="2">
        <v>0</v>
      </c>
      <c r="G9" s="57" t="s">
        <v>66</v>
      </c>
      <c r="H9" s="20">
        <v>784.5059</v>
      </c>
      <c r="I9" s="50">
        <v>0.12746876725197087</v>
      </c>
      <c r="J9" s="18">
        <v>1570.0188000000001</v>
      </c>
      <c r="K9" s="50">
        <v>-1.8471150514807915</v>
      </c>
      <c r="L9" s="17"/>
    </row>
    <row r="10" spans="1:15">
      <c r="A10" s="18">
        <v>1585.0418</v>
      </c>
      <c r="B10" s="5" t="s">
        <v>62</v>
      </c>
      <c r="C10" s="4">
        <v>2</v>
      </c>
      <c r="D10" s="2">
        <v>3</v>
      </c>
      <c r="E10" s="3" t="s">
        <v>12</v>
      </c>
      <c r="F10" s="2">
        <v>0</v>
      </c>
      <c r="G10" s="57" t="s">
        <v>90</v>
      </c>
      <c r="H10" s="20">
        <v>791.51400000000001</v>
      </c>
      <c r="I10" s="50">
        <v>0.50536061271598309</v>
      </c>
      <c r="J10" s="23"/>
      <c r="K10" s="50"/>
      <c r="L10" s="17"/>
    </row>
    <row r="11" spans="1:15" ht="15" thickBot="1">
      <c r="A11" s="18">
        <v>1587.021</v>
      </c>
      <c r="B11" s="5" t="s">
        <v>62</v>
      </c>
      <c r="C11" s="4">
        <v>2</v>
      </c>
      <c r="D11" s="2">
        <v>4</v>
      </c>
      <c r="E11" s="6" t="s">
        <v>65</v>
      </c>
      <c r="F11" s="2">
        <v>0</v>
      </c>
      <c r="G11" s="57" t="s">
        <v>64</v>
      </c>
      <c r="H11" s="20">
        <v>792.50350000000003</v>
      </c>
      <c r="I11" s="50">
        <v>0.37854722413008984</v>
      </c>
      <c r="J11" s="23"/>
      <c r="K11" s="50"/>
      <c r="L11" s="17"/>
    </row>
    <row r="12" spans="1:15">
      <c r="A12" s="18">
        <v>1599.0573999999999</v>
      </c>
      <c r="B12" s="5" t="s">
        <v>62</v>
      </c>
      <c r="C12" s="4">
        <v>2</v>
      </c>
      <c r="D12" s="2">
        <v>3</v>
      </c>
      <c r="E12" s="3" t="s">
        <v>5</v>
      </c>
      <c r="F12" s="2">
        <v>0</v>
      </c>
      <c r="G12" s="57" t="s">
        <v>63</v>
      </c>
      <c r="H12" s="20">
        <v>798.5213</v>
      </c>
      <c r="I12" s="50">
        <v>-0.12523147469566304</v>
      </c>
      <c r="J12" s="18">
        <v>1598.0500999999999</v>
      </c>
      <c r="K12" s="50">
        <v>-2.3153270142723756</v>
      </c>
      <c r="L12" s="17"/>
      <c r="M12" s="100" t="s">
        <v>89</v>
      </c>
      <c r="N12" s="101"/>
      <c r="O12" s="102"/>
    </row>
    <row r="13" spans="1:15">
      <c r="A13" s="18">
        <v>1613.0731000000001</v>
      </c>
      <c r="B13" s="5" t="s">
        <v>62</v>
      </c>
      <c r="C13" s="4">
        <v>2</v>
      </c>
      <c r="D13" s="2">
        <v>3</v>
      </c>
      <c r="E13" s="3" t="s">
        <v>47</v>
      </c>
      <c r="F13" s="2">
        <v>0</v>
      </c>
      <c r="G13" s="57" t="s">
        <v>87</v>
      </c>
      <c r="H13" s="20">
        <v>805.52930000000003</v>
      </c>
      <c r="I13" s="50">
        <v>0</v>
      </c>
      <c r="J13" s="23"/>
      <c r="K13" s="50"/>
      <c r="L13" s="17"/>
      <c r="M13" s="103"/>
      <c r="N13" s="104"/>
      <c r="O13" s="105"/>
    </row>
    <row r="14" spans="1:15">
      <c r="A14" s="18">
        <v>1615.0523000000001</v>
      </c>
      <c r="B14" s="5" t="s">
        <v>62</v>
      </c>
      <c r="C14" s="4">
        <v>2</v>
      </c>
      <c r="D14" s="2">
        <v>4</v>
      </c>
      <c r="E14" s="3" t="s">
        <v>61</v>
      </c>
      <c r="F14" s="2">
        <v>0</v>
      </c>
      <c r="G14" s="57" t="s">
        <v>60</v>
      </c>
      <c r="H14" s="20">
        <v>806.51909999999998</v>
      </c>
      <c r="I14" s="50">
        <v>0.24797924804235372</v>
      </c>
      <c r="J14" s="18">
        <v>1614.0451</v>
      </c>
      <c r="K14" s="50">
        <v>-2.230425921518016</v>
      </c>
      <c r="L14" s="17"/>
      <c r="M14" s="103"/>
      <c r="N14" s="104"/>
      <c r="O14" s="105"/>
    </row>
    <row r="15" spans="1:15">
      <c r="A15" s="18">
        <v>1627.0887</v>
      </c>
      <c r="B15" s="5" t="s">
        <v>62</v>
      </c>
      <c r="C15" s="4">
        <v>2</v>
      </c>
      <c r="D15" s="2">
        <v>3</v>
      </c>
      <c r="E15" s="3" t="s">
        <v>45</v>
      </c>
      <c r="F15" s="2">
        <v>0</v>
      </c>
      <c r="G15" s="57" t="s">
        <v>86</v>
      </c>
      <c r="H15" s="20">
        <v>812.53719999999998</v>
      </c>
      <c r="I15" s="50">
        <v>0.12307128827442972</v>
      </c>
      <c r="J15" s="18">
        <v>1626.0814</v>
      </c>
      <c r="K15" s="50">
        <v>-2.3369118423103648</v>
      </c>
      <c r="L15" s="17"/>
      <c r="M15" s="103"/>
      <c r="N15" s="104"/>
      <c r="O15" s="105"/>
    </row>
    <row r="16" spans="1:15" ht="15" thickBot="1">
      <c r="A16" s="18">
        <v>1643.0835999999999</v>
      </c>
      <c r="B16" s="5" t="s">
        <v>62</v>
      </c>
      <c r="C16" s="4">
        <v>2</v>
      </c>
      <c r="D16" s="2">
        <v>4</v>
      </c>
      <c r="E16" s="3" t="s">
        <v>85</v>
      </c>
      <c r="F16" s="2">
        <v>0</v>
      </c>
      <c r="G16" s="57" t="s">
        <v>84</v>
      </c>
      <c r="H16" s="20">
        <v>820.53459999999995</v>
      </c>
      <c r="I16" s="50">
        <v>0.12187176503574372</v>
      </c>
      <c r="J16" s="23"/>
      <c r="K16" s="50"/>
      <c r="L16" s="17"/>
      <c r="M16" s="106"/>
      <c r="N16" s="107"/>
      <c r="O16" s="108"/>
    </row>
    <row r="17" spans="1:12">
      <c r="A17" s="73">
        <v>1702.0844</v>
      </c>
      <c r="B17" s="5" t="s">
        <v>80</v>
      </c>
      <c r="C17" s="4">
        <v>2</v>
      </c>
      <c r="D17" s="2">
        <v>3</v>
      </c>
      <c r="E17" s="3" t="s">
        <v>8</v>
      </c>
      <c r="F17" s="2">
        <v>1</v>
      </c>
      <c r="G17" s="57" t="s">
        <v>83</v>
      </c>
      <c r="H17" s="20">
        <v>850.03510000000006</v>
      </c>
      <c r="I17" s="50">
        <v>0.23528440185997343</v>
      </c>
      <c r="J17" s="23"/>
      <c r="K17" s="50"/>
      <c r="L17" s="17"/>
    </row>
    <row r="18" spans="1:12">
      <c r="A18" s="18">
        <v>1717.2530999999999</v>
      </c>
      <c r="B18" s="5" t="s">
        <v>19</v>
      </c>
      <c r="C18" s="4">
        <v>1</v>
      </c>
      <c r="D18" s="2">
        <v>4</v>
      </c>
      <c r="E18" s="3" t="s">
        <v>8</v>
      </c>
      <c r="F18" s="2">
        <v>0</v>
      </c>
      <c r="G18" s="41" t="s">
        <v>20</v>
      </c>
      <c r="H18" s="20">
        <v>857.61950000000002</v>
      </c>
      <c r="I18" s="50">
        <v>0.23320365274283378</v>
      </c>
      <c r="J18" s="18">
        <v>1716.2457999999999</v>
      </c>
      <c r="K18" s="50">
        <v>-1.2236024522202786</v>
      </c>
      <c r="L18" s="17"/>
    </row>
    <row r="19" spans="1:12">
      <c r="A19" s="73">
        <v>1718.0793000000001</v>
      </c>
      <c r="B19" s="5" t="s">
        <v>80</v>
      </c>
      <c r="C19" s="4">
        <v>2</v>
      </c>
      <c r="D19" s="2">
        <v>4</v>
      </c>
      <c r="E19" s="6" t="s">
        <v>65</v>
      </c>
      <c r="F19" s="2">
        <v>1</v>
      </c>
      <c r="G19" s="57" t="s">
        <v>82</v>
      </c>
      <c r="H19" s="20">
        <v>858.0326</v>
      </c>
      <c r="I19" s="50">
        <v>0.23309137665608029</v>
      </c>
      <c r="J19" s="21"/>
      <c r="K19" s="50"/>
      <c r="L19" s="17"/>
    </row>
    <row r="20" spans="1:12">
      <c r="A20" s="73">
        <v>1730.1157000000001</v>
      </c>
      <c r="B20" s="5" t="s">
        <v>80</v>
      </c>
      <c r="C20" s="4">
        <v>2</v>
      </c>
      <c r="D20" s="2">
        <v>3</v>
      </c>
      <c r="E20" s="3" t="s">
        <v>5</v>
      </c>
      <c r="F20" s="2">
        <v>1</v>
      </c>
      <c r="G20" s="57" t="s">
        <v>81</v>
      </c>
      <c r="H20" s="20">
        <v>864.05060000000003</v>
      </c>
      <c r="I20" s="50">
        <v>0</v>
      </c>
      <c r="J20" s="21"/>
      <c r="K20" s="50"/>
      <c r="L20" s="17"/>
    </row>
    <row r="21" spans="1:12">
      <c r="A21" s="18">
        <v>1741.1568</v>
      </c>
      <c r="B21" s="5" t="s">
        <v>10</v>
      </c>
      <c r="C21" s="4">
        <v>2</v>
      </c>
      <c r="D21" s="2">
        <v>4</v>
      </c>
      <c r="E21" s="6" t="s">
        <v>51</v>
      </c>
      <c r="F21" s="2">
        <v>0</v>
      </c>
      <c r="G21" s="41" t="s">
        <v>50</v>
      </c>
      <c r="H21" s="20">
        <v>869.57129999999995</v>
      </c>
      <c r="I21" s="50">
        <v>0.22999839110351952</v>
      </c>
      <c r="J21" s="21"/>
      <c r="K21" s="50"/>
      <c r="L21" s="17"/>
    </row>
    <row r="22" spans="1:12">
      <c r="A22" s="18">
        <v>1745.2844</v>
      </c>
      <c r="B22" s="5" t="s">
        <v>19</v>
      </c>
      <c r="C22" s="4">
        <v>1</v>
      </c>
      <c r="D22" s="2">
        <v>4</v>
      </c>
      <c r="E22" s="3" t="s">
        <v>5</v>
      </c>
      <c r="F22" s="2">
        <v>0</v>
      </c>
      <c r="G22" s="41" t="s">
        <v>18</v>
      </c>
      <c r="H22" s="20">
        <v>871.63509999999997</v>
      </c>
      <c r="I22" s="50">
        <v>0.22945381610928231</v>
      </c>
      <c r="J22" s="18">
        <v>1744.2771</v>
      </c>
      <c r="K22" s="50">
        <v>-1.4332605657701887</v>
      </c>
      <c r="L22" s="17"/>
    </row>
    <row r="23" spans="1:12">
      <c r="A23" s="73">
        <v>1746.1106</v>
      </c>
      <c r="B23" s="5" t="s">
        <v>80</v>
      </c>
      <c r="C23" s="4">
        <v>2</v>
      </c>
      <c r="D23" s="2">
        <v>4</v>
      </c>
      <c r="E23" s="3" t="s">
        <v>61</v>
      </c>
      <c r="F23" s="2">
        <v>1</v>
      </c>
      <c r="G23" s="57" t="s">
        <v>79</v>
      </c>
      <c r="H23" s="20">
        <v>872.048</v>
      </c>
      <c r="I23" s="50">
        <v>0</v>
      </c>
      <c r="J23" s="21"/>
      <c r="K23" s="50"/>
      <c r="L23" s="17"/>
    </row>
    <row r="24" spans="1:12">
      <c r="A24" s="18">
        <v>1755.1723999999999</v>
      </c>
      <c r="B24" s="5" t="s">
        <v>10</v>
      </c>
      <c r="C24" s="4">
        <v>2</v>
      </c>
      <c r="D24" s="2">
        <v>4</v>
      </c>
      <c r="E24" s="6" t="s">
        <v>49</v>
      </c>
      <c r="F24" s="2">
        <v>0</v>
      </c>
      <c r="G24" s="41" t="s">
        <v>48</v>
      </c>
      <c r="H24" s="20">
        <v>876.57899999999995</v>
      </c>
      <c r="I24" s="50">
        <v>0.11407984902090736</v>
      </c>
      <c r="J24" s="21"/>
      <c r="K24" s="50"/>
      <c r="L24" s="17"/>
    </row>
    <row r="25" spans="1:12">
      <c r="A25" s="73">
        <v>1758.1469999999999</v>
      </c>
      <c r="B25" s="5" t="s">
        <v>80</v>
      </c>
      <c r="C25" s="4">
        <v>2</v>
      </c>
      <c r="D25" s="2">
        <v>3</v>
      </c>
      <c r="E25" s="3" t="s">
        <v>45</v>
      </c>
      <c r="F25" s="2">
        <v>1</v>
      </c>
      <c r="G25" s="57" t="s">
        <v>96</v>
      </c>
      <c r="H25" s="57">
        <v>878.06640000000004</v>
      </c>
      <c r="I25" s="50">
        <v>0.22777320720105304</v>
      </c>
      <c r="J25" s="21"/>
      <c r="K25" s="50"/>
      <c r="L25" s="17"/>
    </row>
    <row r="26" spans="1:12">
      <c r="A26" s="18">
        <v>1769.1881000000001</v>
      </c>
      <c r="B26" s="5" t="s">
        <v>10</v>
      </c>
      <c r="C26" s="4">
        <v>2</v>
      </c>
      <c r="D26" s="2">
        <v>4</v>
      </c>
      <c r="E26" s="6" t="s">
        <v>17</v>
      </c>
      <c r="F26" s="2">
        <v>0</v>
      </c>
      <c r="G26" s="41" t="s">
        <v>16</v>
      </c>
      <c r="H26" s="20">
        <v>883.58680000000004</v>
      </c>
      <c r="I26" s="50">
        <v>0</v>
      </c>
      <c r="J26" s="18">
        <v>1768.1808000000001</v>
      </c>
      <c r="K26" s="50">
        <v>-1.8097729549940171</v>
      </c>
      <c r="L26" s="17"/>
    </row>
    <row r="27" spans="1:12">
      <c r="A27" s="18">
        <v>1783.2037</v>
      </c>
      <c r="B27" s="5" t="s">
        <v>10</v>
      </c>
      <c r="C27" s="4">
        <v>2</v>
      </c>
      <c r="D27" s="2">
        <v>4</v>
      </c>
      <c r="E27" s="3" t="s">
        <v>15</v>
      </c>
      <c r="F27" s="2">
        <v>0</v>
      </c>
      <c r="G27" s="41" t="s">
        <v>14</v>
      </c>
      <c r="H27" s="20">
        <v>890.59469999999999</v>
      </c>
      <c r="I27" s="50">
        <v>0.11228452176382585</v>
      </c>
      <c r="J27" s="21"/>
      <c r="K27" s="50"/>
      <c r="L27" s="17"/>
    </row>
    <row r="28" spans="1:12">
      <c r="A28" s="18">
        <v>1797.2194</v>
      </c>
      <c r="B28" s="5" t="s">
        <v>10</v>
      </c>
      <c r="C28" s="4">
        <v>2</v>
      </c>
      <c r="D28" s="2">
        <v>4</v>
      </c>
      <c r="E28" s="3" t="s">
        <v>8</v>
      </c>
      <c r="F28" s="2">
        <v>0</v>
      </c>
      <c r="G28" s="41" t="s">
        <v>13</v>
      </c>
      <c r="H28" s="20">
        <v>897.60239999999999</v>
      </c>
      <c r="I28" s="50">
        <v>0</v>
      </c>
      <c r="J28" s="18">
        <v>1796.2121</v>
      </c>
      <c r="K28" s="50">
        <v>-1.8928758111771895</v>
      </c>
      <c r="L28" s="17"/>
    </row>
    <row r="29" spans="1:12">
      <c r="A29" s="18">
        <v>1811.2349999999999</v>
      </c>
      <c r="B29" s="5" t="s">
        <v>10</v>
      </c>
      <c r="C29" s="4">
        <v>2</v>
      </c>
      <c r="D29" s="2">
        <v>4</v>
      </c>
      <c r="E29" s="3" t="s">
        <v>12</v>
      </c>
      <c r="F29" s="2">
        <v>0</v>
      </c>
      <c r="G29" s="41" t="s">
        <v>11</v>
      </c>
      <c r="H29" s="20">
        <v>904.61019999999996</v>
      </c>
      <c r="I29" s="50">
        <v>0</v>
      </c>
      <c r="J29" s="18">
        <v>1810.2277999999999</v>
      </c>
      <c r="K29" s="50">
        <v>-2.1544296260426763</v>
      </c>
      <c r="L29" s="17"/>
    </row>
    <row r="30" spans="1:12">
      <c r="A30" s="18">
        <v>1813.2143000000001</v>
      </c>
      <c r="B30" s="5" t="s">
        <v>78</v>
      </c>
      <c r="C30" s="4">
        <v>2</v>
      </c>
      <c r="D30" s="2">
        <v>4</v>
      </c>
      <c r="E30" s="3" t="s">
        <v>76</v>
      </c>
      <c r="F30" s="2">
        <v>0</v>
      </c>
      <c r="G30" s="41" t="s">
        <v>97</v>
      </c>
      <c r="H30" s="57">
        <v>905.59979999999996</v>
      </c>
      <c r="I30" s="50">
        <v>-0.11042405275330758</v>
      </c>
      <c r="J30" s="21"/>
      <c r="K30" s="50"/>
      <c r="L30" s="17"/>
    </row>
    <row r="31" spans="1:12">
      <c r="A31" s="18">
        <v>1825.2507000000001</v>
      </c>
      <c r="B31" s="5" t="s">
        <v>10</v>
      </c>
      <c r="C31" s="4">
        <v>2</v>
      </c>
      <c r="D31" s="2">
        <v>4</v>
      </c>
      <c r="E31" s="3" t="s">
        <v>5</v>
      </c>
      <c r="F31" s="2">
        <v>0</v>
      </c>
      <c r="G31" s="41" t="s">
        <v>9</v>
      </c>
      <c r="H31" s="20">
        <v>911.61800000000005</v>
      </c>
      <c r="I31" s="50">
        <v>-0.10969506961786399</v>
      </c>
      <c r="J31" s="18">
        <v>1824.2434000000001</v>
      </c>
      <c r="K31" s="50">
        <v>-2.1378771812351882</v>
      </c>
      <c r="L31" s="17"/>
    </row>
    <row r="32" spans="1:12">
      <c r="A32" s="18">
        <v>1839.2663</v>
      </c>
      <c r="B32" s="5" t="s">
        <v>10</v>
      </c>
      <c r="C32" s="4">
        <v>2</v>
      </c>
      <c r="D32" s="2">
        <v>4</v>
      </c>
      <c r="E32" s="3" t="s">
        <v>47</v>
      </c>
      <c r="F32" s="2">
        <v>0</v>
      </c>
      <c r="G32" s="57" t="s">
        <v>46</v>
      </c>
      <c r="H32" s="20">
        <v>918.62570000000005</v>
      </c>
      <c r="I32" s="50">
        <v>-0.21771653019265177</v>
      </c>
      <c r="J32" s="21"/>
      <c r="K32" s="50"/>
      <c r="L32" s="17"/>
    </row>
    <row r="33" spans="1:12">
      <c r="A33" s="18">
        <v>1841.2456</v>
      </c>
      <c r="B33" s="5" t="s">
        <v>78</v>
      </c>
      <c r="C33" s="4">
        <v>2</v>
      </c>
      <c r="D33" s="2">
        <v>4</v>
      </c>
      <c r="E33" s="3" t="s">
        <v>73</v>
      </c>
      <c r="F33" s="2">
        <v>0</v>
      </c>
      <c r="G33" s="41" t="s">
        <v>77</v>
      </c>
      <c r="H33" s="20">
        <v>919.61530000000005</v>
      </c>
      <c r="I33" s="50">
        <v>-0.21748224496677676</v>
      </c>
      <c r="J33" s="21"/>
      <c r="K33" s="50"/>
      <c r="L33" s="17"/>
    </row>
    <row r="34" spans="1:12">
      <c r="A34" s="18">
        <v>1853.2819999999999</v>
      </c>
      <c r="B34" s="5" t="s">
        <v>10</v>
      </c>
      <c r="C34" s="4">
        <v>2</v>
      </c>
      <c r="D34" s="2">
        <v>4</v>
      </c>
      <c r="E34" s="3" t="s">
        <v>45</v>
      </c>
      <c r="F34" s="2">
        <v>0</v>
      </c>
      <c r="G34" s="57" t="s">
        <v>44</v>
      </c>
      <c r="H34" s="20">
        <v>925.63300000000004</v>
      </c>
      <c r="I34" s="50">
        <v>-0.75623924378017249</v>
      </c>
      <c r="J34" s="21"/>
      <c r="K34" s="50"/>
      <c r="L34" s="17"/>
    </row>
    <row r="35" spans="1:12">
      <c r="A35" s="75">
        <v>1861.1739</v>
      </c>
      <c r="B35" s="5" t="s">
        <v>98</v>
      </c>
      <c r="C35" s="4">
        <v>2</v>
      </c>
      <c r="D35" s="2">
        <v>3</v>
      </c>
      <c r="E35" s="3" t="s">
        <v>5</v>
      </c>
      <c r="F35" s="2">
        <v>2</v>
      </c>
      <c r="G35" s="57" t="s">
        <v>99</v>
      </c>
      <c r="H35" s="57">
        <v>929.57950000000005</v>
      </c>
      <c r="I35" s="50">
        <v>-0.2151510440471158</v>
      </c>
      <c r="J35" s="21"/>
      <c r="K35" s="50"/>
      <c r="L35" s="17"/>
    </row>
    <row r="36" spans="1:12">
      <c r="A36" s="18">
        <v>1877.1857</v>
      </c>
      <c r="B36" s="5" t="s">
        <v>41</v>
      </c>
      <c r="C36" s="4">
        <v>3</v>
      </c>
      <c r="D36" s="2">
        <v>4</v>
      </c>
      <c r="E36" s="3" t="s">
        <v>8</v>
      </c>
      <c r="F36" s="2">
        <v>0</v>
      </c>
      <c r="G36" s="41" t="s">
        <v>43</v>
      </c>
      <c r="H36" s="20">
        <v>937.58550000000002</v>
      </c>
      <c r="I36" s="50">
        <v>-0.10665693952700628</v>
      </c>
      <c r="J36" s="21"/>
      <c r="K36" s="50"/>
      <c r="L36" s="17"/>
    </row>
    <row r="37" spans="1:12">
      <c r="A37" s="73">
        <v>1900.2463</v>
      </c>
      <c r="B37" s="5" t="s">
        <v>37</v>
      </c>
      <c r="C37" s="4">
        <v>2</v>
      </c>
      <c r="D37" s="2">
        <v>4</v>
      </c>
      <c r="E37" s="6" t="s">
        <v>17</v>
      </c>
      <c r="F37" s="2">
        <v>1</v>
      </c>
      <c r="G37" s="41" t="s">
        <v>42</v>
      </c>
      <c r="H37" s="20">
        <v>949.11609999999996</v>
      </c>
      <c r="I37" s="50">
        <v>0.21072237627177107</v>
      </c>
      <c r="J37" s="21"/>
      <c r="K37" s="50"/>
      <c r="L37" s="17"/>
    </row>
    <row r="38" spans="1:12">
      <c r="A38" s="18">
        <v>1905.2170000000001</v>
      </c>
      <c r="B38" s="5" t="s">
        <v>41</v>
      </c>
      <c r="C38" s="4">
        <v>3</v>
      </c>
      <c r="D38" s="2">
        <v>4</v>
      </c>
      <c r="E38" s="3" t="s">
        <v>5</v>
      </c>
      <c r="F38" s="2">
        <v>0</v>
      </c>
      <c r="G38" s="41" t="s">
        <v>40</v>
      </c>
      <c r="H38" s="20">
        <v>951.60130000000004</v>
      </c>
      <c r="I38" s="50">
        <v>0.10508602719288507</v>
      </c>
      <c r="J38" s="21"/>
      <c r="K38" s="50"/>
      <c r="L38" s="17"/>
    </row>
    <row r="39" spans="1:12">
      <c r="A39" s="73">
        <v>1914.2619999999999</v>
      </c>
      <c r="B39" s="5" t="s">
        <v>37</v>
      </c>
      <c r="C39" s="4">
        <v>2</v>
      </c>
      <c r="D39" s="2">
        <v>4</v>
      </c>
      <c r="E39" s="3" t="s">
        <v>15</v>
      </c>
      <c r="F39" s="2">
        <v>1</v>
      </c>
      <c r="G39" s="41" t="s">
        <v>39</v>
      </c>
      <c r="H39" s="20">
        <v>956.12379999999996</v>
      </c>
      <c r="I39" s="50">
        <v>0.10458896638165262</v>
      </c>
      <c r="J39" s="21"/>
      <c r="K39" s="50"/>
      <c r="L39" s="17"/>
    </row>
    <row r="40" spans="1:12">
      <c r="A40" s="77">
        <v>1920.2279000000001</v>
      </c>
      <c r="B40" s="33" t="s">
        <v>101</v>
      </c>
      <c r="C40" s="4">
        <v>2</v>
      </c>
      <c r="D40" s="2">
        <v>4</v>
      </c>
      <c r="E40" s="3" t="s">
        <v>8</v>
      </c>
      <c r="F40" s="8" t="s">
        <v>103</v>
      </c>
      <c r="G40" s="41" t="s">
        <v>100</v>
      </c>
      <c r="H40" s="57">
        <v>959.10670000000005</v>
      </c>
      <c r="I40" s="50">
        <v>0</v>
      </c>
      <c r="J40" s="21"/>
      <c r="K40" s="50"/>
      <c r="L40" s="17"/>
    </row>
    <row r="41" spans="1:12">
      <c r="A41" s="73">
        <v>1928.2775999999999</v>
      </c>
      <c r="B41" s="33" t="s">
        <v>37</v>
      </c>
      <c r="C41" s="4">
        <v>2</v>
      </c>
      <c r="D41" s="2">
        <v>4</v>
      </c>
      <c r="E41" s="3" t="s">
        <v>8</v>
      </c>
      <c r="F41" s="2">
        <v>1</v>
      </c>
      <c r="G41" s="41" t="s">
        <v>7</v>
      </c>
      <c r="H41" s="20">
        <v>963.13170000000002</v>
      </c>
      <c r="I41" s="50">
        <v>0.20765592085016277</v>
      </c>
      <c r="J41" s="18">
        <v>1927.2704000000001</v>
      </c>
      <c r="K41" s="50">
        <v>-3.3726569569363885</v>
      </c>
      <c r="L41" s="17"/>
    </row>
    <row r="42" spans="1:12">
      <c r="A42" s="73">
        <v>1942.2933</v>
      </c>
      <c r="B42" s="33" t="s">
        <v>37</v>
      </c>
      <c r="C42" s="4">
        <v>2</v>
      </c>
      <c r="D42" s="2">
        <v>4</v>
      </c>
      <c r="E42" s="3" t="s">
        <v>12</v>
      </c>
      <c r="F42" s="2">
        <v>1</v>
      </c>
      <c r="G42" s="41" t="s">
        <v>38</v>
      </c>
      <c r="H42" s="20">
        <v>970.13930000000005</v>
      </c>
      <c r="I42" s="50">
        <v>-0.10307798063112993</v>
      </c>
      <c r="J42" s="21"/>
      <c r="K42" s="50"/>
      <c r="L42" s="17"/>
    </row>
    <row r="43" spans="1:12">
      <c r="A43" s="73">
        <v>1944.2726</v>
      </c>
      <c r="B43" s="33" t="s">
        <v>74</v>
      </c>
      <c r="C43" s="4">
        <v>2</v>
      </c>
      <c r="D43" s="2">
        <v>4</v>
      </c>
      <c r="E43" s="3" t="s">
        <v>76</v>
      </c>
      <c r="F43" s="2">
        <v>1</v>
      </c>
      <c r="G43" s="41" t="s">
        <v>75</v>
      </c>
      <c r="H43" s="20">
        <v>971.12900000000002</v>
      </c>
      <c r="I43" s="50">
        <v>0</v>
      </c>
      <c r="J43" s="21"/>
      <c r="K43" s="50"/>
      <c r="L43" s="17"/>
    </row>
    <row r="44" spans="1:12">
      <c r="A44" s="77">
        <v>1948.2592</v>
      </c>
      <c r="B44" s="33" t="s">
        <v>101</v>
      </c>
      <c r="C44" s="4">
        <v>2</v>
      </c>
      <c r="D44" s="2">
        <v>4</v>
      </c>
      <c r="E44" s="3" t="s">
        <v>5</v>
      </c>
      <c r="F44" s="8" t="s">
        <v>103</v>
      </c>
      <c r="G44" s="41" t="s">
        <v>102</v>
      </c>
      <c r="H44" s="57">
        <v>973.12180000000001</v>
      </c>
      <c r="I44" s="50">
        <v>-0.51381029588297844</v>
      </c>
      <c r="J44" s="21"/>
      <c r="K44" s="50"/>
      <c r="L44" s="17"/>
    </row>
    <row r="45" spans="1:12">
      <c r="A45" s="73">
        <v>1956.3089</v>
      </c>
      <c r="B45" s="5" t="s">
        <v>37</v>
      </c>
      <c r="C45" s="4">
        <v>2</v>
      </c>
      <c r="D45" s="2">
        <v>4</v>
      </c>
      <c r="E45" s="3" t="s">
        <v>5</v>
      </c>
      <c r="F45" s="2">
        <v>1</v>
      </c>
      <c r="G45" s="41" t="s">
        <v>4</v>
      </c>
      <c r="H45" s="20">
        <v>977.1472</v>
      </c>
      <c r="I45" s="50">
        <v>0</v>
      </c>
      <c r="J45" s="18">
        <v>1955.3017</v>
      </c>
      <c r="K45" s="50">
        <v>-3.8357399106161796</v>
      </c>
      <c r="L45" s="17"/>
    </row>
    <row r="46" spans="1:12">
      <c r="A46" s="73">
        <v>1970.3245999999999</v>
      </c>
      <c r="B46" s="5" t="s">
        <v>37</v>
      </c>
      <c r="C46" s="4">
        <v>2</v>
      </c>
      <c r="D46" s="2">
        <v>4</v>
      </c>
      <c r="E46" s="3" t="s">
        <v>47</v>
      </c>
      <c r="F46" s="2">
        <v>1</v>
      </c>
      <c r="G46" s="41" t="s">
        <v>104</v>
      </c>
      <c r="H46" s="57">
        <v>984.1549</v>
      </c>
      <c r="I46" s="50">
        <v>-0.10161002091733522</v>
      </c>
      <c r="J46" s="21"/>
      <c r="K46" s="50"/>
      <c r="L46" s="17"/>
    </row>
    <row r="47" spans="1:12">
      <c r="A47" s="73">
        <v>1972.3039000000001</v>
      </c>
      <c r="B47" s="5" t="s">
        <v>74</v>
      </c>
      <c r="C47" s="4">
        <v>2</v>
      </c>
      <c r="D47" s="2">
        <v>4</v>
      </c>
      <c r="E47" s="3" t="s">
        <v>73</v>
      </c>
      <c r="F47" s="2">
        <v>1</v>
      </c>
      <c r="G47" s="41" t="s">
        <v>72</v>
      </c>
      <c r="H47" s="20">
        <v>985.14459999999997</v>
      </c>
      <c r="I47" s="50">
        <v>0</v>
      </c>
      <c r="J47" s="21"/>
      <c r="K47" s="50"/>
      <c r="L47" s="17"/>
    </row>
    <row r="48" spans="1:12">
      <c r="A48" s="18">
        <v>2007.4177999999999</v>
      </c>
      <c r="B48" s="5" t="s">
        <v>23</v>
      </c>
      <c r="C48" s="4">
        <v>2</v>
      </c>
      <c r="D48" s="2">
        <v>4</v>
      </c>
      <c r="E48" s="6" t="s">
        <v>36</v>
      </c>
      <c r="F48" s="2">
        <v>0</v>
      </c>
      <c r="G48" s="41" t="s">
        <v>35</v>
      </c>
      <c r="H48" s="57">
        <v>1002.7015</v>
      </c>
      <c r="I48" s="50">
        <v>-9.9730577818920127E-2</v>
      </c>
      <c r="J48" s="21"/>
      <c r="K48" s="50"/>
      <c r="L48" s="17"/>
    </row>
    <row r="49" spans="1:12">
      <c r="A49" s="18">
        <v>2021.4333999999999</v>
      </c>
      <c r="B49" s="5" t="s">
        <v>23</v>
      </c>
      <c r="C49" s="4">
        <v>2</v>
      </c>
      <c r="D49" s="2">
        <v>4</v>
      </c>
      <c r="E49" s="6" t="s">
        <v>34</v>
      </c>
      <c r="F49" s="2">
        <v>0</v>
      </c>
      <c r="G49" s="41" t="s">
        <v>33</v>
      </c>
      <c r="H49" s="20">
        <v>1009.7092</v>
      </c>
      <c r="I49" s="50">
        <v>-0.1980768323689592</v>
      </c>
      <c r="J49" s="21"/>
      <c r="K49" s="50"/>
      <c r="L49" s="17"/>
    </row>
    <row r="50" spans="1:12">
      <c r="A50" s="18">
        <v>2035.4491</v>
      </c>
      <c r="B50" s="5" t="s">
        <v>23</v>
      </c>
      <c r="C50" s="4">
        <v>2</v>
      </c>
      <c r="D50" s="2">
        <v>4</v>
      </c>
      <c r="E50" s="3" t="s">
        <v>25</v>
      </c>
      <c r="F50" s="2">
        <v>0</v>
      </c>
      <c r="G50" s="41" t="s">
        <v>32</v>
      </c>
      <c r="H50" s="20">
        <v>1016.7171</v>
      </c>
      <c r="I50" s="50">
        <v>-0.19671155335489363</v>
      </c>
      <c r="J50" s="21"/>
      <c r="K50" s="50"/>
      <c r="L50" s="17"/>
    </row>
    <row r="51" spans="1:12">
      <c r="A51" s="18">
        <v>2049.4647</v>
      </c>
      <c r="B51" s="5" t="s">
        <v>23</v>
      </c>
      <c r="C51" s="4">
        <v>2</v>
      </c>
      <c r="D51" s="2">
        <v>4</v>
      </c>
      <c r="E51" s="6" t="s">
        <v>31</v>
      </c>
      <c r="F51" s="2">
        <v>0</v>
      </c>
      <c r="G51" s="41" t="s">
        <v>30</v>
      </c>
      <c r="H51" s="20">
        <v>1023.7247</v>
      </c>
      <c r="I51" s="50">
        <v>-0.39073004687029494</v>
      </c>
      <c r="J51" s="21"/>
      <c r="K51" s="50"/>
      <c r="L51" s="17"/>
    </row>
    <row r="52" spans="1:12">
      <c r="A52" s="75">
        <v>2059.3359</v>
      </c>
      <c r="B52" s="5" t="s">
        <v>27</v>
      </c>
      <c r="C52" s="4">
        <v>2</v>
      </c>
      <c r="D52" s="2">
        <v>4</v>
      </c>
      <c r="E52" s="3" t="s">
        <v>8</v>
      </c>
      <c r="F52" s="2">
        <v>2</v>
      </c>
      <c r="G52" s="41" t="s">
        <v>29</v>
      </c>
      <c r="H52" s="20">
        <v>1028.6604</v>
      </c>
      <c r="I52" s="50">
        <v>-0.29164143960892619</v>
      </c>
      <c r="J52" s="21"/>
      <c r="K52" s="50"/>
      <c r="L52" s="17"/>
    </row>
    <row r="53" spans="1:12">
      <c r="A53" s="18">
        <v>2063.4803999999999</v>
      </c>
      <c r="B53" s="5" t="s">
        <v>23</v>
      </c>
      <c r="C53" s="4">
        <v>2</v>
      </c>
      <c r="D53" s="2">
        <v>4</v>
      </c>
      <c r="E53" s="6" t="s">
        <v>22</v>
      </c>
      <c r="F53" s="2">
        <v>0</v>
      </c>
      <c r="G53" s="41" t="s">
        <v>28</v>
      </c>
      <c r="H53" s="20">
        <v>1030.7327</v>
      </c>
      <c r="I53" s="50">
        <v>-0.19403672741710423</v>
      </c>
      <c r="J53" s="21"/>
      <c r="K53" s="50"/>
      <c r="L53" s="17"/>
    </row>
    <row r="54" spans="1:12">
      <c r="A54" s="75">
        <v>2087.3672000000001</v>
      </c>
      <c r="B54" s="5" t="s">
        <v>27</v>
      </c>
      <c r="C54" s="4">
        <v>2</v>
      </c>
      <c r="D54" s="2">
        <v>4</v>
      </c>
      <c r="E54" s="3" t="s">
        <v>5</v>
      </c>
      <c r="F54" s="2">
        <v>2</v>
      </c>
      <c r="G54" s="41" t="s">
        <v>26</v>
      </c>
      <c r="H54" s="20">
        <v>1042.6759999999999</v>
      </c>
      <c r="I54" s="50">
        <v>-0.28772120980253457</v>
      </c>
      <c r="J54" s="21"/>
      <c r="K54" s="50"/>
      <c r="L54" s="17"/>
    </row>
    <row r="55" spans="1:12">
      <c r="A55" s="73">
        <v>2138.4760000000001</v>
      </c>
      <c r="B55" s="5" t="s">
        <v>6</v>
      </c>
      <c r="C55" s="4">
        <v>2</v>
      </c>
      <c r="D55" s="2">
        <v>4</v>
      </c>
      <c r="E55" s="6" t="s">
        <v>36</v>
      </c>
      <c r="F55" s="2">
        <v>1</v>
      </c>
      <c r="G55" s="41" t="s">
        <v>105</v>
      </c>
      <c r="H55" s="57">
        <v>1068.2304999999999</v>
      </c>
      <c r="I55" s="50">
        <v>-0.18722551001602142</v>
      </c>
      <c r="J55" s="21"/>
      <c r="K55" s="50"/>
      <c r="L55" s="17"/>
    </row>
    <row r="56" spans="1:12">
      <c r="A56" s="73">
        <v>2166.5073000000002</v>
      </c>
      <c r="B56" s="5" t="s">
        <v>6</v>
      </c>
      <c r="C56" s="4">
        <v>2</v>
      </c>
      <c r="D56" s="2">
        <v>4</v>
      </c>
      <c r="E56" s="6" t="s">
        <v>25</v>
      </c>
      <c r="F56" s="2">
        <v>1</v>
      </c>
      <c r="G56" s="41" t="s">
        <v>24</v>
      </c>
      <c r="H56" s="20">
        <v>1082.2461000000001</v>
      </c>
      <c r="I56" s="50">
        <v>-0.27720127605421152</v>
      </c>
      <c r="J56" s="21"/>
      <c r="K56" s="50"/>
      <c r="L56" s="17"/>
    </row>
    <row r="57" spans="1:12">
      <c r="A57" s="74">
        <v>2194.5385999999999</v>
      </c>
      <c r="B57" s="24" t="s">
        <v>6</v>
      </c>
      <c r="C57" s="25">
        <v>2</v>
      </c>
      <c r="D57" s="26">
        <v>4</v>
      </c>
      <c r="E57" s="27" t="s">
        <v>22</v>
      </c>
      <c r="F57" s="26">
        <v>1</v>
      </c>
      <c r="G57" s="41" t="s">
        <v>21</v>
      </c>
      <c r="H57" s="20">
        <v>1096.2616</v>
      </c>
      <c r="I57" s="50">
        <v>-0.36487641261865944</v>
      </c>
      <c r="J57" s="29"/>
      <c r="K57" s="66"/>
    </row>
    <row r="58" spans="1:12" ht="15" thickBot="1">
      <c r="A58" s="76">
        <v>2325.5967999999998</v>
      </c>
      <c r="B58" s="67" t="s">
        <v>106</v>
      </c>
      <c r="C58" s="68">
        <v>2</v>
      </c>
      <c r="D58" s="51">
        <v>4</v>
      </c>
      <c r="E58" s="69" t="s">
        <v>22</v>
      </c>
      <c r="F58" s="51">
        <v>2</v>
      </c>
      <c r="G58" s="70" t="s">
        <v>107</v>
      </c>
      <c r="H58" s="55">
        <v>1161.7900999999999</v>
      </c>
      <c r="I58" s="52">
        <v>-0.86074067938464371</v>
      </c>
      <c r="J58" s="71"/>
      <c r="K58" s="72"/>
    </row>
    <row r="61" spans="1:12">
      <c r="A61" s="36"/>
      <c r="B61" t="s">
        <v>109</v>
      </c>
    </row>
    <row r="62" spans="1:12">
      <c r="A62" s="44"/>
      <c r="B62" t="s">
        <v>108</v>
      </c>
    </row>
    <row r="63" spans="1:12">
      <c r="A63" s="37"/>
      <c r="B63" t="s">
        <v>110</v>
      </c>
    </row>
    <row r="64" spans="1:12">
      <c r="A64" s="38"/>
      <c r="B64" t="s">
        <v>111</v>
      </c>
    </row>
  </sheetData>
  <mergeCells count="1">
    <mergeCell ref="M12:O16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78"/>
  <sheetViews>
    <sheetView zoomScale="75" zoomScaleNormal="75" workbookViewId="0"/>
  </sheetViews>
  <sheetFormatPr baseColWidth="10" defaultRowHeight="14.5"/>
  <cols>
    <col min="1" max="1" width="25.26953125" customWidth="1"/>
    <col min="2" max="2" width="21.453125" style="9" customWidth="1"/>
    <col min="3" max="5" width="25.7265625" style="2" customWidth="1"/>
    <col min="6" max="6" width="8.7265625" style="2" customWidth="1"/>
    <col min="7" max="9" width="25.7265625" style="2" customWidth="1"/>
    <col min="10" max="10" width="8.7265625" style="2" customWidth="1"/>
    <col min="11" max="13" width="25.7265625" style="2" customWidth="1"/>
    <col min="14" max="14" width="8.7265625" style="2" customWidth="1"/>
    <col min="15" max="17" width="25.7265625" style="2" customWidth="1"/>
    <col min="18" max="18" width="8.7265625" style="2" customWidth="1"/>
    <col min="19" max="21" width="25.7265625" style="2" customWidth="1"/>
    <col min="22" max="22" width="8.7265625" style="2" customWidth="1"/>
    <col min="23" max="25" width="25.7265625" style="2" customWidth="1"/>
    <col min="26" max="26" width="8.7265625" style="2" customWidth="1"/>
    <col min="27" max="29" width="25.7265625" style="2" customWidth="1"/>
    <col min="30" max="30" width="8.7265625" style="2" customWidth="1"/>
    <col min="31" max="33" width="25.7265625" style="2" customWidth="1"/>
    <col min="34" max="34" width="8.7265625" style="2" customWidth="1"/>
    <col min="35" max="36" width="25.7265625" style="2" customWidth="1"/>
    <col min="37" max="37" width="8.7265625" style="2" customWidth="1"/>
    <col min="38" max="40" width="25.7265625" style="2" customWidth="1"/>
    <col min="41" max="41" width="8.7265625" style="2" customWidth="1"/>
    <col min="42" max="44" width="25.7265625" style="2" customWidth="1"/>
    <col min="45" max="45" width="8.7265625" style="2" customWidth="1"/>
    <col min="46" max="49" width="25.7265625" style="2" customWidth="1"/>
    <col min="50" max="50" width="8.7265625" style="2" customWidth="1"/>
    <col min="51" max="56" width="25.7265625" style="2" customWidth="1"/>
    <col min="57" max="57" width="8.7265625" style="2" customWidth="1"/>
    <col min="58" max="62" width="25.7265625" style="2" customWidth="1"/>
    <col min="63" max="63" width="8.7265625" style="2" customWidth="1"/>
    <col min="64" max="68" width="25.7265625" style="2" customWidth="1"/>
    <col min="69" max="69" width="8.7265625" style="2" customWidth="1"/>
    <col min="70" max="73" width="25.7265625" style="2" customWidth="1"/>
    <col min="74" max="74" width="8.7265625" style="2" customWidth="1"/>
    <col min="75" max="80" width="25.7265625" style="2" customWidth="1"/>
    <col min="81" max="81" width="8.7265625" style="2" customWidth="1"/>
    <col min="82" max="87" width="25.7265625" style="2" customWidth="1"/>
    <col min="88" max="88" width="8.7265625" style="2" customWidth="1"/>
    <col min="89" max="94" width="25.7265625" style="2" customWidth="1"/>
    <col min="95" max="95" width="8.7265625" style="2" customWidth="1"/>
    <col min="96" max="101" width="25.7265625" style="2" customWidth="1"/>
    <col min="102" max="102" width="8.7265625" style="2" customWidth="1"/>
    <col min="103" max="105" width="25.7265625" style="2" customWidth="1"/>
    <col min="106" max="106" width="8.7265625" style="2" customWidth="1"/>
    <col min="107" max="109" width="25.7265625" style="2" customWidth="1"/>
    <col min="110" max="110" width="8.7265625" style="2" customWidth="1"/>
    <col min="111" max="113" width="25.7265625" style="2" customWidth="1"/>
    <col min="114" max="114" width="8.7265625" style="2" customWidth="1"/>
    <col min="115" max="120" width="25.7265625" style="2" customWidth="1"/>
    <col min="121" max="121" width="8.7265625" style="2" customWidth="1"/>
    <col min="122" max="124" width="25.7265625" style="2" customWidth="1"/>
    <col min="125" max="125" width="8.7265625" style="2" customWidth="1"/>
    <col min="126" max="128" width="25.7265625" style="2" customWidth="1"/>
    <col min="129" max="129" width="8.7265625" style="2" customWidth="1"/>
    <col min="130" max="133" width="25.7265625" style="2" customWidth="1"/>
    <col min="134" max="134" width="8.7265625" style="2" customWidth="1"/>
    <col min="135" max="139" width="25.7265625" style="2" customWidth="1"/>
    <col min="140" max="140" width="8.7265625" style="2" customWidth="1"/>
    <col min="141" max="146" width="25.7265625" style="2" customWidth="1"/>
    <col min="147" max="147" width="8.7265625" style="2" customWidth="1"/>
    <col min="148" max="155" width="25.7265625" style="2" customWidth="1"/>
  </cols>
  <sheetData>
    <row r="1" spans="1:155" s="10" customFormat="1">
      <c r="A1" s="83"/>
      <c r="B1" s="78"/>
      <c r="C1" s="46"/>
      <c r="D1" s="46"/>
      <c r="E1" s="46"/>
      <c r="F1" s="47"/>
      <c r="G1" s="46"/>
      <c r="H1" s="46"/>
      <c r="I1" s="46"/>
      <c r="J1" s="47"/>
      <c r="K1" s="46"/>
      <c r="L1" s="46"/>
      <c r="M1" s="46"/>
      <c r="N1" s="47"/>
      <c r="O1" s="46"/>
      <c r="P1" s="46"/>
      <c r="Q1" s="46"/>
      <c r="R1" s="47"/>
      <c r="S1" s="46"/>
      <c r="T1" s="46"/>
      <c r="U1" s="46"/>
      <c r="V1" s="47"/>
      <c r="W1" s="46"/>
      <c r="X1" s="46"/>
      <c r="Y1" s="46"/>
      <c r="Z1" s="47"/>
      <c r="AA1" s="46"/>
      <c r="AB1" s="46"/>
      <c r="AC1" s="46"/>
      <c r="AD1" s="47"/>
      <c r="AE1" s="46"/>
      <c r="AF1" s="46"/>
      <c r="AG1" s="46"/>
      <c r="AH1" s="47"/>
      <c r="AI1" s="46"/>
      <c r="AJ1" s="46"/>
      <c r="AK1" s="47"/>
      <c r="AL1" s="46"/>
      <c r="AM1" s="46"/>
      <c r="AN1" s="46"/>
      <c r="AO1" s="47"/>
      <c r="AP1" s="46"/>
      <c r="AQ1" s="46"/>
      <c r="AR1" s="46"/>
      <c r="AS1" s="47"/>
      <c r="AT1" s="46"/>
      <c r="AU1" s="46"/>
      <c r="AV1" s="46"/>
      <c r="AW1" s="46"/>
      <c r="AX1" s="47"/>
      <c r="AY1" s="46"/>
      <c r="AZ1" s="46"/>
      <c r="BA1" s="46"/>
      <c r="BB1" s="46"/>
      <c r="BC1" s="46"/>
      <c r="BD1" s="46"/>
      <c r="BE1" s="47"/>
      <c r="BF1" s="46"/>
      <c r="BG1" s="46"/>
      <c r="BH1" s="46"/>
      <c r="BI1" s="46"/>
      <c r="BJ1" s="46"/>
      <c r="BK1" s="47"/>
      <c r="BL1" s="46"/>
      <c r="BM1" s="46"/>
      <c r="BN1" s="46"/>
      <c r="BO1" s="46"/>
      <c r="BP1" s="46"/>
      <c r="BQ1" s="47"/>
      <c r="BR1" s="46"/>
      <c r="BS1" s="46"/>
      <c r="BT1" s="46"/>
      <c r="BU1" s="46"/>
      <c r="BV1" s="47"/>
      <c r="BW1" s="46"/>
      <c r="BX1" s="46"/>
      <c r="BY1" s="46"/>
      <c r="BZ1" s="46"/>
      <c r="CA1" s="46"/>
      <c r="CB1" s="46"/>
      <c r="CC1" s="47"/>
      <c r="CD1" s="46"/>
      <c r="CE1" s="46"/>
      <c r="CF1" s="46"/>
      <c r="CG1" s="46"/>
      <c r="CH1" s="46"/>
      <c r="CI1" s="46"/>
      <c r="CJ1" s="47"/>
      <c r="CK1" s="46"/>
      <c r="CL1" s="46"/>
      <c r="CM1" s="46"/>
      <c r="CN1" s="46"/>
      <c r="CO1" s="46"/>
      <c r="CP1" s="46"/>
      <c r="CQ1" s="47"/>
      <c r="CR1" s="46"/>
      <c r="CS1" s="46"/>
      <c r="CT1" s="46"/>
      <c r="CU1" s="46"/>
      <c r="CV1" s="46"/>
      <c r="CW1" s="46"/>
      <c r="CX1" s="47"/>
      <c r="CY1" s="46"/>
      <c r="CZ1" s="46"/>
      <c r="DA1" s="46"/>
      <c r="DB1" s="47"/>
      <c r="DC1" s="46"/>
      <c r="DD1" s="46"/>
      <c r="DE1" s="46"/>
      <c r="DF1" s="47"/>
      <c r="DG1" s="46"/>
      <c r="DH1" s="46"/>
      <c r="DI1" s="46"/>
      <c r="DJ1" s="47"/>
      <c r="DK1" s="46"/>
      <c r="DL1" s="46"/>
      <c r="DM1" s="46"/>
      <c r="DN1" s="46"/>
      <c r="DO1" s="46"/>
      <c r="DP1" s="46"/>
      <c r="DQ1" s="47"/>
      <c r="DR1" s="46"/>
      <c r="DS1" s="46"/>
      <c r="DT1" s="46"/>
      <c r="DU1" s="47"/>
      <c r="DV1" s="46"/>
      <c r="DW1" s="46"/>
      <c r="DX1" s="46"/>
      <c r="DY1" s="47"/>
      <c r="DZ1" s="46"/>
      <c r="EA1" s="46"/>
      <c r="EB1" s="46"/>
      <c r="EC1" s="46"/>
      <c r="ED1" s="47"/>
      <c r="EE1" s="46"/>
      <c r="EF1" s="46"/>
      <c r="EG1" s="46"/>
      <c r="EH1" s="46"/>
      <c r="EI1" s="46"/>
      <c r="EJ1" s="47"/>
      <c r="EK1" s="46"/>
      <c r="EL1" s="46"/>
      <c r="EM1" s="46"/>
      <c r="EN1" s="46"/>
      <c r="EO1" s="46"/>
      <c r="EP1" s="46"/>
      <c r="EQ1" s="47"/>
      <c r="ER1" s="46"/>
      <c r="ES1" s="46"/>
      <c r="ET1" s="46"/>
      <c r="EU1" s="46"/>
      <c r="EV1" s="46"/>
      <c r="EW1" s="46"/>
      <c r="EX1" s="46"/>
      <c r="EY1" s="46"/>
    </row>
    <row r="2" spans="1:155" s="10" customFormat="1">
      <c r="A2" s="83"/>
      <c r="B2" s="79" t="s">
        <v>124</v>
      </c>
      <c r="C2" s="109" t="s">
        <v>128</v>
      </c>
      <c r="D2" s="109"/>
      <c r="E2" s="109"/>
      <c r="F2" s="47"/>
      <c r="G2" s="109" t="s">
        <v>129</v>
      </c>
      <c r="H2" s="109"/>
      <c r="I2" s="109"/>
      <c r="J2" s="47"/>
      <c r="K2" s="109" t="s">
        <v>130</v>
      </c>
      <c r="L2" s="109"/>
      <c r="M2" s="109"/>
      <c r="N2" s="47"/>
      <c r="O2" s="109" t="s">
        <v>131</v>
      </c>
      <c r="P2" s="109"/>
      <c r="Q2" s="109"/>
      <c r="R2" s="47"/>
      <c r="S2" s="46"/>
      <c r="T2" s="46" t="s">
        <v>132</v>
      </c>
      <c r="U2" s="46"/>
      <c r="V2" s="47"/>
      <c r="W2" s="46"/>
      <c r="X2" s="46" t="s">
        <v>133</v>
      </c>
      <c r="Y2" s="46"/>
      <c r="Z2" s="47"/>
      <c r="AA2" s="109" t="s">
        <v>134</v>
      </c>
      <c r="AB2" s="109"/>
      <c r="AC2" s="109"/>
      <c r="AD2" s="47"/>
      <c r="AE2" s="109" t="s">
        <v>159</v>
      </c>
      <c r="AF2" s="109"/>
      <c r="AG2" s="109"/>
      <c r="AH2" s="47"/>
      <c r="AI2" s="109" t="s">
        <v>135</v>
      </c>
      <c r="AJ2" s="109"/>
      <c r="AK2" s="47"/>
      <c r="AL2" s="109" t="s">
        <v>160</v>
      </c>
      <c r="AM2" s="109"/>
      <c r="AN2" s="109"/>
      <c r="AO2" s="47"/>
      <c r="AP2" s="109" t="s">
        <v>136</v>
      </c>
      <c r="AQ2" s="109"/>
      <c r="AR2" s="109"/>
      <c r="AS2" s="47"/>
      <c r="AT2" s="109" t="s">
        <v>137</v>
      </c>
      <c r="AU2" s="109"/>
      <c r="AV2" s="109"/>
      <c r="AW2" s="109"/>
      <c r="AX2" s="47"/>
      <c r="AY2" s="109" t="s">
        <v>139</v>
      </c>
      <c r="AZ2" s="109"/>
      <c r="BA2" s="109"/>
      <c r="BB2" s="109"/>
      <c r="BC2" s="109"/>
      <c r="BD2" s="109"/>
      <c r="BE2" s="47"/>
      <c r="BF2" s="109" t="s">
        <v>140</v>
      </c>
      <c r="BG2" s="109"/>
      <c r="BH2" s="109"/>
      <c r="BI2" s="109"/>
      <c r="BJ2" s="109"/>
      <c r="BK2" s="47"/>
      <c r="BL2" s="109" t="s">
        <v>141</v>
      </c>
      <c r="BM2" s="109"/>
      <c r="BN2" s="109"/>
      <c r="BO2" s="109"/>
      <c r="BP2" s="109"/>
      <c r="BQ2" s="47"/>
      <c r="BR2" s="109" t="s">
        <v>142</v>
      </c>
      <c r="BS2" s="109"/>
      <c r="BT2" s="109"/>
      <c r="BU2" s="109"/>
      <c r="BV2" s="47"/>
      <c r="BW2" s="109" t="s">
        <v>143</v>
      </c>
      <c r="BX2" s="109"/>
      <c r="BY2" s="109"/>
      <c r="BZ2" s="109"/>
      <c r="CA2" s="109"/>
      <c r="CB2" s="109"/>
      <c r="CC2" s="47"/>
      <c r="CD2" s="109" t="s">
        <v>144</v>
      </c>
      <c r="CE2" s="109"/>
      <c r="CF2" s="109"/>
      <c r="CG2" s="109"/>
      <c r="CH2" s="109"/>
      <c r="CI2" s="109"/>
      <c r="CJ2" s="47"/>
      <c r="CK2" s="109" t="s">
        <v>145</v>
      </c>
      <c r="CL2" s="109"/>
      <c r="CM2" s="109"/>
      <c r="CN2" s="109"/>
      <c r="CO2" s="109"/>
      <c r="CP2" s="109"/>
      <c r="CQ2" s="47"/>
      <c r="CR2" s="109" t="s">
        <v>146</v>
      </c>
      <c r="CS2" s="109"/>
      <c r="CT2" s="109"/>
      <c r="CU2" s="109"/>
      <c r="CV2" s="109"/>
      <c r="CW2" s="109"/>
      <c r="CX2" s="47"/>
      <c r="CY2" s="109" t="s">
        <v>147</v>
      </c>
      <c r="CZ2" s="109"/>
      <c r="DA2" s="109"/>
      <c r="DB2" s="86"/>
      <c r="DC2" s="109" t="s">
        <v>148</v>
      </c>
      <c r="DD2" s="109"/>
      <c r="DE2" s="109"/>
      <c r="DF2" s="47"/>
      <c r="DG2" s="109" t="s">
        <v>149</v>
      </c>
      <c r="DH2" s="109"/>
      <c r="DI2" s="109"/>
      <c r="DJ2" s="47"/>
      <c r="DK2" s="109" t="s">
        <v>150</v>
      </c>
      <c r="DL2" s="109"/>
      <c r="DM2" s="109"/>
      <c r="DN2" s="109"/>
      <c r="DO2" s="109"/>
      <c r="DP2" s="109"/>
      <c r="DQ2" s="47"/>
      <c r="DR2" s="109" t="s">
        <v>151</v>
      </c>
      <c r="DS2" s="109"/>
      <c r="DT2" s="109"/>
      <c r="DU2" s="47"/>
      <c r="DV2" s="109" t="s">
        <v>152</v>
      </c>
      <c r="DW2" s="109"/>
      <c r="DX2" s="109"/>
      <c r="DY2" s="47"/>
      <c r="DZ2" s="109" t="s">
        <v>153</v>
      </c>
      <c r="EA2" s="109"/>
      <c r="EB2" s="109"/>
      <c r="EC2" s="109"/>
      <c r="ED2" s="47"/>
      <c r="EE2" s="109" t="s">
        <v>154</v>
      </c>
      <c r="EF2" s="109"/>
      <c r="EG2" s="109"/>
      <c r="EH2" s="109"/>
      <c r="EI2" s="109"/>
      <c r="EJ2" s="47"/>
      <c r="EK2" s="109" t="s">
        <v>155</v>
      </c>
      <c r="EL2" s="109"/>
      <c r="EM2" s="109"/>
      <c r="EN2" s="109"/>
      <c r="EO2" s="109"/>
      <c r="EP2" s="109"/>
      <c r="EQ2" s="47"/>
      <c r="ER2" s="109" t="s">
        <v>156</v>
      </c>
      <c r="ES2" s="109"/>
      <c r="ET2" s="109"/>
      <c r="EU2" s="109"/>
      <c r="EV2" s="109"/>
      <c r="EW2" s="109"/>
      <c r="EX2" s="109"/>
      <c r="EY2" s="109"/>
    </row>
    <row r="3" spans="1:155" s="10" customFormat="1">
      <c r="B3" s="80" t="s">
        <v>125</v>
      </c>
      <c r="C3" s="110" t="s">
        <v>127</v>
      </c>
      <c r="D3" s="110"/>
      <c r="E3" s="110"/>
      <c r="F3" s="47"/>
      <c r="G3" s="110" t="s">
        <v>127</v>
      </c>
      <c r="H3" s="110"/>
      <c r="I3" s="110"/>
      <c r="J3" s="47"/>
      <c r="K3" s="110" t="s">
        <v>127</v>
      </c>
      <c r="L3" s="110"/>
      <c r="M3" s="110"/>
      <c r="N3" s="47"/>
      <c r="O3" s="110" t="s">
        <v>127</v>
      </c>
      <c r="P3" s="110"/>
      <c r="Q3" s="110"/>
      <c r="R3" s="47"/>
      <c r="S3" s="110" t="s">
        <v>127</v>
      </c>
      <c r="T3" s="110"/>
      <c r="U3" s="110"/>
      <c r="V3" s="47"/>
      <c r="W3" s="110" t="s">
        <v>127</v>
      </c>
      <c r="X3" s="110"/>
      <c r="Y3" s="110"/>
      <c r="Z3" s="47"/>
      <c r="AA3" s="110" t="s">
        <v>127</v>
      </c>
      <c r="AB3" s="110"/>
      <c r="AC3" s="110"/>
      <c r="AD3" s="47"/>
      <c r="AE3" s="110" t="s">
        <v>127</v>
      </c>
      <c r="AF3" s="110"/>
      <c r="AG3" s="110"/>
      <c r="AH3" s="47"/>
      <c r="AI3" s="110" t="s">
        <v>127</v>
      </c>
      <c r="AJ3" s="110"/>
      <c r="AK3" s="86"/>
      <c r="AL3" s="110" t="s">
        <v>127</v>
      </c>
      <c r="AM3" s="110"/>
      <c r="AN3" s="110"/>
      <c r="AO3" s="47"/>
      <c r="AP3" s="110" t="s">
        <v>127</v>
      </c>
      <c r="AQ3" s="110"/>
      <c r="AR3" s="110"/>
      <c r="AS3" s="47"/>
      <c r="AT3" s="110" t="s">
        <v>127</v>
      </c>
      <c r="AU3" s="111"/>
      <c r="AV3" s="110" t="s">
        <v>138</v>
      </c>
      <c r="AW3" s="110"/>
      <c r="AX3" s="47"/>
      <c r="AY3" s="110" t="s">
        <v>127</v>
      </c>
      <c r="AZ3" s="110"/>
      <c r="BA3" s="110"/>
      <c r="BB3" s="111"/>
      <c r="BC3" s="110" t="s">
        <v>138</v>
      </c>
      <c r="BD3" s="110"/>
      <c r="BE3" s="86"/>
      <c r="BF3" s="110" t="s">
        <v>127</v>
      </c>
      <c r="BG3" s="110"/>
      <c r="BH3" s="111"/>
      <c r="BI3" s="110" t="s">
        <v>138</v>
      </c>
      <c r="BJ3" s="110"/>
      <c r="BK3" s="47"/>
      <c r="BL3" s="110" t="s">
        <v>127</v>
      </c>
      <c r="BM3" s="110"/>
      <c r="BN3" s="111"/>
      <c r="BO3" s="110" t="s">
        <v>138</v>
      </c>
      <c r="BP3" s="110"/>
      <c r="BR3" s="110" t="s">
        <v>127</v>
      </c>
      <c r="BS3" s="111"/>
      <c r="BT3" s="110" t="s">
        <v>138</v>
      </c>
      <c r="BU3" s="110"/>
      <c r="BV3" s="47"/>
      <c r="BW3" s="110" t="s">
        <v>127</v>
      </c>
      <c r="BX3" s="110"/>
      <c r="BY3" s="110"/>
      <c r="BZ3" s="111"/>
      <c r="CA3" s="110" t="s">
        <v>138</v>
      </c>
      <c r="CB3" s="110"/>
      <c r="CC3" s="47"/>
      <c r="CD3" s="110" t="s">
        <v>127</v>
      </c>
      <c r="CE3" s="110"/>
      <c r="CF3" s="111"/>
      <c r="CG3" s="110" t="s">
        <v>138</v>
      </c>
      <c r="CH3" s="110"/>
      <c r="CI3" s="110"/>
      <c r="CJ3" s="47"/>
      <c r="CK3" s="110" t="s">
        <v>127</v>
      </c>
      <c r="CL3" s="110"/>
      <c r="CM3" s="111"/>
      <c r="CN3" s="110" t="s">
        <v>138</v>
      </c>
      <c r="CO3" s="110"/>
      <c r="CP3" s="110"/>
      <c r="CQ3" s="47"/>
      <c r="CR3" s="110" t="s">
        <v>127</v>
      </c>
      <c r="CS3" s="110"/>
      <c r="CT3" s="111"/>
      <c r="CU3" s="110" t="s">
        <v>138</v>
      </c>
      <c r="CV3" s="110"/>
      <c r="CW3" s="110"/>
      <c r="CX3" s="47"/>
      <c r="CY3" s="110" t="s">
        <v>127</v>
      </c>
      <c r="CZ3" s="110"/>
      <c r="DA3" s="110"/>
      <c r="DB3" s="47"/>
      <c r="DC3" s="110" t="s">
        <v>127</v>
      </c>
      <c r="DD3" s="110"/>
      <c r="DE3" s="110"/>
      <c r="DF3" s="47"/>
      <c r="DG3" s="110" t="s">
        <v>127</v>
      </c>
      <c r="DH3" s="110"/>
      <c r="DI3" s="110"/>
      <c r="DJ3" s="47"/>
      <c r="DK3" s="110" t="s">
        <v>127</v>
      </c>
      <c r="DL3" s="110"/>
      <c r="DM3" s="111"/>
      <c r="DN3" s="110" t="s">
        <v>138</v>
      </c>
      <c r="DO3" s="110"/>
      <c r="DP3" s="110"/>
      <c r="DQ3" s="47"/>
      <c r="DR3" s="110" t="s">
        <v>127</v>
      </c>
      <c r="DS3" s="110"/>
      <c r="DT3" s="110"/>
      <c r="DU3" s="47"/>
      <c r="DV3" s="110" t="s">
        <v>127</v>
      </c>
      <c r="DW3" s="110"/>
      <c r="DX3" s="110"/>
      <c r="DY3" s="47"/>
      <c r="DZ3" s="110" t="s">
        <v>127</v>
      </c>
      <c r="EA3" s="111"/>
      <c r="EB3" s="110" t="s">
        <v>138</v>
      </c>
      <c r="EC3" s="110"/>
      <c r="ED3" s="47"/>
      <c r="EE3" s="110" t="s">
        <v>127</v>
      </c>
      <c r="EF3" s="110"/>
      <c r="EG3" s="111"/>
      <c r="EH3" s="110" t="s">
        <v>138</v>
      </c>
      <c r="EI3" s="110"/>
      <c r="EJ3" s="47"/>
      <c r="EK3" s="110" t="s">
        <v>127</v>
      </c>
      <c r="EL3" s="110"/>
      <c r="EM3" s="111"/>
      <c r="EN3" s="110" t="s">
        <v>138</v>
      </c>
      <c r="EO3" s="110"/>
      <c r="EP3" s="110"/>
      <c r="EQ3" s="47"/>
      <c r="ER3" s="110" t="s">
        <v>127</v>
      </c>
      <c r="ES3" s="110"/>
      <c r="ET3" s="110"/>
      <c r="EU3" s="111"/>
      <c r="EV3" s="110" t="s">
        <v>138</v>
      </c>
      <c r="EW3" s="110"/>
      <c r="EX3" s="110"/>
      <c r="EY3" s="110"/>
    </row>
    <row r="4" spans="1:155" s="10" customFormat="1">
      <c r="A4" s="81" t="s">
        <v>94</v>
      </c>
      <c r="B4" s="84"/>
      <c r="C4" s="47" t="s">
        <v>114</v>
      </c>
      <c r="D4" s="47" t="s">
        <v>115</v>
      </c>
      <c r="E4" s="47" t="s">
        <v>116</v>
      </c>
      <c r="F4" s="47"/>
      <c r="G4" s="47" t="s">
        <v>114</v>
      </c>
      <c r="H4" s="47" t="s">
        <v>115</v>
      </c>
      <c r="I4" s="47" t="s">
        <v>116</v>
      </c>
      <c r="J4" s="47"/>
      <c r="K4" s="47" t="s">
        <v>114</v>
      </c>
      <c r="L4" s="47" t="s">
        <v>115</v>
      </c>
      <c r="M4" s="47" t="s">
        <v>116</v>
      </c>
      <c r="N4" s="47"/>
      <c r="O4" s="47" t="s">
        <v>114</v>
      </c>
      <c r="P4" s="47" t="s">
        <v>115</v>
      </c>
      <c r="Q4" s="47" t="s">
        <v>116</v>
      </c>
      <c r="R4" s="47"/>
      <c r="S4" s="47" t="s">
        <v>114</v>
      </c>
      <c r="T4" s="47" t="s">
        <v>115</v>
      </c>
      <c r="U4" s="47" t="s">
        <v>116</v>
      </c>
      <c r="V4" s="47"/>
      <c r="W4" s="47" t="s">
        <v>114</v>
      </c>
      <c r="X4" s="47" t="s">
        <v>115</v>
      </c>
      <c r="Y4" s="47" t="s">
        <v>116</v>
      </c>
      <c r="Z4" s="47"/>
      <c r="AA4" s="47" t="s">
        <v>114</v>
      </c>
      <c r="AB4" s="47" t="s">
        <v>115</v>
      </c>
      <c r="AC4" s="47" t="s">
        <v>116</v>
      </c>
      <c r="AD4" s="47"/>
      <c r="AE4" s="47" t="s">
        <v>114</v>
      </c>
      <c r="AF4" s="47" t="s">
        <v>115</v>
      </c>
      <c r="AG4" s="47" t="s">
        <v>116</v>
      </c>
      <c r="AH4" s="47"/>
      <c r="AI4" s="47" t="s">
        <v>114</v>
      </c>
      <c r="AJ4" s="47" t="s">
        <v>115</v>
      </c>
      <c r="AK4" s="47"/>
      <c r="AL4" s="47" t="s">
        <v>114</v>
      </c>
      <c r="AM4" s="47" t="s">
        <v>115</v>
      </c>
      <c r="AN4" s="47" t="s">
        <v>116</v>
      </c>
      <c r="AO4" s="47"/>
      <c r="AP4" s="47" t="s">
        <v>114</v>
      </c>
      <c r="AQ4" s="47" t="s">
        <v>115</v>
      </c>
      <c r="AR4" s="47" t="s">
        <v>116</v>
      </c>
      <c r="AS4" s="47"/>
      <c r="AT4" s="87" t="s">
        <v>114</v>
      </c>
      <c r="AU4" s="88" t="s">
        <v>115</v>
      </c>
      <c r="AV4" s="47" t="s">
        <v>114</v>
      </c>
      <c r="AW4" s="47" t="s">
        <v>115</v>
      </c>
      <c r="AX4" s="47"/>
      <c r="AY4" s="87" t="s">
        <v>114</v>
      </c>
      <c r="AZ4" s="87" t="s">
        <v>115</v>
      </c>
      <c r="BA4" s="87" t="s">
        <v>116</v>
      </c>
      <c r="BB4" s="88" t="s">
        <v>117</v>
      </c>
      <c r="BC4" s="47" t="s">
        <v>114</v>
      </c>
      <c r="BD4" s="47" t="s">
        <v>115</v>
      </c>
      <c r="BE4" s="47"/>
      <c r="BF4" s="87" t="s">
        <v>114</v>
      </c>
      <c r="BG4" s="87" t="s">
        <v>115</v>
      </c>
      <c r="BH4" s="91" t="s">
        <v>116</v>
      </c>
      <c r="BI4" s="47" t="s">
        <v>114</v>
      </c>
      <c r="BJ4" s="47" t="s">
        <v>115</v>
      </c>
      <c r="BK4" s="47"/>
      <c r="BL4" s="87" t="s">
        <v>114</v>
      </c>
      <c r="BM4" s="87" t="s">
        <v>115</v>
      </c>
      <c r="BN4" s="91" t="s">
        <v>116</v>
      </c>
      <c r="BO4" s="47" t="s">
        <v>114</v>
      </c>
      <c r="BP4" s="47" t="s">
        <v>115</v>
      </c>
      <c r="BQ4" s="47"/>
      <c r="BR4" s="47" t="s">
        <v>114</v>
      </c>
      <c r="BS4" s="91" t="s">
        <v>115</v>
      </c>
      <c r="BT4" s="47" t="s">
        <v>114</v>
      </c>
      <c r="BU4" s="47" t="s">
        <v>115</v>
      </c>
      <c r="BV4" s="47"/>
      <c r="BW4" s="87" t="s">
        <v>114</v>
      </c>
      <c r="BX4" s="87" t="s">
        <v>115</v>
      </c>
      <c r="BY4" s="87" t="s">
        <v>116</v>
      </c>
      <c r="BZ4" s="88" t="s">
        <v>117</v>
      </c>
      <c r="CA4" s="47" t="s">
        <v>114</v>
      </c>
      <c r="CB4" s="47" t="s">
        <v>115</v>
      </c>
      <c r="CC4" s="47"/>
      <c r="CD4" s="87" t="s">
        <v>114</v>
      </c>
      <c r="CE4" s="87" t="s">
        <v>115</v>
      </c>
      <c r="CF4" s="88" t="s">
        <v>116</v>
      </c>
      <c r="CG4" s="87" t="s">
        <v>114</v>
      </c>
      <c r="CH4" s="87" t="s">
        <v>115</v>
      </c>
      <c r="CI4" s="87" t="s">
        <v>116</v>
      </c>
      <c r="CJ4" s="47"/>
      <c r="CK4" s="87" t="s">
        <v>114</v>
      </c>
      <c r="CL4" s="87" t="s">
        <v>115</v>
      </c>
      <c r="CM4" s="88" t="s">
        <v>116</v>
      </c>
      <c r="CN4" s="87" t="s">
        <v>114</v>
      </c>
      <c r="CO4" s="87" t="s">
        <v>115</v>
      </c>
      <c r="CP4" s="87" t="s">
        <v>116</v>
      </c>
      <c r="CQ4" s="47"/>
      <c r="CR4" s="87" t="s">
        <v>114</v>
      </c>
      <c r="CS4" s="87" t="s">
        <v>115</v>
      </c>
      <c r="CT4" s="88" t="s">
        <v>116</v>
      </c>
      <c r="CU4" s="87" t="s">
        <v>114</v>
      </c>
      <c r="CV4" s="87" t="s">
        <v>115</v>
      </c>
      <c r="CW4" s="87" t="s">
        <v>116</v>
      </c>
      <c r="CX4" s="47"/>
      <c r="CY4" s="87" t="s">
        <v>114</v>
      </c>
      <c r="CZ4" s="87" t="s">
        <v>115</v>
      </c>
      <c r="DA4" s="92" t="s">
        <v>116</v>
      </c>
      <c r="DB4" s="47"/>
      <c r="DC4" s="87" t="s">
        <v>114</v>
      </c>
      <c r="DD4" s="87" t="s">
        <v>115</v>
      </c>
      <c r="DE4" s="92" t="s">
        <v>116</v>
      </c>
      <c r="DF4" s="47"/>
      <c r="DG4" s="87" t="s">
        <v>114</v>
      </c>
      <c r="DH4" s="87" t="s">
        <v>115</v>
      </c>
      <c r="DI4" s="92" t="s">
        <v>116</v>
      </c>
      <c r="DJ4" s="47"/>
      <c r="DK4" s="87" t="s">
        <v>114</v>
      </c>
      <c r="DL4" s="87" t="s">
        <v>115</v>
      </c>
      <c r="DM4" s="88" t="s">
        <v>116</v>
      </c>
      <c r="DN4" s="87" t="s">
        <v>114</v>
      </c>
      <c r="DO4" s="87" t="s">
        <v>115</v>
      </c>
      <c r="DP4" s="87" t="s">
        <v>116</v>
      </c>
      <c r="DQ4" s="47"/>
      <c r="DR4" s="87" t="s">
        <v>114</v>
      </c>
      <c r="DS4" s="87" t="s">
        <v>115</v>
      </c>
      <c r="DT4" s="92" t="s">
        <v>116</v>
      </c>
      <c r="DU4" s="47"/>
      <c r="DV4" s="87" t="s">
        <v>114</v>
      </c>
      <c r="DW4" s="87" t="s">
        <v>115</v>
      </c>
      <c r="DX4" s="92" t="s">
        <v>116</v>
      </c>
      <c r="DY4" s="47"/>
      <c r="DZ4" s="87" t="s">
        <v>114</v>
      </c>
      <c r="EA4" s="88" t="s">
        <v>115</v>
      </c>
      <c r="EB4" s="87" t="s">
        <v>114</v>
      </c>
      <c r="EC4" s="87" t="s">
        <v>115</v>
      </c>
      <c r="ED4" s="47"/>
      <c r="EE4" s="87" t="s">
        <v>114</v>
      </c>
      <c r="EF4" s="87" t="s">
        <v>115</v>
      </c>
      <c r="EG4" s="88" t="s">
        <v>116</v>
      </c>
      <c r="EH4" s="87" t="s">
        <v>114</v>
      </c>
      <c r="EI4" s="87" t="s">
        <v>115</v>
      </c>
      <c r="EJ4" s="47"/>
      <c r="EK4" s="87" t="s">
        <v>114</v>
      </c>
      <c r="EL4" s="87" t="s">
        <v>115</v>
      </c>
      <c r="EM4" s="88" t="s">
        <v>116</v>
      </c>
      <c r="EN4" s="87" t="s">
        <v>114</v>
      </c>
      <c r="EO4" s="87" t="s">
        <v>115</v>
      </c>
      <c r="EP4" s="87" t="s">
        <v>116</v>
      </c>
      <c r="EQ4" s="47"/>
      <c r="ER4" s="87" t="s">
        <v>114</v>
      </c>
      <c r="ES4" s="87" t="s">
        <v>115</v>
      </c>
      <c r="ET4" s="87" t="s">
        <v>116</v>
      </c>
      <c r="EU4" s="88" t="s">
        <v>117</v>
      </c>
      <c r="EV4" s="87" t="s">
        <v>114</v>
      </c>
      <c r="EW4" s="87" t="s">
        <v>115</v>
      </c>
      <c r="EX4" s="87" t="s">
        <v>116</v>
      </c>
      <c r="EY4" s="47" t="s">
        <v>117</v>
      </c>
    </row>
    <row r="5" spans="1:155">
      <c r="A5" s="82" t="s">
        <v>126</v>
      </c>
      <c r="AT5" s="26"/>
      <c r="AU5" s="89"/>
      <c r="AY5" s="26"/>
      <c r="AZ5" s="26"/>
      <c r="BA5" s="26"/>
      <c r="BB5" s="89"/>
      <c r="BH5" s="89"/>
      <c r="BN5" s="89"/>
      <c r="BS5" s="89"/>
      <c r="BW5" s="26"/>
      <c r="BX5" s="26"/>
      <c r="BY5" s="26"/>
      <c r="BZ5" s="89"/>
      <c r="CD5" s="26"/>
      <c r="CE5" s="26"/>
      <c r="CF5" s="89"/>
      <c r="CM5" s="89"/>
      <c r="CT5" s="89"/>
      <c r="DM5" s="89"/>
      <c r="DZ5" s="26"/>
      <c r="EA5" s="89"/>
      <c r="EE5" s="26"/>
      <c r="EF5" s="26"/>
      <c r="EG5" s="89"/>
      <c r="EM5" s="89"/>
      <c r="ER5" s="26"/>
      <c r="ES5" s="26"/>
      <c r="ET5" s="26"/>
      <c r="EU5" s="89"/>
    </row>
    <row r="6" spans="1:155">
      <c r="A6" s="20">
        <v>679.40700000000004</v>
      </c>
      <c r="B6" s="28"/>
      <c r="C6" s="2">
        <v>103407.4</v>
      </c>
      <c r="D6" s="2">
        <v>143889.4</v>
      </c>
      <c r="E6" s="2">
        <v>21668.400000000001</v>
      </c>
      <c r="G6" s="2">
        <v>0</v>
      </c>
      <c r="H6" s="2">
        <v>0</v>
      </c>
      <c r="I6" s="2">
        <v>0</v>
      </c>
      <c r="K6" s="2">
        <v>203048.8</v>
      </c>
      <c r="L6" s="2">
        <v>229569.7</v>
      </c>
      <c r="M6" s="2">
        <v>90884</v>
      </c>
      <c r="O6" s="2">
        <v>12626.6</v>
      </c>
      <c r="P6" s="2">
        <v>60530.5</v>
      </c>
      <c r="Q6" s="2">
        <v>16577.099999999999</v>
      </c>
      <c r="S6" s="2">
        <v>17792.3</v>
      </c>
      <c r="T6" s="2">
        <v>43115.4</v>
      </c>
      <c r="U6" s="2">
        <v>74499.399999999994</v>
      </c>
      <c r="W6" s="2">
        <v>312607</v>
      </c>
      <c r="X6" s="2">
        <v>72438.399999999994</v>
      </c>
      <c r="Y6" s="2">
        <v>249106.3</v>
      </c>
      <c r="AA6" s="2">
        <v>1008195.2</v>
      </c>
      <c r="AB6" s="2">
        <v>543969.19999999995</v>
      </c>
      <c r="AC6" s="2">
        <v>393723.7</v>
      </c>
      <c r="AE6" s="2">
        <v>61196.800000000003</v>
      </c>
      <c r="AF6" s="2">
        <v>88102.8</v>
      </c>
      <c r="AG6" s="2">
        <v>73094.100000000006</v>
      </c>
      <c r="AI6" s="2">
        <v>420131.5</v>
      </c>
      <c r="AJ6" s="2">
        <v>203456</v>
      </c>
      <c r="AL6" s="2">
        <v>307852</v>
      </c>
      <c r="AM6" s="2">
        <v>159912.79999999999</v>
      </c>
      <c r="AN6" s="2">
        <v>469237.3</v>
      </c>
      <c r="AP6" s="2">
        <v>22911.5</v>
      </c>
      <c r="AQ6" s="2">
        <v>41397.4</v>
      </c>
      <c r="AR6" s="2">
        <v>70886</v>
      </c>
      <c r="AT6" s="26">
        <v>333908.3</v>
      </c>
      <c r="AU6" s="89">
        <v>191838.1</v>
      </c>
      <c r="AV6" s="2">
        <v>0</v>
      </c>
      <c r="AW6" s="2">
        <v>16027.3</v>
      </c>
      <c r="AY6" s="26">
        <v>422549.4</v>
      </c>
      <c r="AZ6" s="26">
        <v>269594.3</v>
      </c>
      <c r="BA6" s="26">
        <v>171924.6</v>
      </c>
      <c r="BB6" s="89">
        <v>126465.4</v>
      </c>
      <c r="BC6" s="2">
        <v>377467.5</v>
      </c>
      <c r="BD6" s="2">
        <v>612874.19999999995</v>
      </c>
      <c r="BF6" s="2">
        <v>63362.8</v>
      </c>
      <c r="BG6" s="2">
        <v>286826.09999999998</v>
      </c>
      <c r="BH6" s="89">
        <v>429526.9</v>
      </c>
      <c r="BI6" s="2">
        <v>276308.40000000002</v>
      </c>
      <c r="BJ6" s="2">
        <v>443778</v>
      </c>
      <c r="BL6" s="2">
        <v>103448.8</v>
      </c>
      <c r="BM6" s="2">
        <v>138893.4</v>
      </c>
      <c r="BN6" s="89">
        <v>237827.7</v>
      </c>
      <c r="BO6" s="2">
        <v>37604.199999999997</v>
      </c>
      <c r="BP6" s="2">
        <v>49630.400000000001</v>
      </c>
      <c r="BR6" s="2">
        <v>695672.4</v>
      </c>
      <c r="BS6" s="89">
        <v>812649.5</v>
      </c>
      <c r="BT6" s="2">
        <v>279988.2</v>
      </c>
      <c r="BU6" s="2">
        <v>938080</v>
      </c>
      <c r="BW6" s="26">
        <v>792555.4</v>
      </c>
      <c r="BX6" s="26">
        <v>108780.8</v>
      </c>
      <c r="BY6" s="26">
        <v>23398.400000000001</v>
      </c>
      <c r="BZ6" s="89">
        <v>200146.9</v>
      </c>
      <c r="CA6" s="2">
        <v>7108.9</v>
      </c>
      <c r="CB6" s="2">
        <v>6279.7</v>
      </c>
      <c r="CD6" s="26">
        <v>256113.3</v>
      </c>
      <c r="CE6" s="26">
        <v>71346.5</v>
      </c>
      <c r="CF6" s="89">
        <v>236555.9</v>
      </c>
      <c r="CG6" s="2">
        <v>364050.6</v>
      </c>
      <c r="CH6" s="2">
        <v>224298.3</v>
      </c>
      <c r="CI6" s="2">
        <v>276820.8</v>
      </c>
      <c r="CK6" s="2">
        <v>0</v>
      </c>
      <c r="CL6" s="2">
        <v>0</v>
      </c>
      <c r="CM6" s="89">
        <v>0</v>
      </c>
      <c r="CN6" s="2">
        <v>0</v>
      </c>
      <c r="CO6" s="2">
        <v>0</v>
      </c>
      <c r="CP6" s="2">
        <v>0</v>
      </c>
      <c r="CR6" s="2">
        <v>5546.5</v>
      </c>
      <c r="CS6" s="2">
        <v>0</v>
      </c>
      <c r="CT6" s="89">
        <v>1911.1</v>
      </c>
      <c r="CU6" s="2">
        <v>33743.699999999997</v>
      </c>
      <c r="CV6" s="2">
        <v>15680.2</v>
      </c>
      <c r="CW6" s="2">
        <v>13867</v>
      </c>
      <c r="CY6" s="2">
        <v>0</v>
      </c>
      <c r="CZ6" s="2">
        <v>0</v>
      </c>
      <c r="DA6" s="2">
        <v>0</v>
      </c>
      <c r="DC6" s="2">
        <v>10162.700000000001</v>
      </c>
      <c r="DD6" s="2">
        <v>16107.5</v>
      </c>
      <c r="DE6" s="2">
        <v>34963.199999999997</v>
      </c>
      <c r="DG6" s="2">
        <v>0</v>
      </c>
      <c r="DH6" s="2">
        <v>13289.8</v>
      </c>
      <c r="DI6" s="2">
        <v>0</v>
      </c>
      <c r="DK6" s="2">
        <v>21600.799999999999</v>
      </c>
      <c r="DL6" s="2">
        <v>11331.1</v>
      </c>
      <c r="DM6" s="89">
        <v>11532.7</v>
      </c>
      <c r="DN6" s="2">
        <v>0</v>
      </c>
      <c r="DO6" s="2">
        <v>0</v>
      </c>
      <c r="DP6" s="2">
        <v>0</v>
      </c>
      <c r="DR6" s="2">
        <v>0</v>
      </c>
      <c r="DS6" s="2">
        <v>13837.5</v>
      </c>
      <c r="DT6" s="2">
        <v>10029.1</v>
      </c>
      <c r="DV6" s="2">
        <v>200446.4</v>
      </c>
      <c r="DW6" s="2">
        <v>27695.599999999999</v>
      </c>
      <c r="DX6" s="2">
        <v>25022.3</v>
      </c>
      <c r="DZ6" s="26">
        <v>135516.79999999999</v>
      </c>
      <c r="EA6" s="89">
        <v>262774.5</v>
      </c>
      <c r="EB6" s="2">
        <v>95662.5</v>
      </c>
      <c r="EC6" s="2">
        <v>288029.2</v>
      </c>
      <c r="EE6" s="26">
        <v>130435.3</v>
      </c>
      <c r="EF6" s="26">
        <v>462272.3</v>
      </c>
      <c r="EG6" s="89">
        <v>422946.3</v>
      </c>
      <c r="EH6" s="2">
        <v>25208.799999999999</v>
      </c>
      <c r="EI6" s="2">
        <v>11951.8</v>
      </c>
      <c r="EK6" s="2">
        <v>123912.4</v>
      </c>
      <c r="EL6" s="2">
        <v>407691.6</v>
      </c>
      <c r="EM6" s="89">
        <v>277988.5</v>
      </c>
      <c r="EN6" s="2">
        <v>17678.900000000001</v>
      </c>
      <c r="EO6" s="2">
        <v>0</v>
      </c>
      <c r="EP6" s="2">
        <v>0</v>
      </c>
      <c r="ER6" s="26">
        <v>801804</v>
      </c>
      <c r="ES6" s="26">
        <v>305406</v>
      </c>
      <c r="ET6" s="26">
        <v>93761</v>
      </c>
      <c r="EU6" s="89">
        <v>91650.7</v>
      </c>
      <c r="EV6" s="2">
        <v>127153</v>
      </c>
      <c r="EW6" s="2">
        <v>345270.2</v>
      </c>
      <c r="EX6" s="2">
        <v>150413.4</v>
      </c>
      <c r="EY6" s="2">
        <v>85826.2</v>
      </c>
    </row>
    <row r="7" spans="1:155">
      <c r="A7" s="20">
        <v>686.41480000000001</v>
      </c>
      <c r="B7" s="28"/>
      <c r="C7" s="2">
        <v>0</v>
      </c>
      <c r="D7" s="2">
        <v>0</v>
      </c>
      <c r="E7" s="2">
        <v>0</v>
      </c>
      <c r="G7" s="2">
        <v>0</v>
      </c>
      <c r="H7" s="2">
        <v>0</v>
      </c>
      <c r="I7" s="2">
        <v>0</v>
      </c>
      <c r="K7" s="2">
        <v>0</v>
      </c>
      <c r="L7" s="2">
        <v>0</v>
      </c>
      <c r="M7" s="2">
        <v>0</v>
      </c>
      <c r="O7" s="2">
        <v>0</v>
      </c>
      <c r="P7" s="2">
        <v>0</v>
      </c>
      <c r="Q7" s="2">
        <v>0</v>
      </c>
      <c r="S7" s="2">
        <v>0</v>
      </c>
      <c r="T7" s="2">
        <v>0</v>
      </c>
      <c r="U7" s="2">
        <v>0</v>
      </c>
      <c r="W7" s="2">
        <v>29321</v>
      </c>
      <c r="X7" s="2">
        <v>0</v>
      </c>
      <c r="Y7" s="2">
        <v>0</v>
      </c>
      <c r="AA7" s="2">
        <v>0</v>
      </c>
      <c r="AB7" s="2">
        <v>0</v>
      </c>
      <c r="AC7" s="2">
        <v>0</v>
      </c>
      <c r="AE7" s="2">
        <v>9472.7999999999993</v>
      </c>
      <c r="AF7" s="2">
        <v>10229.4</v>
      </c>
      <c r="AG7" s="2">
        <v>11824.6</v>
      </c>
      <c r="AI7" s="2">
        <v>0</v>
      </c>
      <c r="AJ7" s="2">
        <v>28961.4</v>
      </c>
      <c r="AL7" s="2">
        <v>0</v>
      </c>
      <c r="AM7" s="2">
        <v>0</v>
      </c>
      <c r="AN7" s="2">
        <v>10180.6</v>
      </c>
      <c r="AP7" s="2">
        <v>0</v>
      </c>
      <c r="AQ7" s="2">
        <v>8733.2000000000007</v>
      </c>
      <c r="AR7" s="2">
        <v>9805.1</v>
      </c>
      <c r="AT7" s="26">
        <v>6465.6</v>
      </c>
      <c r="AU7" s="89">
        <v>45760.3</v>
      </c>
      <c r="AV7" s="2">
        <v>0</v>
      </c>
      <c r="AW7" s="2">
        <v>0</v>
      </c>
      <c r="AY7" s="26">
        <v>15912.4</v>
      </c>
      <c r="AZ7" s="26">
        <v>0</v>
      </c>
      <c r="BA7" s="26">
        <v>7590.9</v>
      </c>
      <c r="BB7" s="89">
        <v>5818.6</v>
      </c>
      <c r="BC7" s="2">
        <v>29262.3</v>
      </c>
      <c r="BD7" s="2">
        <v>0</v>
      </c>
      <c r="BF7" s="2">
        <v>0</v>
      </c>
      <c r="BG7" s="2">
        <v>12595.9</v>
      </c>
      <c r="BH7" s="89">
        <v>23786.799999999999</v>
      </c>
      <c r="BI7" s="2">
        <v>53815</v>
      </c>
      <c r="BJ7" s="2">
        <v>0</v>
      </c>
      <c r="BL7" s="2">
        <v>0</v>
      </c>
      <c r="BM7" s="2">
        <v>0</v>
      </c>
      <c r="BN7" s="89">
        <v>85399</v>
      </c>
      <c r="BO7" s="2">
        <v>0</v>
      </c>
      <c r="BP7" s="2">
        <v>0</v>
      </c>
      <c r="BR7" s="2">
        <v>6359</v>
      </c>
      <c r="BS7" s="89">
        <v>38267.9</v>
      </c>
      <c r="BT7" s="2">
        <v>96453.8</v>
      </c>
      <c r="BU7" s="2">
        <v>36542.5</v>
      </c>
      <c r="BW7" s="26">
        <v>80080.899999999994</v>
      </c>
      <c r="BX7" s="26">
        <v>11124.3</v>
      </c>
      <c r="BY7" s="26">
        <v>0</v>
      </c>
      <c r="BZ7" s="89">
        <v>34679.599999999999</v>
      </c>
      <c r="CA7" s="2">
        <v>0</v>
      </c>
      <c r="CB7" s="2">
        <v>0</v>
      </c>
      <c r="CD7" s="26">
        <v>49369.8</v>
      </c>
      <c r="CE7" s="26">
        <v>0</v>
      </c>
      <c r="CF7" s="89">
        <v>13319.1</v>
      </c>
      <c r="CG7" s="2">
        <v>50019.9</v>
      </c>
      <c r="CH7" s="2">
        <v>26476.400000000001</v>
      </c>
      <c r="CI7" s="2">
        <v>25283.3</v>
      </c>
      <c r="CK7" s="2">
        <v>0</v>
      </c>
      <c r="CL7" s="2">
        <v>0</v>
      </c>
      <c r="CM7" s="89">
        <v>0</v>
      </c>
      <c r="CN7" s="2">
        <v>0</v>
      </c>
      <c r="CO7" s="2">
        <v>0</v>
      </c>
      <c r="CP7" s="2">
        <v>0</v>
      </c>
      <c r="CR7" s="2">
        <v>0</v>
      </c>
      <c r="CS7" s="2">
        <v>0</v>
      </c>
      <c r="CT7" s="89">
        <v>0</v>
      </c>
      <c r="CU7" s="2">
        <v>0</v>
      </c>
      <c r="CV7" s="2">
        <v>0</v>
      </c>
      <c r="CW7" s="2">
        <v>0</v>
      </c>
      <c r="CY7" s="2">
        <v>0</v>
      </c>
      <c r="CZ7" s="2">
        <v>0</v>
      </c>
      <c r="DA7" s="2">
        <v>0</v>
      </c>
      <c r="DC7" s="2">
        <v>0</v>
      </c>
      <c r="DD7" s="2">
        <v>0</v>
      </c>
      <c r="DE7" s="2">
        <v>0</v>
      </c>
      <c r="DG7" s="2">
        <v>0</v>
      </c>
      <c r="DH7" s="2">
        <v>0</v>
      </c>
      <c r="DI7" s="2">
        <v>0</v>
      </c>
      <c r="DK7" s="2">
        <v>0</v>
      </c>
      <c r="DL7" s="2">
        <v>0</v>
      </c>
      <c r="DM7" s="89">
        <v>0</v>
      </c>
      <c r="DN7" s="2">
        <v>0</v>
      </c>
      <c r="DO7" s="2">
        <v>0</v>
      </c>
      <c r="DP7" s="2">
        <v>0</v>
      </c>
      <c r="DR7" s="2">
        <v>0</v>
      </c>
      <c r="DS7" s="2">
        <v>0</v>
      </c>
      <c r="DT7" s="2">
        <v>0</v>
      </c>
      <c r="DV7" s="2">
        <v>103194.3</v>
      </c>
      <c r="DW7" s="2">
        <v>12882.8</v>
      </c>
      <c r="DX7" s="2">
        <v>0</v>
      </c>
      <c r="DZ7" s="26">
        <v>0</v>
      </c>
      <c r="EA7" s="89">
        <v>15628.4</v>
      </c>
      <c r="EB7" s="2">
        <v>0</v>
      </c>
      <c r="EC7" s="2">
        <v>0</v>
      </c>
      <c r="EE7" s="26">
        <v>0</v>
      </c>
      <c r="EF7" s="26">
        <v>15360.4</v>
      </c>
      <c r="EG7" s="89">
        <v>120913.5</v>
      </c>
      <c r="EH7" s="2">
        <v>0</v>
      </c>
      <c r="EI7" s="2">
        <v>0</v>
      </c>
      <c r="EK7" s="2">
        <v>0</v>
      </c>
      <c r="EL7" s="2">
        <v>41713.800000000003</v>
      </c>
      <c r="EM7" s="89">
        <v>147970.6</v>
      </c>
      <c r="EN7" s="2">
        <v>0</v>
      </c>
      <c r="EO7" s="2">
        <v>0</v>
      </c>
      <c r="EP7" s="2">
        <v>0</v>
      </c>
      <c r="ER7" s="26">
        <v>0</v>
      </c>
      <c r="ES7" s="26">
        <v>0</v>
      </c>
      <c r="ET7" s="26">
        <v>0</v>
      </c>
      <c r="EU7" s="89">
        <v>0</v>
      </c>
      <c r="EV7" s="2">
        <v>26342.3</v>
      </c>
      <c r="EW7" s="2">
        <v>164234.79999999999</v>
      </c>
      <c r="EX7" s="2">
        <v>6656.2</v>
      </c>
      <c r="EY7" s="2">
        <v>6029.4</v>
      </c>
    </row>
    <row r="8" spans="1:155">
      <c r="A8" s="20">
        <v>693.42259999999999</v>
      </c>
      <c r="B8" s="28"/>
      <c r="C8" s="2">
        <v>148775.5</v>
      </c>
      <c r="D8" s="2">
        <v>204146.9</v>
      </c>
      <c r="E8" s="2">
        <v>44953.4</v>
      </c>
      <c r="G8" s="2">
        <v>230998.6</v>
      </c>
      <c r="H8" s="2">
        <v>99273.7</v>
      </c>
      <c r="I8" s="2">
        <v>325195.40000000002</v>
      </c>
      <c r="K8" s="2">
        <v>0</v>
      </c>
      <c r="L8" s="2">
        <v>0</v>
      </c>
      <c r="M8" s="2">
        <v>0</v>
      </c>
      <c r="O8" s="2">
        <v>132644.9</v>
      </c>
      <c r="P8" s="2">
        <v>361135.9</v>
      </c>
      <c r="Q8" s="2">
        <v>118073.4</v>
      </c>
      <c r="S8" s="2">
        <v>178695.2</v>
      </c>
      <c r="T8" s="2">
        <v>289498.2</v>
      </c>
      <c r="U8" s="2">
        <v>474681.8</v>
      </c>
      <c r="W8" s="2">
        <v>1106679.3</v>
      </c>
      <c r="X8" s="2">
        <v>256003.7</v>
      </c>
      <c r="Y8" s="2">
        <v>573616.6</v>
      </c>
      <c r="AA8" s="2">
        <v>17217.599999999999</v>
      </c>
      <c r="AB8" s="2">
        <v>10709.7</v>
      </c>
      <c r="AC8" s="2">
        <v>0</v>
      </c>
      <c r="AE8" s="2">
        <v>487269</v>
      </c>
      <c r="AF8" s="2">
        <v>567797.1</v>
      </c>
      <c r="AG8" s="2">
        <v>564871.30000000005</v>
      </c>
      <c r="AI8" s="2">
        <v>352671.6</v>
      </c>
      <c r="AJ8" s="2">
        <v>808401.7</v>
      </c>
      <c r="AL8" s="2">
        <v>0</v>
      </c>
      <c r="AM8" s="2">
        <v>0</v>
      </c>
      <c r="AN8" s="2">
        <v>7694.6</v>
      </c>
      <c r="AP8" s="2">
        <v>357452.7</v>
      </c>
      <c r="AQ8" s="2">
        <v>489152.3</v>
      </c>
      <c r="AR8" s="2">
        <v>663799.6</v>
      </c>
      <c r="AT8" s="26">
        <v>1241949.3</v>
      </c>
      <c r="AU8" s="89">
        <v>1194956.5</v>
      </c>
      <c r="AV8" s="2">
        <v>17161.3</v>
      </c>
      <c r="AW8" s="2">
        <v>162503</v>
      </c>
      <c r="AY8" s="26">
        <v>389633</v>
      </c>
      <c r="AZ8" s="26">
        <v>1948396.6</v>
      </c>
      <c r="BA8" s="26">
        <v>1659635</v>
      </c>
      <c r="BB8" s="89">
        <v>1408988.5</v>
      </c>
      <c r="BC8" s="2">
        <v>167616.6</v>
      </c>
      <c r="BD8" s="2">
        <v>4435442.2</v>
      </c>
      <c r="BF8" s="2">
        <v>60710.6</v>
      </c>
      <c r="BG8" s="2">
        <v>298508</v>
      </c>
      <c r="BH8" s="89">
        <v>461678.9</v>
      </c>
      <c r="BI8" s="2">
        <v>616412.80000000005</v>
      </c>
      <c r="BJ8" s="2">
        <v>313472.2</v>
      </c>
      <c r="BL8" s="2">
        <v>1055061.5</v>
      </c>
      <c r="BM8" s="2">
        <v>1172713.7</v>
      </c>
      <c r="BN8" s="89">
        <v>2432743.1</v>
      </c>
      <c r="BO8" s="2">
        <v>475069.7</v>
      </c>
      <c r="BP8" s="2">
        <v>476888.4</v>
      </c>
      <c r="BR8" s="2">
        <v>1583485.1</v>
      </c>
      <c r="BS8" s="89">
        <v>2269740.2000000002</v>
      </c>
      <c r="BT8" s="2">
        <v>1053737</v>
      </c>
      <c r="BU8" s="2">
        <v>1416481</v>
      </c>
      <c r="BW8" s="26">
        <v>5239913.5</v>
      </c>
      <c r="BX8" s="26">
        <v>1561787</v>
      </c>
      <c r="BY8" s="26">
        <v>394797</v>
      </c>
      <c r="BZ8" s="89">
        <v>1995155.4</v>
      </c>
      <c r="CA8" s="2">
        <v>138651.70000000001</v>
      </c>
      <c r="CB8" s="2">
        <v>170842.9</v>
      </c>
      <c r="CD8" s="26">
        <v>2735635.2</v>
      </c>
      <c r="CE8" s="26">
        <v>844161</v>
      </c>
      <c r="CF8" s="89">
        <v>2211639.6</v>
      </c>
      <c r="CG8" s="2">
        <v>3504682.5</v>
      </c>
      <c r="CH8" s="2">
        <v>1745396.4</v>
      </c>
      <c r="CI8" s="2">
        <v>2122222.6</v>
      </c>
      <c r="CK8" s="2">
        <v>81696.899999999994</v>
      </c>
      <c r="CL8" s="2">
        <v>127119.9</v>
      </c>
      <c r="CM8" s="89">
        <v>88166.2</v>
      </c>
      <c r="CN8" s="2">
        <v>37641</v>
      </c>
      <c r="CO8" s="2">
        <v>55962.3</v>
      </c>
      <c r="CP8" s="2">
        <v>10047.5</v>
      </c>
      <c r="CR8" s="2">
        <v>67415.7</v>
      </c>
      <c r="CS8" s="2">
        <v>17169.2</v>
      </c>
      <c r="CT8" s="89">
        <v>37255.599999999999</v>
      </c>
      <c r="CU8" s="2">
        <v>292836.09999999998</v>
      </c>
      <c r="CV8" s="2">
        <v>245638.2</v>
      </c>
      <c r="CW8" s="2">
        <v>247859.7</v>
      </c>
      <c r="CY8" s="2">
        <v>96409.3</v>
      </c>
      <c r="CZ8" s="2">
        <v>32102.5</v>
      </c>
      <c r="DA8" s="2">
        <v>10151.9</v>
      </c>
      <c r="DC8" s="2">
        <v>245672.3</v>
      </c>
      <c r="DD8" s="2">
        <v>194311.4</v>
      </c>
      <c r="DE8" s="2">
        <v>453434.7</v>
      </c>
      <c r="DG8" s="2">
        <v>54388.800000000003</v>
      </c>
      <c r="DH8" s="2">
        <v>239488.6</v>
      </c>
      <c r="DI8" s="2">
        <v>94745.600000000006</v>
      </c>
      <c r="DK8" s="2">
        <v>160144.79999999999</v>
      </c>
      <c r="DL8" s="2">
        <v>136546.70000000001</v>
      </c>
      <c r="DM8" s="89">
        <v>144552.20000000001</v>
      </c>
      <c r="DN8" s="2">
        <v>11619.4</v>
      </c>
      <c r="DO8" s="2">
        <v>13221.4</v>
      </c>
      <c r="DP8" s="2">
        <v>21698</v>
      </c>
      <c r="DR8" s="2">
        <v>230102.5</v>
      </c>
      <c r="DS8" s="2">
        <v>250185.1</v>
      </c>
      <c r="DT8" s="2">
        <v>242628</v>
      </c>
      <c r="DV8" s="2">
        <v>1665465.8</v>
      </c>
      <c r="DW8" s="2">
        <v>341301.9</v>
      </c>
      <c r="DX8" s="2">
        <v>445861</v>
      </c>
      <c r="DZ8" s="26">
        <v>1104562.8</v>
      </c>
      <c r="EA8" s="89">
        <v>2086236.8</v>
      </c>
      <c r="EB8" s="2">
        <v>437392.1</v>
      </c>
      <c r="EC8" s="2">
        <v>1332161.2</v>
      </c>
      <c r="EE8" s="26">
        <v>596433.80000000005</v>
      </c>
      <c r="EF8" s="26">
        <v>2362423.7999999998</v>
      </c>
      <c r="EG8" s="89">
        <v>2455121.9</v>
      </c>
      <c r="EH8" s="2">
        <v>222453.7</v>
      </c>
      <c r="EI8" s="2">
        <v>194924.4</v>
      </c>
      <c r="EK8" s="2">
        <v>870084.6</v>
      </c>
      <c r="EL8" s="2">
        <v>2553855.5</v>
      </c>
      <c r="EM8" s="89">
        <v>1966330.7</v>
      </c>
      <c r="EN8" s="2">
        <v>344182.2</v>
      </c>
      <c r="EO8" s="2">
        <v>97193.2</v>
      </c>
      <c r="EP8" s="2">
        <v>83783.399999999994</v>
      </c>
      <c r="ER8" s="26">
        <v>1802259.9</v>
      </c>
      <c r="ES8" s="26">
        <v>1880922.4</v>
      </c>
      <c r="ET8" s="26">
        <v>902641.4</v>
      </c>
      <c r="EU8" s="89">
        <v>708054</v>
      </c>
      <c r="EV8" s="2">
        <v>421286.2</v>
      </c>
      <c r="EW8" s="2">
        <v>2126062.6</v>
      </c>
      <c r="EX8" s="2">
        <v>972368.2</v>
      </c>
      <c r="EY8" s="2">
        <v>553931.1</v>
      </c>
    </row>
    <row r="9" spans="1:155">
      <c r="A9" s="20">
        <v>701.42</v>
      </c>
      <c r="B9" s="28"/>
      <c r="C9" s="2">
        <v>6636.5</v>
      </c>
      <c r="D9" s="2">
        <v>8686.2000000000007</v>
      </c>
      <c r="E9" s="2">
        <v>0</v>
      </c>
      <c r="G9" s="2">
        <v>0</v>
      </c>
      <c r="H9" s="2">
        <v>0</v>
      </c>
      <c r="I9" s="2">
        <v>0</v>
      </c>
      <c r="K9" s="2">
        <v>0</v>
      </c>
      <c r="L9" s="2">
        <v>0</v>
      </c>
      <c r="M9" s="2">
        <v>0</v>
      </c>
      <c r="O9" s="2">
        <v>0</v>
      </c>
      <c r="P9" s="2">
        <v>0</v>
      </c>
      <c r="Q9" s="2">
        <v>0</v>
      </c>
      <c r="S9" s="2">
        <v>0</v>
      </c>
      <c r="T9" s="2">
        <v>0</v>
      </c>
      <c r="U9" s="2">
        <v>0</v>
      </c>
      <c r="W9" s="2">
        <v>0</v>
      </c>
      <c r="X9" s="2">
        <v>0</v>
      </c>
      <c r="Y9" s="2">
        <v>0</v>
      </c>
      <c r="AA9" s="2">
        <v>0</v>
      </c>
      <c r="AB9" s="2">
        <v>0</v>
      </c>
      <c r="AC9" s="2">
        <v>0</v>
      </c>
      <c r="AE9" s="2">
        <v>0</v>
      </c>
      <c r="AF9" s="2">
        <v>0</v>
      </c>
      <c r="AG9" s="2">
        <v>0</v>
      </c>
      <c r="AI9" s="2">
        <v>0</v>
      </c>
      <c r="AJ9" s="2">
        <v>0</v>
      </c>
      <c r="AL9" s="2">
        <v>0</v>
      </c>
      <c r="AM9" s="2">
        <v>0</v>
      </c>
      <c r="AN9" s="2">
        <v>0</v>
      </c>
      <c r="AP9" s="2">
        <v>0</v>
      </c>
      <c r="AQ9" s="2">
        <v>0</v>
      </c>
      <c r="AR9" s="2">
        <v>0</v>
      </c>
      <c r="AT9" s="26">
        <v>0</v>
      </c>
      <c r="AU9" s="89">
        <v>0</v>
      </c>
      <c r="AV9" s="2">
        <v>0</v>
      </c>
      <c r="AW9" s="2">
        <v>0</v>
      </c>
      <c r="AY9" s="26">
        <v>0</v>
      </c>
      <c r="AZ9" s="26">
        <v>0</v>
      </c>
      <c r="BA9" s="26">
        <v>0</v>
      </c>
      <c r="BB9" s="89">
        <v>0</v>
      </c>
      <c r="BC9" s="2">
        <v>8801.2000000000007</v>
      </c>
      <c r="BD9" s="2">
        <v>0</v>
      </c>
      <c r="BF9" s="2">
        <v>0</v>
      </c>
      <c r="BG9" s="2">
        <v>0</v>
      </c>
      <c r="BH9" s="89">
        <v>8917.9</v>
      </c>
      <c r="BI9" s="2">
        <v>0</v>
      </c>
      <c r="BJ9" s="2">
        <v>12062.3</v>
      </c>
      <c r="BL9" s="2">
        <v>0</v>
      </c>
      <c r="BM9" s="2">
        <v>0</v>
      </c>
      <c r="BN9" s="89">
        <v>0</v>
      </c>
      <c r="BO9" s="2">
        <v>0</v>
      </c>
      <c r="BP9" s="2">
        <v>0</v>
      </c>
      <c r="BR9" s="2">
        <v>20461.599999999999</v>
      </c>
      <c r="BS9" s="89">
        <v>0</v>
      </c>
      <c r="BT9" s="2">
        <v>10140.5</v>
      </c>
      <c r="BU9" s="2">
        <v>13827.2</v>
      </c>
      <c r="BW9" s="26">
        <v>0</v>
      </c>
      <c r="BX9" s="26">
        <v>0</v>
      </c>
      <c r="BY9" s="26">
        <v>0</v>
      </c>
      <c r="BZ9" s="89">
        <v>4837.3999999999996</v>
      </c>
      <c r="CA9" s="2">
        <v>0</v>
      </c>
      <c r="CB9" s="2">
        <v>0</v>
      </c>
      <c r="CD9" s="26">
        <v>19822.400000000001</v>
      </c>
      <c r="CE9" s="26">
        <v>0</v>
      </c>
      <c r="CF9" s="89">
        <v>8797</v>
      </c>
      <c r="CG9" s="2">
        <v>17467</v>
      </c>
      <c r="CH9" s="2">
        <v>0</v>
      </c>
      <c r="CI9" s="2">
        <v>22451</v>
      </c>
      <c r="CK9" s="2">
        <v>0</v>
      </c>
      <c r="CL9" s="2">
        <v>0</v>
      </c>
      <c r="CM9" s="89">
        <v>0</v>
      </c>
      <c r="CN9" s="2">
        <v>0</v>
      </c>
      <c r="CO9" s="2">
        <v>0</v>
      </c>
      <c r="CP9" s="2">
        <v>0</v>
      </c>
      <c r="CR9" s="2">
        <v>0</v>
      </c>
      <c r="CS9" s="2">
        <v>0</v>
      </c>
      <c r="CT9" s="89">
        <v>0</v>
      </c>
      <c r="CU9" s="2">
        <v>4040.6</v>
      </c>
      <c r="CV9" s="2">
        <v>0</v>
      </c>
      <c r="CW9" s="2">
        <v>0</v>
      </c>
      <c r="CY9" s="2">
        <v>0</v>
      </c>
      <c r="CZ9" s="2">
        <v>0</v>
      </c>
      <c r="DA9" s="2">
        <v>0</v>
      </c>
      <c r="DC9" s="2">
        <v>0</v>
      </c>
      <c r="DD9" s="2">
        <v>0</v>
      </c>
      <c r="DE9" s="2">
        <v>0</v>
      </c>
      <c r="DG9" s="2">
        <v>0</v>
      </c>
      <c r="DH9" s="2">
        <v>0</v>
      </c>
      <c r="DI9" s="2">
        <v>0</v>
      </c>
      <c r="DK9" s="2">
        <v>0</v>
      </c>
      <c r="DL9" s="2">
        <v>0</v>
      </c>
      <c r="DM9" s="89">
        <v>0</v>
      </c>
      <c r="DN9" s="2">
        <v>0</v>
      </c>
      <c r="DO9" s="2">
        <v>0</v>
      </c>
      <c r="DP9" s="2">
        <v>0</v>
      </c>
      <c r="DR9" s="2">
        <v>0</v>
      </c>
      <c r="DS9" s="2">
        <v>0</v>
      </c>
      <c r="DT9" s="2">
        <v>0</v>
      </c>
      <c r="DV9" s="2">
        <v>0</v>
      </c>
      <c r="DW9" s="2">
        <v>0</v>
      </c>
      <c r="DX9" s="2">
        <v>0</v>
      </c>
      <c r="DZ9" s="26">
        <v>0</v>
      </c>
      <c r="EA9" s="89">
        <v>0</v>
      </c>
      <c r="EB9" s="2">
        <v>0</v>
      </c>
      <c r="EC9" s="2">
        <v>16321</v>
      </c>
      <c r="EE9" s="26">
        <v>0</v>
      </c>
      <c r="EF9" s="26">
        <v>0</v>
      </c>
      <c r="EG9" s="89">
        <v>5962.1</v>
      </c>
      <c r="EH9" s="2">
        <v>0</v>
      </c>
      <c r="EI9" s="2">
        <v>0</v>
      </c>
      <c r="EK9" s="2">
        <v>0</v>
      </c>
      <c r="EL9" s="2">
        <v>0</v>
      </c>
      <c r="EM9" s="89">
        <v>0</v>
      </c>
      <c r="EN9" s="2">
        <v>0</v>
      </c>
      <c r="EO9" s="2">
        <v>0</v>
      </c>
      <c r="EP9" s="2">
        <v>0</v>
      </c>
      <c r="ER9" s="26">
        <v>7001.4</v>
      </c>
      <c r="ES9" s="26">
        <v>0</v>
      </c>
      <c r="ET9" s="26">
        <v>0</v>
      </c>
      <c r="EU9" s="89">
        <v>0</v>
      </c>
      <c r="EV9" s="2">
        <v>0</v>
      </c>
      <c r="EW9" s="2">
        <v>0</v>
      </c>
      <c r="EX9" s="2">
        <v>0</v>
      </c>
      <c r="EY9" s="2">
        <v>0</v>
      </c>
    </row>
    <row r="10" spans="1:155">
      <c r="A10" s="19">
        <v>744.93589999999995</v>
      </c>
      <c r="B10" s="28"/>
      <c r="C10" s="2">
        <v>10938.8</v>
      </c>
      <c r="D10" s="2">
        <v>0</v>
      </c>
      <c r="E10" s="2">
        <v>0</v>
      </c>
      <c r="G10" s="2">
        <v>0</v>
      </c>
      <c r="H10" s="2">
        <v>0</v>
      </c>
      <c r="I10" s="2">
        <v>0</v>
      </c>
      <c r="K10" s="2">
        <v>75558.899999999994</v>
      </c>
      <c r="L10" s="2">
        <v>47905.599999999999</v>
      </c>
      <c r="M10" s="2">
        <v>37956</v>
      </c>
      <c r="O10" s="2">
        <v>0</v>
      </c>
      <c r="P10" s="2">
        <v>10749.2</v>
      </c>
      <c r="Q10" s="2">
        <v>0</v>
      </c>
      <c r="S10" s="2">
        <v>0</v>
      </c>
      <c r="T10" s="2">
        <v>0</v>
      </c>
      <c r="U10" s="2">
        <v>0</v>
      </c>
      <c r="W10" s="2">
        <v>0</v>
      </c>
      <c r="X10" s="2">
        <v>0</v>
      </c>
      <c r="Y10" s="2">
        <v>0</v>
      </c>
      <c r="AA10" s="2">
        <v>10631.5</v>
      </c>
      <c r="AB10" s="2">
        <v>14362.4</v>
      </c>
      <c r="AC10" s="2">
        <v>6287.7</v>
      </c>
      <c r="AE10" s="2">
        <v>0</v>
      </c>
      <c r="AF10" s="2">
        <v>0</v>
      </c>
      <c r="AG10" s="2">
        <v>0</v>
      </c>
      <c r="AI10" s="2">
        <v>13541.9</v>
      </c>
      <c r="AJ10" s="2">
        <v>8525.2999999999993</v>
      </c>
      <c r="AL10" s="2">
        <v>0</v>
      </c>
      <c r="AM10" s="2">
        <v>0</v>
      </c>
      <c r="AN10" s="2">
        <v>8799</v>
      </c>
      <c r="AP10" s="2">
        <v>0</v>
      </c>
      <c r="AQ10" s="2">
        <v>0</v>
      </c>
      <c r="AR10" s="2">
        <v>0</v>
      </c>
      <c r="AT10" s="26">
        <v>0</v>
      </c>
      <c r="AU10" s="89">
        <v>0</v>
      </c>
      <c r="AV10" s="2">
        <v>0</v>
      </c>
      <c r="AW10" s="2">
        <v>8578</v>
      </c>
      <c r="AY10" s="26">
        <v>0</v>
      </c>
      <c r="AZ10" s="26">
        <v>0</v>
      </c>
      <c r="BA10" s="26">
        <v>0</v>
      </c>
      <c r="BB10" s="89">
        <v>0</v>
      </c>
      <c r="BC10" s="2">
        <v>0</v>
      </c>
      <c r="BD10" s="2">
        <v>0</v>
      </c>
      <c r="BF10" s="2">
        <v>0</v>
      </c>
      <c r="BG10" s="2">
        <v>0</v>
      </c>
      <c r="BH10" s="89">
        <v>0</v>
      </c>
      <c r="BI10" s="2">
        <v>0</v>
      </c>
      <c r="BJ10" s="2">
        <v>0</v>
      </c>
      <c r="BL10" s="2">
        <v>0</v>
      </c>
      <c r="BM10" s="2">
        <v>0</v>
      </c>
      <c r="BN10" s="89">
        <v>0</v>
      </c>
      <c r="BO10" s="2">
        <v>0</v>
      </c>
      <c r="BP10" s="2">
        <v>39202.5</v>
      </c>
      <c r="BR10" s="2">
        <v>0</v>
      </c>
      <c r="BS10" s="89">
        <v>0</v>
      </c>
      <c r="BT10" s="2">
        <v>0</v>
      </c>
      <c r="BU10" s="2">
        <v>0</v>
      </c>
      <c r="BW10" s="26">
        <v>0</v>
      </c>
      <c r="BX10" s="26">
        <v>0</v>
      </c>
      <c r="BY10" s="26">
        <v>0</v>
      </c>
      <c r="BZ10" s="89">
        <v>0</v>
      </c>
      <c r="CA10" s="2">
        <v>9482.9</v>
      </c>
      <c r="CB10" s="2">
        <v>19745.8</v>
      </c>
      <c r="CD10" s="26">
        <v>0</v>
      </c>
      <c r="CE10" s="26">
        <v>0</v>
      </c>
      <c r="CF10" s="89">
        <v>0</v>
      </c>
      <c r="CG10" s="2">
        <v>0</v>
      </c>
      <c r="CH10" s="2">
        <v>0</v>
      </c>
      <c r="CI10" s="2">
        <v>0</v>
      </c>
      <c r="CK10" s="2">
        <v>46834</v>
      </c>
      <c r="CL10" s="2">
        <v>20996.799999999999</v>
      </c>
      <c r="CM10" s="89">
        <v>11110.3</v>
      </c>
      <c r="CN10" s="2">
        <v>0</v>
      </c>
      <c r="CO10" s="2">
        <v>17931.599999999999</v>
      </c>
      <c r="CP10" s="2">
        <v>0</v>
      </c>
      <c r="CR10" s="2">
        <v>0</v>
      </c>
      <c r="CS10" s="2">
        <v>0</v>
      </c>
      <c r="CT10" s="89">
        <v>0</v>
      </c>
      <c r="CU10" s="2">
        <v>0</v>
      </c>
      <c r="CV10" s="2">
        <v>0</v>
      </c>
      <c r="CW10" s="2">
        <v>0</v>
      </c>
      <c r="CY10" s="2">
        <v>0</v>
      </c>
      <c r="CZ10" s="2">
        <v>0</v>
      </c>
      <c r="DA10" s="2">
        <v>0</v>
      </c>
      <c r="DC10" s="2">
        <v>0</v>
      </c>
      <c r="DD10" s="2">
        <v>0</v>
      </c>
      <c r="DE10" s="2">
        <v>0</v>
      </c>
      <c r="DG10" s="2">
        <v>0</v>
      </c>
      <c r="DH10" s="2">
        <v>0</v>
      </c>
      <c r="DI10" s="2">
        <v>0</v>
      </c>
      <c r="DK10" s="2">
        <v>0</v>
      </c>
      <c r="DL10" s="2">
        <v>0</v>
      </c>
      <c r="DM10" s="89">
        <v>0</v>
      </c>
      <c r="DN10" s="2">
        <v>0</v>
      </c>
      <c r="DO10" s="2">
        <v>0</v>
      </c>
      <c r="DP10" s="2">
        <v>0</v>
      </c>
      <c r="DR10" s="2">
        <v>0</v>
      </c>
      <c r="DS10" s="2">
        <v>0</v>
      </c>
      <c r="DT10" s="2">
        <v>0</v>
      </c>
      <c r="DV10" s="2">
        <v>0</v>
      </c>
      <c r="DW10" s="2">
        <v>0</v>
      </c>
      <c r="DX10" s="2">
        <v>0</v>
      </c>
      <c r="DZ10" s="26">
        <v>0</v>
      </c>
      <c r="EA10" s="89">
        <v>0</v>
      </c>
      <c r="EB10" s="2">
        <v>0</v>
      </c>
      <c r="EC10" s="2">
        <v>0</v>
      </c>
      <c r="EE10" s="26">
        <v>0</v>
      </c>
      <c r="EF10" s="26">
        <v>0</v>
      </c>
      <c r="EG10" s="89">
        <v>0</v>
      </c>
      <c r="EH10" s="2">
        <v>22909.5</v>
      </c>
      <c r="EI10" s="2">
        <v>15828.9</v>
      </c>
      <c r="EK10" s="2">
        <v>0</v>
      </c>
      <c r="EL10" s="2">
        <v>0</v>
      </c>
      <c r="EM10" s="89">
        <v>0</v>
      </c>
      <c r="EN10" s="2">
        <v>0</v>
      </c>
      <c r="EO10" s="2">
        <v>0</v>
      </c>
      <c r="EP10" s="2">
        <v>0</v>
      </c>
      <c r="ER10" s="26">
        <v>0</v>
      </c>
      <c r="ES10" s="26">
        <v>0</v>
      </c>
      <c r="ET10" s="26">
        <v>0</v>
      </c>
      <c r="EU10" s="89">
        <v>0</v>
      </c>
      <c r="EV10" s="2">
        <v>0</v>
      </c>
      <c r="EW10" s="2">
        <v>0</v>
      </c>
      <c r="EX10" s="2">
        <v>0</v>
      </c>
      <c r="EY10" s="2">
        <v>0</v>
      </c>
    </row>
    <row r="11" spans="1:155">
      <c r="A11" s="19">
        <v>758.95169999999996</v>
      </c>
      <c r="B11" s="28"/>
      <c r="C11" s="2">
        <v>29570.1</v>
      </c>
      <c r="D11" s="2">
        <v>23347.7</v>
      </c>
      <c r="E11" s="2">
        <v>10711.1</v>
      </c>
      <c r="G11" s="2">
        <v>129009.4</v>
      </c>
      <c r="H11" s="2">
        <v>95761.7</v>
      </c>
      <c r="I11" s="2">
        <v>174446.4</v>
      </c>
      <c r="K11" s="2">
        <v>0</v>
      </c>
      <c r="L11" s="2">
        <v>0</v>
      </c>
      <c r="M11" s="2">
        <v>0</v>
      </c>
      <c r="O11" s="2">
        <v>70123.3</v>
      </c>
      <c r="P11" s="2">
        <v>156415</v>
      </c>
      <c r="Q11" s="2">
        <v>50549.7</v>
      </c>
      <c r="S11" s="2">
        <v>36875.699999999997</v>
      </c>
      <c r="T11" s="2">
        <v>113073.7</v>
      </c>
      <c r="U11" s="2">
        <v>174239.3</v>
      </c>
      <c r="W11" s="2">
        <v>31843.1</v>
      </c>
      <c r="X11" s="2">
        <v>0</v>
      </c>
      <c r="Y11" s="2">
        <v>0</v>
      </c>
      <c r="AA11" s="2">
        <v>0</v>
      </c>
      <c r="AB11" s="2">
        <v>0</v>
      </c>
      <c r="AC11" s="2">
        <v>0</v>
      </c>
      <c r="AE11" s="2">
        <v>0</v>
      </c>
      <c r="AF11" s="2">
        <v>0</v>
      </c>
      <c r="AG11" s="2">
        <v>0</v>
      </c>
      <c r="AI11" s="2">
        <v>24155.9</v>
      </c>
      <c r="AJ11" s="2">
        <v>73518.100000000006</v>
      </c>
      <c r="AL11" s="2">
        <v>0</v>
      </c>
      <c r="AM11" s="2">
        <v>0</v>
      </c>
      <c r="AN11" s="2">
        <v>0</v>
      </c>
      <c r="AP11" s="2">
        <v>0</v>
      </c>
      <c r="AQ11" s="2">
        <v>0</v>
      </c>
      <c r="AR11" s="2">
        <v>20199.2</v>
      </c>
      <c r="AT11" s="26">
        <v>0</v>
      </c>
      <c r="AU11" s="89">
        <v>0</v>
      </c>
      <c r="AV11" s="2">
        <v>33568.699999999997</v>
      </c>
      <c r="AW11" s="2">
        <v>192674</v>
      </c>
      <c r="AY11" s="26">
        <v>0</v>
      </c>
      <c r="AZ11" s="26">
        <v>0</v>
      </c>
      <c r="BA11" s="26">
        <v>0</v>
      </c>
      <c r="BB11" s="89">
        <v>0</v>
      </c>
      <c r="BC11" s="2">
        <v>0</v>
      </c>
      <c r="BD11" s="2">
        <v>0</v>
      </c>
      <c r="BF11" s="2">
        <v>0</v>
      </c>
      <c r="BG11" s="2">
        <v>0</v>
      </c>
      <c r="BH11" s="89">
        <v>0</v>
      </c>
      <c r="BI11" s="2">
        <v>0</v>
      </c>
      <c r="BJ11" s="2">
        <v>0</v>
      </c>
      <c r="BL11" s="2">
        <v>41303.9</v>
      </c>
      <c r="BM11" s="2">
        <v>35104</v>
      </c>
      <c r="BN11" s="89">
        <v>76944.800000000003</v>
      </c>
      <c r="BO11" s="2">
        <v>252482.6</v>
      </c>
      <c r="BP11" s="2">
        <v>445736</v>
      </c>
      <c r="BR11" s="2">
        <v>0</v>
      </c>
      <c r="BS11" s="89">
        <v>0</v>
      </c>
      <c r="BT11" s="2">
        <v>0</v>
      </c>
      <c r="BU11" s="2">
        <v>0</v>
      </c>
      <c r="BW11" s="26">
        <v>0</v>
      </c>
      <c r="BX11" s="26">
        <v>56214.7</v>
      </c>
      <c r="BY11" s="26">
        <v>13204.2</v>
      </c>
      <c r="BZ11" s="89">
        <v>45942.1</v>
      </c>
      <c r="CA11" s="2">
        <v>186982.1</v>
      </c>
      <c r="CB11" s="2">
        <v>299537</v>
      </c>
      <c r="CD11" s="26">
        <v>0</v>
      </c>
      <c r="CE11" s="26">
        <v>0</v>
      </c>
      <c r="CF11" s="89">
        <v>0</v>
      </c>
      <c r="CG11" s="2">
        <v>0</v>
      </c>
      <c r="CH11" s="2">
        <v>0</v>
      </c>
      <c r="CI11" s="2">
        <v>0</v>
      </c>
      <c r="CK11" s="2">
        <v>506231.1</v>
      </c>
      <c r="CL11" s="2">
        <v>416869.1</v>
      </c>
      <c r="CM11" s="89">
        <v>277895.90000000002</v>
      </c>
      <c r="CN11" s="2">
        <v>257497.4</v>
      </c>
      <c r="CO11" s="2">
        <v>246585.5</v>
      </c>
      <c r="CP11" s="2">
        <v>100468.4</v>
      </c>
      <c r="CR11" s="2">
        <v>0</v>
      </c>
      <c r="CS11" s="2">
        <v>0</v>
      </c>
      <c r="CT11" s="89">
        <v>0</v>
      </c>
      <c r="CU11" s="2">
        <v>0</v>
      </c>
      <c r="CV11" s="2">
        <v>0</v>
      </c>
      <c r="CW11" s="2">
        <v>0</v>
      </c>
      <c r="CY11" s="2">
        <v>94009.3</v>
      </c>
      <c r="CZ11" s="2">
        <v>79016.3</v>
      </c>
      <c r="DA11" s="2">
        <v>60228.1</v>
      </c>
      <c r="DC11" s="2">
        <v>6692.8</v>
      </c>
      <c r="DD11" s="2">
        <v>0</v>
      </c>
      <c r="DE11" s="2">
        <v>5078.5</v>
      </c>
      <c r="DG11" s="2">
        <v>0</v>
      </c>
      <c r="DH11" s="2">
        <v>0</v>
      </c>
      <c r="DI11" s="2">
        <v>0</v>
      </c>
      <c r="DK11" s="2">
        <v>11829</v>
      </c>
      <c r="DL11" s="2">
        <v>4734.1000000000004</v>
      </c>
      <c r="DM11" s="89">
        <v>5349.6</v>
      </c>
      <c r="DN11" s="2">
        <v>41661.5</v>
      </c>
      <c r="DO11" s="2">
        <v>59263.7</v>
      </c>
      <c r="DP11" s="2">
        <v>69821</v>
      </c>
      <c r="DR11" s="2">
        <v>232453</v>
      </c>
      <c r="DS11" s="2">
        <v>212740.9</v>
      </c>
      <c r="DT11" s="2">
        <v>162532.79999999999</v>
      </c>
      <c r="DV11" s="2">
        <v>37353.300000000003</v>
      </c>
      <c r="DW11" s="2">
        <v>0</v>
      </c>
      <c r="DX11" s="2">
        <v>25174.5</v>
      </c>
      <c r="DZ11" s="26">
        <v>0</v>
      </c>
      <c r="EA11" s="89">
        <v>0</v>
      </c>
      <c r="EB11" s="2">
        <v>0</v>
      </c>
      <c r="EC11" s="2">
        <v>0</v>
      </c>
      <c r="EE11" s="26">
        <v>0</v>
      </c>
      <c r="EF11" s="26">
        <v>0</v>
      </c>
      <c r="EG11" s="89">
        <v>0</v>
      </c>
      <c r="EH11" s="2">
        <v>170922</v>
      </c>
      <c r="EI11" s="2">
        <v>238170.7</v>
      </c>
      <c r="EK11" s="2">
        <v>0</v>
      </c>
      <c r="EL11" s="2">
        <v>0</v>
      </c>
      <c r="EM11" s="89">
        <v>0</v>
      </c>
      <c r="EN11" s="2">
        <v>198428.6</v>
      </c>
      <c r="EO11" s="2">
        <v>102668.5</v>
      </c>
      <c r="EP11" s="2">
        <v>82619.600000000006</v>
      </c>
      <c r="ER11" s="26">
        <v>0</v>
      </c>
      <c r="ES11" s="26">
        <v>0</v>
      </c>
      <c r="ET11" s="26">
        <v>0</v>
      </c>
      <c r="EU11" s="89">
        <v>0</v>
      </c>
      <c r="EV11" s="2">
        <v>0</v>
      </c>
      <c r="EW11" s="2">
        <v>0</v>
      </c>
      <c r="EX11" s="2">
        <v>0</v>
      </c>
      <c r="EY11" s="2">
        <v>0</v>
      </c>
    </row>
    <row r="12" spans="1:155">
      <c r="A12" s="20">
        <v>770.49030000000005</v>
      </c>
      <c r="B12" s="28"/>
      <c r="C12" s="2">
        <v>0</v>
      </c>
      <c r="D12" s="2">
        <v>0</v>
      </c>
      <c r="E12" s="2">
        <v>0</v>
      </c>
      <c r="G12" s="2">
        <v>0</v>
      </c>
      <c r="H12" s="2">
        <v>0</v>
      </c>
      <c r="I12" s="2">
        <v>0</v>
      </c>
      <c r="K12" s="2">
        <v>0</v>
      </c>
      <c r="L12" s="2">
        <v>0</v>
      </c>
      <c r="M12" s="2">
        <v>0</v>
      </c>
      <c r="O12" s="2">
        <v>0</v>
      </c>
      <c r="P12" s="2">
        <v>0</v>
      </c>
      <c r="Q12" s="2">
        <v>0</v>
      </c>
      <c r="S12" s="2">
        <v>0</v>
      </c>
      <c r="T12" s="2">
        <v>0</v>
      </c>
      <c r="U12" s="2">
        <v>0</v>
      </c>
      <c r="W12" s="2">
        <v>0</v>
      </c>
      <c r="X12" s="2">
        <v>0</v>
      </c>
      <c r="Y12" s="2">
        <v>0</v>
      </c>
      <c r="AA12" s="2">
        <v>0</v>
      </c>
      <c r="AB12" s="2">
        <v>14530.4</v>
      </c>
      <c r="AC12" s="2">
        <v>0</v>
      </c>
      <c r="AE12" s="2">
        <v>0</v>
      </c>
      <c r="AF12" s="2">
        <v>0</v>
      </c>
      <c r="AG12" s="2">
        <v>0</v>
      </c>
      <c r="AI12" s="2">
        <v>0</v>
      </c>
      <c r="AJ12" s="2">
        <v>4488.3</v>
      </c>
      <c r="AL12" s="2">
        <v>0</v>
      </c>
      <c r="AM12" s="2">
        <v>0</v>
      </c>
      <c r="AN12" s="2">
        <v>0</v>
      </c>
      <c r="AP12" s="2">
        <v>0</v>
      </c>
      <c r="AQ12" s="2">
        <v>0</v>
      </c>
      <c r="AR12" s="2">
        <v>0</v>
      </c>
      <c r="AT12" s="26">
        <v>0</v>
      </c>
      <c r="AU12" s="89">
        <v>0</v>
      </c>
      <c r="AV12" s="2">
        <v>0</v>
      </c>
      <c r="AW12" s="2">
        <v>0</v>
      </c>
      <c r="AY12" s="26">
        <v>0</v>
      </c>
      <c r="AZ12" s="26">
        <v>0</v>
      </c>
      <c r="BA12" s="26">
        <v>0</v>
      </c>
      <c r="BB12" s="89">
        <v>0</v>
      </c>
      <c r="BC12" s="2">
        <v>0</v>
      </c>
      <c r="BD12" s="2">
        <v>0</v>
      </c>
      <c r="BF12" s="2">
        <v>0</v>
      </c>
      <c r="BG12" s="2">
        <v>0</v>
      </c>
      <c r="BH12" s="89">
        <v>0</v>
      </c>
      <c r="BI12" s="2">
        <v>0</v>
      </c>
      <c r="BJ12" s="2">
        <v>0</v>
      </c>
      <c r="BL12" s="2">
        <v>0</v>
      </c>
      <c r="BM12" s="2">
        <v>0</v>
      </c>
      <c r="BN12" s="89">
        <v>0</v>
      </c>
      <c r="BO12" s="2">
        <v>0</v>
      </c>
      <c r="BP12" s="2">
        <v>0</v>
      </c>
      <c r="BR12" s="2">
        <v>4162.2</v>
      </c>
      <c r="BS12" s="89">
        <v>14521.5</v>
      </c>
      <c r="BT12" s="2">
        <v>0</v>
      </c>
      <c r="BU12" s="2">
        <v>23006.7</v>
      </c>
      <c r="BW12" s="26">
        <v>0</v>
      </c>
      <c r="BX12" s="26">
        <v>0</v>
      </c>
      <c r="BY12" s="26">
        <v>0</v>
      </c>
      <c r="BZ12" s="89">
        <v>0</v>
      </c>
      <c r="CA12" s="2">
        <v>0</v>
      </c>
      <c r="CB12" s="2">
        <v>0</v>
      </c>
      <c r="CD12" s="26">
        <v>0</v>
      </c>
      <c r="CE12" s="26">
        <v>0</v>
      </c>
      <c r="CF12" s="89">
        <v>0</v>
      </c>
      <c r="CG12" s="2">
        <v>0</v>
      </c>
      <c r="CH12" s="2">
        <v>0</v>
      </c>
      <c r="CI12" s="2">
        <v>0</v>
      </c>
      <c r="CK12" s="2">
        <v>0</v>
      </c>
      <c r="CL12" s="2">
        <v>0</v>
      </c>
      <c r="CM12" s="89">
        <v>0</v>
      </c>
      <c r="CN12" s="2">
        <v>0</v>
      </c>
      <c r="CO12" s="2">
        <v>0</v>
      </c>
      <c r="CP12" s="2">
        <v>0</v>
      </c>
      <c r="CR12" s="2">
        <v>0</v>
      </c>
      <c r="CS12" s="2">
        <v>0</v>
      </c>
      <c r="CT12" s="89">
        <v>0</v>
      </c>
      <c r="CU12" s="2">
        <v>0</v>
      </c>
      <c r="CV12" s="2">
        <v>0</v>
      </c>
      <c r="CW12" s="2">
        <v>0</v>
      </c>
      <c r="CY12" s="2">
        <v>0</v>
      </c>
      <c r="CZ12" s="2">
        <v>0</v>
      </c>
      <c r="DA12" s="2">
        <v>0</v>
      </c>
      <c r="DC12" s="2">
        <v>0</v>
      </c>
      <c r="DD12" s="2">
        <v>0</v>
      </c>
      <c r="DE12" s="2">
        <v>0</v>
      </c>
      <c r="DG12" s="2">
        <v>0</v>
      </c>
      <c r="DH12" s="2">
        <v>0</v>
      </c>
      <c r="DI12" s="2">
        <v>0</v>
      </c>
      <c r="DK12" s="2">
        <v>0</v>
      </c>
      <c r="DL12" s="2">
        <v>0</v>
      </c>
      <c r="DM12" s="89">
        <v>0</v>
      </c>
      <c r="DN12" s="2">
        <v>0</v>
      </c>
      <c r="DO12" s="2">
        <v>0</v>
      </c>
      <c r="DP12" s="2">
        <v>0</v>
      </c>
      <c r="DR12" s="2">
        <v>0</v>
      </c>
      <c r="DS12" s="2">
        <v>0</v>
      </c>
      <c r="DT12" s="2">
        <v>0</v>
      </c>
      <c r="DV12" s="2">
        <v>0</v>
      </c>
      <c r="DW12" s="2">
        <v>0</v>
      </c>
      <c r="DX12" s="2">
        <v>0</v>
      </c>
      <c r="DZ12" s="26">
        <v>0</v>
      </c>
      <c r="EA12" s="89">
        <v>0</v>
      </c>
      <c r="EB12" s="2">
        <v>0</v>
      </c>
      <c r="EC12" s="2">
        <v>0</v>
      </c>
      <c r="EE12" s="26">
        <v>0</v>
      </c>
      <c r="EF12" s="26">
        <v>0</v>
      </c>
      <c r="EG12" s="89">
        <v>0</v>
      </c>
      <c r="EH12" s="2">
        <v>0</v>
      </c>
      <c r="EI12" s="2">
        <v>0</v>
      </c>
      <c r="EK12" s="2">
        <v>0</v>
      </c>
      <c r="EL12" s="2">
        <v>0</v>
      </c>
      <c r="EM12" s="89">
        <v>8327.7999999999993</v>
      </c>
      <c r="EN12" s="2">
        <v>0</v>
      </c>
      <c r="EO12" s="2">
        <v>0</v>
      </c>
      <c r="EP12" s="2">
        <v>0</v>
      </c>
      <c r="ER12" s="26">
        <v>0</v>
      </c>
      <c r="ES12" s="26">
        <v>0</v>
      </c>
      <c r="ET12" s="26">
        <v>0</v>
      </c>
      <c r="EU12" s="89">
        <v>0</v>
      </c>
      <c r="EV12" s="2">
        <v>0</v>
      </c>
      <c r="EW12" s="2">
        <v>0</v>
      </c>
      <c r="EX12" s="2">
        <v>0</v>
      </c>
      <c r="EY12" s="2">
        <v>0</v>
      </c>
    </row>
    <row r="13" spans="1:155">
      <c r="A13" s="20">
        <v>784.5059</v>
      </c>
      <c r="B13" s="28"/>
      <c r="C13" s="2">
        <v>15568.5</v>
      </c>
      <c r="D13" s="2">
        <v>0</v>
      </c>
      <c r="E13" s="2">
        <v>0</v>
      </c>
      <c r="G13" s="2">
        <v>0</v>
      </c>
      <c r="H13" s="2">
        <v>0</v>
      </c>
      <c r="I13" s="2">
        <v>0</v>
      </c>
      <c r="K13" s="2">
        <v>20454.8</v>
      </c>
      <c r="L13" s="2">
        <v>15965.3</v>
      </c>
      <c r="M13" s="2">
        <v>0</v>
      </c>
      <c r="O13" s="2">
        <v>0</v>
      </c>
      <c r="P13" s="2">
        <v>0</v>
      </c>
      <c r="Q13" s="2">
        <v>0</v>
      </c>
      <c r="S13" s="2">
        <v>0</v>
      </c>
      <c r="T13" s="2">
        <v>0</v>
      </c>
      <c r="U13" s="2">
        <v>0</v>
      </c>
      <c r="W13" s="2">
        <v>20688.900000000001</v>
      </c>
      <c r="X13" s="2">
        <v>0</v>
      </c>
      <c r="Y13" s="2">
        <v>20625.7</v>
      </c>
      <c r="AA13" s="2">
        <v>153030.9</v>
      </c>
      <c r="AB13" s="2">
        <v>169064.6</v>
      </c>
      <c r="AC13" s="2">
        <v>96889.600000000006</v>
      </c>
      <c r="AE13" s="2">
        <v>10610.2</v>
      </c>
      <c r="AF13" s="2">
        <v>0</v>
      </c>
      <c r="AG13" s="2">
        <v>14324.2</v>
      </c>
      <c r="AI13" s="2">
        <v>48048.7</v>
      </c>
      <c r="AJ13" s="2">
        <v>70208.899999999994</v>
      </c>
      <c r="AL13" s="2">
        <v>94089.8</v>
      </c>
      <c r="AM13" s="2">
        <v>49348.7</v>
      </c>
      <c r="AN13" s="2">
        <v>143346.6</v>
      </c>
      <c r="AP13" s="2">
        <v>0</v>
      </c>
      <c r="AQ13" s="2">
        <v>0</v>
      </c>
      <c r="AR13" s="2">
        <v>0</v>
      </c>
      <c r="AT13" s="26">
        <v>57336</v>
      </c>
      <c r="AU13" s="89">
        <v>107639.9</v>
      </c>
      <c r="AV13" s="2">
        <v>0</v>
      </c>
      <c r="AW13" s="2">
        <v>0</v>
      </c>
      <c r="AY13" s="26">
        <v>102675.6</v>
      </c>
      <c r="AZ13" s="26">
        <v>74822.5</v>
      </c>
      <c r="BA13" s="26">
        <v>47565</v>
      </c>
      <c r="BB13" s="89">
        <v>46320.4</v>
      </c>
      <c r="BC13" s="2">
        <v>60503.7</v>
      </c>
      <c r="BD13" s="2">
        <v>111147.4</v>
      </c>
      <c r="BF13" s="2">
        <v>32461.9</v>
      </c>
      <c r="BG13" s="2">
        <v>70305.3</v>
      </c>
      <c r="BH13" s="89">
        <v>104982.39999999999</v>
      </c>
      <c r="BI13" s="2">
        <v>70613.399999999994</v>
      </c>
      <c r="BJ13" s="2">
        <v>162153.79999999999</v>
      </c>
      <c r="BL13" s="2">
        <v>53685.8</v>
      </c>
      <c r="BM13" s="2">
        <v>66416.800000000003</v>
      </c>
      <c r="BN13" s="89">
        <v>150315.20000000001</v>
      </c>
      <c r="BO13" s="2">
        <v>0</v>
      </c>
      <c r="BP13" s="2">
        <v>18464</v>
      </c>
      <c r="BR13" s="2">
        <v>86003.8</v>
      </c>
      <c r="BS13" s="89">
        <v>265656.59999999998</v>
      </c>
      <c r="BT13" s="2">
        <v>81922.8</v>
      </c>
      <c r="BU13" s="2">
        <v>346259</v>
      </c>
      <c r="BW13" s="26">
        <v>99945.3</v>
      </c>
      <c r="BX13" s="26">
        <v>46116.5</v>
      </c>
      <c r="BY13" s="26">
        <v>19946.5</v>
      </c>
      <c r="BZ13" s="89">
        <v>119711.1</v>
      </c>
      <c r="CA13" s="2">
        <v>0</v>
      </c>
      <c r="CB13" s="2">
        <v>7107.1</v>
      </c>
      <c r="CD13" s="26">
        <v>62696.1</v>
      </c>
      <c r="CE13" s="26">
        <v>34881.9</v>
      </c>
      <c r="CF13" s="89">
        <v>104711.3</v>
      </c>
      <c r="CG13" s="2">
        <v>68640.2</v>
      </c>
      <c r="CH13" s="2">
        <v>70171.199999999997</v>
      </c>
      <c r="CI13" s="2">
        <v>170966.39999999999</v>
      </c>
      <c r="CK13" s="2">
        <v>0</v>
      </c>
      <c r="CL13" s="2">
        <v>0</v>
      </c>
      <c r="CM13" s="89">
        <v>0</v>
      </c>
      <c r="CN13" s="2">
        <v>0</v>
      </c>
      <c r="CO13" s="2">
        <v>0</v>
      </c>
      <c r="CP13" s="2">
        <v>0</v>
      </c>
      <c r="CR13" s="2">
        <v>3264</v>
      </c>
      <c r="CS13" s="2">
        <v>0</v>
      </c>
      <c r="CT13" s="89">
        <v>2670.9</v>
      </c>
      <c r="CU13" s="2">
        <v>21656.7</v>
      </c>
      <c r="CV13" s="2">
        <v>13374.9</v>
      </c>
      <c r="CW13" s="2">
        <v>9325.1</v>
      </c>
      <c r="CY13" s="2">
        <v>0</v>
      </c>
      <c r="CZ13" s="2">
        <v>0</v>
      </c>
      <c r="DA13" s="2">
        <v>0</v>
      </c>
      <c r="DC13" s="2">
        <v>0</v>
      </c>
      <c r="DD13" s="2">
        <v>0</v>
      </c>
      <c r="DE13" s="2">
        <v>0</v>
      </c>
      <c r="DG13" s="2">
        <v>0</v>
      </c>
      <c r="DH13" s="2">
        <v>0</v>
      </c>
      <c r="DI13" s="2">
        <v>0</v>
      </c>
      <c r="DK13" s="2">
        <v>0</v>
      </c>
      <c r="DL13" s="2">
        <v>3490.6</v>
      </c>
      <c r="DM13" s="89">
        <v>0</v>
      </c>
      <c r="DN13" s="2">
        <v>0</v>
      </c>
      <c r="DO13" s="2">
        <v>0</v>
      </c>
      <c r="DP13" s="2">
        <v>0</v>
      </c>
      <c r="DR13" s="2">
        <v>0</v>
      </c>
      <c r="DS13" s="2">
        <v>0</v>
      </c>
      <c r="DT13" s="2">
        <v>0</v>
      </c>
      <c r="DV13" s="2">
        <v>20000.7</v>
      </c>
      <c r="DW13" s="2">
        <v>0</v>
      </c>
      <c r="DX13" s="2">
        <v>0</v>
      </c>
      <c r="DZ13" s="26">
        <v>72406.7</v>
      </c>
      <c r="EA13" s="89">
        <v>102164.7</v>
      </c>
      <c r="EB13" s="2">
        <v>41410.5</v>
      </c>
      <c r="EC13" s="2">
        <v>151971.20000000001</v>
      </c>
      <c r="EE13" s="26">
        <v>25624.1</v>
      </c>
      <c r="EF13" s="26">
        <v>171578.2</v>
      </c>
      <c r="EG13" s="89">
        <v>154406.1</v>
      </c>
      <c r="EH13" s="2">
        <v>0</v>
      </c>
      <c r="EI13" s="2">
        <v>0</v>
      </c>
      <c r="EK13" s="2">
        <v>14465.8</v>
      </c>
      <c r="EL13" s="2">
        <v>167077</v>
      </c>
      <c r="EM13" s="89">
        <v>158773.70000000001</v>
      </c>
      <c r="EN13" s="2">
        <v>0</v>
      </c>
      <c r="EO13" s="2">
        <v>0</v>
      </c>
      <c r="EP13" s="2">
        <v>0</v>
      </c>
      <c r="ER13" s="26">
        <v>112788.4</v>
      </c>
      <c r="ES13" s="26">
        <v>67121.7</v>
      </c>
      <c r="ET13" s="26">
        <v>57550.8</v>
      </c>
      <c r="EU13" s="89">
        <v>27756.9</v>
      </c>
      <c r="EV13" s="2">
        <v>0</v>
      </c>
      <c r="EW13" s="2">
        <v>122335.8</v>
      </c>
      <c r="EX13" s="2">
        <v>36523.1</v>
      </c>
      <c r="EY13" s="2">
        <v>22860.9</v>
      </c>
    </row>
    <row r="14" spans="1:155">
      <c r="A14" s="20">
        <v>791.51400000000001</v>
      </c>
      <c r="B14" s="28"/>
      <c r="C14" s="2">
        <v>0</v>
      </c>
      <c r="D14" s="2">
        <v>0</v>
      </c>
      <c r="E14" s="2">
        <v>0</v>
      </c>
      <c r="G14" s="2">
        <v>0</v>
      </c>
      <c r="H14" s="2">
        <v>0</v>
      </c>
      <c r="I14" s="2">
        <v>0</v>
      </c>
      <c r="K14" s="2">
        <v>0</v>
      </c>
      <c r="L14" s="2">
        <v>0</v>
      </c>
      <c r="M14" s="2">
        <v>0</v>
      </c>
      <c r="O14" s="2">
        <v>0</v>
      </c>
      <c r="P14" s="2">
        <v>0</v>
      </c>
      <c r="Q14" s="2">
        <v>0</v>
      </c>
      <c r="S14" s="2">
        <v>0</v>
      </c>
      <c r="T14" s="2">
        <v>0</v>
      </c>
      <c r="U14" s="2">
        <v>0</v>
      </c>
      <c r="W14" s="2">
        <v>0</v>
      </c>
      <c r="X14" s="2">
        <v>0</v>
      </c>
      <c r="Y14" s="2">
        <v>0</v>
      </c>
      <c r="AA14" s="2">
        <v>0</v>
      </c>
      <c r="AB14" s="2">
        <v>0</v>
      </c>
      <c r="AC14" s="2">
        <v>0</v>
      </c>
      <c r="AE14" s="2">
        <v>0</v>
      </c>
      <c r="AF14" s="2">
        <v>0</v>
      </c>
      <c r="AG14" s="2">
        <v>0</v>
      </c>
      <c r="AI14" s="2">
        <v>0</v>
      </c>
      <c r="AJ14" s="2">
        <v>0</v>
      </c>
      <c r="AL14" s="2">
        <v>0</v>
      </c>
      <c r="AM14" s="2">
        <v>0</v>
      </c>
      <c r="AN14" s="2">
        <v>0</v>
      </c>
      <c r="AP14" s="2">
        <v>0</v>
      </c>
      <c r="AQ14" s="2">
        <v>0</v>
      </c>
      <c r="AR14" s="2">
        <v>0</v>
      </c>
      <c r="AT14" s="26">
        <v>0</v>
      </c>
      <c r="AU14" s="89">
        <v>7233.9</v>
      </c>
      <c r="AV14" s="2">
        <v>0</v>
      </c>
      <c r="AW14" s="2">
        <v>0</v>
      </c>
      <c r="AY14" s="26">
        <v>0</v>
      </c>
      <c r="AZ14" s="26">
        <v>0</v>
      </c>
      <c r="BA14" s="26">
        <v>0</v>
      </c>
      <c r="BB14" s="89">
        <v>0</v>
      </c>
      <c r="BC14" s="2">
        <v>0</v>
      </c>
      <c r="BD14" s="2">
        <v>0</v>
      </c>
      <c r="BF14" s="2">
        <v>0</v>
      </c>
      <c r="BG14" s="2">
        <v>0</v>
      </c>
      <c r="BH14" s="89">
        <v>6361.6</v>
      </c>
      <c r="BI14" s="2">
        <v>0</v>
      </c>
      <c r="BJ14" s="2">
        <v>0</v>
      </c>
      <c r="BL14" s="2">
        <v>0</v>
      </c>
      <c r="BM14" s="2">
        <v>0</v>
      </c>
      <c r="BN14" s="89">
        <v>0</v>
      </c>
      <c r="BO14" s="2">
        <v>0</v>
      </c>
      <c r="BP14" s="2">
        <v>0</v>
      </c>
      <c r="BR14" s="2">
        <v>0</v>
      </c>
      <c r="BS14" s="89">
        <v>0</v>
      </c>
      <c r="BT14" s="2">
        <v>18253.2</v>
      </c>
      <c r="BU14" s="2">
        <v>46402.7</v>
      </c>
      <c r="BW14" s="26">
        <v>0</v>
      </c>
      <c r="BX14" s="26">
        <v>0</v>
      </c>
      <c r="BY14" s="26">
        <v>0</v>
      </c>
      <c r="BZ14" s="89">
        <v>0</v>
      </c>
      <c r="CA14" s="2">
        <v>0</v>
      </c>
      <c r="CB14" s="2">
        <v>0</v>
      </c>
      <c r="CD14" s="26">
        <v>7566.3</v>
      </c>
      <c r="CE14" s="26">
        <v>0</v>
      </c>
      <c r="CF14" s="89">
        <v>0</v>
      </c>
      <c r="CG14" s="2">
        <v>0</v>
      </c>
      <c r="CH14" s="2">
        <v>0</v>
      </c>
      <c r="CI14" s="2">
        <v>0</v>
      </c>
      <c r="CK14" s="2">
        <v>0</v>
      </c>
      <c r="CL14" s="2">
        <v>0</v>
      </c>
      <c r="CM14" s="89">
        <v>0</v>
      </c>
      <c r="CN14" s="2">
        <v>0</v>
      </c>
      <c r="CO14" s="2">
        <v>0</v>
      </c>
      <c r="CP14" s="2">
        <v>0</v>
      </c>
      <c r="CR14" s="2">
        <v>0</v>
      </c>
      <c r="CS14" s="2">
        <v>0</v>
      </c>
      <c r="CT14" s="89">
        <v>0</v>
      </c>
      <c r="CU14" s="2">
        <v>0</v>
      </c>
      <c r="CV14" s="2">
        <v>0</v>
      </c>
      <c r="CW14" s="2">
        <v>0</v>
      </c>
      <c r="CY14" s="2">
        <v>0</v>
      </c>
      <c r="CZ14" s="2">
        <v>0</v>
      </c>
      <c r="DA14" s="2">
        <v>0</v>
      </c>
      <c r="DC14" s="2">
        <v>0</v>
      </c>
      <c r="DD14" s="2">
        <v>0</v>
      </c>
      <c r="DE14" s="2">
        <v>0</v>
      </c>
      <c r="DG14" s="2">
        <v>0</v>
      </c>
      <c r="DH14" s="2">
        <v>0</v>
      </c>
      <c r="DI14" s="2">
        <v>0</v>
      </c>
      <c r="DK14" s="2">
        <v>0</v>
      </c>
      <c r="DL14" s="2">
        <v>0</v>
      </c>
      <c r="DM14" s="89">
        <v>0</v>
      </c>
      <c r="DN14" s="2">
        <v>0</v>
      </c>
      <c r="DO14" s="2">
        <v>0</v>
      </c>
      <c r="DP14" s="2">
        <v>0</v>
      </c>
      <c r="DR14" s="2">
        <v>0</v>
      </c>
      <c r="DS14" s="2">
        <v>0</v>
      </c>
      <c r="DT14" s="2">
        <v>0</v>
      </c>
      <c r="DV14" s="2">
        <v>26922.1</v>
      </c>
      <c r="DW14" s="2">
        <v>0</v>
      </c>
      <c r="DX14" s="2">
        <v>0</v>
      </c>
      <c r="DZ14" s="26">
        <v>0</v>
      </c>
      <c r="EA14" s="89">
        <v>0</v>
      </c>
      <c r="EB14" s="2">
        <v>0</v>
      </c>
      <c r="EC14" s="2">
        <v>0</v>
      </c>
      <c r="EE14" s="26">
        <v>0</v>
      </c>
      <c r="EF14" s="26">
        <v>0</v>
      </c>
      <c r="EG14" s="89">
        <v>22177.599999999999</v>
      </c>
      <c r="EH14" s="2">
        <v>0</v>
      </c>
      <c r="EI14" s="2">
        <v>0</v>
      </c>
      <c r="EK14" s="2">
        <v>0</v>
      </c>
      <c r="EL14" s="2">
        <v>0</v>
      </c>
      <c r="EM14" s="89">
        <v>26817.9</v>
      </c>
      <c r="EN14" s="2">
        <v>0</v>
      </c>
      <c r="EO14" s="2">
        <v>0</v>
      </c>
      <c r="EP14" s="2">
        <v>0</v>
      </c>
      <c r="ER14" s="26">
        <v>0</v>
      </c>
      <c r="ES14" s="26">
        <v>0</v>
      </c>
      <c r="ET14" s="26">
        <v>0</v>
      </c>
      <c r="EU14" s="89">
        <v>0</v>
      </c>
      <c r="EV14" s="2">
        <v>0</v>
      </c>
      <c r="EW14" s="2">
        <v>21031.200000000001</v>
      </c>
      <c r="EX14" s="2">
        <v>0</v>
      </c>
      <c r="EY14" s="2">
        <v>0</v>
      </c>
    </row>
    <row r="15" spans="1:155">
      <c r="A15" s="20">
        <v>792.50350000000003</v>
      </c>
      <c r="B15" s="28"/>
      <c r="C15" s="2">
        <v>12827.2</v>
      </c>
      <c r="D15" s="2">
        <v>0</v>
      </c>
      <c r="E15" s="2">
        <v>5161.6000000000004</v>
      </c>
      <c r="G15" s="2">
        <v>0</v>
      </c>
      <c r="H15" s="2">
        <v>0</v>
      </c>
      <c r="I15" s="2">
        <v>0</v>
      </c>
      <c r="K15" s="2">
        <v>16746.400000000001</v>
      </c>
      <c r="L15" s="2">
        <v>15636</v>
      </c>
      <c r="M15" s="2">
        <v>0</v>
      </c>
      <c r="O15" s="2">
        <v>0</v>
      </c>
      <c r="P15" s="2">
        <v>14393.2</v>
      </c>
      <c r="Q15" s="2">
        <v>0</v>
      </c>
      <c r="S15" s="2">
        <v>0</v>
      </c>
      <c r="T15" s="2">
        <v>0</v>
      </c>
      <c r="U15" s="2">
        <v>0</v>
      </c>
      <c r="W15" s="2">
        <v>30401.200000000001</v>
      </c>
      <c r="X15" s="2">
        <v>7222.5</v>
      </c>
      <c r="Y15" s="2">
        <v>0</v>
      </c>
      <c r="AA15" s="2">
        <v>53683.9</v>
      </c>
      <c r="AB15" s="2">
        <v>66343</v>
      </c>
      <c r="AC15" s="2">
        <v>26590.2</v>
      </c>
      <c r="AE15" s="2">
        <v>13093.5</v>
      </c>
      <c r="AF15" s="2">
        <v>0</v>
      </c>
      <c r="AG15" s="2">
        <v>0</v>
      </c>
      <c r="AI15" s="2">
        <v>22057.3</v>
      </c>
      <c r="AJ15" s="2">
        <v>26486.6</v>
      </c>
      <c r="AL15" s="2">
        <v>26479.3</v>
      </c>
      <c r="AM15" s="2">
        <v>0</v>
      </c>
      <c r="AN15" s="2">
        <v>53704.4</v>
      </c>
      <c r="AP15" s="2">
        <v>0</v>
      </c>
      <c r="AQ15" s="2">
        <v>12007.2</v>
      </c>
      <c r="AR15" s="2">
        <v>15999.1</v>
      </c>
      <c r="AT15" s="26">
        <v>20189.099999999999</v>
      </c>
      <c r="AU15" s="89">
        <v>53733.1</v>
      </c>
      <c r="AV15" s="2">
        <v>22147.4</v>
      </c>
      <c r="AW15" s="2">
        <v>9116.2000000000007</v>
      </c>
      <c r="AY15" s="26">
        <v>66239.7</v>
      </c>
      <c r="AZ15" s="26">
        <v>59692.2</v>
      </c>
      <c r="BA15" s="26">
        <v>8614.7999999999993</v>
      </c>
      <c r="BB15" s="89">
        <v>10679.5</v>
      </c>
      <c r="BC15" s="2">
        <v>69184.2</v>
      </c>
      <c r="BD15" s="2">
        <v>34289.199999999997</v>
      </c>
      <c r="BF15" s="2">
        <v>13707.9</v>
      </c>
      <c r="BG15" s="2">
        <v>39075.199999999997</v>
      </c>
      <c r="BH15" s="89">
        <v>69645.600000000006</v>
      </c>
      <c r="BI15" s="2">
        <v>61865.599999999999</v>
      </c>
      <c r="BJ15" s="2">
        <v>86441.3</v>
      </c>
      <c r="BL15" s="2">
        <v>18891.2</v>
      </c>
      <c r="BM15" s="2">
        <v>18350.2</v>
      </c>
      <c r="BN15" s="89">
        <v>36790.9</v>
      </c>
      <c r="BO15" s="2">
        <v>0</v>
      </c>
      <c r="BP15" s="2">
        <v>0</v>
      </c>
      <c r="BR15" s="2">
        <v>44167.9</v>
      </c>
      <c r="BS15" s="89">
        <v>149663</v>
      </c>
      <c r="BT15" s="2">
        <v>83817.899999999994</v>
      </c>
      <c r="BU15" s="2">
        <v>211487</v>
      </c>
      <c r="BW15" s="26">
        <v>30040.799999999999</v>
      </c>
      <c r="BX15" s="26">
        <v>11624.3</v>
      </c>
      <c r="BY15" s="26">
        <v>0</v>
      </c>
      <c r="BZ15" s="89">
        <v>33140.400000000001</v>
      </c>
      <c r="CA15" s="2">
        <v>9146.2000000000007</v>
      </c>
      <c r="CB15" s="2">
        <v>5639.1</v>
      </c>
      <c r="CD15" s="26">
        <v>49231.9</v>
      </c>
      <c r="CE15" s="26">
        <v>10027.200000000001</v>
      </c>
      <c r="CF15" s="89">
        <v>28055.9</v>
      </c>
      <c r="CG15" s="2">
        <v>45994.9</v>
      </c>
      <c r="CH15" s="2">
        <v>61160.6</v>
      </c>
      <c r="CI15" s="2">
        <v>104215.2</v>
      </c>
      <c r="CK15" s="2">
        <v>0</v>
      </c>
      <c r="CL15" s="2">
        <v>0</v>
      </c>
      <c r="CM15" s="89">
        <v>0</v>
      </c>
      <c r="CN15" s="2">
        <v>0</v>
      </c>
      <c r="CO15" s="2">
        <v>0</v>
      </c>
      <c r="CP15" s="2">
        <v>0</v>
      </c>
      <c r="CR15" s="2">
        <v>0</v>
      </c>
      <c r="CS15" s="2">
        <v>0</v>
      </c>
      <c r="CT15" s="89">
        <v>0</v>
      </c>
      <c r="CU15" s="2">
        <v>7768.8</v>
      </c>
      <c r="CV15" s="2">
        <v>0</v>
      </c>
      <c r="CW15" s="2">
        <v>0</v>
      </c>
      <c r="CY15" s="2">
        <v>0</v>
      </c>
      <c r="CZ15" s="2">
        <v>0</v>
      </c>
      <c r="DA15" s="2">
        <v>0</v>
      </c>
      <c r="DC15" s="2">
        <v>14667</v>
      </c>
      <c r="DD15" s="2">
        <v>0</v>
      </c>
      <c r="DE15" s="2">
        <v>0</v>
      </c>
      <c r="DG15" s="2">
        <v>0</v>
      </c>
      <c r="DH15" s="2">
        <v>0</v>
      </c>
      <c r="DI15" s="2">
        <v>0</v>
      </c>
      <c r="DK15" s="2">
        <v>0</v>
      </c>
      <c r="DL15" s="2">
        <v>0</v>
      </c>
      <c r="DM15" s="89">
        <v>1803.6</v>
      </c>
      <c r="DN15" s="2">
        <v>0</v>
      </c>
      <c r="DO15" s="2">
        <v>0</v>
      </c>
      <c r="DP15" s="2">
        <v>0</v>
      </c>
      <c r="DR15" s="2">
        <v>0</v>
      </c>
      <c r="DS15" s="2">
        <v>0</v>
      </c>
      <c r="DT15" s="2">
        <v>0</v>
      </c>
      <c r="DV15" s="2">
        <v>38570.6</v>
      </c>
      <c r="DW15" s="2">
        <v>0</v>
      </c>
      <c r="DX15" s="2">
        <v>15365.8</v>
      </c>
      <c r="DZ15" s="26">
        <v>15268.8</v>
      </c>
      <c r="EA15" s="89">
        <v>23168</v>
      </c>
      <c r="EB15" s="2">
        <v>16693.099999999999</v>
      </c>
      <c r="EC15" s="2">
        <v>72694.399999999994</v>
      </c>
      <c r="EE15" s="26">
        <v>0</v>
      </c>
      <c r="EF15" s="26">
        <v>56242.9</v>
      </c>
      <c r="EG15" s="89">
        <v>44718.1</v>
      </c>
      <c r="EH15" s="2">
        <v>0</v>
      </c>
      <c r="EI15" s="2">
        <v>0</v>
      </c>
      <c r="EK15" s="2">
        <v>13851.1</v>
      </c>
      <c r="EL15" s="2">
        <v>75112.100000000006</v>
      </c>
      <c r="EM15" s="89">
        <v>33512.1</v>
      </c>
      <c r="EN15" s="2">
        <v>0</v>
      </c>
      <c r="EO15" s="2">
        <v>0</v>
      </c>
      <c r="EP15" s="2">
        <v>0</v>
      </c>
      <c r="ER15" s="26">
        <v>50728.800000000003</v>
      </c>
      <c r="ES15" s="26">
        <v>20388.5</v>
      </c>
      <c r="ET15" s="26">
        <v>8744.2999999999993</v>
      </c>
      <c r="EU15" s="89">
        <v>9417</v>
      </c>
      <c r="EV15" s="2">
        <v>173383</v>
      </c>
      <c r="EW15" s="2">
        <v>38550.5</v>
      </c>
      <c r="EX15" s="2">
        <v>11104.4</v>
      </c>
      <c r="EY15" s="2">
        <v>0</v>
      </c>
    </row>
    <row r="16" spans="1:155">
      <c r="A16" s="20">
        <v>798.5213</v>
      </c>
      <c r="B16" s="28"/>
      <c r="C16" s="2">
        <v>39038.699999999997</v>
      </c>
      <c r="D16" s="2">
        <v>75064.2</v>
      </c>
      <c r="E16" s="2">
        <v>0</v>
      </c>
      <c r="G16" s="2">
        <v>70154.600000000006</v>
      </c>
      <c r="H16" s="2">
        <v>29085.599999999999</v>
      </c>
      <c r="I16" s="2">
        <v>72464.899999999994</v>
      </c>
      <c r="K16" s="2">
        <v>0</v>
      </c>
      <c r="L16" s="2">
        <v>0</v>
      </c>
      <c r="M16" s="2">
        <v>0</v>
      </c>
      <c r="O16" s="2">
        <v>23932.1</v>
      </c>
      <c r="P16" s="2">
        <v>52614.1</v>
      </c>
      <c r="Q16" s="2">
        <v>16522.3</v>
      </c>
      <c r="S16" s="2">
        <v>0</v>
      </c>
      <c r="T16" s="2">
        <v>85278.399999999994</v>
      </c>
      <c r="U16" s="2">
        <v>85244.2</v>
      </c>
      <c r="W16" s="2">
        <v>237951.9</v>
      </c>
      <c r="X16" s="2">
        <v>38510.6</v>
      </c>
      <c r="Y16" s="2">
        <v>120042.8</v>
      </c>
      <c r="AA16" s="2">
        <v>99748.800000000003</v>
      </c>
      <c r="AB16" s="2">
        <v>88012.4</v>
      </c>
      <c r="AC16" s="2">
        <v>50924.6</v>
      </c>
      <c r="AE16" s="2">
        <v>185222.6</v>
      </c>
      <c r="AF16" s="2">
        <v>145150.6</v>
      </c>
      <c r="AG16" s="2">
        <v>175824.5</v>
      </c>
      <c r="AI16" s="2">
        <v>78654</v>
      </c>
      <c r="AJ16" s="2">
        <v>217078.3</v>
      </c>
      <c r="AL16" s="2">
        <v>0</v>
      </c>
      <c r="AM16" s="2">
        <v>0</v>
      </c>
      <c r="AN16" s="2">
        <v>8641.5</v>
      </c>
      <c r="AP16" s="2">
        <v>72873.100000000006</v>
      </c>
      <c r="AQ16" s="2">
        <v>136831.20000000001</v>
      </c>
      <c r="AR16" s="2">
        <v>189784.8</v>
      </c>
      <c r="AT16" s="26">
        <v>187080</v>
      </c>
      <c r="AU16" s="89">
        <v>412605.1</v>
      </c>
      <c r="AV16" s="2">
        <v>0</v>
      </c>
      <c r="AW16" s="2">
        <v>33035.9</v>
      </c>
      <c r="AY16" s="26">
        <v>106082.6</v>
      </c>
      <c r="AZ16" s="26">
        <v>574277.69999999995</v>
      </c>
      <c r="BA16" s="26">
        <v>353721.4</v>
      </c>
      <c r="BB16" s="89">
        <v>195634</v>
      </c>
      <c r="BC16" s="2">
        <v>170043.9</v>
      </c>
      <c r="BD16" s="2">
        <v>477219</v>
      </c>
      <c r="BF16" s="2">
        <v>38790.199999999997</v>
      </c>
      <c r="BG16" s="2">
        <v>83737.3</v>
      </c>
      <c r="BH16" s="89">
        <v>185268.1</v>
      </c>
      <c r="BI16" s="2">
        <v>234383.9</v>
      </c>
      <c r="BJ16" s="2">
        <v>136256.1</v>
      </c>
      <c r="BL16" s="2">
        <v>266244.90000000002</v>
      </c>
      <c r="BM16" s="2">
        <v>324684</v>
      </c>
      <c r="BN16" s="89">
        <v>738515.9</v>
      </c>
      <c r="BO16" s="2">
        <v>45916</v>
      </c>
      <c r="BP16" s="2">
        <v>155618.29999999999</v>
      </c>
      <c r="BR16" s="2">
        <v>170400.2</v>
      </c>
      <c r="BS16" s="89">
        <v>615472.5</v>
      </c>
      <c r="BT16" s="2">
        <v>284715.5</v>
      </c>
      <c r="BU16" s="2">
        <v>673197.2</v>
      </c>
      <c r="BW16" s="26">
        <v>548565.30000000005</v>
      </c>
      <c r="BX16" s="26">
        <v>397471.7</v>
      </c>
      <c r="BY16" s="26">
        <v>138252.70000000001</v>
      </c>
      <c r="BZ16" s="89">
        <v>549538.5</v>
      </c>
      <c r="CA16" s="2">
        <v>21776.400000000001</v>
      </c>
      <c r="CB16" s="2">
        <v>45860</v>
      </c>
      <c r="CD16" s="26">
        <v>407560.5</v>
      </c>
      <c r="CE16" s="26">
        <v>216742.8</v>
      </c>
      <c r="CF16" s="89">
        <v>478651.9</v>
      </c>
      <c r="CG16" s="2">
        <v>383933.5</v>
      </c>
      <c r="CH16" s="2">
        <v>319448.40000000002</v>
      </c>
      <c r="CI16" s="2">
        <v>614789.69999999995</v>
      </c>
      <c r="CK16" s="2">
        <v>53515.9</v>
      </c>
      <c r="CL16" s="2">
        <v>22734.1</v>
      </c>
      <c r="CM16" s="89">
        <v>8230.1</v>
      </c>
      <c r="CN16" s="2">
        <v>12203.9</v>
      </c>
      <c r="CO16" s="2">
        <v>0</v>
      </c>
      <c r="CP16" s="2">
        <v>0</v>
      </c>
      <c r="CR16" s="2">
        <v>49779</v>
      </c>
      <c r="CS16" s="2">
        <v>5601.2</v>
      </c>
      <c r="CT16" s="89">
        <v>26733.9</v>
      </c>
      <c r="CU16" s="2">
        <v>148134.6</v>
      </c>
      <c r="CV16" s="2">
        <v>77685.100000000006</v>
      </c>
      <c r="CW16" s="2">
        <v>122249.8</v>
      </c>
      <c r="CY16" s="2">
        <v>8001.4</v>
      </c>
      <c r="CZ16" s="2">
        <v>0</v>
      </c>
      <c r="DA16" s="2">
        <v>0</v>
      </c>
      <c r="DC16" s="2">
        <v>94898</v>
      </c>
      <c r="DD16" s="2">
        <v>20488.900000000001</v>
      </c>
      <c r="DE16" s="2">
        <v>89614.8</v>
      </c>
      <c r="DG16" s="2">
        <v>0</v>
      </c>
      <c r="DH16" s="2">
        <v>69791.7</v>
      </c>
      <c r="DI16" s="2">
        <v>10585.7</v>
      </c>
      <c r="DK16" s="2">
        <v>70822.899999999994</v>
      </c>
      <c r="DL16" s="2">
        <v>70359.7</v>
      </c>
      <c r="DM16" s="89">
        <v>54685.599999999999</v>
      </c>
      <c r="DN16" s="2">
        <v>0</v>
      </c>
      <c r="DO16" s="2">
        <v>0</v>
      </c>
      <c r="DP16" s="2">
        <v>5067.3</v>
      </c>
      <c r="DR16" s="2">
        <v>43884.5</v>
      </c>
      <c r="DS16" s="2">
        <v>44999.5</v>
      </c>
      <c r="DT16" s="2">
        <v>51265</v>
      </c>
      <c r="DV16" s="2">
        <v>431915</v>
      </c>
      <c r="DW16" s="2">
        <v>109884.5</v>
      </c>
      <c r="DX16" s="2">
        <v>107294.39999999999</v>
      </c>
      <c r="DZ16" s="26">
        <v>342350.1</v>
      </c>
      <c r="EA16" s="89">
        <v>463925.1</v>
      </c>
      <c r="EB16" s="2">
        <v>161004.79999999999</v>
      </c>
      <c r="EC16" s="2">
        <v>502604</v>
      </c>
      <c r="EE16" s="26">
        <v>148181.1</v>
      </c>
      <c r="EF16" s="26">
        <v>532646.9</v>
      </c>
      <c r="EG16" s="89">
        <v>577499.4</v>
      </c>
      <c r="EH16" s="2">
        <v>41155.4</v>
      </c>
      <c r="EI16" s="2">
        <v>22118.9</v>
      </c>
      <c r="EK16" s="2">
        <v>197678.5</v>
      </c>
      <c r="EL16" s="2">
        <v>654833.4</v>
      </c>
      <c r="EM16" s="89">
        <v>574455.19999999995</v>
      </c>
      <c r="EN16" s="2">
        <v>0</v>
      </c>
      <c r="EO16" s="2">
        <v>0</v>
      </c>
      <c r="EP16" s="2">
        <v>0</v>
      </c>
      <c r="ER16" s="26">
        <v>262280.40000000002</v>
      </c>
      <c r="ES16" s="26">
        <v>309870.8</v>
      </c>
      <c r="ET16" s="26">
        <v>267781.09999999998</v>
      </c>
      <c r="EU16" s="89">
        <v>149967.4</v>
      </c>
      <c r="EV16" s="2">
        <v>110812.1</v>
      </c>
      <c r="EW16" s="2">
        <v>439710.9</v>
      </c>
      <c r="EX16" s="2">
        <v>228865.3</v>
      </c>
      <c r="EY16" s="2">
        <v>147200</v>
      </c>
    </row>
    <row r="17" spans="1:155">
      <c r="A17" s="20">
        <v>805.52930000000003</v>
      </c>
      <c r="B17" s="28"/>
      <c r="C17" s="2">
        <v>0</v>
      </c>
      <c r="D17" s="2">
        <v>0</v>
      </c>
      <c r="E17" s="2">
        <v>0</v>
      </c>
      <c r="G17" s="2">
        <v>0</v>
      </c>
      <c r="H17" s="2">
        <v>0</v>
      </c>
      <c r="I17" s="2">
        <v>0</v>
      </c>
      <c r="K17" s="2">
        <v>0</v>
      </c>
      <c r="L17" s="2">
        <v>0</v>
      </c>
      <c r="M17" s="2">
        <v>0</v>
      </c>
      <c r="O17" s="2">
        <v>0</v>
      </c>
      <c r="P17" s="2">
        <v>0</v>
      </c>
      <c r="Q17" s="2">
        <v>0</v>
      </c>
      <c r="S17" s="2">
        <v>0</v>
      </c>
      <c r="T17" s="2">
        <v>0</v>
      </c>
      <c r="U17" s="2">
        <v>0</v>
      </c>
      <c r="W17" s="2">
        <v>0</v>
      </c>
      <c r="X17" s="2">
        <v>0</v>
      </c>
      <c r="Y17" s="2">
        <v>0</v>
      </c>
      <c r="AA17" s="2">
        <v>0</v>
      </c>
      <c r="AB17" s="2">
        <v>0</v>
      </c>
      <c r="AC17" s="2">
        <v>0</v>
      </c>
      <c r="AE17" s="2">
        <v>0</v>
      </c>
      <c r="AF17" s="2">
        <v>0</v>
      </c>
      <c r="AG17" s="2">
        <v>0</v>
      </c>
      <c r="AI17" s="2">
        <v>0</v>
      </c>
      <c r="AJ17" s="2">
        <v>0</v>
      </c>
      <c r="AL17" s="2">
        <v>0</v>
      </c>
      <c r="AM17" s="2">
        <v>0</v>
      </c>
      <c r="AN17" s="2">
        <v>0</v>
      </c>
      <c r="AP17" s="2">
        <v>0</v>
      </c>
      <c r="AQ17" s="2">
        <v>0</v>
      </c>
      <c r="AR17" s="2">
        <v>0</v>
      </c>
      <c r="AT17" s="26">
        <v>0</v>
      </c>
      <c r="AU17" s="89">
        <v>0</v>
      </c>
      <c r="AV17" s="2">
        <v>0</v>
      </c>
      <c r="AW17" s="2">
        <v>0</v>
      </c>
      <c r="AY17" s="26">
        <v>0</v>
      </c>
      <c r="AZ17" s="26">
        <v>0</v>
      </c>
      <c r="BA17" s="26">
        <v>0</v>
      </c>
      <c r="BB17" s="89">
        <v>0</v>
      </c>
      <c r="BC17" s="2">
        <v>0</v>
      </c>
      <c r="BD17" s="2">
        <v>0</v>
      </c>
      <c r="BF17" s="2">
        <v>0</v>
      </c>
      <c r="BG17" s="2">
        <v>0</v>
      </c>
      <c r="BH17" s="89">
        <v>0</v>
      </c>
      <c r="BI17" s="2">
        <v>7811.3</v>
      </c>
      <c r="BJ17" s="2">
        <v>0</v>
      </c>
      <c r="BL17" s="2">
        <v>0</v>
      </c>
      <c r="BM17" s="2">
        <v>0</v>
      </c>
      <c r="BN17" s="89">
        <v>0</v>
      </c>
      <c r="BO17" s="2">
        <v>0</v>
      </c>
      <c r="BP17" s="2">
        <v>0</v>
      </c>
      <c r="BR17" s="2">
        <v>0</v>
      </c>
      <c r="BS17" s="89">
        <v>0</v>
      </c>
      <c r="BT17" s="2">
        <v>20335.5</v>
      </c>
      <c r="BU17" s="2">
        <v>33011.300000000003</v>
      </c>
      <c r="BW17" s="26">
        <v>0</v>
      </c>
      <c r="BX17" s="26">
        <v>0</v>
      </c>
      <c r="BY17" s="26">
        <v>0</v>
      </c>
      <c r="BZ17" s="89">
        <v>0</v>
      </c>
      <c r="CA17" s="2">
        <v>0</v>
      </c>
      <c r="CB17" s="2">
        <v>0</v>
      </c>
      <c r="CD17" s="26">
        <v>0</v>
      </c>
      <c r="CE17" s="26">
        <v>0</v>
      </c>
      <c r="CF17" s="89">
        <v>0</v>
      </c>
      <c r="CG17" s="2">
        <v>0</v>
      </c>
      <c r="CH17" s="2">
        <v>4634</v>
      </c>
      <c r="CI17" s="2">
        <v>0</v>
      </c>
      <c r="CK17" s="2">
        <v>0</v>
      </c>
      <c r="CL17" s="2">
        <v>0</v>
      </c>
      <c r="CM17" s="89">
        <v>0</v>
      </c>
      <c r="CN17" s="2">
        <v>0</v>
      </c>
      <c r="CO17" s="2">
        <v>0</v>
      </c>
      <c r="CP17" s="2">
        <v>0</v>
      </c>
      <c r="CR17" s="2">
        <v>0</v>
      </c>
      <c r="CS17" s="2">
        <v>0</v>
      </c>
      <c r="CT17" s="89">
        <v>0</v>
      </c>
      <c r="CU17" s="2">
        <v>0</v>
      </c>
      <c r="CV17" s="2">
        <v>0</v>
      </c>
      <c r="CW17" s="2">
        <v>0</v>
      </c>
      <c r="CY17" s="2">
        <v>0</v>
      </c>
      <c r="CZ17" s="2">
        <v>0</v>
      </c>
      <c r="DA17" s="2">
        <v>0</v>
      </c>
      <c r="DC17" s="2">
        <v>0</v>
      </c>
      <c r="DD17" s="2">
        <v>0</v>
      </c>
      <c r="DE17" s="2">
        <v>0</v>
      </c>
      <c r="DG17" s="2">
        <v>0</v>
      </c>
      <c r="DH17" s="2">
        <v>0</v>
      </c>
      <c r="DI17" s="2">
        <v>0</v>
      </c>
      <c r="DK17" s="2">
        <v>0</v>
      </c>
      <c r="DL17" s="2">
        <v>0</v>
      </c>
      <c r="DM17" s="89">
        <v>0</v>
      </c>
      <c r="DN17" s="2">
        <v>0</v>
      </c>
      <c r="DO17" s="2">
        <v>0</v>
      </c>
      <c r="DP17" s="2">
        <v>0</v>
      </c>
      <c r="DR17" s="2">
        <v>0</v>
      </c>
      <c r="DS17" s="2">
        <v>0</v>
      </c>
      <c r="DT17" s="2">
        <v>0</v>
      </c>
      <c r="DV17" s="2">
        <v>22364.5</v>
      </c>
      <c r="DW17" s="2">
        <v>0</v>
      </c>
      <c r="DX17" s="2">
        <v>0</v>
      </c>
      <c r="DZ17" s="26">
        <v>0</v>
      </c>
      <c r="EA17" s="89">
        <v>0</v>
      </c>
      <c r="EB17" s="2">
        <v>0</v>
      </c>
      <c r="EC17" s="2">
        <v>0</v>
      </c>
      <c r="EE17" s="26">
        <v>0</v>
      </c>
      <c r="EF17" s="26">
        <v>0</v>
      </c>
      <c r="EG17" s="89">
        <v>11226.3</v>
      </c>
      <c r="EH17" s="2">
        <v>0</v>
      </c>
      <c r="EI17" s="2">
        <v>0</v>
      </c>
      <c r="EK17" s="2">
        <v>0</v>
      </c>
      <c r="EL17" s="2">
        <v>0</v>
      </c>
      <c r="EM17" s="89">
        <v>7900.5</v>
      </c>
      <c r="EN17" s="2">
        <v>0</v>
      </c>
      <c r="EO17" s="2">
        <v>0</v>
      </c>
      <c r="EP17" s="2">
        <v>0</v>
      </c>
      <c r="ER17" s="26">
        <v>0</v>
      </c>
      <c r="ES17" s="26">
        <v>0</v>
      </c>
      <c r="ET17" s="26">
        <v>0</v>
      </c>
      <c r="EU17" s="89">
        <v>0</v>
      </c>
      <c r="EV17" s="2">
        <v>0</v>
      </c>
      <c r="EW17" s="2">
        <v>6814.9</v>
      </c>
      <c r="EX17" s="2">
        <v>0</v>
      </c>
      <c r="EY17" s="2">
        <v>0</v>
      </c>
    </row>
    <row r="18" spans="1:155">
      <c r="A18" s="20">
        <v>806.51909999999998</v>
      </c>
      <c r="B18" s="28"/>
      <c r="C18" s="2">
        <v>36865.699999999997</v>
      </c>
      <c r="D18" s="2">
        <v>41541.300000000003</v>
      </c>
      <c r="E18" s="2">
        <v>6825.4</v>
      </c>
      <c r="G18" s="2">
        <v>72781.600000000006</v>
      </c>
      <c r="H18" s="2">
        <v>46789.9</v>
      </c>
      <c r="I18" s="2">
        <v>110040.2</v>
      </c>
      <c r="K18" s="2">
        <v>0</v>
      </c>
      <c r="L18" s="2">
        <v>0</v>
      </c>
      <c r="M18" s="2">
        <v>0</v>
      </c>
      <c r="O18" s="2">
        <v>50566.2</v>
      </c>
      <c r="P18" s="2">
        <v>115022.39999999999</v>
      </c>
      <c r="Q18" s="2">
        <v>27598.6</v>
      </c>
      <c r="S18" s="2">
        <v>31135.3</v>
      </c>
      <c r="T18" s="2">
        <v>80526.5</v>
      </c>
      <c r="U18" s="2">
        <v>172246.5</v>
      </c>
      <c r="W18" s="2">
        <v>353469.8</v>
      </c>
      <c r="X18" s="2">
        <v>91417.7</v>
      </c>
      <c r="Y18" s="2">
        <v>125591.2</v>
      </c>
      <c r="AA18" s="2">
        <v>0</v>
      </c>
      <c r="AB18" s="2">
        <v>14810.6</v>
      </c>
      <c r="AC18" s="2">
        <v>7348.6</v>
      </c>
      <c r="AE18" s="2">
        <v>116425.4</v>
      </c>
      <c r="AF18" s="2">
        <v>90024.4</v>
      </c>
      <c r="AG18" s="2">
        <v>134501.9</v>
      </c>
      <c r="AI18" s="2">
        <v>33806</v>
      </c>
      <c r="AJ18" s="2">
        <v>118465.4</v>
      </c>
      <c r="AL18" s="2">
        <v>13813.6</v>
      </c>
      <c r="AM18" s="2">
        <v>10418</v>
      </c>
      <c r="AN18" s="2">
        <v>41449.699999999997</v>
      </c>
      <c r="AP18" s="2">
        <v>65159.1</v>
      </c>
      <c r="AQ18" s="2">
        <v>112009</v>
      </c>
      <c r="AR18" s="2">
        <v>198344.7</v>
      </c>
      <c r="AT18" s="26">
        <v>114459.8</v>
      </c>
      <c r="AU18" s="89">
        <v>305766.40000000002</v>
      </c>
      <c r="AV18" s="2">
        <v>26109</v>
      </c>
      <c r="AW18" s="2">
        <v>25691</v>
      </c>
      <c r="AY18" s="26">
        <v>91229.6</v>
      </c>
      <c r="AZ18" s="26">
        <v>391642.9</v>
      </c>
      <c r="BA18" s="26">
        <v>271594.09999999998</v>
      </c>
      <c r="BB18" s="89">
        <v>214246.9</v>
      </c>
      <c r="BC18" s="2">
        <v>49124</v>
      </c>
      <c r="BD18" s="2">
        <v>522592.2</v>
      </c>
      <c r="BF18" s="2">
        <v>29157.7</v>
      </c>
      <c r="BG18" s="2">
        <v>105111.2</v>
      </c>
      <c r="BH18" s="89">
        <v>154967.20000000001</v>
      </c>
      <c r="BI18" s="2">
        <v>148496.4</v>
      </c>
      <c r="BJ18" s="2">
        <v>132791.5</v>
      </c>
      <c r="BL18" s="2">
        <v>210957.1</v>
      </c>
      <c r="BM18" s="2">
        <v>233678.7</v>
      </c>
      <c r="BN18" s="89">
        <v>476439.7</v>
      </c>
      <c r="BO18" s="2">
        <v>56033.1</v>
      </c>
      <c r="BP18" s="2">
        <v>97311</v>
      </c>
      <c r="BR18" s="2">
        <v>141816.79999999999</v>
      </c>
      <c r="BS18" s="89">
        <v>425137.9</v>
      </c>
      <c r="BT18" s="2">
        <v>248722</v>
      </c>
      <c r="BU18" s="2">
        <v>286015</v>
      </c>
      <c r="BW18" s="26">
        <v>568266.69999999995</v>
      </c>
      <c r="BX18" s="26">
        <v>303697.09999999998</v>
      </c>
      <c r="BY18" s="26">
        <v>84872.7</v>
      </c>
      <c r="BZ18" s="89">
        <v>360219.5</v>
      </c>
      <c r="CA18" s="2">
        <v>39682.699999999997</v>
      </c>
      <c r="CB18" s="2">
        <v>46427.1</v>
      </c>
      <c r="CD18" s="26">
        <v>407638.2</v>
      </c>
      <c r="CE18" s="26">
        <v>144832.70000000001</v>
      </c>
      <c r="CF18" s="89">
        <v>357807</v>
      </c>
      <c r="CG18" s="2">
        <v>469798.2</v>
      </c>
      <c r="CH18" s="2">
        <v>333371.5</v>
      </c>
      <c r="CI18" s="2">
        <v>689435</v>
      </c>
      <c r="CK18" s="2">
        <v>62903.3</v>
      </c>
      <c r="CL18" s="2">
        <v>55026.9</v>
      </c>
      <c r="CM18" s="89">
        <v>34809.699999999997</v>
      </c>
      <c r="CN18" s="2">
        <v>16022.9</v>
      </c>
      <c r="CO18" s="2">
        <v>17034.900000000001</v>
      </c>
      <c r="CP18" s="2">
        <v>0</v>
      </c>
      <c r="CR18" s="2">
        <v>17477.2</v>
      </c>
      <c r="CS18" s="2">
        <v>0</v>
      </c>
      <c r="CT18" s="89">
        <v>10158.9</v>
      </c>
      <c r="CU18" s="2">
        <v>104115.9</v>
      </c>
      <c r="CV18" s="2">
        <v>53721.4</v>
      </c>
      <c r="CW18" s="2">
        <v>83330.8</v>
      </c>
      <c r="CY18" s="2">
        <v>31229</v>
      </c>
      <c r="CZ18" s="2">
        <v>8701.6</v>
      </c>
      <c r="DA18" s="2">
        <v>0</v>
      </c>
      <c r="DC18" s="2">
        <v>69926</v>
      </c>
      <c r="DD18" s="2">
        <v>44958.400000000001</v>
      </c>
      <c r="DE18" s="2">
        <v>111480.8</v>
      </c>
      <c r="DG18" s="2">
        <v>15149.1</v>
      </c>
      <c r="DH18" s="2">
        <v>92906.4</v>
      </c>
      <c r="DI18" s="2">
        <v>19636.3</v>
      </c>
      <c r="DK18" s="2">
        <v>44264.800000000003</v>
      </c>
      <c r="DL18" s="2">
        <v>38516.9</v>
      </c>
      <c r="DM18" s="89">
        <v>34995.699999999997</v>
      </c>
      <c r="DN18" s="2">
        <v>0</v>
      </c>
      <c r="DO18" s="2">
        <v>5706.1</v>
      </c>
      <c r="DP18" s="2">
        <v>8284.7000000000007</v>
      </c>
      <c r="DR18" s="2">
        <v>60684.7</v>
      </c>
      <c r="DS18" s="2">
        <v>78778.5</v>
      </c>
      <c r="DT18" s="2">
        <v>73132.899999999994</v>
      </c>
      <c r="DV18" s="2">
        <v>520107</v>
      </c>
      <c r="DW18" s="2">
        <v>162156.29999999999</v>
      </c>
      <c r="DX18" s="2">
        <v>201408.6</v>
      </c>
      <c r="DZ18" s="26">
        <v>213982.4</v>
      </c>
      <c r="EA18" s="89">
        <v>257934.2</v>
      </c>
      <c r="EB18" s="2">
        <v>137719.20000000001</v>
      </c>
      <c r="EC18" s="2">
        <v>346249.2</v>
      </c>
      <c r="EE18" s="26">
        <v>130909.2</v>
      </c>
      <c r="EF18" s="26">
        <v>401985.3</v>
      </c>
      <c r="EG18" s="89">
        <v>305587.3</v>
      </c>
      <c r="EH18" s="2">
        <v>47677.1</v>
      </c>
      <c r="EI18" s="2">
        <v>26736.3</v>
      </c>
      <c r="EK18" s="2">
        <v>159479.20000000001</v>
      </c>
      <c r="EL18" s="2">
        <v>474858.5</v>
      </c>
      <c r="EM18" s="89">
        <v>291927</v>
      </c>
      <c r="EN18" s="2">
        <v>23733.4</v>
      </c>
      <c r="EO18" s="2">
        <v>65828.3</v>
      </c>
      <c r="EP18" s="2">
        <v>83625.100000000006</v>
      </c>
      <c r="ER18" s="26">
        <v>175896.4</v>
      </c>
      <c r="ES18" s="26">
        <v>255241.5</v>
      </c>
      <c r="ET18" s="26">
        <v>190567.6</v>
      </c>
      <c r="EU18" s="89">
        <v>127419.4</v>
      </c>
      <c r="EV18" s="2">
        <v>153455.70000000001</v>
      </c>
      <c r="EW18" s="2">
        <v>236297.5</v>
      </c>
      <c r="EX18" s="2">
        <v>177832.1</v>
      </c>
      <c r="EY18" s="2">
        <v>99836.2</v>
      </c>
    </row>
    <row r="19" spans="1:155">
      <c r="A19" s="20">
        <v>812.53719999999998</v>
      </c>
      <c r="B19" s="28"/>
      <c r="C19" s="2">
        <v>0</v>
      </c>
      <c r="D19" s="2">
        <v>0</v>
      </c>
      <c r="E19" s="2">
        <v>0</v>
      </c>
      <c r="G19" s="2">
        <v>0</v>
      </c>
      <c r="H19" s="2">
        <v>0</v>
      </c>
      <c r="I19" s="2">
        <v>0</v>
      </c>
      <c r="K19" s="2">
        <v>0</v>
      </c>
      <c r="L19" s="2">
        <v>0</v>
      </c>
      <c r="M19" s="2">
        <v>0</v>
      </c>
      <c r="O19" s="2">
        <v>0</v>
      </c>
      <c r="P19" s="2">
        <v>57324.7</v>
      </c>
      <c r="Q19" s="2">
        <v>0</v>
      </c>
      <c r="S19" s="2">
        <v>0</v>
      </c>
      <c r="T19" s="2">
        <v>0</v>
      </c>
      <c r="U19" s="2">
        <v>0</v>
      </c>
      <c r="W19" s="2">
        <v>101691.9</v>
      </c>
      <c r="X19" s="2">
        <v>17388.599999999999</v>
      </c>
      <c r="Y19" s="2">
        <v>0</v>
      </c>
      <c r="AA19" s="2">
        <v>0</v>
      </c>
      <c r="AB19" s="2">
        <v>0</v>
      </c>
      <c r="AC19" s="2">
        <v>0</v>
      </c>
      <c r="AE19" s="2">
        <v>28224.1</v>
      </c>
      <c r="AF19" s="2">
        <v>10672.3</v>
      </c>
      <c r="AG19" s="2">
        <v>25523.3</v>
      </c>
      <c r="AI19" s="2">
        <v>49402</v>
      </c>
      <c r="AJ19" s="2">
        <v>170980.4</v>
      </c>
      <c r="AL19" s="2">
        <v>0</v>
      </c>
      <c r="AM19" s="2">
        <v>0</v>
      </c>
      <c r="AN19" s="2">
        <v>0</v>
      </c>
      <c r="AP19" s="2">
        <v>0</v>
      </c>
      <c r="AQ19" s="2">
        <v>0</v>
      </c>
      <c r="AR19" s="2">
        <v>0</v>
      </c>
      <c r="AT19" s="26">
        <v>88347.5</v>
      </c>
      <c r="AU19" s="89">
        <v>162039.29999999999</v>
      </c>
      <c r="AV19" s="2">
        <v>0</v>
      </c>
      <c r="AW19" s="2">
        <v>0</v>
      </c>
      <c r="AY19" s="26">
        <v>0</v>
      </c>
      <c r="AZ19" s="26">
        <v>172064.5</v>
      </c>
      <c r="BA19" s="26">
        <v>151229.6</v>
      </c>
      <c r="BB19" s="89">
        <v>122467.7</v>
      </c>
      <c r="BC19" s="2">
        <v>23027.9</v>
      </c>
      <c r="BD19" s="2">
        <v>194387.1</v>
      </c>
      <c r="BF19" s="2">
        <v>4198.3999999999996</v>
      </c>
      <c r="BG19" s="2">
        <v>0</v>
      </c>
      <c r="BH19" s="89">
        <v>28220.5</v>
      </c>
      <c r="BI19" s="2">
        <v>140237.4</v>
      </c>
      <c r="BJ19" s="2">
        <v>15086.6</v>
      </c>
      <c r="BL19" s="2">
        <v>120954.6</v>
      </c>
      <c r="BM19" s="2">
        <v>176806.9</v>
      </c>
      <c r="BN19" s="89">
        <v>134505.79999999999</v>
      </c>
      <c r="BO19" s="2">
        <v>0</v>
      </c>
      <c r="BP19" s="2">
        <v>17334</v>
      </c>
      <c r="BR19" s="2">
        <v>65171.8</v>
      </c>
      <c r="BS19" s="89">
        <v>219224.5</v>
      </c>
      <c r="BT19" s="2">
        <v>272421.7</v>
      </c>
      <c r="BU19" s="2">
        <v>346714</v>
      </c>
      <c r="BW19" s="26">
        <v>559192.80000000005</v>
      </c>
      <c r="BX19" s="26">
        <v>152907.4</v>
      </c>
      <c r="BY19" s="26">
        <v>27200.5</v>
      </c>
      <c r="BZ19" s="89">
        <v>112742.3</v>
      </c>
      <c r="CA19" s="2">
        <v>0</v>
      </c>
      <c r="CB19" s="2">
        <v>0</v>
      </c>
      <c r="CD19" s="26">
        <v>219422.3</v>
      </c>
      <c r="CE19" s="26">
        <v>76323.199999999997</v>
      </c>
      <c r="CF19" s="89">
        <v>188726.5</v>
      </c>
      <c r="CG19" s="2">
        <v>214054.5</v>
      </c>
      <c r="CH19" s="2">
        <v>202161.6</v>
      </c>
      <c r="CI19" s="2">
        <v>602322.6</v>
      </c>
      <c r="CK19" s="2">
        <v>0</v>
      </c>
      <c r="CL19" s="2">
        <v>0</v>
      </c>
      <c r="CM19" s="89">
        <v>0</v>
      </c>
      <c r="CN19" s="2">
        <v>0</v>
      </c>
      <c r="CO19" s="2">
        <v>0</v>
      </c>
      <c r="CP19" s="2">
        <v>0</v>
      </c>
      <c r="CR19" s="2">
        <v>4854</v>
      </c>
      <c r="CS19" s="2">
        <v>0</v>
      </c>
      <c r="CT19" s="89">
        <v>1025.7</v>
      </c>
      <c r="CU19" s="2">
        <v>41146.9</v>
      </c>
      <c r="CV19" s="2">
        <v>23057.1</v>
      </c>
      <c r="CW19" s="2">
        <v>26582.7</v>
      </c>
      <c r="CY19" s="2">
        <v>7513.8</v>
      </c>
      <c r="CZ19" s="2">
        <v>0</v>
      </c>
      <c r="DA19" s="2">
        <v>0</v>
      </c>
      <c r="DC19" s="2">
        <v>22421.599999999999</v>
      </c>
      <c r="DD19" s="2">
        <v>0</v>
      </c>
      <c r="DE19" s="2">
        <v>74836.399999999994</v>
      </c>
      <c r="DG19" s="2">
        <v>0</v>
      </c>
      <c r="DH19" s="2">
        <v>26315.8</v>
      </c>
      <c r="DI19" s="2">
        <v>0</v>
      </c>
      <c r="DK19" s="2">
        <v>21062.5</v>
      </c>
      <c r="DL19" s="2">
        <v>21373.8</v>
      </c>
      <c r="DM19" s="89">
        <v>19798.599999999999</v>
      </c>
      <c r="DN19" s="2">
        <v>0</v>
      </c>
      <c r="DO19" s="2">
        <v>0</v>
      </c>
      <c r="DP19" s="2">
        <v>0</v>
      </c>
      <c r="DR19" s="2">
        <v>12199.1</v>
      </c>
      <c r="DS19" s="2">
        <v>27667.9</v>
      </c>
      <c r="DT19" s="2">
        <v>17704.400000000001</v>
      </c>
      <c r="DV19" s="2">
        <v>370627.9</v>
      </c>
      <c r="DW19" s="2">
        <v>31386.7</v>
      </c>
      <c r="DX19" s="2">
        <v>35852.199999999997</v>
      </c>
      <c r="DZ19" s="26">
        <v>218022.39999999999</v>
      </c>
      <c r="EA19" s="89">
        <v>340683.4</v>
      </c>
      <c r="EB19" s="2">
        <v>140867.20000000001</v>
      </c>
      <c r="EC19" s="2">
        <v>555675.69999999995</v>
      </c>
      <c r="EE19" s="26">
        <v>66130.8</v>
      </c>
      <c r="EF19" s="26">
        <v>185844.4</v>
      </c>
      <c r="EG19" s="89">
        <v>220748.7</v>
      </c>
      <c r="EH19" s="2">
        <v>23947.9</v>
      </c>
      <c r="EI19" s="2">
        <v>0</v>
      </c>
      <c r="EK19" s="2">
        <v>54676</v>
      </c>
      <c r="EL19" s="2">
        <v>205487.8</v>
      </c>
      <c r="EM19" s="89">
        <v>149004.29999999999</v>
      </c>
      <c r="EN19" s="2">
        <v>31917.8</v>
      </c>
      <c r="EO19" s="2">
        <v>0</v>
      </c>
      <c r="EP19" s="2">
        <v>0</v>
      </c>
      <c r="ER19" s="26">
        <v>37191.699999999997</v>
      </c>
      <c r="ES19" s="26">
        <v>58697.2</v>
      </c>
      <c r="ET19" s="26">
        <v>89133.2</v>
      </c>
      <c r="EU19" s="89">
        <v>53817.7</v>
      </c>
      <c r="EV19" s="2">
        <v>68111.100000000006</v>
      </c>
      <c r="EW19" s="2">
        <v>147754.9</v>
      </c>
      <c r="EX19" s="2">
        <v>132628.79999999999</v>
      </c>
      <c r="EY19" s="2">
        <v>86902.3</v>
      </c>
    </row>
    <row r="20" spans="1:155">
      <c r="A20" s="20">
        <v>820.53459999999995</v>
      </c>
      <c r="B20" s="28"/>
      <c r="C20" s="2">
        <v>0</v>
      </c>
      <c r="D20" s="2">
        <v>0</v>
      </c>
      <c r="E20" s="2">
        <v>0</v>
      </c>
      <c r="G20" s="2">
        <v>0</v>
      </c>
      <c r="H20" s="2">
        <v>0</v>
      </c>
      <c r="I20" s="2">
        <v>0</v>
      </c>
      <c r="K20" s="2">
        <v>15196.5</v>
      </c>
      <c r="L20" s="2">
        <v>0</v>
      </c>
      <c r="M20" s="2">
        <v>0</v>
      </c>
      <c r="O20" s="2">
        <v>0</v>
      </c>
      <c r="P20" s="2">
        <v>0</v>
      </c>
      <c r="Q20" s="2">
        <v>0</v>
      </c>
      <c r="S20" s="2">
        <v>16442.400000000001</v>
      </c>
      <c r="T20" s="2">
        <v>0</v>
      </c>
      <c r="U20" s="2">
        <v>40217.1</v>
      </c>
      <c r="W20" s="2">
        <v>0</v>
      </c>
      <c r="X20" s="2">
        <v>0</v>
      </c>
      <c r="Y20" s="2">
        <v>0</v>
      </c>
      <c r="AA20" s="2">
        <v>0</v>
      </c>
      <c r="AB20" s="2">
        <v>0</v>
      </c>
      <c r="AC20" s="2">
        <v>0</v>
      </c>
      <c r="AE20" s="2">
        <v>0</v>
      </c>
      <c r="AF20" s="2">
        <v>0</v>
      </c>
      <c r="AG20" s="2">
        <v>0</v>
      </c>
      <c r="AI20" s="2">
        <v>0</v>
      </c>
      <c r="AJ20" s="2">
        <v>0</v>
      </c>
      <c r="AL20" s="2">
        <v>0</v>
      </c>
      <c r="AM20" s="2">
        <v>0</v>
      </c>
      <c r="AN20" s="2">
        <v>0</v>
      </c>
      <c r="AP20" s="2">
        <v>0</v>
      </c>
      <c r="AQ20" s="2">
        <v>11054.4</v>
      </c>
      <c r="AR20" s="2">
        <v>36561.4</v>
      </c>
      <c r="AT20" s="26">
        <v>0</v>
      </c>
      <c r="AU20" s="89">
        <v>0</v>
      </c>
      <c r="AV20" s="2">
        <v>0</v>
      </c>
      <c r="AW20" s="2">
        <v>19650.3</v>
      </c>
      <c r="AY20" s="26">
        <v>0</v>
      </c>
      <c r="AZ20" s="26">
        <v>26409.200000000001</v>
      </c>
      <c r="BA20" s="26">
        <v>0</v>
      </c>
      <c r="BB20" s="89">
        <v>0</v>
      </c>
      <c r="BC20" s="2">
        <v>7533.7</v>
      </c>
      <c r="BD20" s="2">
        <v>0</v>
      </c>
      <c r="BF20" s="2">
        <v>0</v>
      </c>
      <c r="BG20" s="2">
        <v>0</v>
      </c>
      <c r="BH20" s="89">
        <v>0</v>
      </c>
      <c r="BI20" s="2">
        <v>0</v>
      </c>
      <c r="BJ20" s="2">
        <v>0</v>
      </c>
      <c r="BL20" s="2">
        <v>0</v>
      </c>
      <c r="BM20" s="2">
        <v>0</v>
      </c>
      <c r="BN20" s="89">
        <v>0</v>
      </c>
      <c r="BO20" s="2">
        <v>0</v>
      </c>
      <c r="BP20" s="2">
        <v>0</v>
      </c>
      <c r="BR20" s="2">
        <v>4292.8999999999996</v>
      </c>
      <c r="BS20" s="89">
        <v>0</v>
      </c>
      <c r="BT20" s="2">
        <v>0</v>
      </c>
      <c r="BU20" s="2">
        <v>0</v>
      </c>
      <c r="BW20" s="26">
        <v>0</v>
      </c>
      <c r="BX20" s="26">
        <v>0</v>
      </c>
      <c r="BY20" s="26">
        <v>0</v>
      </c>
      <c r="BZ20" s="89">
        <v>0</v>
      </c>
      <c r="CA20" s="2">
        <v>10834</v>
      </c>
      <c r="CB20" s="2">
        <v>0</v>
      </c>
      <c r="CD20" s="26">
        <v>0</v>
      </c>
      <c r="CE20" s="26">
        <v>0</v>
      </c>
      <c r="CF20" s="89">
        <v>0</v>
      </c>
      <c r="CG20" s="2">
        <v>0</v>
      </c>
      <c r="CH20" s="2">
        <v>0</v>
      </c>
      <c r="CI20" s="2">
        <v>14994.8</v>
      </c>
      <c r="CK20" s="2">
        <v>0</v>
      </c>
      <c r="CL20" s="2">
        <v>0</v>
      </c>
      <c r="CM20" s="89">
        <v>0</v>
      </c>
      <c r="CN20" s="2">
        <v>0</v>
      </c>
      <c r="CO20" s="2">
        <v>0</v>
      </c>
      <c r="CP20" s="2">
        <v>0</v>
      </c>
      <c r="CR20" s="2">
        <v>0</v>
      </c>
      <c r="CS20" s="2">
        <v>0</v>
      </c>
      <c r="CT20" s="89">
        <v>0</v>
      </c>
      <c r="CU20" s="2">
        <v>0</v>
      </c>
      <c r="CV20" s="2">
        <v>0</v>
      </c>
      <c r="CW20" s="2">
        <v>0</v>
      </c>
      <c r="CY20" s="2">
        <v>8144.5</v>
      </c>
      <c r="CZ20" s="2">
        <v>0</v>
      </c>
      <c r="DA20" s="2">
        <v>0</v>
      </c>
      <c r="DC20" s="2">
        <v>14842.4</v>
      </c>
      <c r="DD20" s="2">
        <v>23918.3</v>
      </c>
      <c r="DE20" s="2">
        <v>37354.400000000001</v>
      </c>
      <c r="DG20" s="2">
        <v>14017.8</v>
      </c>
      <c r="DH20" s="2">
        <v>46139.7</v>
      </c>
      <c r="DI20" s="2">
        <v>20387.599999999999</v>
      </c>
      <c r="DK20" s="2">
        <v>0</v>
      </c>
      <c r="DL20" s="2">
        <v>0</v>
      </c>
      <c r="DM20" s="89">
        <v>0</v>
      </c>
      <c r="DN20" s="2">
        <v>0</v>
      </c>
      <c r="DO20" s="2">
        <v>0</v>
      </c>
      <c r="DP20" s="2">
        <v>0</v>
      </c>
      <c r="DR20" s="2">
        <v>169427.9</v>
      </c>
      <c r="DS20" s="2">
        <v>135600.79999999999</v>
      </c>
      <c r="DT20" s="2">
        <v>143890.70000000001</v>
      </c>
      <c r="DV20" s="2">
        <v>103249.5</v>
      </c>
      <c r="DW20" s="2">
        <v>7004.1</v>
      </c>
      <c r="DX20" s="2">
        <v>63355.7</v>
      </c>
      <c r="DZ20" s="26">
        <v>0</v>
      </c>
      <c r="EA20" s="89">
        <v>0</v>
      </c>
      <c r="EB20" s="2">
        <v>0</v>
      </c>
      <c r="EC20" s="2">
        <v>13130.8</v>
      </c>
      <c r="EE20" s="26">
        <v>0</v>
      </c>
      <c r="EF20" s="26">
        <v>0</v>
      </c>
      <c r="EG20" s="89">
        <v>0</v>
      </c>
      <c r="EH20" s="2">
        <v>11013.1</v>
      </c>
      <c r="EI20" s="2">
        <v>0</v>
      </c>
      <c r="EK20" s="2">
        <v>0</v>
      </c>
      <c r="EL20" s="2">
        <v>0</v>
      </c>
      <c r="EM20" s="89">
        <v>0</v>
      </c>
      <c r="EN20" s="2">
        <v>0</v>
      </c>
      <c r="EO20" s="2">
        <v>0</v>
      </c>
      <c r="EP20" s="2">
        <v>10966.9</v>
      </c>
      <c r="ER20" s="26">
        <v>0</v>
      </c>
      <c r="ES20" s="26">
        <v>0</v>
      </c>
      <c r="ET20" s="26">
        <v>0</v>
      </c>
      <c r="EU20" s="89">
        <v>0</v>
      </c>
      <c r="EV20" s="2">
        <v>23567</v>
      </c>
      <c r="EW20" s="2">
        <v>0</v>
      </c>
      <c r="EX20" s="2">
        <v>0</v>
      </c>
      <c r="EY20" s="2">
        <v>0</v>
      </c>
    </row>
    <row r="21" spans="1:155">
      <c r="A21" s="19">
        <v>850.03510000000006</v>
      </c>
      <c r="B21" s="28"/>
      <c r="C21" s="2">
        <v>0</v>
      </c>
      <c r="D21" s="2">
        <v>0</v>
      </c>
      <c r="E21" s="2">
        <v>0</v>
      </c>
      <c r="G21" s="2">
        <v>0</v>
      </c>
      <c r="H21" s="2">
        <v>0</v>
      </c>
      <c r="I21" s="2">
        <v>0</v>
      </c>
      <c r="K21" s="2">
        <v>51224.7</v>
      </c>
      <c r="L21" s="2">
        <v>7444.6</v>
      </c>
      <c r="M21" s="2">
        <v>20306.900000000001</v>
      </c>
      <c r="O21" s="2">
        <v>0</v>
      </c>
      <c r="P21" s="2">
        <v>0</v>
      </c>
      <c r="Q21" s="2">
        <v>0</v>
      </c>
      <c r="S21" s="2">
        <v>0</v>
      </c>
      <c r="T21" s="2">
        <v>0</v>
      </c>
      <c r="U21" s="2">
        <v>0</v>
      </c>
      <c r="W21" s="2">
        <v>0</v>
      </c>
      <c r="X21" s="2">
        <v>0</v>
      </c>
      <c r="Y21" s="2">
        <v>0</v>
      </c>
      <c r="AA21" s="2">
        <v>6150.5</v>
      </c>
      <c r="AB21" s="2">
        <v>0</v>
      </c>
      <c r="AC21" s="2">
        <v>0</v>
      </c>
      <c r="AE21" s="2">
        <v>0</v>
      </c>
      <c r="AF21" s="2">
        <v>0</v>
      </c>
      <c r="AG21" s="2">
        <v>0</v>
      </c>
      <c r="AI21" s="2">
        <v>13163.1</v>
      </c>
      <c r="AJ21" s="2">
        <v>0</v>
      </c>
      <c r="AL21" s="2">
        <v>0</v>
      </c>
      <c r="AM21" s="2">
        <v>0</v>
      </c>
      <c r="AN21" s="2">
        <v>0</v>
      </c>
      <c r="AP21" s="2">
        <v>0</v>
      </c>
      <c r="AQ21" s="2">
        <v>0</v>
      </c>
      <c r="AR21" s="2">
        <v>0</v>
      </c>
      <c r="AT21" s="26">
        <v>0</v>
      </c>
      <c r="AU21" s="89">
        <v>0</v>
      </c>
      <c r="AV21" s="2">
        <v>0</v>
      </c>
      <c r="AW21" s="2">
        <v>12168.3</v>
      </c>
      <c r="AY21" s="26">
        <v>0</v>
      </c>
      <c r="AZ21" s="26">
        <v>0</v>
      </c>
      <c r="BA21" s="26">
        <v>0</v>
      </c>
      <c r="BB21" s="89">
        <v>0</v>
      </c>
      <c r="BC21" s="2">
        <v>0</v>
      </c>
      <c r="BD21" s="2">
        <v>0</v>
      </c>
      <c r="BF21" s="2">
        <v>0</v>
      </c>
      <c r="BG21" s="2">
        <v>0</v>
      </c>
      <c r="BH21" s="89">
        <v>0</v>
      </c>
      <c r="BI21" s="2">
        <v>0</v>
      </c>
      <c r="BJ21" s="2">
        <v>0</v>
      </c>
      <c r="BL21" s="2">
        <v>0</v>
      </c>
      <c r="BM21" s="2">
        <v>0</v>
      </c>
      <c r="BN21" s="89">
        <v>0</v>
      </c>
      <c r="BO21" s="2">
        <v>0</v>
      </c>
      <c r="BP21" s="2">
        <v>67465.3</v>
      </c>
      <c r="BR21" s="2">
        <v>0</v>
      </c>
      <c r="BS21" s="89">
        <v>0</v>
      </c>
      <c r="BT21" s="2">
        <v>0</v>
      </c>
      <c r="BU21" s="2">
        <v>0</v>
      </c>
      <c r="BW21" s="26">
        <v>0</v>
      </c>
      <c r="BX21" s="26">
        <v>0</v>
      </c>
      <c r="BY21" s="26">
        <v>0</v>
      </c>
      <c r="BZ21" s="89">
        <v>0</v>
      </c>
      <c r="CA21" s="2">
        <v>6175.4</v>
      </c>
      <c r="CB21" s="2">
        <v>20671.900000000001</v>
      </c>
      <c r="CD21" s="26">
        <v>0</v>
      </c>
      <c r="CE21" s="26">
        <v>0</v>
      </c>
      <c r="CF21" s="89">
        <v>0</v>
      </c>
      <c r="CG21" s="2">
        <v>0</v>
      </c>
      <c r="CH21" s="2">
        <v>0</v>
      </c>
      <c r="CI21" s="2">
        <v>0</v>
      </c>
      <c r="CK21" s="2">
        <v>48669.9</v>
      </c>
      <c r="CL21" s="2">
        <v>27624</v>
      </c>
      <c r="CM21" s="89">
        <v>24044.799999999999</v>
      </c>
      <c r="CN21" s="2">
        <v>0</v>
      </c>
      <c r="CO21" s="2">
        <v>10116.200000000001</v>
      </c>
      <c r="CP21" s="2">
        <v>0</v>
      </c>
      <c r="CR21" s="2">
        <v>0</v>
      </c>
      <c r="CS21" s="2">
        <v>0</v>
      </c>
      <c r="CT21" s="89">
        <v>0</v>
      </c>
      <c r="CU21" s="2">
        <v>0</v>
      </c>
      <c r="CV21" s="2">
        <v>0</v>
      </c>
      <c r="CW21" s="2">
        <v>0</v>
      </c>
      <c r="CY21" s="2">
        <v>7060.9</v>
      </c>
      <c r="CZ21" s="2">
        <v>0</v>
      </c>
      <c r="DA21" s="2">
        <v>0</v>
      </c>
      <c r="DC21" s="2">
        <v>0</v>
      </c>
      <c r="DD21" s="2">
        <v>0</v>
      </c>
      <c r="DE21" s="2">
        <v>0</v>
      </c>
      <c r="DG21" s="2">
        <v>0</v>
      </c>
      <c r="DH21" s="2">
        <v>0</v>
      </c>
      <c r="DI21" s="2">
        <v>0</v>
      </c>
      <c r="DK21" s="2">
        <v>0</v>
      </c>
      <c r="DL21" s="2">
        <v>0</v>
      </c>
      <c r="DM21" s="89">
        <v>0</v>
      </c>
      <c r="DN21" s="2">
        <v>3399.5</v>
      </c>
      <c r="DO21" s="2">
        <v>8672</v>
      </c>
      <c r="DP21" s="2">
        <v>12670.3</v>
      </c>
      <c r="DR21" s="2">
        <v>12501.6</v>
      </c>
      <c r="DS21" s="2">
        <v>0</v>
      </c>
      <c r="DT21" s="2">
        <v>9802.5</v>
      </c>
      <c r="DV21" s="2">
        <v>0</v>
      </c>
      <c r="DW21" s="2">
        <v>0</v>
      </c>
      <c r="DX21" s="2">
        <v>0</v>
      </c>
      <c r="DZ21" s="26">
        <v>0</v>
      </c>
      <c r="EA21" s="89">
        <v>0</v>
      </c>
      <c r="EB21" s="2">
        <v>0</v>
      </c>
      <c r="EC21" s="2">
        <v>0</v>
      </c>
      <c r="EE21" s="26">
        <v>0</v>
      </c>
      <c r="EF21" s="26">
        <v>0</v>
      </c>
      <c r="EG21" s="89">
        <v>0</v>
      </c>
      <c r="EH21" s="2">
        <v>9377.4</v>
      </c>
      <c r="EI21" s="2">
        <v>37386.9</v>
      </c>
      <c r="EK21" s="2">
        <v>0</v>
      </c>
      <c r="EL21" s="2">
        <v>0</v>
      </c>
      <c r="EM21" s="89">
        <v>0</v>
      </c>
      <c r="EN21" s="2">
        <v>0</v>
      </c>
      <c r="EO21" s="2">
        <v>0</v>
      </c>
      <c r="EP21" s="2">
        <v>0</v>
      </c>
      <c r="ER21" s="26">
        <v>0</v>
      </c>
      <c r="ES21" s="26">
        <v>0</v>
      </c>
      <c r="ET21" s="26">
        <v>0</v>
      </c>
      <c r="EU21" s="89">
        <v>0</v>
      </c>
      <c r="EV21" s="2">
        <v>0</v>
      </c>
      <c r="EW21" s="2">
        <v>0</v>
      </c>
      <c r="EX21" s="2">
        <v>0</v>
      </c>
      <c r="EY21" s="2">
        <v>0</v>
      </c>
    </row>
    <row r="22" spans="1:155">
      <c r="A22" s="20">
        <v>857.61950000000002</v>
      </c>
      <c r="B22" s="28"/>
      <c r="C22" s="2">
        <v>0</v>
      </c>
      <c r="D22" s="2">
        <v>15642.6</v>
      </c>
      <c r="E22" s="2">
        <v>0</v>
      </c>
      <c r="G22" s="2">
        <v>0</v>
      </c>
      <c r="H22" s="2">
        <v>0</v>
      </c>
      <c r="I22" s="2">
        <v>0</v>
      </c>
      <c r="K22" s="2">
        <v>13219.1</v>
      </c>
      <c r="L22" s="2">
        <v>0</v>
      </c>
      <c r="M22" s="2">
        <v>0</v>
      </c>
      <c r="O22" s="2">
        <v>0</v>
      </c>
      <c r="P22" s="2">
        <v>0</v>
      </c>
      <c r="Q22" s="2">
        <v>0</v>
      </c>
      <c r="S22" s="2">
        <v>0</v>
      </c>
      <c r="T22" s="2">
        <v>0</v>
      </c>
      <c r="U22" s="2">
        <v>0</v>
      </c>
      <c r="W22" s="2">
        <v>0</v>
      </c>
      <c r="X22" s="2">
        <v>0</v>
      </c>
      <c r="Y22" s="2">
        <v>0</v>
      </c>
      <c r="AA22" s="2">
        <v>0</v>
      </c>
      <c r="AB22" s="2">
        <v>16555.2</v>
      </c>
      <c r="AC22" s="2">
        <v>0</v>
      </c>
      <c r="AE22" s="2">
        <v>0</v>
      </c>
      <c r="AF22" s="2">
        <v>0</v>
      </c>
      <c r="AG22" s="2">
        <v>0</v>
      </c>
      <c r="AI22" s="2">
        <v>0</v>
      </c>
      <c r="AJ22" s="2">
        <v>0</v>
      </c>
      <c r="AL22" s="2">
        <v>29414</v>
      </c>
      <c r="AM22" s="2">
        <v>20069.3</v>
      </c>
      <c r="AN22" s="2">
        <v>21286.2</v>
      </c>
      <c r="AP22" s="2">
        <v>0</v>
      </c>
      <c r="AQ22" s="2">
        <v>0</v>
      </c>
      <c r="AR22" s="2">
        <v>0</v>
      </c>
      <c r="AT22" s="26">
        <v>0</v>
      </c>
      <c r="AU22" s="89">
        <v>0</v>
      </c>
      <c r="AV22" s="2">
        <v>0</v>
      </c>
      <c r="AW22" s="2">
        <v>0</v>
      </c>
      <c r="AY22" s="26">
        <v>38773.300000000003</v>
      </c>
      <c r="AZ22" s="26">
        <v>0</v>
      </c>
      <c r="BA22" s="26">
        <v>0</v>
      </c>
      <c r="BB22" s="89">
        <v>0</v>
      </c>
      <c r="BC22" s="2">
        <v>9217.7000000000007</v>
      </c>
      <c r="BD22" s="2">
        <v>0</v>
      </c>
      <c r="BF22" s="2">
        <v>0</v>
      </c>
      <c r="BG22" s="2">
        <v>0</v>
      </c>
      <c r="BH22" s="89">
        <v>17507</v>
      </c>
      <c r="BI22" s="2">
        <v>27237.7</v>
      </c>
      <c r="BJ22" s="2">
        <v>0</v>
      </c>
      <c r="BL22" s="2">
        <v>10316.6</v>
      </c>
      <c r="BM22" s="2">
        <v>0</v>
      </c>
      <c r="BN22" s="89">
        <v>0</v>
      </c>
      <c r="BO22" s="2">
        <v>0</v>
      </c>
      <c r="BP22" s="2">
        <v>0</v>
      </c>
      <c r="BR22" s="2">
        <v>0</v>
      </c>
      <c r="BS22" s="89">
        <v>15626.6</v>
      </c>
      <c r="BT22" s="2">
        <v>0</v>
      </c>
      <c r="BU22" s="2">
        <v>16823.900000000001</v>
      </c>
      <c r="BW22" s="26">
        <v>0</v>
      </c>
      <c r="BX22" s="26">
        <v>0</v>
      </c>
      <c r="BY22" s="26">
        <v>0</v>
      </c>
      <c r="BZ22" s="89">
        <v>0</v>
      </c>
      <c r="CA22" s="2">
        <v>0</v>
      </c>
      <c r="CB22" s="2">
        <v>0</v>
      </c>
      <c r="CD22" s="26">
        <v>0</v>
      </c>
      <c r="CE22" s="26">
        <v>0</v>
      </c>
      <c r="CF22" s="89">
        <v>0</v>
      </c>
      <c r="CG22" s="2">
        <v>0</v>
      </c>
      <c r="CH22" s="2">
        <v>0</v>
      </c>
      <c r="CI22" s="2">
        <v>0</v>
      </c>
      <c r="CK22" s="2">
        <v>0</v>
      </c>
      <c r="CL22" s="2">
        <v>0</v>
      </c>
      <c r="CM22" s="89">
        <v>0</v>
      </c>
      <c r="CN22" s="2">
        <v>0</v>
      </c>
      <c r="CO22" s="2">
        <v>0</v>
      </c>
      <c r="CP22" s="2">
        <v>0</v>
      </c>
      <c r="CR22" s="2">
        <v>0</v>
      </c>
      <c r="CS22" s="2">
        <v>0</v>
      </c>
      <c r="CT22" s="89">
        <v>0</v>
      </c>
      <c r="CU22" s="2">
        <v>0</v>
      </c>
      <c r="CV22" s="2">
        <v>0</v>
      </c>
      <c r="CW22" s="2">
        <v>0</v>
      </c>
      <c r="CY22" s="2">
        <v>0</v>
      </c>
      <c r="CZ22" s="2">
        <v>0</v>
      </c>
      <c r="DA22" s="2">
        <v>0</v>
      </c>
      <c r="DC22" s="2">
        <v>0</v>
      </c>
      <c r="DD22" s="2">
        <v>0</v>
      </c>
      <c r="DE22" s="2">
        <v>0</v>
      </c>
      <c r="DG22" s="2">
        <v>0</v>
      </c>
      <c r="DH22" s="2">
        <v>0</v>
      </c>
      <c r="DI22" s="2">
        <v>0</v>
      </c>
      <c r="DK22" s="2">
        <v>0</v>
      </c>
      <c r="DL22" s="2">
        <v>0</v>
      </c>
      <c r="DM22" s="89">
        <v>0</v>
      </c>
      <c r="DN22" s="2">
        <v>0</v>
      </c>
      <c r="DO22" s="2">
        <v>0</v>
      </c>
      <c r="DP22" s="2">
        <v>0</v>
      </c>
      <c r="DR22" s="2">
        <v>0</v>
      </c>
      <c r="DS22" s="2">
        <v>0</v>
      </c>
      <c r="DT22" s="2">
        <v>0</v>
      </c>
      <c r="DV22" s="2">
        <v>0</v>
      </c>
      <c r="DW22" s="2">
        <v>0</v>
      </c>
      <c r="DX22" s="2">
        <v>0</v>
      </c>
      <c r="DZ22" s="26">
        <v>8203.7000000000007</v>
      </c>
      <c r="EA22" s="89">
        <v>6695</v>
      </c>
      <c r="EB22" s="2">
        <v>0</v>
      </c>
      <c r="EC22" s="2">
        <v>0</v>
      </c>
      <c r="EE22" s="26">
        <v>0</v>
      </c>
      <c r="EF22" s="26">
        <v>0</v>
      </c>
      <c r="EG22" s="89">
        <v>0</v>
      </c>
      <c r="EH22" s="2">
        <v>0</v>
      </c>
      <c r="EI22" s="2">
        <v>0</v>
      </c>
      <c r="EK22" s="2">
        <v>0</v>
      </c>
      <c r="EL22" s="2">
        <v>0</v>
      </c>
      <c r="EM22" s="89">
        <v>0</v>
      </c>
      <c r="EN22" s="2">
        <v>0</v>
      </c>
      <c r="EO22" s="2">
        <v>0</v>
      </c>
      <c r="EP22" s="2">
        <v>0</v>
      </c>
      <c r="ER22" s="26">
        <v>0</v>
      </c>
      <c r="ES22" s="26">
        <v>0</v>
      </c>
      <c r="ET22" s="26">
        <v>4780.2</v>
      </c>
      <c r="EU22" s="89">
        <v>0</v>
      </c>
      <c r="EV22" s="2">
        <v>0</v>
      </c>
      <c r="EW22" s="2">
        <v>0</v>
      </c>
      <c r="EX22" s="2">
        <v>0</v>
      </c>
      <c r="EY22" s="2">
        <v>0</v>
      </c>
    </row>
    <row r="23" spans="1:155">
      <c r="A23" s="19">
        <v>858.0326</v>
      </c>
      <c r="B23" s="28"/>
      <c r="C23" s="2">
        <v>0</v>
      </c>
      <c r="D23" s="2">
        <v>0</v>
      </c>
      <c r="E23" s="2">
        <v>0</v>
      </c>
      <c r="G23" s="2">
        <v>0</v>
      </c>
      <c r="H23" s="2">
        <v>0</v>
      </c>
      <c r="I23" s="2">
        <v>0</v>
      </c>
      <c r="K23" s="2">
        <v>0</v>
      </c>
      <c r="L23" s="2">
        <v>0</v>
      </c>
      <c r="M23" s="2">
        <v>0</v>
      </c>
      <c r="O23" s="2">
        <v>0</v>
      </c>
      <c r="P23" s="2">
        <v>0</v>
      </c>
      <c r="Q23" s="2">
        <v>0</v>
      </c>
      <c r="S23" s="2">
        <v>0</v>
      </c>
      <c r="T23" s="2">
        <v>0</v>
      </c>
      <c r="U23" s="2">
        <v>0</v>
      </c>
      <c r="W23" s="2">
        <v>0</v>
      </c>
      <c r="X23" s="2">
        <v>0</v>
      </c>
      <c r="Y23" s="2">
        <v>0</v>
      </c>
      <c r="AA23" s="2">
        <v>0</v>
      </c>
      <c r="AB23" s="2">
        <v>0</v>
      </c>
      <c r="AC23" s="2">
        <v>0</v>
      </c>
      <c r="AE23" s="2">
        <v>0</v>
      </c>
      <c r="AF23" s="2">
        <v>0</v>
      </c>
      <c r="AG23" s="2">
        <v>0</v>
      </c>
      <c r="AI23" s="2">
        <v>0</v>
      </c>
      <c r="AJ23" s="2">
        <v>0</v>
      </c>
      <c r="AL23" s="2">
        <v>0</v>
      </c>
      <c r="AM23" s="2">
        <v>0</v>
      </c>
      <c r="AN23" s="2">
        <v>0</v>
      </c>
      <c r="AP23" s="2">
        <v>0</v>
      </c>
      <c r="AQ23" s="2">
        <v>0</v>
      </c>
      <c r="AR23" s="2">
        <v>0</v>
      </c>
      <c r="AT23" s="26">
        <v>0</v>
      </c>
      <c r="AU23" s="89">
        <v>0</v>
      </c>
      <c r="AV23" s="2">
        <v>0</v>
      </c>
      <c r="AW23" s="2">
        <v>0</v>
      </c>
      <c r="AY23" s="26">
        <v>0</v>
      </c>
      <c r="AZ23" s="26">
        <v>0</v>
      </c>
      <c r="BA23" s="26">
        <v>0</v>
      </c>
      <c r="BB23" s="89">
        <v>0</v>
      </c>
      <c r="BC23" s="2">
        <v>0</v>
      </c>
      <c r="BD23" s="2">
        <v>0</v>
      </c>
      <c r="BF23" s="2">
        <v>0</v>
      </c>
      <c r="BG23" s="2">
        <v>0</v>
      </c>
      <c r="BH23" s="89">
        <v>0</v>
      </c>
      <c r="BI23" s="2">
        <v>0</v>
      </c>
      <c r="BJ23" s="2">
        <v>0</v>
      </c>
      <c r="BL23" s="2">
        <v>0</v>
      </c>
      <c r="BM23" s="2">
        <v>0</v>
      </c>
      <c r="BN23" s="89">
        <v>0</v>
      </c>
      <c r="BO23" s="2">
        <v>0</v>
      </c>
      <c r="BP23" s="2">
        <v>5158.6000000000004</v>
      </c>
      <c r="BR23" s="2">
        <v>0</v>
      </c>
      <c r="BS23" s="89">
        <v>0</v>
      </c>
      <c r="BT23" s="2">
        <v>0</v>
      </c>
      <c r="BU23" s="2">
        <v>0</v>
      </c>
      <c r="BW23" s="26">
        <v>0</v>
      </c>
      <c r="BX23" s="26">
        <v>0</v>
      </c>
      <c r="BY23" s="26">
        <v>0</v>
      </c>
      <c r="BZ23" s="89">
        <v>0</v>
      </c>
      <c r="CA23" s="2">
        <v>0</v>
      </c>
      <c r="CB23" s="2">
        <v>0</v>
      </c>
      <c r="CD23" s="26">
        <v>0</v>
      </c>
      <c r="CE23" s="26">
        <v>0</v>
      </c>
      <c r="CF23" s="89">
        <v>0</v>
      </c>
      <c r="CG23" s="2">
        <v>0</v>
      </c>
      <c r="CH23" s="2">
        <v>0</v>
      </c>
      <c r="CI23" s="2">
        <v>0</v>
      </c>
      <c r="CK23" s="2">
        <v>7814.9</v>
      </c>
      <c r="CL23" s="2">
        <v>0</v>
      </c>
      <c r="CM23" s="89">
        <v>0</v>
      </c>
      <c r="CN23" s="2">
        <v>0</v>
      </c>
      <c r="CO23" s="2">
        <v>0</v>
      </c>
      <c r="CP23" s="2">
        <v>0</v>
      </c>
      <c r="CR23" s="2">
        <v>0</v>
      </c>
      <c r="CS23" s="2">
        <v>0</v>
      </c>
      <c r="CT23" s="89">
        <v>0</v>
      </c>
      <c r="CU23" s="2">
        <v>0</v>
      </c>
      <c r="CV23" s="2">
        <v>0</v>
      </c>
      <c r="CW23" s="2">
        <v>0</v>
      </c>
      <c r="CY23" s="2">
        <v>0</v>
      </c>
      <c r="CZ23" s="2">
        <v>0</v>
      </c>
      <c r="DA23" s="2">
        <v>0</v>
      </c>
      <c r="DC23" s="2">
        <v>0</v>
      </c>
      <c r="DD23" s="2">
        <v>0</v>
      </c>
      <c r="DE23" s="2">
        <v>0</v>
      </c>
      <c r="DG23" s="2">
        <v>0</v>
      </c>
      <c r="DH23" s="2">
        <v>0</v>
      </c>
      <c r="DI23" s="2">
        <v>0</v>
      </c>
      <c r="DK23" s="2">
        <v>0</v>
      </c>
      <c r="DL23" s="2">
        <v>0</v>
      </c>
      <c r="DM23" s="89">
        <v>0</v>
      </c>
      <c r="DN23" s="2">
        <v>0</v>
      </c>
      <c r="DO23" s="2">
        <v>0</v>
      </c>
      <c r="DP23" s="2">
        <v>0</v>
      </c>
      <c r="DR23" s="2">
        <v>0</v>
      </c>
      <c r="DS23" s="2">
        <v>0</v>
      </c>
      <c r="DT23" s="2">
        <v>0</v>
      </c>
      <c r="DV23" s="2">
        <v>0</v>
      </c>
      <c r="DW23" s="2">
        <v>0</v>
      </c>
      <c r="DX23" s="2">
        <v>0</v>
      </c>
      <c r="DZ23" s="26">
        <v>0</v>
      </c>
      <c r="EA23" s="89">
        <v>0</v>
      </c>
      <c r="EB23" s="2">
        <v>0</v>
      </c>
      <c r="EC23" s="2">
        <v>0</v>
      </c>
      <c r="EE23" s="26">
        <v>0</v>
      </c>
      <c r="EF23" s="26">
        <v>0</v>
      </c>
      <c r="EG23" s="89">
        <v>0</v>
      </c>
      <c r="EH23" s="2">
        <v>0</v>
      </c>
      <c r="EI23" s="2">
        <v>0</v>
      </c>
      <c r="EK23" s="2">
        <v>0</v>
      </c>
      <c r="EL23" s="2">
        <v>0</v>
      </c>
      <c r="EM23" s="89">
        <v>0</v>
      </c>
      <c r="EN23" s="2">
        <v>0</v>
      </c>
      <c r="EO23" s="2">
        <v>0</v>
      </c>
      <c r="EP23" s="2">
        <v>0</v>
      </c>
      <c r="ER23" s="26">
        <v>0</v>
      </c>
      <c r="ES23" s="26">
        <v>0</v>
      </c>
      <c r="ET23" s="26">
        <v>0</v>
      </c>
      <c r="EU23" s="89">
        <v>0</v>
      </c>
      <c r="EV23" s="2">
        <v>0</v>
      </c>
      <c r="EW23" s="2">
        <v>0</v>
      </c>
      <c r="EX23" s="2">
        <v>0</v>
      </c>
      <c r="EY23" s="2">
        <v>0</v>
      </c>
    </row>
    <row r="24" spans="1:155">
      <c r="A24" s="19">
        <v>864.05060000000003</v>
      </c>
      <c r="B24" s="28"/>
      <c r="C24" s="2">
        <v>21990.5</v>
      </c>
      <c r="D24" s="2">
        <v>28169.9</v>
      </c>
      <c r="E24" s="2">
        <v>0</v>
      </c>
      <c r="G24" s="2">
        <v>74325.100000000006</v>
      </c>
      <c r="H24" s="2">
        <v>47851.199999999997</v>
      </c>
      <c r="I24" s="2">
        <v>88945.5</v>
      </c>
      <c r="K24" s="2">
        <v>0</v>
      </c>
      <c r="L24" s="2">
        <v>0</v>
      </c>
      <c r="M24" s="2">
        <v>0</v>
      </c>
      <c r="O24" s="2">
        <v>24742.1</v>
      </c>
      <c r="P24" s="2">
        <v>58929.4</v>
      </c>
      <c r="Q24" s="2">
        <v>9908.7999999999993</v>
      </c>
      <c r="S24" s="2">
        <v>16788.599999999999</v>
      </c>
      <c r="T24" s="2">
        <v>33439.599999999999</v>
      </c>
      <c r="U24" s="2">
        <v>48172.1</v>
      </c>
      <c r="W24" s="2">
        <v>0</v>
      </c>
      <c r="X24" s="2">
        <v>0</v>
      </c>
      <c r="Y24" s="2">
        <v>0</v>
      </c>
      <c r="AA24" s="2">
        <v>0</v>
      </c>
      <c r="AB24" s="2">
        <v>0</v>
      </c>
      <c r="AC24" s="2">
        <v>0</v>
      </c>
      <c r="AE24" s="2">
        <v>0</v>
      </c>
      <c r="AF24" s="2">
        <v>0</v>
      </c>
      <c r="AG24" s="2">
        <v>0</v>
      </c>
      <c r="AI24" s="2">
        <v>16444.099999999999</v>
      </c>
      <c r="AJ24" s="2">
        <v>57277.2</v>
      </c>
      <c r="AL24" s="2">
        <v>0</v>
      </c>
      <c r="AM24" s="2">
        <v>0</v>
      </c>
      <c r="AN24" s="2">
        <v>0</v>
      </c>
      <c r="AP24" s="2">
        <v>0</v>
      </c>
      <c r="AQ24" s="2">
        <v>0</v>
      </c>
      <c r="AR24" s="2">
        <v>0</v>
      </c>
      <c r="AT24" s="26">
        <v>0</v>
      </c>
      <c r="AU24" s="89">
        <v>0</v>
      </c>
      <c r="AV24" s="2">
        <v>15522</v>
      </c>
      <c r="AW24" s="2">
        <v>99876.4</v>
      </c>
      <c r="AY24" s="26">
        <v>0</v>
      </c>
      <c r="AZ24" s="26">
        <v>0</v>
      </c>
      <c r="BA24" s="26">
        <v>0</v>
      </c>
      <c r="BB24" s="89">
        <v>0</v>
      </c>
      <c r="BC24" s="2">
        <v>0</v>
      </c>
      <c r="BD24" s="2">
        <v>0</v>
      </c>
      <c r="BF24" s="2">
        <v>0</v>
      </c>
      <c r="BG24" s="2">
        <v>0</v>
      </c>
      <c r="BH24" s="89">
        <v>0</v>
      </c>
      <c r="BI24" s="2">
        <v>0</v>
      </c>
      <c r="BJ24" s="2">
        <v>0</v>
      </c>
      <c r="BL24" s="2">
        <v>34762</v>
      </c>
      <c r="BM24" s="2">
        <v>18863.2</v>
      </c>
      <c r="BN24" s="89">
        <v>47573</v>
      </c>
      <c r="BO24" s="2">
        <v>127170.6</v>
      </c>
      <c r="BP24" s="2">
        <v>336461.6</v>
      </c>
      <c r="BR24" s="2">
        <v>0</v>
      </c>
      <c r="BS24" s="89">
        <v>0</v>
      </c>
      <c r="BT24" s="2">
        <v>0</v>
      </c>
      <c r="BU24" s="2">
        <v>0</v>
      </c>
      <c r="BW24" s="26">
        <v>0</v>
      </c>
      <c r="BX24" s="26">
        <v>20779.400000000001</v>
      </c>
      <c r="BY24" s="26">
        <v>15271.6</v>
      </c>
      <c r="BZ24" s="89">
        <v>30199.5</v>
      </c>
      <c r="CA24" s="2">
        <v>74359</v>
      </c>
      <c r="CB24" s="2">
        <v>183447.5</v>
      </c>
      <c r="CD24" s="26">
        <v>0</v>
      </c>
      <c r="CE24" s="26">
        <v>0</v>
      </c>
      <c r="CF24" s="89">
        <v>0</v>
      </c>
      <c r="CG24" s="2">
        <v>0</v>
      </c>
      <c r="CH24" s="2">
        <v>0</v>
      </c>
      <c r="CI24" s="2">
        <v>0</v>
      </c>
      <c r="CK24" s="2">
        <v>259587.8</v>
      </c>
      <c r="CL24" s="2">
        <v>239339.4</v>
      </c>
      <c r="CM24" s="89">
        <v>152018.29999999999</v>
      </c>
      <c r="CN24" s="2">
        <v>158086.70000000001</v>
      </c>
      <c r="CO24" s="2">
        <v>143456.4</v>
      </c>
      <c r="CP24" s="2">
        <v>38509.9</v>
      </c>
      <c r="CR24" s="2">
        <v>0</v>
      </c>
      <c r="CS24" s="2">
        <v>0</v>
      </c>
      <c r="CT24" s="89">
        <v>0</v>
      </c>
      <c r="CU24" s="2">
        <v>0</v>
      </c>
      <c r="CV24" s="2">
        <v>0</v>
      </c>
      <c r="CW24" s="2">
        <v>0</v>
      </c>
      <c r="CY24" s="2">
        <v>63683.8</v>
      </c>
      <c r="CZ24" s="2">
        <v>29444.1</v>
      </c>
      <c r="DA24" s="2">
        <v>16382.7</v>
      </c>
      <c r="DC24" s="2">
        <v>0</v>
      </c>
      <c r="DD24" s="2">
        <v>0</v>
      </c>
      <c r="DE24" s="2">
        <v>0</v>
      </c>
      <c r="DG24" s="2">
        <v>0</v>
      </c>
      <c r="DH24" s="2">
        <v>0</v>
      </c>
      <c r="DI24" s="2">
        <v>0</v>
      </c>
      <c r="DK24" s="2">
        <v>15203.7</v>
      </c>
      <c r="DL24" s="2">
        <v>13297.1</v>
      </c>
      <c r="DM24" s="89">
        <v>7180.6</v>
      </c>
      <c r="DN24" s="2">
        <v>44012.800000000003</v>
      </c>
      <c r="DO24" s="2">
        <v>81958.600000000006</v>
      </c>
      <c r="DP24" s="2">
        <v>94141.2</v>
      </c>
      <c r="DR24" s="2">
        <v>103385</v>
      </c>
      <c r="DS24" s="2">
        <v>84656.8</v>
      </c>
      <c r="DT24" s="2">
        <v>54992.1</v>
      </c>
      <c r="DV24" s="2">
        <v>23818.1</v>
      </c>
      <c r="DW24" s="2">
        <v>0</v>
      </c>
      <c r="DX24" s="2">
        <v>0</v>
      </c>
      <c r="DZ24" s="26">
        <v>0</v>
      </c>
      <c r="EA24" s="89">
        <v>0</v>
      </c>
      <c r="EB24" s="2">
        <v>0</v>
      </c>
      <c r="EC24" s="2">
        <v>0</v>
      </c>
      <c r="EE24" s="26">
        <v>0</v>
      </c>
      <c r="EF24" s="26">
        <v>0</v>
      </c>
      <c r="EG24" s="89">
        <v>0</v>
      </c>
      <c r="EH24" s="2">
        <v>86016.8</v>
      </c>
      <c r="EI24" s="2">
        <v>195295</v>
      </c>
      <c r="EK24" s="2">
        <v>0</v>
      </c>
      <c r="EL24" s="2">
        <v>0</v>
      </c>
      <c r="EM24" s="89">
        <v>0</v>
      </c>
      <c r="EN24" s="2">
        <v>103086.6</v>
      </c>
      <c r="EO24" s="2">
        <v>65983.600000000006</v>
      </c>
      <c r="EP24" s="2">
        <v>71195.899999999994</v>
      </c>
      <c r="ER24" s="26">
        <v>0</v>
      </c>
      <c r="ES24" s="26">
        <v>0</v>
      </c>
      <c r="ET24" s="26">
        <v>0</v>
      </c>
      <c r="EU24" s="89">
        <v>0</v>
      </c>
      <c r="EV24" s="2">
        <v>0</v>
      </c>
      <c r="EW24" s="2">
        <v>0</v>
      </c>
      <c r="EX24" s="2">
        <v>0</v>
      </c>
      <c r="EY24" s="2">
        <v>0</v>
      </c>
    </row>
    <row r="25" spans="1:155">
      <c r="A25" s="20">
        <v>869.57129999999995</v>
      </c>
      <c r="B25" s="28"/>
      <c r="C25" s="2">
        <v>0</v>
      </c>
      <c r="D25" s="2">
        <v>0</v>
      </c>
      <c r="E25" s="2">
        <v>0</v>
      </c>
      <c r="G25" s="2">
        <v>0</v>
      </c>
      <c r="H25" s="2">
        <v>0</v>
      </c>
      <c r="I25" s="2">
        <v>0</v>
      </c>
      <c r="K25" s="2">
        <v>0</v>
      </c>
      <c r="L25" s="2">
        <v>0</v>
      </c>
      <c r="M25" s="2">
        <v>0</v>
      </c>
      <c r="O25" s="2">
        <v>0</v>
      </c>
      <c r="P25" s="2">
        <v>0</v>
      </c>
      <c r="Q25" s="2">
        <v>0</v>
      </c>
      <c r="S25" s="2">
        <v>0</v>
      </c>
      <c r="T25" s="2">
        <v>0</v>
      </c>
      <c r="U25" s="2">
        <v>0</v>
      </c>
      <c r="W25" s="2">
        <v>0</v>
      </c>
      <c r="X25" s="2">
        <v>0</v>
      </c>
      <c r="Y25" s="2">
        <v>0</v>
      </c>
      <c r="AA25" s="2">
        <v>5712</v>
      </c>
      <c r="AB25" s="2">
        <v>15387.6</v>
      </c>
      <c r="AC25" s="2">
        <v>0</v>
      </c>
      <c r="AE25" s="2">
        <v>0</v>
      </c>
      <c r="AF25" s="2">
        <v>0</v>
      </c>
      <c r="AG25" s="2">
        <v>0</v>
      </c>
      <c r="AI25" s="2">
        <v>0</v>
      </c>
      <c r="AJ25" s="2">
        <v>5030.3999999999996</v>
      </c>
      <c r="AL25" s="2">
        <v>0</v>
      </c>
      <c r="AM25" s="2">
        <v>0</v>
      </c>
      <c r="AN25" s="2">
        <v>0</v>
      </c>
      <c r="AP25" s="2">
        <v>0</v>
      </c>
      <c r="AQ25" s="2">
        <v>0</v>
      </c>
      <c r="AR25" s="2">
        <v>0</v>
      </c>
      <c r="AT25" s="26">
        <v>0</v>
      </c>
      <c r="AU25" s="89">
        <v>0</v>
      </c>
      <c r="AV25" s="2">
        <v>0</v>
      </c>
      <c r="AW25" s="2">
        <v>0</v>
      </c>
      <c r="AY25" s="26">
        <v>8064</v>
      </c>
      <c r="AZ25" s="26">
        <v>0</v>
      </c>
      <c r="BA25" s="26">
        <v>0</v>
      </c>
      <c r="BB25" s="89">
        <v>0</v>
      </c>
      <c r="BC25" s="2">
        <v>28856.799999999999</v>
      </c>
      <c r="BD25" s="2">
        <v>0</v>
      </c>
      <c r="BF25" s="2">
        <v>1635.6</v>
      </c>
      <c r="BG25" s="2">
        <v>0</v>
      </c>
      <c r="BH25" s="89">
        <v>0</v>
      </c>
      <c r="BI25" s="2">
        <v>13422.8</v>
      </c>
      <c r="BJ25" s="2">
        <v>8422.2000000000007</v>
      </c>
      <c r="BL25" s="2">
        <v>0</v>
      </c>
      <c r="BM25" s="2">
        <v>0</v>
      </c>
      <c r="BN25" s="89">
        <v>0</v>
      </c>
      <c r="BO25" s="2">
        <v>0</v>
      </c>
      <c r="BP25" s="2">
        <v>0</v>
      </c>
      <c r="BR25" s="2">
        <v>0</v>
      </c>
      <c r="BS25" s="89">
        <v>13446.9</v>
      </c>
      <c r="BT25" s="2">
        <v>13285.7</v>
      </c>
      <c r="BU25" s="2">
        <v>26620</v>
      </c>
      <c r="BW25" s="26">
        <v>0</v>
      </c>
      <c r="BX25" s="26">
        <v>0</v>
      </c>
      <c r="BY25" s="26">
        <v>0</v>
      </c>
      <c r="BZ25" s="89">
        <v>0</v>
      </c>
      <c r="CA25" s="2">
        <v>0</v>
      </c>
      <c r="CB25" s="2">
        <v>0</v>
      </c>
      <c r="CD25" s="26">
        <v>0</v>
      </c>
      <c r="CE25" s="26">
        <v>0</v>
      </c>
      <c r="CF25" s="89">
        <v>0</v>
      </c>
      <c r="CG25" s="2">
        <v>0</v>
      </c>
      <c r="CH25" s="2">
        <v>0</v>
      </c>
      <c r="CI25" s="2">
        <v>6728.3</v>
      </c>
      <c r="CK25" s="2">
        <v>0</v>
      </c>
      <c r="CL25" s="2">
        <v>0</v>
      </c>
      <c r="CM25" s="89">
        <v>0</v>
      </c>
      <c r="CN25" s="2">
        <v>0</v>
      </c>
      <c r="CO25" s="2">
        <v>0</v>
      </c>
      <c r="CP25" s="2">
        <v>0</v>
      </c>
      <c r="CR25" s="2">
        <v>0</v>
      </c>
      <c r="CS25" s="2">
        <v>0</v>
      </c>
      <c r="CT25" s="89">
        <v>0</v>
      </c>
      <c r="CU25" s="2">
        <v>0</v>
      </c>
      <c r="CV25" s="2">
        <v>0</v>
      </c>
      <c r="CW25" s="2">
        <v>0</v>
      </c>
      <c r="CY25" s="2">
        <v>0</v>
      </c>
      <c r="CZ25" s="2">
        <v>0</v>
      </c>
      <c r="DA25" s="2">
        <v>0</v>
      </c>
      <c r="DC25" s="2">
        <v>0</v>
      </c>
      <c r="DD25" s="2">
        <v>0</v>
      </c>
      <c r="DE25" s="2">
        <v>0</v>
      </c>
      <c r="DG25" s="2">
        <v>0</v>
      </c>
      <c r="DH25" s="2">
        <v>0</v>
      </c>
      <c r="DI25" s="2">
        <v>0</v>
      </c>
      <c r="DK25" s="2">
        <v>0</v>
      </c>
      <c r="DL25" s="2">
        <v>0</v>
      </c>
      <c r="DM25" s="89">
        <v>0</v>
      </c>
      <c r="DN25" s="2">
        <v>0</v>
      </c>
      <c r="DO25" s="2">
        <v>0</v>
      </c>
      <c r="DP25" s="2">
        <v>0</v>
      </c>
      <c r="DR25" s="2">
        <v>0</v>
      </c>
      <c r="DS25" s="2">
        <v>0</v>
      </c>
      <c r="DT25" s="2">
        <v>0</v>
      </c>
      <c r="DV25" s="2">
        <v>0</v>
      </c>
      <c r="DW25" s="2">
        <v>0</v>
      </c>
      <c r="DX25" s="2">
        <v>0</v>
      </c>
      <c r="DZ25" s="26">
        <v>0</v>
      </c>
      <c r="EA25" s="89">
        <v>0</v>
      </c>
      <c r="EB25" s="2">
        <v>0</v>
      </c>
      <c r="EC25" s="2">
        <v>10446</v>
      </c>
      <c r="EE25" s="26">
        <v>0</v>
      </c>
      <c r="EF25" s="26">
        <v>12501.6</v>
      </c>
      <c r="EG25" s="89">
        <v>0</v>
      </c>
      <c r="EH25" s="2">
        <v>0</v>
      </c>
      <c r="EI25" s="2">
        <v>0</v>
      </c>
      <c r="EK25" s="2">
        <v>0</v>
      </c>
      <c r="EL25" s="2">
        <v>0</v>
      </c>
      <c r="EM25" s="89">
        <v>0</v>
      </c>
      <c r="EN25" s="2">
        <v>0</v>
      </c>
      <c r="EO25" s="2">
        <v>0</v>
      </c>
      <c r="EP25" s="2">
        <v>0</v>
      </c>
      <c r="ER25" s="26">
        <v>0</v>
      </c>
      <c r="ES25" s="26">
        <v>0</v>
      </c>
      <c r="ET25" s="26">
        <v>0</v>
      </c>
      <c r="EU25" s="89">
        <v>0</v>
      </c>
      <c r="EV25" s="2">
        <v>0</v>
      </c>
      <c r="EW25" s="2">
        <v>0</v>
      </c>
      <c r="EX25" s="2">
        <v>0</v>
      </c>
      <c r="EY25" s="2">
        <v>0</v>
      </c>
    </row>
    <row r="26" spans="1:155">
      <c r="A26" s="20">
        <v>871.63509999999997</v>
      </c>
      <c r="B26" s="28"/>
      <c r="C26" s="2">
        <v>15472.2</v>
      </c>
      <c r="D26" s="2">
        <v>0</v>
      </c>
      <c r="E26" s="2">
        <v>0</v>
      </c>
      <c r="G26" s="2">
        <v>0</v>
      </c>
      <c r="H26" s="2">
        <v>0</v>
      </c>
      <c r="I26" s="2">
        <v>0</v>
      </c>
      <c r="K26" s="2">
        <v>0</v>
      </c>
      <c r="L26" s="2">
        <v>0</v>
      </c>
      <c r="M26" s="2">
        <v>0</v>
      </c>
      <c r="O26" s="2">
        <v>0</v>
      </c>
      <c r="P26" s="2">
        <v>0</v>
      </c>
      <c r="Q26" s="2">
        <v>0</v>
      </c>
      <c r="S26" s="2">
        <v>0</v>
      </c>
      <c r="T26" s="2">
        <v>9013.2999999999993</v>
      </c>
      <c r="U26" s="2">
        <v>0</v>
      </c>
      <c r="W26" s="2">
        <v>0</v>
      </c>
      <c r="X26" s="2">
        <v>0</v>
      </c>
      <c r="Y26" s="2">
        <v>0</v>
      </c>
      <c r="AA26" s="2">
        <v>0</v>
      </c>
      <c r="AB26" s="2">
        <v>0</v>
      </c>
      <c r="AC26" s="2">
        <v>0</v>
      </c>
      <c r="AE26" s="2">
        <v>11199</v>
      </c>
      <c r="AF26" s="2">
        <v>11382.2</v>
      </c>
      <c r="AG26" s="2">
        <v>30606.3</v>
      </c>
      <c r="AI26" s="2">
        <v>0</v>
      </c>
      <c r="AJ26" s="2">
        <v>16525.599999999999</v>
      </c>
      <c r="AL26" s="2">
        <v>0</v>
      </c>
      <c r="AM26" s="2">
        <v>0</v>
      </c>
      <c r="AN26" s="2">
        <v>0</v>
      </c>
      <c r="AP26" s="2">
        <v>21321.1</v>
      </c>
      <c r="AQ26" s="2">
        <v>0</v>
      </c>
      <c r="AR26" s="2">
        <v>12719.9</v>
      </c>
      <c r="AT26" s="26">
        <v>10521.7</v>
      </c>
      <c r="AU26" s="89">
        <v>46647.8</v>
      </c>
      <c r="AV26" s="2">
        <v>0</v>
      </c>
      <c r="AW26" s="2">
        <v>0</v>
      </c>
      <c r="AY26" s="26">
        <v>36718.5</v>
      </c>
      <c r="AZ26" s="26">
        <v>99044.9</v>
      </c>
      <c r="BA26" s="26">
        <v>81487.3</v>
      </c>
      <c r="BB26" s="89">
        <v>52273.9</v>
      </c>
      <c r="BC26" s="2">
        <v>0</v>
      </c>
      <c r="BD26" s="2">
        <v>54430.6</v>
      </c>
      <c r="BF26" s="2">
        <v>0</v>
      </c>
      <c r="BG26" s="2">
        <v>0</v>
      </c>
      <c r="BH26" s="89">
        <v>21763.7</v>
      </c>
      <c r="BI26" s="2">
        <v>42687.8</v>
      </c>
      <c r="BJ26" s="2">
        <v>0</v>
      </c>
      <c r="BL26" s="2">
        <v>113758.8</v>
      </c>
      <c r="BM26" s="2">
        <v>22396.1</v>
      </c>
      <c r="BN26" s="89">
        <v>66954.3</v>
      </c>
      <c r="BO26" s="2">
        <v>0</v>
      </c>
      <c r="BP26" s="2">
        <v>10396.299999999999</v>
      </c>
      <c r="BR26" s="2">
        <v>7768.9</v>
      </c>
      <c r="BS26" s="89">
        <v>80711.600000000006</v>
      </c>
      <c r="BT26" s="2">
        <v>65383</v>
      </c>
      <c r="BU26" s="2">
        <v>26939</v>
      </c>
      <c r="BW26" s="26">
        <v>0</v>
      </c>
      <c r="BX26" s="26">
        <v>55819.5</v>
      </c>
      <c r="BY26" s="26">
        <v>13229.7</v>
      </c>
      <c r="BZ26" s="89">
        <v>24036.1</v>
      </c>
      <c r="CA26" s="2">
        <v>0</v>
      </c>
      <c r="CB26" s="2">
        <v>0</v>
      </c>
      <c r="CD26" s="26">
        <v>54493</v>
      </c>
      <c r="CE26" s="26">
        <v>18702.7</v>
      </c>
      <c r="CF26" s="89">
        <v>42529.4</v>
      </c>
      <c r="CG26" s="2">
        <v>42921.599999999999</v>
      </c>
      <c r="CH26" s="2">
        <v>40789.300000000003</v>
      </c>
      <c r="CI26" s="2">
        <v>62352.3</v>
      </c>
      <c r="CK26" s="2">
        <v>11280.3</v>
      </c>
      <c r="CL26" s="2">
        <v>0</v>
      </c>
      <c r="CM26" s="89">
        <v>0</v>
      </c>
      <c r="CN26" s="2">
        <v>0</v>
      </c>
      <c r="CO26" s="2">
        <v>0</v>
      </c>
      <c r="CP26" s="2">
        <v>0</v>
      </c>
      <c r="CR26" s="2">
        <v>0</v>
      </c>
      <c r="CS26" s="2">
        <v>0</v>
      </c>
      <c r="CT26" s="89">
        <v>0</v>
      </c>
      <c r="CU26" s="2">
        <v>0</v>
      </c>
      <c r="CV26" s="2">
        <v>0</v>
      </c>
      <c r="CW26" s="2">
        <v>0</v>
      </c>
      <c r="CY26" s="2">
        <v>0</v>
      </c>
      <c r="CZ26" s="2">
        <v>0</v>
      </c>
      <c r="DA26" s="2">
        <v>0</v>
      </c>
      <c r="DC26" s="2">
        <v>7628.9</v>
      </c>
      <c r="DD26" s="2">
        <v>0</v>
      </c>
      <c r="DE26" s="2">
        <v>0</v>
      </c>
      <c r="DG26" s="2">
        <v>0</v>
      </c>
      <c r="DH26" s="2">
        <v>10473.9</v>
      </c>
      <c r="DI26" s="2">
        <v>0</v>
      </c>
      <c r="DK26" s="2">
        <v>0</v>
      </c>
      <c r="DL26" s="2">
        <v>0</v>
      </c>
      <c r="DM26" s="89">
        <v>0</v>
      </c>
      <c r="DN26" s="2">
        <v>0</v>
      </c>
      <c r="DO26" s="2">
        <v>0</v>
      </c>
      <c r="DP26" s="2">
        <v>0</v>
      </c>
      <c r="DR26" s="2">
        <v>0</v>
      </c>
      <c r="DS26" s="2">
        <v>0</v>
      </c>
      <c r="DT26" s="2">
        <v>0</v>
      </c>
      <c r="DV26" s="2">
        <v>41029.1</v>
      </c>
      <c r="DW26" s="2">
        <v>0</v>
      </c>
      <c r="DX26" s="2">
        <v>0</v>
      </c>
      <c r="DZ26" s="26">
        <v>46343.3</v>
      </c>
      <c r="EA26" s="89">
        <v>53801.7</v>
      </c>
      <c r="EB26" s="2">
        <v>22279.4</v>
      </c>
      <c r="EC26" s="2">
        <v>28521.5</v>
      </c>
      <c r="EE26" s="26">
        <v>60593.5</v>
      </c>
      <c r="EF26" s="26">
        <v>36629.9</v>
      </c>
      <c r="EG26" s="89">
        <v>18176.5</v>
      </c>
      <c r="EH26" s="2">
        <v>0</v>
      </c>
      <c r="EI26" s="2">
        <v>0</v>
      </c>
      <c r="EK26" s="2">
        <v>37012</v>
      </c>
      <c r="EL26" s="2">
        <v>82290.3</v>
      </c>
      <c r="EM26" s="89">
        <v>12297.6</v>
      </c>
      <c r="EN26" s="2">
        <v>0</v>
      </c>
      <c r="EO26" s="2">
        <v>0</v>
      </c>
      <c r="EP26" s="2">
        <v>0</v>
      </c>
      <c r="ER26" s="26">
        <v>22072</v>
      </c>
      <c r="ES26" s="26">
        <v>20122.2</v>
      </c>
      <c r="ET26" s="26">
        <v>65892.600000000006</v>
      </c>
      <c r="EU26" s="89">
        <v>22400</v>
      </c>
      <c r="EV26" s="2">
        <v>0</v>
      </c>
      <c r="EW26" s="2">
        <v>14835.1</v>
      </c>
      <c r="EX26" s="2">
        <v>25636.5</v>
      </c>
      <c r="EY26" s="2">
        <v>15164.8</v>
      </c>
    </row>
    <row r="27" spans="1:155">
      <c r="A27" s="19">
        <v>872.048</v>
      </c>
      <c r="B27" s="28"/>
      <c r="C27" s="2">
        <v>0</v>
      </c>
      <c r="D27" s="2">
        <v>0</v>
      </c>
      <c r="E27" s="2">
        <v>0</v>
      </c>
      <c r="G27" s="2">
        <v>35160.199999999997</v>
      </c>
      <c r="H27" s="2">
        <v>23457.4</v>
      </c>
      <c r="I27" s="2">
        <v>39487.599999999999</v>
      </c>
      <c r="K27" s="2">
        <v>0</v>
      </c>
      <c r="L27" s="2">
        <v>0</v>
      </c>
      <c r="M27" s="2">
        <v>0</v>
      </c>
      <c r="O27" s="2">
        <v>14869.1</v>
      </c>
      <c r="P27" s="2">
        <v>52186.8</v>
      </c>
      <c r="Q27" s="2">
        <v>0</v>
      </c>
      <c r="S27" s="2">
        <v>0</v>
      </c>
      <c r="T27" s="2">
        <v>16251.6</v>
      </c>
      <c r="U27" s="2">
        <v>27336.6</v>
      </c>
      <c r="W27" s="2">
        <v>0</v>
      </c>
      <c r="X27" s="2">
        <v>0</v>
      </c>
      <c r="Y27" s="2">
        <v>0</v>
      </c>
      <c r="AA27" s="2">
        <v>0</v>
      </c>
      <c r="AB27" s="2">
        <v>0</v>
      </c>
      <c r="AC27" s="2">
        <v>0</v>
      </c>
      <c r="AE27" s="2">
        <v>0</v>
      </c>
      <c r="AF27" s="2">
        <v>0</v>
      </c>
      <c r="AG27" s="2">
        <v>0</v>
      </c>
      <c r="AI27" s="2">
        <v>0</v>
      </c>
      <c r="AJ27" s="2">
        <v>16303.2</v>
      </c>
      <c r="AL27" s="2">
        <v>0</v>
      </c>
      <c r="AM27" s="2">
        <v>0</v>
      </c>
      <c r="AN27" s="2">
        <v>0</v>
      </c>
      <c r="AP27" s="2">
        <v>0</v>
      </c>
      <c r="AQ27" s="2">
        <v>0</v>
      </c>
      <c r="AR27" s="2">
        <v>0</v>
      </c>
      <c r="AT27" s="26">
        <v>0</v>
      </c>
      <c r="AU27" s="89">
        <v>0</v>
      </c>
      <c r="AV27" s="2">
        <v>0</v>
      </c>
      <c r="AW27" s="2">
        <v>37219</v>
      </c>
      <c r="AY27" s="26">
        <v>0</v>
      </c>
      <c r="AZ27" s="26">
        <v>0</v>
      </c>
      <c r="BA27" s="26">
        <v>0</v>
      </c>
      <c r="BB27" s="89">
        <v>0</v>
      </c>
      <c r="BC27" s="2">
        <v>0</v>
      </c>
      <c r="BD27" s="2">
        <v>0</v>
      </c>
      <c r="BF27" s="2">
        <v>0</v>
      </c>
      <c r="BG27" s="2">
        <v>0</v>
      </c>
      <c r="BH27" s="89">
        <v>0</v>
      </c>
      <c r="BI27" s="2">
        <v>0</v>
      </c>
      <c r="BJ27" s="2">
        <v>0</v>
      </c>
      <c r="BL27" s="2">
        <v>7826.1</v>
      </c>
      <c r="BM27" s="2">
        <v>0</v>
      </c>
      <c r="BN27" s="89">
        <v>0</v>
      </c>
      <c r="BO27" s="2">
        <v>0</v>
      </c>
      <c r="BP27" s="2">
        <v>113402</v>
      </c>
      <c r="BR27" s="2">
        <v>0</v>
      </c>
      <c r="BS27" s="89">
        <v>0</v>
      </c>
      <c r="BT27" s="2">
        <v>0</v>
      </c>
      <c r="BU27" s="2">
        <v>0</v>
      </c>
      <c r="BW27" s="26">
        <v>0</v>
      </c>
      <c r="BX27" s="26">
        <v>4689.3</v>
      </c>
      <c r="BY27" s="26">
        <v>0</v>
      </c>
      <c r="BZ27" s="89">
        <v>0</v>
      </c>
      <c r="CA27" s="2">
        <v>23039.7</v>
      </c>
      <c r="CB27" s="2">
        <v>62514.9</v>
      </c>
      <c r="CD27" s="26">
        <v>0</v>
      </c>
      <c r="CE27" s="26">
        <v>0</v>
      </c>
      <c r="CF27" s="89">
        <v>0</v>
      </c>
      <c r="CG27" s="2">
        <v>0</v>
      </c>
      <c r="CH27" s="2">
        <v>0</v>
      </c>
      <c r="CI27" s="2">
        <v>0</v>
      </c>
      <c r="CK27" s="2">
        <v>193270.1</v>
      </c>
      <c r="CL27" s="2">
        <v>130242.6</v>
      </c>
      <c r="CM27" s="89">
        <v>115463.3</v>
      </c>
      <c r="CN27" s="2">
        <v>79853.100000000006</v>
      </c>
      <c r="CO27" s="2">
        <v>68488.5</v>
      </c>
      <c r="CP27" s="2">
        <v>13013.5</v>
      </c>
      <c r="CR27" s="2">
        <v>0</v>
      </c>
      <c r="CS27" s="2">
        <v>0</v>
      </c>
      <c r="CT27" s="89">
        <v>0</v>
      </c>
      <c r="CU27" s="2">
        <v>0</v>
      </c>
      <c r="CV27" s="2">
        <v>0</v>
      </c>
      <c r="CW27" s="2">
        <v>0</v>
      </c>
      <c r="CY27" s="2">
        <v>12724.4</v>
      </c>
      <c r="CZ27" s="2">
        <v>0</v>
      </c>
      <c r="DA27" s="2">
        <v>0</v>
      </c>
      <c r="DC27" s="2">
        <v>0</v>
      </c>
      <c r="DD27" s="2">
        <v>0</v>
      </c>
      <c r="DE27" s="2">
        <v>0</v>
      </c>
      <c r="DG27" s="2">
        <v>0</v>
      </c>
      <c r="DH27" s="2">
        <v>0</v>
      </c>
      <c r="DI27" s="2">
        <v>0</v>
      </c>
      <c r="DK27" s="2">
        <v>0</v>
      </c>
      <c r="DL27" s="2">
        <v>0</v>
      </c>
      <c r="DM27" s="89">
        <v>0</v>
      </c>
      <c r="DN27" s="2">
        <v>5251.2</v>
      </c>
      <c r="DO27" s="2">
        <v>11896.6</v>
      </c>
      <c r="DP27" s="2">
        <v>18412.900000000001</v>
      </c>
      <c r="DR27" s="2">
        <v>27272.799999999999</v>
      </c>
      <c r="DS27" s="2">
        <v>0</v>
      </c>
      <c r="DT27" s="2">
        <v>17691.099999999999</v>
      </c>
      <c r="DV27" s="2">
        <v>0</v>
      </c>
      <c r="DW27" s="2">
        <v>0</v>
      </c>
      <c r="DX27" s="2">
        <v>0</v>
      </c>
      <c r="DZ27" s="26">
        <v>0</v>
      </c>
      <c r="EA27" s="89">
        <v>0</v>
      </c>
      <c r="EB27" s="2">
        <v>0</v>
      </c>
      <c r="EC27" s="2">
        <v>0</v>
      </c>
      <c r="EE27" s="26">
        <v>0</v>
      </c>
      <c r="EF27" s="26">
        <v>0</v>
      </c>
      <c r="EG27" s="89">
        <v>0</v>
      </c>
      <c r="EH27" s="2">
        <v>37707.800000000003</v>
      </c>
      <c r="EI27" s="2">
        <v>24067.200000000001</v>
      </c>
      <c r="EK27" s="2">
        <v>0</v>
      </c>
      <c r="EL27" s="2">
        <v>0</v>
      </c>
      <c r="EM27" s="89">
        <v>0</v>
      </c>
      <c r="EN27" s="2">
        <v>21563.3</v>
      </c>
      <c r="EO27" s="2">
        <v>5950.1</v>
      </c>
      <c r="EP27" s="2">
        <v>0</v>
      </c>
      <c r="ER27" s="26">
        <v>0</v>
      </c>
      <c r="ES27" s="26">
        <v>0</v>
      </c>
      <c r="ET27" s="26">
        <v>0</v>
      </c>
      <c r="EU27" s="89">
        <v>0</v>
      </c>
      <c r="EV27" s="2">
        <v>0</v>
      </c>
      <c r="EW27" s="2">
        <v>0</v>
      </c>
      <c r="EX27" s="2">
        <v>0</v>
      </c>
      <c r="EY27" s="2">
        <v>0</v>
      </c>
    </row>
    <row r="28" spans="1:155">
      <c r="A28" s="20">
        <v>876.57899999999995</v>
      </c>
      <c r="B28" s="28"/>
      <c r="C28" s="2">
        <v>0</v>
      </c>
      <c r="D28" s="2">
        <v>0</v>
      </c>
      <c r="E28" s="2">
        <v>0</v>
      </c>
      <c r="G28" s="2">
        <v>0</v>
      </c>
      <c r="H28" s="2">
        <v>0</v>
      </c>
      <c r="I28" s="2">
        <v>0</v>
      </c>
      <c r="K28" s="2">
        <v>0</v>
      </c>
      <c r="L28" s="2">
        <v>0</v>
      </c>
      <c r="M28" s="2">
        <v>0</v>
      </c>
      <c r="O28" s="2">
        <v>0</v>
      </c>
      <c r="P28" s="2">
        <v>0</v>
      </c>
      <c r="Q28" s="2">
        <v>0</v>
      </c>
      <c r="S28" s="2">
        <v>0</v>
      </c>
      <c r="T28" s="2">
        <v>0</v>
      </c>
      <c r="U28" s="2">
        <v>0</v>
      </c>
      <c r="W28" s="2">
        <v>0</v>
      </c>
      <c r="X28" s="2">
        <v>0</v>
      </c>
      <c r="Y28" s="2">
        <v>0</v>
      </c>
      <c r="AA28" s="2">
        <v>0</v>
      </c>
      <c r="AB28" s="2">
        <v>0</v>
      </c>
      <c r="AC28" s="2">
        <v>0</v>
      </c>
      <c r="AE28" s="2">
        <v>0</v>
      </c>
      <c r="AF28" s="2">
        <v>0</v>
      </c>
      <c r="AG28" s="2">
        <v>0</v>
      </c>
      <c r="AI28" s="2">
        <v>0</v>
      </c>
      <c r="AJ28" s="2">
        <v>0</v>
      </c>
      <c r="AL28" s="2">
        <v>0</v>
      </c>
      <c r="AM28" s="2">
        <v>0</v>
      </c>
      <c r="AN28" s="2">
        <v>16401</v>
      </c>
      <c r="AP28" s="2">
        <v>0</v>
      </c>
      <c r="AQ28" s="2">
        <v>0</v>
      </c>
      <c r="AR28" s="2">
        <v>0</v>
      </c>
      <c r="AT28" s="26">
        <v>0</v>
      </c>
      <c r="AU28" s="89">
        <v>5321.5</v>
      </c>
      <c r="AV28" s="2">
        <v>0</v>
      </c>
      <c r="AW28" s="2">
        <v>0</v>
      </c>
      <c r="AY28" s="26">
        <v>12792.6</v>
      </c>
      <c r="AZ28" s="26">
        <v>0</v>
      </c>
      <c r="BA28" s="26">
        <v>0</v>
      </c>
      <c r="BB28" s="89">
        <v>0</v>
      </c>
      <c r="BC28" s="2">
        <v>65839.100000000006</v>
      </c>
      <c r="BD28" s="2">
        <v>0</v>
      </c>
      <c r="BF28" s="2">
        <v>0</v>
      </c>
      <c r="BG28" s="2">
        <v>0</v>
      </c>
      <c r="BH28" s="89">
        <v>6751.1</v>
      </c>
      <c r="BI28" s="2">
        <v>31332.7</v>
      </c>
      <c r="BJ28" s="2">
        <v>0</v>
      </c>
      <c r="BL28" s="2">
        <v>0</v>
      </c>
      <c r="BM28" s="2">
        <v>0</v>
      </c>
      <c r="BN28" s="89">
        <v>0</v>
      </c>
      <c r="BO28" s="2">
        <v>0</v>
      </c>
      <c r="BP28" s="2">
        <v>0</v>
      </c>
      <c r="BR28" s="2">
        <v>0</v>
      </c>
      <c r="BS28" s="89">
        <v>0</v>
      </c>
      <c r="BT28" s="2">
        <v>38515.599999999999</v>
      </c>
      <c r="BU28" s="2">
        <v>14928.9</v>
      </c>
      <c r="BW28" s="26">
        <v>0</v>
      </c>
      <c r="BX28" s="26">
        <v>0</v>
      </c>
      <c r="BY28" s="26">
        <v>0</v>
      </c>
      <c r="BZ28" s="89">
        <v>0</v>
      </c>
      <c r="CA28" s="2">
        <v>0</v>
      </c>
      <c r="CB28" s="2">
        <v>0</v>
      </c>
      <c r="CD28" s="26">
        <v>0</v>
      </c>
      <c r="CE28" s="26">
        <v>0</v>
      </c>
      <c r="CF28" s="89">
        <v>0</v>
      </c>
      <c r="CG28" s="2">
        <v>0</v>
      </c>
      <c r="CH28" s="2">
        <v>0</v>
      </c>
      <c r="CI28" s="2">
        <v>0</v>
      </c>
      <c r="CK28" s="2">
        <v>0</v>
      </c>
      <c r="CL28" s="2">
        <v>0</v>
      </c>
      <c r="CM28" s="89">
        <v>0</v>
      </c>
      <c r="CN28" s="2">
        <v>0</v>
      </c>
      <c r="CO28" s="2">
        <v>0</v>
      </c>
      <c r="CP28" s="2">
        <v>0</v>
      </c>
      <c r="CR28" s="2">
        <v>0</v>
      </c>
      <c r="CS28" s="2">
        <v>0</v>
      </c>
      <c r="CT28" s="89">
        <v>0</v>
      </c>
      <c r="CU28" s="2">
        <v>0</v>
      </c>
      <c r="CV28" s="2">
        <v>0</v>
      </c>
      <c r="CW28" s="2">
        <v>0</v>
      </c>
      <c r="CY28" s="2">
        <v>0</v>
      </c>
      <c r="CZ28" s="2">
        <v>0</v>
      </c>
      <c r="DA28" s="2">
        <v>0</v>
      </c>
      <c r="DC28" s="2">
        <v>0</v>
      </c>
      <c r="DD28" s="2">
        <v>0</v>
      </c>
      <c r="DE28" s="2">
        <v>0</v>
      </c>
      <c r="DG28" s="2">
        <v>0</v>
      </c>
      <c r="DH28" s="2">
        <v>0</v>
      </c>
      <c r="DI28" s="2">
        <v>0</v>
      </c>
      <c r="DK28" s="2">
        <v>0</v>
      </c>
      <c r="DL28" s="2">
        <v>0</v>
      </c>
      <c r="DM28" s="89">
        <v>0</v>
      </c>
      <c r="DN28" s="2">
        <v>0</v>
      </c>
      <c r="DO28" s="2">
        <v>0</v>
      </c>
      <c r="DP28" s="2">
        <v>0</v>
      </c>
      <c r="DR28" s="2">
        <v>0</v>
      </c>
      <c r="DS28" s="2">
        <v>0</v>
      </c>
      <c r="DT28" s="2">
        <v>0</v>
      </c>
      <c r="DV28" s="2">
        <v>0</v>
      </c>
      <c r="DW28" s="2">
        <v>0</v>
      </c>
      <c r="DX28" s="2">
        <v>0</v>
      </c>
      <c r="DZ28" s="26">
        <v>0</v>
      </c>
      <c r="EA28" s="89">
        <v>0</v>
      </c>
      <c r="EB28" s="2">
        <v>0</v>
      </c>
      <c r="EC28" s="2">
        <v>0</v>
      </c>
      <c r="EE28" s="26">
        <v>0</v>
      </c>
      <c r="EF28" s="26">
        <v>0</v>
      </c>
      <c r="EG28" s="89">
        <v>0</v>
      </c>
      <c r="EH28" s="2">
        <v>0</v>
      </c>
      <c r="EI28" s="2">
        <v>0</v>
      </c>
      <c r="EK28" s="2">
        <v>0</v>
      </c>
      <c r="EL28" s="2">
        <v>0</v>
      </c>
      <c r="EM28" s="89">
        <v>0</v>
      </c>
      <c r="EN28" s="2">
        <v>0</v>
      </c>
      <c r="EO28" s="2">
        <v>0</v>
      </c>
      <c r="EP28" s="2">
        <v>0</v>
      </c>
      <c r="ER28" s="26">
        <v>0</v>
      </c>
      <c r="ES28" s="26">
        <v>0</v>
      </c>
      <c r="ET28" s="26">
        <v>0</v>
      </c>
      <c r="EU28" s="89">
        <v>0</v>
      </c>
      <c r="EV28" s="2">
        <v>0</v>
      </c>
      <c r="EW28" s="2">
        <v>0</v>
      </c>
      <c r="EX28" s="2">
        <v>0</v>
      </c>
      <c r="EY28" s="2">
        <v>0</v>
      </c>
    </row>
    <row r="29" spans="1:155">
      <c r="A29" s="40">
        <v>878.06640000000004</v>
      </c>
      <c r="B29" s="54"/>
      <c r="C29" s="2">
        <v>0</v>
      </c>
      <c r="D29" s="2">
        <v>0</v>
      </c>
      <c r="E29" s="2">
        <v>0</v>
      </c>
      <c r="G29" s="2">
        <v>0</v>
      </c>
      <c r="H29" s="2">
        <v>0</v>
      </c>
      <c r="I29" s="2">
        <v>0</v>
      </c>
      <c r="K29" s="2">
        <v>0</v>
      </c>
      <c r="L29" s="2">
        <v>0</v>
      </c>
      <c r="M29" s="2">
        <v>0</v>
      </c>
      <c r="O29" s="2">
        <v>0</v>
      </c>
      <c r="P29" s="2">
        <v>0</v>
      </c>
      <c r="Q29" s="2">
        <v>0</v>
      </c>
      <c r="S29" s="2">
        <v>0</v>
      </c>
      <c r="T29" s="2">
        <v>0</v>
      </c>
      <c r="U29" s="2">
        <v>0</v>
      </c>
      <c r="W29" s="2">
        <v>0</v>
      </c>
      <c r="X29" s="2">
        <v>0</v>
      </c>
      <c r="Y29" s="2">
        <v>0</v>
      </c>
      <c r="AA29" s="2">
        <v>0</v>
      </c>
      <c r="AB29" s="2">
        <v>0</v>
      </c>
      <c r="AC29" s="2">
        <v>0</v>
      </c>
      <c r="AE29" s="2">
        <v>0</v>
      </c>
      <c r="AF29" s="2">
        <v>0</v>
      </c>
      <c r="AG29" s="2">
        <v>0</v>
      </c>
      <c r="AI29" s="2">
        <v>0</v>
      </c>
      <c r="AJ29" s="2">
        <v>0</v>
      </c>
      <c r="AL29" s="2">
        <v>0</v>
      </c>
      <c r="AM29" s="2">
        <v>0</v>
      </c>
      <c r="AN29" s="2">
        <v>0</v>
      </c>
      <c r="AP29" s="2">
        <v>0</v>
      </c>
      <c r="AQ29" s="2">
        <v>0</v>
      </c>
      <c r="AR29" s="2">
        <v>0</v>
      </c>
      <c r="AT29" s="26">
        <v>0</v>
      </c>
      <c r="AU29" s="89">
        <v>0</v>
      </c>
      <c r="AV29" s="2">
        <v>0</v>
      </c>
      <c r="AW29" s="2">
        <v>0</v>
      </c>
      <c r="AY29" s="26">
        <v>0</v>
      </c>
      <c r="AZ29" s="26">
        <v>0</v>
      </c>
      <c r="BA29" s="26">
        <v>0</v>
      </c>
      <c r="BB29" s="89">
        <v>0</v>
      </c>
      <c r="BC29" s="2">
        <v>0</v>
      </c>
      <c r="BD29" s="2">
        <v>0</v>
      </c>
      <c r="BF29" s="2">
        <v>0</v>
      </c>
      <c r="BG29" s="2">
        <v>0</v>
      </c>
      <c r="BH29" s="89">
        <v>0</v>
      </c>
      <c r="BI29" s="2">
        <v>0</v>
      </c>
      <c r="BJ29" s="2">
        <v>0</v>
      </c>
      <c r="BL29" s="2">
        <v>0</v>
      </c>
      <c r="BM29" s="2">
        <v>0</v>
      </c>
      <c r="BN29" s="89">
        <v>0</v>
      </c>
      <c r="BO29" s="2">
        <v>0</v>
      </c>
      <c r="BP29" s="2">
        <v>0</v>
      </c>
      <c r="BR29" s="2">
        <v>0</v>
      </c>
      <c r="BS29" s="89">
        <v>0</v>
      </c>
      <c r="BT29" s="2">
        <v>0</v>
      </c>
      <c r="BU29" s="2">
        <v>0</v>
      </c>
      <c r="BW29" s="26">
        <v>0</v>
      </c>
      <c r="BX29" s="26">
        <v>0</v>
      </c>
      <c r="BY29" s="26">
        <v>0</v>
      </c>
      <c r="BZ29" s="89">
        <v>0</v>
      </c>
      <c r="CA29" s="2">
        <v>0</v>
      </c>
      <c r="CB29" s="2">
        <v>6541.1</v>
      </c>
      <c r="CD29" s="26">
        <v>0</v>
      </c>
      <c r="CE29" s="26">
        <v>0</v>
      </c>
      <c r="CF29" s="89">
        <v>0</v>
      </c>
      <c r="CG29" s="2">
        <v>0</v>
      </c>
      <c r="CH29" s="2">
        <v>0</v>
      </c>
      <c r="CI29" s="2">
        <v>0</v>
      </c>
      <c r="CK29" s="2">
        <v>17590.599999999999</v>
      </c>
      <c r="CL29" s="2">
        <v>0</v>
      </c>
      <c r="CM29" s="89">
        <v>0</v>
      </c>
      <c r="CN29" s="2">
        <v>0</v>
      </c>
      <c r="CO29" s="2">
        <v>0</v>
      </c>
      <c r="CP29" s="2">
        <v>0</v>
      </c>
      <c r="CR29" s="2">
        <v>0</v>
      </c>
      <c r="CS29" s="2">
        <v>0</v>
      </c>
      <c r="CT29" s="89">
        <v>0</v>
      </c>
      <c r="CU29" s="2">
        <v>0</v>
      </c>
      <c r="CV29" s="2">
        <v>0</v>
      </c>
      <c r="CW29" s="2">
        <v>0</v>
      </c>
      <c r="CY29" s="2">
        <v>0</v>
      </c>
      <c r="CZ29" s="2">
        <v>0</v>
      </c>
      <c r="DA29" s="2">
        <v>0</v>
      </c>
      <c r="DC29" s="2">
        <v>0</v>
      </c>
      <c r="DD29" s="2">
        <v>0</v>
      </c>
      <c r="DE29" s="2">
        <v>0</v>
      </c>
      <c r="DG29" s="2">
        <v>0</v>
      </c>
      <c r="DH29" s="2">
        <v>0</v>
      </c>
      <c r="DI29" s="2">
        <v>0</v>
      </c>
      <c r="DK29" s="2">
        <v>0</v>
      </c>
      <c r="DL29" s="2">
        <v>0</v>
      </c>
      <c r="DM29" s="89">
        <v>0</v>
      </c>
      <c r="DN29" s="2">
        <v>0</v>
      </c>
      <c r="DO29" s="2">
        <v>0</v>
      </c>
      <c r="DP29" s="2">
        <v>0</v>
      </c>
      <c r="DR29" s="2">
        <v>13597.6</v>
      </c>
      <c r="DS29" s="2">
        <v>10681.8</v>
      </c>
      <c r="DT29" s="2">
        <v>0</v>
      </c>
      <c r="DV29" s="2">
        <v>0</v>
      </c>
      <c r="DW29" s="2">
        <v>0</v>
      </c>
      <c r="DX29" s="2">
        <v>0</v>
      </c>
      <c r="DZ29" s="26">
        <v>0</v>
      </c>
      <c r="EA29" s="89">
        <v>0</v>
      </c>
      <c r="EB29" s="2">
        <v>0</v>
      </c>
      <c r="EC29" s="2">
        <v>0</v>
      </c>
      <c r="EE29" s="26">
        <v>0</v>
      </c>
      <c r="EF29" s="26">
        <v>0</v>
      </c>
      <c r="EG29" s="89">
        <v>0</v>
      </c>
      <c r="EH29" s="2">
        <v>0</v>
      </c>
      <c r="EI29" s="2">
        <v>14599.9</v>
      </c>
      <c r="EK29" s="2">
        <v>0</v>
      </c>
      <c r="EL29" s="2">
        <v>0</v>
      </c>
      <c r="EM29" s="89">
        <v>0</v>
      </c>
      <c r="EN29" s="2">
        <v>30156.9</v>
      </c>
      <c r="EO29" s="2">
        <v>0</v>
      </c>
      <c r="EP29" s="2">
        <v>0</v>
      </c>
      <c r="ER29" s="26">
        <v>0</v>
      </c>
      <c r="ES29" s="26">
        <v>0</v>
      </c>
      <c r="ET29" s="26">
        <v>0</v>
      </c>
      <c r="EU29" s="89">
        <v>0</v>
      </c>
      <c r="EV29" s="2">
        <v>0</v>
      </c>
      <c r="EW29" s="2">
        <v>0</v>
      </c>
      <c r="EX29" s="2">
        <v>0</v>
      </c>
      <c r="EY29" s="2">
        <v>0</v>
      </c>
    </row>
    <row r="30" spans="1:155">
      <c r="A30" s="20">
        <v>883.58680000000004</v>
      </c>
      <c r="B30" s="28"/>
      <c r="C30" s="2">
        <v>76930.399999999994</v>
      </c>
      <c r="D30" s="2">
        <v>91854.8</v>
      </c>
      <c r="E30" s="2">
        <v>5465.3</v>
      </c>
      <c r="G30" s="2">
        <v>7420.5</v>
      </c>
      <c r="H30" s="2">
        <v>0</v>
      </c>
      <c r="I30" s="2">
        <v>0</v>
      </c>
      <c r="K30" s="2">
        <v>104099.1</v>
      </c>
      <c r="L30" s="2">
        <v>63774.8</v>
      </c>
      <c r="M30" s="2">
        <v>42802.400000000001</v>
      </c>
      <c r="O30" s="2">
        <v>13474.2</v>
      </c>
      <c r="P30" s="2">
        <v>13234</v>
      </c>
      <c r="Q30" s="2">
        <v>0</v>
      </c>
      <c r="S30" s="2">
        <v>0</v>
      </c>
      <c r="T30" s="2">
        <v>16960.5</v>
      </c>
      <c r="U30" s="2">
        <v>12567.4</v>
      </c>
      <c r="W30" s="2">
        <v>277240</v>
      </c>
      <c r="X30" s="2">
        <v>69415.5</v>
      </c>
      <c r="Y30" s="2">
        <v>137212.20000000001</v>
      </c>
      <c r="AA30" s="2">
        <v>238108.6</v>
      </c>
      <c r="AB30" s="2">
        <v>311157.09999999998</v>
      </c>
      <c r="AC30" s="2">
        <v>204385.1</v>
      </c>
      <c r="AE30" s="2">
        <v>33296.5</v>
      </c>
      <c r="AF30" s="2">
        <v>33878.400000000001</v>
      </c>
      <c r="AG30" s="2">
        <v>34414.9</v>
      </c>
      <c r="AI30" s="2">
        <v>107581.8</v>
      </c>
      <c r="AJ30" s="2">
        <v>99036.5</v>
      </c>
      <c r="AL30" s="2">
        <v>151971.20000000001</v>
      </c>
      <c r="AM30" s="2">
        <v>82334.399999999994</v>
      </c>
      <c r="AN30" s="2">
        <v>216221.8</v>
      </c>
      <c r="AP30" s="2">
        <v>0</v>
      </c>
      <c r="AQ30" s="2">
        <v>0</v>
      </c>
      <c r="AR30" s="2">
        <v>12027.6</v>
      </c>
      <c r="AT30" s="26">
        <v>111373.1</v>
      </c>
      <c r="AU30" s="89">
        <v>192628.5</v>
      </c>
      <c r="AV30" s="2">
        <v>0</v>
      </c>
      <c r="AW30" s="2">
        <v>0</v>
      </c>
      <c r="AY30" s="26">
        <v>311192.90000000002</v>
      </c>
      <c r="AZ30" s="26">
        <v>160696.29999999999</v>
      </c>
      <c r="BA30" s="26">
        <v>92977.1</v>
      </c>
      <c r="BB30" s="89">
        <v>69960</v>
      </c>
      <c r="BC30" s="2">
        <v>415320.5</v>
      </c>
      <c r="BD30" s="2">
        <v>166687.79999999999</v>
      </c>
      <c r="BF30" s="2">
        <v>54844.9</v>
      </c>
      <c r="BG30" s="2">
        <v>217612.79999999999</v>
      </c>
      <c r="BH30" s="89">
        <v>321271.40000000002</v>
      </c>
      <c r="BI30" s="2">
        <v>261767.7</v>
      </c>
      <c r="BJ30" s="2">
        <v>245200.2</v>
      </c>
      <c r="BL30" s="2">
        <v>91434.3</v>
      </c>
      <c r="BM30" s="2">
        <v>66361.899999999994</v>
      </c>
      <c r="BN30" s="89">
        <v>101453.9</v>
      </c>
      <c r="BO30" s="2">
        <v>0</v>
      </c>
      <c r="BP30" s="2">
        <v>14719.1</v>
      </c>
      <c r="BR30" s="2">
        <v>170097.4</v>
      </c>
      <c r="BS30" s="89">
        <v>431714.3</v>
      </c>
      <c r="BT30" s="2">
        <v>345432.2</v>
      </c>
      <c r="BU30" s="2">
        <v>587260.69999999995</v>
      </c>
      <c r="BW30" s="26">
        <v>164082</v>
      </c>
      <c r="BX30" s="26">
        <v>61912.9</v>
      </c>
      <c r="BY30" s="26">
        <v>14733.4</v>
      </c>
      <c r="BZ30" s="89">
        <v>62868.5</v>
      </c>
      <c r="CA30" s="2">
        <v>0</v>
      </c>
      <c r="CB30" s="2">
        <v>0</v>
      </c>
      <c r="CD30" s="26">
        <v>48207.199999999997</v>
      </c>
      <c r="CE30" s="26">
        <v>34872.6</v>
      </c>
      <c r="CF30" s="89">
        <v>129447.7</v>
      </c>
      <c r="CG30" s="2">
        <v>64653.2</v>
      </c>
      <c r="CH30" s="2">
        <v>99114.3</v>
      </c>
      <c r="CI30" s="2">
        <v>207516.7</v>
      </c>
      <c r="CK30" s="2">
        <v>0</v>
      </c>
      <c r="CL30" s="2">
        <v>0</v>
      </c>
      <c r="CM30" s="89">
        <v>0</v>
      </c>
      <c r="CN30" s="2">
        <v>0</v>
      </c>
      <c r="CO30" s="2">
        <v>0</v>
      </c>
      <c r="CP30" s="2">
        <v>0</v>
      </c>
      <c r="CR30" s="2">
        <v>8471.7999999999993</v>
      </c>
      <c r="CS30" s="2">
        <v>0</v>
      </c>
      <c r="CT30" s="89">
        <v>3742.4</v>
      </c>
      <c r="CU30" s="2">
        <v>30615.200000000001</v>
      </c>
      <c r="CV30" s="2">
        <v>6706.8</v>
      </c>
      <c r="CW30" s="2">
        <v>16534.900000000001</v>
      </c>
      <c r="CY30" s="2">
        <v>5204.5</v>
      </c>
      <c r="CZ30" s="2">
        <v>0</v>
      </c>
      <c r="DA30" s="2">
        <v>0</v>
      </c>
      <c r="DC30" s="2">
        <v>19764.900000000001</v>
      </c>
      <c r="DD30" s="2">
        <v>0</v>
      </c>
      <c r="DE30" s="2">
        <v>25879.599999999999</v>
      </c>
      <c r="DG30" s="2">
        <v>0</v>
      </c>
      <c r="DH30" s="2">
        <v>22075.200000000001</v>
      </c>
      <c r="DI30" s="2">
        <v>0</v>
      </c>
      <c r="DK30" s="2">
        <v>11690.7</v>
      </c>
      <c r="DL30" s="2">
        <v>12425.2</v>
      </c>
      <c r="DM30" s="89">
        <v>8769.1</v>
      </c>
      <c r="DN30" s="2">
        <v>0</v>
      </c>
      <c r="DO30" s="2">
        <v>0</v>
      </c>
      <c r="DP30" s="2">
        <v>0</v>
      </c>
      <c r="DR30" s="2">
        <v>0</v>
      </c>
      <c r="DS30" s="2">
        <v>9615.5</v>
      </c>
      <c r="DT30" s="2">
        <v>0</v>
      </c>
      <c r="DV30" s="2">
        <v>144433.79999999999</v>
      </c>
      <c r="DW30" s="2">
        <v>30000.3</v>
      </c>
      <c r="DX30" s="2">
        <v>22880.7</v>
      </c>
      <c r="DZ30" s="26">
        <v>76412.3</v>
      </c>
      <c r="EA30" s="89">
        <v>111630.1</v>
      </c>
      <c r="EB30" s="2">
        <v>107532.8</v>
      </c>
      <c r="EC30" s="2">
        <v>242672.9</v>
      </c>
      <c r="EE30" s="26">
        <v>77142.100000000006</v>
      </c>
      <c r="EF30" s="26">
        <v>183430.5</v>
      </c>
      <c r="EG30" s="89">
        <v>164416.9</v>
      </c>
      <c r="EH30" s="2">
        <v>5742.2</v>
      </c>
      <c r="EI30" s="2">
        <v>0</v>
      </c>
      <c r="EK30" s="2">
        <v>75529.5</v>
      </c>
      <c r="EL30" s="2">
        <v>234067.9</v>
      </c>
      <c r="EM30" s="89">
        <v>152955.70000000001</v>
      </c>
      <c r="EN30" s="2">
        <v>0</v>
      </c>
      <c r="EO30" s="2">
        <v>0</v>
      </c>
      <c r="EP30" s="2">
        <v>0</v>
      </c>
      <c r="ER30" s="26">
        <v>267309.8</v>
      </c>
      <c r="ES30" s="26">
        <v>67658.3</v>
      </c>
      <c r="ET30" s="26">
        <v>99502.2</v>
      </c>
      <c r="EU30" s="89">
        <v>52362.9</v>
      </c>
      <c r="EV30" s="2">
        <v>156192.6</v>
      </c>
      <c r="EW30" s="2">
        <v>136263.1</v>
      </c>
      <c r="EX30" s="2">
        <v>105440.1</v>
      </c>
      <c r="EY30" s="2">
        <v>70522.2</v>
      </c>
    </row>
    <row r="31" spans="1:155">
      <c r="A31" s="20">
        <v>890.59469999999999</v>
      </c>
      <c r="B31" s="28"/>
      <c r="C31" s="2">
        <v>33646.300000000003</v>
      </c>
      <c r="D31" s="2">
        <v>27610.3</v>
      </c>
      <c r="E31" s="2">
        <v>0</v>
      </c>
      <c r="G31" s="2">
        <v>0</v>
      </c>
      <c r="H31" s="2">
        <v>0</v>
      </c>
      <c r="I31" s="2">
        <v>0</v>
      </c>
      <c r="K31" s="2">
        <v>0</v>
      </c>
      <c r="L31" s="2">
        <v>0</v>
      </c>
      <c r="M31" s="2">
        <v>0</v>
      </c>
      <c r="O31" s="2">
        <v>0</v>
      </c>
      <c r="P31" s="2">
        <v>9642</v>
      </c>
      <c r="Q31" s="2">
        <v>0</v>
      </c>
      <c r="S31" s="2">
        <v>0</v>
      </c>
      <c r="T31" s="2">
        <v>0</v>
      </c>
      <c r="U31" s="2">
        <v>0</v>
      </c>
      <c r="W31" s="2">
        <v>88527.6</v>
      </c>
      <c r="X31" s="2">
        <v>25828</v>
      </c>
      <c r="Y31" s="2">
        <v>27151.4</v>
      </c>
      <c r="AA31" s="2">
        <v>48616.7</v>
      </c>
      <c r="AB31" s="2">
        <v>94207.9</v>
      </c>
      <c r="AC31" s="2">
        <v>37909.300000000003</v>
      </c>
      <c r="AE31" s="2">
        <v>19111.099999999999</v>
      </c>
      <c r="AF31" s="2">
        <v>18665.5</v>
      </c>
      <c r="AG31" s="2">
        <v>23546.799999999999</v>
      </c>
      <c r="AI31" s="2">
        <v>6961.2</v>
      </c>
      <c r="AJ31" s="2">
        <v>61533.9</v>
      </c>
      <c r="AL31" s="2">
        <v>108578.4</v>
      </c>
      <c r="AM31" s="2">
        <v>43826.6</v>
      </c>
      <c r="AN31" s="2">
        <v>144221.79999999999</v>
      </c>
      <c r="AP31" s="2">
        <v>0</v>
      </c>
      <c r="AQ31" s="2">
        <v>18328.099999999999</v>
      </c>
      <c r="AR31" s="2">
        <v>0</v>
      </c>
      <c r="AT31" s="26">
        <v>0</v>
      </c>
      <c r="AU31" s="89">
        <v>114976.5</v>
      </c>
      <c r="AV31" s="2">
        <v>0</v>
      </c>
      <c r="AW31" s="2">
        <v>0</v>
      </c>
      <c r="AY31" s="26">
        <v>155337</v>
      </c>
      <c r="AZ31" s="26">
        <v>0</v>
      </c>
      <c r="BA31" s="26">
        <v>10828.7</v>
      </c>
      <c r="BB31" s="89">
        <v>5595.8</v>
      </c>
      <c r="BC31" s="2">
        <v>310842.09999999998</v>
      </c>
      <c r="BD31" s="2">
        <v>0</v>
      </c>
      <c r="BF31" s="2">
        <v>15482</v>
      </c>
      <c r="BG31" s="2">
        <v>119910.6</v>
      </c>
      <c r="BH31" s="89">
        <v>197380.2</v>
      </c>
      <c r="BI31" s="2">
        <v>189549.1</v>
      </c>
      <c r="BJ31" s="2">
        <v>25118</v>
      </c>
      <c r="BL31" s="2">
        <v>10341.4</v>
      </c>
      <c r="BM31" s="2">
        <v>16290.8</v>
      </c>
      <c r="BN31" s="89">
        <v>54305.4</v>
      </c>
      <c r="BO31" s="2">
        <v>0</v>
      </c>
      <c r="BP31" s="2">
        <v>0</v>
      </c>
      <c r="BR31" s="2">
        <v>0</v>
      </c>
      <c r="BS31" s="89">
        <v>126048.8</v>
      </c>
      <c r="BT31" s="2">
        <v>268651.40000000002</v>
      </c>
      <c r="BU31" s="2">
        <v>206481.9</v>
      </c>
      <c r="BW31" s="26">
        <v>0</v>
      </c>
      <c r="BX31" s="26">
        <v>9927.2999999999993</v>
      </c>
      <c r="BY31" s="26">
        <v>0</v>
      </c>
      <c r="BZ31" s="89">
        <v>16935.900000000001</v>
      </c>
      <c r="CA31" s="2">
        <v>0</v>
      </c>
      <c r="CB31" s="2">
        <v>0</v>
      </c>
      <c r="CD31" s="26">
        <v>8198.7000000000007</v>
      </c>
      <c r="CE31" s="26">
        <v>0</v>
      </c>
      <c r="CF31" s="89">
        <v>0</v>
      </c>
      <c r="CG31" s="2">
        <v>13214.2</v>
      </c>
      <c r="CH31" s="2">
        <v>17250.099999999999</v>
      </c>
      <c r="CI31" s="2">
        <v>17457.8</v>
      </c>
      <c r="CK31" s="2">
        <v>0</v>
      </c>
      <c r="CL31" s="2">
        <v>0</v>
      </c>
      <c r="CM31" s="89">
        <v>0</v>
      </c>
      <c r="CN31" s="2">
        <v>0</v>
      </c>
      <c r="CO31" s="2">
        <v>0</v>
      </c>
      <c r="CP31" s="2">
        <v>0</v>
      </c>
      <c r="CR31" s="2">
        <v>0</v>
      </c>
      <c r="CS31" s="2">
        <v>0</v>
      </c>
      <c r="CT31" s="89">
        <v>0</v>
      </c>
      <c r="CU31" s="2">
        <v>0</v>
      </c>
      <c r="CV31" s="2">
        <v>0</v>
      </c>
      <c r="CW31" s="2">
        <v>0</v>
      </c>
      <c r="CY31" s="2">
        <v>0</v>
      </c>
      <c r="CZ31" s="2">
        <v>0</v>
      </c>
      <c r="DA31" s="2">
        <v>0</v>
      </c>
      <c r="DC31" s="2">
        <v>11305.2</v>
      </c>
      <c r="DD31" s="2">
        <v>0</v>
      </c>
      <c r="DE31" s="2">
        <v>0</v>
      </c>
      <c r="DG31" s="2">
        <v>0</v>
      </c>
      <c r="DH31" s="2">
        <v>14107.8</v>
      </c>
      <c r="DI31" s="2">
        <v>0</v>
      </c>
      <c r="DK31" s="2">
        <v>0</v>
      </c>
      <c r="DL31" s="2">
        <v>0</v>
      </c>
      <c r="DM31" s="89">
        <v>0</v>
      </c>
      <c r="DN31" s="2">
        <v>0</v>
      </c>
      <c r="DO31" s="2">
        <v>0</v>
      </c>
      <c r="DP31" s="2">
        <v>0</v>
      </c>
      <c r="DR31" s="2">
        <v>0</v>
      </c>
      <c r="DS31" s="2">
        <v>0</v>
      </c>
      <c r="DT31" s="2">
        <v>0</v>
      </c>
      <c r="DV31" s="2">
        <v>171787.7</v>
      </c>
      <c r="DW31" s="2">
        <v>26531.9</v>
      </c>
      <c r="DX31" s="2">
        <v>16220</v>
      </c>
      <c r="DZ31" s="26">
        <v>8894.2000000000007</v>
      </c>
      <c r="EA31" s="89">
        <v>20340.7</v>
      </c>
      <c r="EB31" s="2">
        <v>0</v>
      </c>
      <c r="EC31" s="2">
        <v>0</v>
      </c>
      <c r="EE31" s="26">
        <v>0</v>
      </c>
      <c r="EF31" s="26">
        <v>31143.4</v>
      </c>
      <c r="EG31" s="89">
        <v>107677.4</v>
      </c>
      <c r="EH31" s="2">
        <v>0</v>
      </c>
      <c r="EI31" s="2">
        <v>0</v>
      </c>
      <c r="EK31" s="2">
        <v>0</v>
      </c>
      <c r="EL31" s="2">
        <v>97497</v>
      </c>
      <c r="EM31" s="89">
        <v>171345.9</v>
      </c>
      <c r="EN31" s="2">
        <v>0</v>
      </c>
      <c r="EO31" s="2">
        <v>0</v>
      </c>
      <c r="EP31" s="2">
        <v>0</v>
      </c>
      <c r="ER31" s="26">
        <v>14048.3</v>
      </c>
      <c r="ES31" s="26">
        <v>0</v>
      </c>
      <c r="ET31" s="26">
        <v>9277.2999999999993</v>
      </c>
      <c r="EU31" s="89">
        <v>6001.7</v>
      </c>
      <c r="EV31" s="2">
        <v>122003.3</v>
      </c>
      <c r="EW31" s="2">
        <v>134160.29999999999</v>
      </c>
      <c r="EX31" s="2">
        <v>15415.7</v>
      </c>
      <c r="EY31" s="2">
        <v>5171.2</v>
      </c>
    </row>
    <row r="32" spans="1:155">
      <c r="A32" s="20">
        <v>897.60239999999999</v>
      </c>
      <c r="B32" s="28"/>
      <c r="C32" s="2">
        <v>580514.1</v>
      </c>
      <c r="D32" s="2">
        <v>705749.6</v>
      </c>
      <c r="E32" s="2">
        <v>155195.70000000001</v>
      </c>
      <c r="G32" s="2">
        <v>259905.1</v>
      </c>
      <c r="H32" s="2">
        <v>145828.29999999999</v>
      </c>
      <c r="I32" s="2">
        <v>304002.3</v>
      </c>
      <c r="K32" s="2">
        <v>844171.3</v>
      </c>
      <c r="L32" s="2">
        <v>483077.8</v>
      </c>
      <c r="M32" s="2">
        <v>537591.4</v>
      </c>
      <c r="O32" s="2">
        <v>184708.6</v>
      </c>
      <c r="P32" s="2">
        <v>406158.1</v>
      </c>
      <c r="Q32" s="2">
        <v>127975.5</v>
      </c>
      <c r="S32" s="2">
        <v>196258.3</v>
      </c>
      <c r="T32" s="2">
        <v>323758.90000000002</v>
      </c>
      <c r="U32" s="2">
        <v>427231.1</v>
      </c>
      <c r="W32" s="2">
        <v>2389428.4</v>
      </c>
      <c r="X32" s="2">
        <v>745932.3</v>
      </c>
      <c r="Y32" s="2">
        <v>1145598.7</v>
      </c>
      <c r="AA32" s="2">
        <v>1852465.2</v>
      </c>
      <c r="AB32" s="2">
        <v>2265398.2000000002</v>
      </c>
      <c r="AC32" s="2">
        <v>1476626.1</v>
      </c>
      <c r="AE32" s="2">
        <v>552573.5</v>
      </c>
      <c r="AF32" s="2">
        <v>507336.8</v>
      </c>
      <c r="AG32" s="2">
        <v>649093.9</v>
      </c>
      <c r="AI32" s="2">
        <v>784978.6</v>
      </c>
      <c r="AJ32" s="2">
        <v>849777.7</v>
      </c>
      <c r="AL32" s="2">
        <v>1254137.3</v>
      </c>
      <c r="AM32" s="2">
        <v>639606.80000000005</v>
      </c>
      <c r="AN32" s="2">
        <v>1432502.2</v>
      </c>
      <c r="AP32" s="2">
        <v>191352.6</v>
      </c>
      <c r="AQ32" s="2">
        <v>313074.40000000002</v>
      </c>
      <c r="AR32" s="2">
        <v>379266.1</v>
      </c>
      <c r="AT32" s="26">
        <v>900084.1</v>
      </c>
      <c r="AU32" s="89">
        <v>1617825.7</v>
      </c>
      <c r="AV32" s="2">
        <v>34421.199999999997</v>
      </c>
      <c r="AW32" s="2">
        <v>130729.60000000001</v>
      </c>
      <c r="AY32" s="26">
        <v>2100610.5</v>
      </c>
      <c r="AZ32" s="26">
        <v>1549869</v>
      </c>
      <c r="BA32" s="26">
        <v>1265361.3</v>
      </c>
      <c r="BB32" s="89">
        <v>932967.6</v>
      </c>
      <c r="BC32" s="2">
        <v>1373266.7</v>
      </c>
      <c r="BD32" s="2">
        <v>1751056.4</v>
      </c>
      <c r="BF32" s="2">
        <v>378625.2</v>
      </c>
      <c r="BG32" s="2">
        <v>1527782.9</v>
      </c>
      <c r="BH32" s="89">
        <v>2609222.4</v>
      </c>
      <c r="BI32" s="2">
        <v>1313615.8999999999</v>
      </c>
      <c r="BJ32" s="2">
        <v>1650129.8</v>
      </c>
      <c r="BL32" s="2">
        <v>1076123</v>
      </c>
      <c r="BM32" s="2">
        <v>717543.3</v>
      </c>
      <c r="BN32" s="89">
        <v>1404232.4</v>
      </c>
      <c r="BO32" s="2">
        <v>268031.8</v>
      </c>
      <c r="BP32" s="2">
        <v>302362</v>
      </c>
      <c r="BR32" s="2">
        <v>1232690.1000000001</v>
      </c>
      <c r="BS32" s="89">
        <v>3552235.4</v>
      </c>
      <c r="BT32" s="2">
        <v>1883755.4</v>
      </c>
      <c r="BU32" s="2">
        <v>3163443.2000000002</v>
      </c>
      <c r="BW32" s="26">
        <v>1357545.5</v>
      </c>
      <c r="BX32" s="26">
        <v>1063518.1000000001</v>
      </c>
      <c r="BY32" s="26">
        <v>311365</v>
      </c>
      <c r="BZ32" s="89">
        <v>1030391.3</v>
      </c>
      <c r="CA32" s="2">
        <v>57849.8</v>
      </c>
      <c r="CB32" s="2">
        <v>100209.7</v>
      </c>
      <c r="CD32" s="26">
        <v>833391</v>
      </c>
      <c r="CE32" s="26">
        <v>602610.19999999995</v>
      </c>
      <c r="CF32" s="89">
        <v>1198573</v>
      </c>
      <c r="CG32" s="2">
        <v>893115.5</v>
      </c>
      <c r="CH32" s="2">
        <v>1011083.3</v>
      </c>
      <c r="CI32" s="2">
        <v>1842410.2</v>
      </c>
      <c r="CK32" s="2">
        <v>243593.8</v>
      </c>
      <c r="CL32" s="2">
        <v>218159.7</v>
      </c>
      <c r="CM32" s="89">
        <v>122788</v>
      </c>
      <c r="CN32" s="2">
        <v>51217.4</v>
      </c>
      <c r="CO32" s="2">
        <v>73344.600000000006</v>
      </c>
      <c r="CP32" s="2">
        <v>6978.3</v>
      </c>
      <c r="CR32" s="2">
        <v>143259</v>
      </c>
      <c r="CS32" s="2">
        <v>17990.2</v>
      </c>
      <c r="CT32" s="89">
        <v>84958.9</v>
      </c>
      <c r="CU32" s="2">
        <v>369633</v>
      </c>
      <c r="CV32" s="2">
        <v>226008.1</v>
      </c>
      <c r="CW32" s="2">
        <v>378092.79999999999</v>
      </c>
      <c r="CY32" s="2">
        <v>120576.5</v>
      </c>
      <c r="CZ32" s="2">
        <v>53100</v>
      </c>
      <c r="DA32" s="2">
        <v>32995.1</v>
      </c>
      <c r="DC32" s="2">
        <v>354914.9</v>
      </c>
      <c r="DD32" s="2">
        <v>228421.1</v>
      </c>
      <c r="DE32" s="2">
        <v>331850.59999999998</v>
      </c>
      <c r="DG32" s="2">
        <v>136677.79999999999</v>
      </c>
      <c r="DH32" s="2">
        <v>474552.6</v>
      </c>
      <c r="DI32" s="2">
        <v>156069</v>
      </c>
      <c r="DK32" s="2">
        <v>218455.5</v>
      </c>
      <c r="DL32" s="2">
        <v>198347.2</v>
      </c>
      <c r="DM32" s="89">
        <v>181483.5</v>
      </c>
      <c r="DN32" s="2">
        <v>31294.400000000001</v>
      </c>
      <c r="DO32" s="2">
        <v>69958.3</v>
      </c>
      <c r="DP32" s="2">
        <v>56894.5</v>
      </c>
      <c r="DR32" s="2">
        <v>272727.40000000002</v>
      </c>
      <c r="DS32" s="2">
        <v>258004.6</v>
      </c>
      <c r="DT32" s="2">
        <v>230676.2</v>
      </c>
      <c r="DV32" s="2">
        <v>1747920.8</v>
      </c>
      <c r="DW32" s="2">
        <v>429965.1</v>
      </c>
      <c r="DX32" s="2">
        <v>486768</v>
      </c>
      <c r="DZ32" s="26">
        <v>1059704.2</v>
      </c>
      <c r="EA32" s="89">
        <v>1460609</v>
      </c>
      <c r="EB32" s="2">
        <v>675784.9</v>
      </c>
      <c r="EC32" s="2">
        <v>1706181.4</v>
      </c>
      <c r="EE32" s="26">
        <v>904079.7</v>
      </c>
      <c r="EF32" s="26">
        <v>1465796.6</v>
      </c>
      <c r="EG32" s="89">
        <v>1484121.8</v>
      </c>
      <c r="EH32" s="2">
        <v>149344.1</v>
      </c>
      <c r="EI32" s="2">
        <v>109279.6</v>
      </c>
      <c r="EK32" s="2">
        <v>948750.7</v>
      </c>
      <c r="EL32" s="2">
        <v>2247083.4</v>
      </c>
      <c r="EM32" s="89">
        <v>1472574</v>
      </c>
      <c r="EN32" s="2">
        <v>74503.7</v>
      </c>
      <c r="EO32" s="2">
        <v>61142.3</v>
      </c>
      <c r="EP32" s="2">
        <v>43920.7</v>
      </c>
      <c r="ER32" s="26">
        <v>1741102.5</v>
      </c>
      <c r="ES32" s="26">
        <v>870516.2</v>
      </c>
      <c r="ET32" s="26">
        <v>1260995.6000000001</v>
      </c>
      <c r="EU32" s="89">
        <v>670192.4</v>
      </c>
      <c r="EV32" s="2">
        <v>886617.2</v>
      </c>
      <c r="EW32" s="2">
        <v>1043316</v>
      </c>
      <c r="EX32" s="2">
        <v>1120518.1000000001</v>
      </c>
      <c r="EY32" s="2">
        <v>633949.69999999995</v>
      </c>
    </row>
    <row r="33" spans="1:155">
      <c r="A33" s="20">
        <v>904.61019999999996</v>
      </c>
      <c r="B33" s="28"/>
      <c r="C33" s="2">
        <v>76549.600000000006</v>
      </c>
      <c r="D33" s="2">
        <v>93391.6</v>
      </c>
      <c r="E33" s="2">
        <v>6714.5</v>
      </c>
      <c r="G33" s="2">
        <v>23181</v>
      </c>
      <c r="H33" s="2">
        <v>0</v>
      </c>
      <c r="I33" s="2">
        <v>18004.900000000001</v>
      </c>
      <c r="K33" s="2">
        <v>0</v>
      </c>
      <c r="L33" s="2">
        <v>0</v>
      </c>
      <c r="M33" s="2">
        <v>0</v>
      </c>
      <c r="O33" s="2">
        <v>0</v>
      </c>
      <c r="P33" s="2">
        <v>26063.7</v>
      </c>
      <c r="Q33" s="2">
        <v>8629.6</v>
      </c>
      <c r="S33" s="2">
        <v>0</v>
      </c>
      <c r="T33" s="2">
        <v>15084.7</v>
      </c>
      <c r="U33" s="2">
        <v>17192.599999999999</v>
      </c>
      <c r="W33" s="2">
        <v>330131.59999999998</v>
      </c>
      <c r="X33" s="2">
        <v>74554.899999999994</v>
      </c>
      <c r="Y33" s="2">
        <v>154931.70000000001</v>
      </c>
      <c r="AA33" s="2">
        <v>22575.7</v>
      </c>
      <c r="AB33" s="2">
        <v>33986.300000000003</v>
      </c>
      <c r="AC33" s="2">
        <v>8315.7999999999993</v>
      </c>
      <c r="AE33" s="2">
        <v>132541.5</v>
      </c>
      <c r="AF33" s="2">
        <v>111474.5</v>
      </c>
      <c r="AG33" s="2">
        <v>119048.8</v>
      </c>
      <c r="AI33" s="2">
        <v>15157.9</v>
      </c>
      <c r="AJ33" s="2">
        <v>177473.7</v>
      </c>
      <c r="AL33" s="2">
        <v>25461.7</v>
      </c>
      <c r="AM33" s="2">
        <v>21732.3</v>
      </c>
      <c r="AN33" s="2">
        <v>37123.4</v>
      </c>
      <c r="AP33" s="2">
        <v>38184.1</v>
      </c>
      <c r="AQ33" s="2">
        <v>81874.8</v>
      </c>
      <c r="AR33" s="2">
        <v>117524.7</v>
      </c>
      <c r="AT33" s="26">
        <v>25006.799999999999</v>
      </c>
      <c r="AU33" s="89">
        <v>419002.2</v>
      </c>
      <c r="AV33" s="2">
        <v>0</v>
      </c>
      <c r="AW33" s="2">
        <v>18194.900000000001</v>
      </c>
      <c r="AY33" s="26">
        <v>216309.1</v>
      </c>
      <c r="AZ33" s="26">
        <v>17899.900000000001</v>
      </c>
      <c r="BA33" s="26">
        <v>106749.3</v>
      </c>
      <c r="BB33" s="89">
        <v>74228.399999999994</v>
      </c>
      <c r="BC33" s="2">
        <v>198841.8</v>
      </c>
      <c r="BD33" s="2">
        <v>34373.800000000003</v>
      </c>
      <c r="BF33" s="2">
        <v>14399.3</v>
      </c>
      <c r="BG33" s="2">
        <v>152428.70000000001</v>
      </c>
      <c r="BH33" s="89">
        <v>243231.9</v>
      </c>
      <c r="BI33" s="2">
        <v>298077</v>
      </c>
      <c r="BJ33" s="2">
        <v>14775.6</v>
      </c>
      <c r="BL33" s="2">
        <v>71902.5</v>
      </c>
      <c r="BM33" s="2">
        <v>41658.6</v>
      </c>
      <c r="BN33" s="89">
        <v>342242.7</v>
      </c>
      <c r="BO33" s="2">
        <v>0</v>
      </c>
      <c r="BP33" s="2">
        <v>42407.6</v>
      </c>
      <c r="BR33" s="2">
        <v>8127.5</v>
      </c>
      <c r="BS33" s="89">
        <v>261182.4</v>
      </c>
      <c r="BT33" s="2">
        <v>655089</v>
      </c>
      <c r="BU33" s="2">
        <v>250036.8</v>
      </c>
      <c r="BW33" s="26">
        <v>100961</v>
      </c>
      <c r="BX33" s="26">
        <v>124635.3</v>
      </c>
      <c r="BY33" s="26">
        <v>19823.099999999999</v>
      </c>
      <c r="BZ33" s="89">
        <v>115907.1</v>
      </c>
      <c r="CA33" s="2">
        <v>0</v>
      </c>
      <c r="CB33" s="2">
        <v>0</v>
      </c>
      <c r="CD33" s="26">
        <v>130869.4</v>
      </c>
      <c r="CE33" s="26">
        <v>49095.9</v>
      </c>
      <c r="CF33" s="89">
        <v>117783.3</v>
      </c>
      <c r="CG33" s="2">
        <v>109799.6</v>
      </c>
      <c r="CH33" s="2">
        <v>104688.5</v>
      </c>
      <c r="CI33" s="2">
        <v>145828.79999999999</v>
      </c>
      <c r="CK33" s="2">
        <v>0</v>
      </c>
      <c r="CL33" s="2">
        <v>0</v>
      </c>
      <c r="CM33" s="89">
        <v>0</v>
      </c>
      <c r="CN33" s="2">
        <v>0</v>
      </c>
      <c r="CO33" s="2">
        <v>0</v>
      </c>
      <c r="CP33" s="2">
        <v>0</v>
      </c>
      <c r="CR33" s="2">
        <v>8540</v>
      </c>
      <c r="CS33" s="2">
        <v>0</v>
      </c>
      <c r="CT33" s="89">
        <v>2848.4</v>
      </c>
      <c r="CU33" s="2">
        <v>19304.099999999999</v>
      </c>
      <c r="CV33" s="2">
        <v>7225.5</v>
      </c>
      <c r="CW33" s="2">
        <v>17182.3</v>
      </c>
      <c r="CY33" s="2">
        <v>7262.9</v>
      </c>
      <c r="CZ33" s="2">
        <v>0</v>
      </c>
      <c r="DA33" s="2">
        <v>0</v>
      </c>
      <c r="DC33" s="2">
        <v>74390.2</v>
      </c>
      <c r="DD33" s="2">
        <v>36401.300000000003</v>
      </c>
      <c r="DE33" s="2">
        <v>72630.3</v>
      </c>
      <c r="DG33" s="2">
        <v>35570.1</v>
      </c>
      <c r="DH33" s="2">
        <v>177564.4</v>
      </c>
      <c r="DI33" s="2">
        <v>22052.5</v>
      </c>
      <c r="DK33" s="2">
        <v>7510.8</v>
      </c>
      <c r="DL33" s="2">
        <v>9747.2000000000007</v>
      </c>
      <c r="DM33" s="89">
        <v>10289.299999999999</v>
      </c>
      <c r="DN33" s="2">
        <v>0</v>
      </c>
      <c r="DO33" s="2">
        <v>0</v>
      </c>
      <c r="DP33" s="2">
        <v>0</v>
      </c>
      <c r="DR33" s="2">
        <v>0</v>
      </c>
      <c r="DS33" s="2">
        <v>20842.5</v>
      </c>
      <c r="DT33" s="2">
        <v>0</v>
      </c>
      <c r="DV33" s="2">
        <v>778549.1</v>
      </c>
      <c r="DW33" s="2">
        <v>208922.6</v>
      </c>
      <c r="DX33" s="2">
        <v>130462.2</v>
      </c>
      <c r="DZ33" s="26">
        <v>105371.7</v>
      </c>
      <c r="EA33" s="89">
        <v>125205.2</v>
      </c>
      <c r="EB33" s="2">
        <v>12124</v>
      </c>
      <c r="EC33" s="2">
        <v>31455.3</v>
      </c>
      <c r="EE33" s="26">
        <v>47732.1</v>
      </c>
      <c r="EF33" s="26">
        <v>105873.1</v>
      </c>
      <c r="EG33" s="89">
        <v>372806.3</v>
      </c>
      <c r="EH33" s="2">
        <v>30867.200000000001</v>
      </c>
      <c r="EI33" s="2">
        <v>0</v>
      </c>
      <c r="EK33" s="2">
        <v>167997.9</v>
      </c>
      <c r="EL33" s="2">
        <v>249969.1</v>
      </c>
      <c r="EM33" s="89">
        <v>602748.6</v>
      </c>
      <c r="EN33" s="2">
        <v>0</v>
      </c>
      <c r="EO33" s="2">
        <v>0</v>
      </c>
      <c r="EP33" s="2">
        <v>0</v>
      </c>
      <c r="ER33" s="26">
        <v>20278.2</v>
      </c>
      <c r="ES33" s="26">
        <v>22000.7</v>
      </c>
      <c r="ET33" s="26">
        <v>89953.7</v>
      </c>
      <c r="EU33" s="89">
        <v>44919.4</v>
      </c>
      <c r="EV33" s="2">
        <v>254951.9</v>
      </c>
      <c r="EW33" s="2">
        <v>383523.3</v>
      </c>
      <c r="EX33" s="2">
        <v>97342.3</v>
      </c>
      <c r="EY33" s="2">
        <v>65718.3</v>
      </c>
    </row>
    <row r="34" spans="1:155">
      <c r="A34" s="41">
        <v>905.59979999999996</v>
      </c>
      <c r="B34" s="54"/>
      <c r="C34" s="2">
        <v>0</v>
      </c>
      <c r="D34" s="2">
        <v>0</v>
      </c>
      <c r="E34" s="2">
        <v>0</v>
      </c>
      <c r="G34" s="2">
        <v>27315.200000000001</v>
      </c>
      <c r="H34" s="2">
        <v>0</v>
      </c>
      <c r="I34" s="2">
        <v>14345.5</v>
      </c>
      <c r="K34" s="2">
        <v>0</v>
      </c>
      <c r="L34" s="2">
        <v>0</v>
      </c>
      <c r="M34" s="2">
        <v>0</v>
      </c>
      <c r="O34" s="2">
        <v>35892.400000000001</v>
      </c>
      <c r="P34" s="2">
        <v>58212.2</v>
      </c>
      <c r="Q34" s="2">
        <v>0</v>
      </c>
      <c r="S34" s="2">
        <v>0</v>
      </c>
      <c r="T34" s="2">
        <v>49201.3</v>
      </c>
      <c r="U34" s="2">
        <v>59305.2</v>
      </c>
      <c r="W34" s="2">
        <v>316483.8</v>
      </c>
      <c r="X34" s="2">
        <v>74831.100000000006</v>
      </c>
      <c r="Y34" s="2">
        <v>71844.399999999994</v>
      </c>
      <c r="AA34" s="2">
        <v>0</v>
      </c>
      <c r="AB34" s="2">
        <v>0</v>
      </c>
      <c r="AC34" s="2">
        <v>0</v>
      </c>
      <c r="AE34" s="2">
        <v>0</v>
      </c>
      <c r="AF34" s="2">
        <v>0</v>
      </c>
      <c r="AG34" s="2">
        <v>0</v>
      </c>
      <c r="AI34" s="2">
        <v>66090.8</v>
      </c>
      <c r="AJ34" s="2">
        <v>45891.1</v>
      </c>
      <c r="AL34" s="2">
        <v>0</v>
      </c>
      <c r="AM34" s="2">
        <v>0</v>
      </c>
      <c r="AN34" s="2">
        <v>0</v>
      </c>
      <c r="AP34" s="2">
        <v>0</v>
      </c>
      <c r="AQ34" s="2">
        <v>21129.7</v>
      </c>
      <c r="AR34" s="2">
        <v>48451.1</v>
      </c>
      <c r="AT34" s="26">
        <v>0</v>
      </c>
      <c r="AU34" s="89">
        <v>0</v>
      </c>
      <c r="AV34" s="2">
        <v>0</v>
      </c>
      <c r="AW34" s="2">
        <v>0</v>
      </c>
      <c r="AY34" s="26">
        <v>0</v>
      </c>
      <c r="AZ34" s="26">
        <v>0</v>
      </c>
      <c r="BA34" s="26">
        <v>0</v>
      </c>
      <c r="BB34" s="89">
        <v>0</v>
      </c>
      <c r="BC34" s="2">
        <v>0</v>
      </c>
      <c r="BD34" s="2">
        <v>0</v>
      </c>
      <c r="BF34" s="2">
        <v>0</v>
      </c>
      <c r="BG34" s="2">
        <v>0</v>
      </c>
      <c r="BH34" s="89">
        <v>0</v>
      </c>
      <c r="BI34" s="2">
        <v>0</v>
      </c>
      <c r="BJ34" s="2">
        <v>0</v>
      </c>
      <c r="BL34" s="2">
        <v>0</v>
      </c>
      <c r="BM34" s="2">
        <v>0</v>
      </c>
      <c r="BN34" s="89">
        <v>0</v>
      </c>
      <c r="BO34" s="2">
        <v>0</v>
      </c>
      <c r="BP34" s="2">
        <v>0</v>
      </c>
      <c r="BR34" s="2">
        <v>0</v>
      </c>
      <c r="BS34" s="89">
        <v>0</v>
      </c>
      <c r="BT34" s="2">
        <v>0</v>
      </c>
      <c r="BU34" s="2">
        <v>0</v>
      </c>
      <c r="BW34" s="26">
        <v>0</v>
      </c>
      <c r="BX34" s="26">
        <v>0</v>
      </c>
      <c r="BY34" s="26">
        <v>0</v>
      </c>
      <c r="BZ34" s="89">
        <v>0</v>
      </c>
      <c r="CA34" s="2">
        <v>0</v>
      </c>
      <c r="CB34" s="2">
        <v>0</v>
      </c>
      <c r="CD34" s="26">
        <v>0</v>
      </c>
      <c r="CE34" s="26">
        <v>0</v>
      </c>
      <c r="CF34" s="89">
        <v>0</v>
      </c>
      <c r="CG34" s="2">
        <v>0</v>
      </c>
      <c r="CH34" s="2">
        <v>0</v>
      </c>
      <c r="CI34" s="2">
        <v>0</v>
      </c>
      <c r="CK34" s="2">
        <v>0</v>
      </c>
      <c r="CL34" s="2">
        <v>0</v>
      </c>
      <c r="CM34" s="89">
        <v>0</v>
      </c>
      <c r="CN34" s="2">
        <v>0</v>
      </c>
      <c r="CO34" s="2">
        <v>0</v>
      </c>
      <c r="CP34" s="2">
        <v>0</v>
      </c>
      <c r="CR34" s="2">
        <v>0</v>
      </c>
      <c r="CS34" s="2">
        <v>0</v>
      </c>
      <c r="CT34" s="89">
        <v>0</v>
      </c>
      <c r="CU34" s="2">
        <v>0</v>
      </c>
      <c r="CV34" s="2">
        <v>0</v>
      </c>
      <c r="CW34" s="2">
        <v>0</v>
      </c>
      <c r="CY34" s="2">
        <v>0</v>
      </c>
      <c r="CZ34" s="2">
        <v>0</v>
      </c>
      <c r="DA34" s="2">
        <v>0</v>
      </c>
      <c r="DC34" s="2">
        <v>0</v>
      </c>
      <c r="DD34" s="2">
        <v>0</v>
      </c>
      <c r="DE34" s="2">
        <v>0</v>
      </c>
      <c r="DG34" s="2">
        <v>0</v>
      </c>
      <c r="DH34" s="2">
        <v>0</v>
      </c>
      <c r="DI34" s="2">
        <v>0</v>
      </c>
      <c r="DK34" s="2">
        <v>0</v>
      </c>
      <c r="DL34" s="2">
        <v>0</v>
      </c>
      <c r="DM34" s="89">
        <v>0</v>
      </c>
      <c r="DN34" s="2">
        <v>0</v>
      </c>
      <c r="DO34" s="2">
        <v>0</v>
      </c>
      <c r="DP34" s="2">
        <v>0</v>
      </c>
      <c r="DR34" s="2">
        <v>0</v>
      </c>
      <c r="DS34" s="2">
        <v>0</v>
      </c>
      <c r="DT34" s="2">
        <v>0</v>
      </c>
      <c r="DV34" s="2">
        <v>0</v>
      </c>
      <c r="DW34" s="2">
        <v>0</v>
      </c>
      <c r="DX34" s="2">
        <v>0</v>
      </c>
      <c r="DZ34" s="26">
        <v>0</v>
      </c>
      <c r="EA34" s="89">
        <v>0</v>
      </c>
      <c r="EB34" s="2">
        <v>0</v>
      </c>
      <c r="EC34" s="2">
        <v>0</v>
      </c>
      <c r="EE34" s="26">
        <v>0</v>
      </c>
      <c r="EF34" s="26">
        <v>0</v>
      </c>
      <c r="EG34" s="89">
        <v>0</v>
      </c>
      <c r="EH34" s="2">
        <v>0</v>
      </c>
      <c r="EI34" s="2">
        <v>0</v>
      </c>
      <c r="EK34" s="2">
        <v>0</v>
      </c>
      <c r="EL34" s="2">
        <v>0</v>
      </c>
      <c r="EM34" s="89">
        <v>0</v>
      </c>
      <c r="EN34" s="2">
        <v>0</v>
      </c>
      <c r="EO34" s="2">
        <v>0</v>
      </c>
      <c r="EP34" s="2">
        <v>0</v>
      </c>
      <c r="ER34" s="26">
        <v>0</v>
      </c>
      <c r="ES34" s="26">
        <v>0</v>
      </c>
      <c r="ET34" s="26">
        <v>0</v>
      </c>
      <c r="EU34" s="89">
        <v>0</v>
      </c>
      <c r="EV34" s="2">
        <v>0</v>
      </c>
      <c r="EW34" s="2">
        <v>0</v>
      </c>
      <c r="EX34" s="2">
        <v>0</v>
      </c>
      <c r="EY34" s="2">
        <v>0</v>
      </c>
    </row>
    <row r="35" spans="1:155">
      <c r="A35" s="20">
        <v>911.61800000000005</v>
      </c>
      <c r="B35" s="28"/>
      <c r="C35" s="2">
        <v>795252.8</v>
      </c>
      <c r="D35" s="2">
        <v>988710.40000000002</v>
      </c>
      <c r="E35" s="2">
        <v>203889.4</v>
      </c>
      <c r="G35" s="2">
        <v>1319877.1000000001</v>
      </c>
      <c r="H35" s="2">
        <v>722815.4</v>
      </c>
      <c r="I35" s="2">
        <v>1508528.5</v>
      </c>
      <c r="K35" s="2">
        <v>13389.4</v>
      </c>
      <c r="L35" s="2">
        <v>0</v>
      </c>
      <c r="M35" s="2">
        <v>11022.2</v>
      </c>
      <c r="O35" s="2">
        <v>591463.1</v>
      </c>
      <c r="P35" s="2">
        <v>1084720.1000000001</v>
      </c>
      <c r="Q35" s="2">
        <v>418337.3</v>
      </c>
      <c r="S35" s="2">
        <v>757718.9</v>
      </c>
      <c r="T35" s="2">
        <v>1066342.1000000001</v>
      </c>
      <c r="U35" s="2">
        <v>1285217.6000000001</v>
      </c>
      <c r="W35" s="2">
        <v>5433652.2000000002</v>
      </c>
      <c r="X35" s="2">
        <v>1489885.3</v>
      </c>
      <c r="Y35" s="2">
        <v>2336354.7000000002</v>
      </c>
      <c r="AA35" s="2">
        <v>79703.5</v>
      </c>
      <c r="AB35" s="2">
        <v>108860.7</v>
      </c>
      <c r="AC35" s="2">
        <v>47866.7</v>
      </c>
      <c r="AE35" s="2">
        <v>2154235.7999999998</v>
      </c>
      <c r="AF35" s="2">
        <v>1848288.5</v>
      </c>
      <c r="AG35" s="2">
        <v>2228568.2000000002</v>
      </c>
      <c r="AI35" s="2">
        <v>630551.9</v>
      </c>
      <c r="AJ35" s="2">
        <v>2072308.2</v>
      </c>
      <c r="AL35" s="2">
        <v>30807.8</v>
      </c>
      <c r="AM35" s="2">
        <v>8773.7999999999993</v>
      </c>
      <c r="AN35" s="2">
        <v>46024.4</v>
      </c>
      <c r="AP35" s="2">
        <v>1139493.8</v>
      </c>
      <c r="AQ35" s="2">
        <v>1674701.3</v>
      </c>
      <c r="AR35" s="2">
        <v>2004995.1</v>
      </c>
      <c r="AT35" s="26">
        <v>2564328.7999999998</v>
      </c>
      <c r="AU35" s="89">
        <v>5679116.0999999996</v>
      </c>
      <c r="AV35" s="2">
        <v>163863</v>
      </c>
      <c r="AW35" s="2">
        <v>392540</v>
      </c>
      <c r="AY35" s="26">
        <v>1825292.8</v>
      </c>
      <c r="AZ35" s="26">
        <v>5870454.7999999998</v>
      </c>
      <c r="BA35" s="26">
        <v>6300970.5999999996</v>
      </c>
      <c r="BB35" s="89">
        <v>4529172</v>
      </c>
      <c r="BC35" s="2">
        <v>611778.9</v>
      </c>
      <c r="BD35" s="2">
        <v>6341956.5999999996</v>
      </c>
      <c r="BF35" s="2">
        <v>263002</v>
      </c>
      <c r="BG35" s="2">
        <v>1372730.1</v>
      </c>
      <c r="BH35" s="89">
        <v>2528928.4</v>
      </c>
      <c r="BI35" s="2">
        <v>2197873</v>
      </c>
      <c r="BJ35" s="2">
        <v>959256.9</v>
      </c>
      <c r="BL35" s="2">
        <v>4110009.9</v>
      </c>
      <c r="BM35" s="2">
        <v>2949106.7</v>
      </c>
      <c r="BN35" s="89">
        <v>6002457.9000000004</v>
      </c>
      <c r="BO35" s="2">
        <v>1210834</v>
      </c>
      <c r="BP35" s="2">
        <v>1287853.5</v>
      </c>
      <c r="BR35" s="2">
        <v>2373939.9</v>
      </c>
      <c r="BS35" s="89">
        <v>7032958.0999999996</v>
      </c>
      <c r="BT35" s="2">
        <v>3878725.6</v>
      </c>
      <c r="BU35" s="2">
        <v>3605796.9</v>
      </c>
      <c r="BW35" s="26">
        <v>5224018.9000000004</v>
      </c>
      <c r="BX35" s="26">
        <v>6056313.5999999996</v>
      </c>
      <c r="BY35" s="26">
        <v>1756407.3</v>
      </c>
      <c r="BZ35" s="89">
        <v>4624506.7</v>
      </c>
      <c r="CA35" s="2">
        <v>197404.6</v>
      </c>
      <c r="CB35" s="2">
        <v>485586.8</v>
      </c>
      <c r="CD35" s="26">
        <v>4173527.4</v>
      </c>
      <c r="CE35" s="26">
        <v>3068970.1</v>
      </c>
      <c r="CF35" s="89">
        <v>5788408.7000000002</v>
      </c>
      <c r="CG35" s="2">
        <v>3888712.4</v>
      </c>
      <c r="CH35" s="2">
        <v>4107127</v>
      </c>
      <c r="CI35" s="2">
        <v>6489033.7000000002</v>
      </c>
      <c r="CK35" s="2">
        <v>1020316.1</v>
      </c>
      <c r="CL35" s="2">
        <v>894160.3</v>
      </c>
      <c r="CM35" s="89">
        <v>532882.4</v>
      </c>
      <c r="CN35" s="2">
        <v>374094.6</v>
      </c>
      <c r="CO35" s="2">
        <v>371040.4</v>
      </c>
      <c r="CP35" s="2">
        <v>81184.800000000003</v>
      </c>
      <c r="CR35" s="2">
        <v>743648.6</v>
      </c>
      <c r="CS35" s="2">
        <v>81819.600000000006</v>
      </c>
      <c r="CT35" s="89">
        <v>419880.2</v>
      </c>
      <c r="CU35" s="2">
        <v>1847176.3</v>
      </c>
      <c r="CV35" s="2">
        <v>1063160.5</v>
      </c>
      <c r="CW35" s="2">
        <v>1835294.2</v>
      </c>
      <c r="CY35" s="2">
        <v>534339.9</v>
      </c>
      <c r="CZ35" s="2">
        <v>294726.59999999998</v>
      </c>
      <c r="DA35" s="2">
        <v>296313</v>
      </c>
      <c r="DC35" s="2">
        <v>1650747.8</v>
      </c>
      <c r="DD35" s="2">
        <v>944073.2</v>
      </c>
      <c r="DE35" s="2">
        <v>1532084.8</v>
      </c>
      <c r="DG35" s="2">
        <v>582560.4</v>
      </c>
      <c r="DH35" s="2">
        <v>2217407.6</v>
      </c>
      <c r="DI35" s="2">
        <v>556379</v>
      </c>
      <c r="DK35" s="2">
        <v>1048527.6</v>
      </c>
      <c r="DL35" s="2">
        <v>949782.6</v>
      </c>
      <c r="DM35" s="89">
        <v>921637.8</v>
      </c>
      <c r="DN35" s="2">
        <v>110488.1</v>
      </c>
      <c r="DO35" s="2">
        <v>282540.3</v>
      </c>
      <c r="DP35" s="2">
        <v>236257.3</v>
      </c>
      <c r="DR35" s="2">
        <v>1179495.8</v>
      </c>
      <c r="DS35" s="2">
        <v>1202004.1000000001</v>
      </c>
      <c r="DT35" s="2">
        <v>1083484.3</v>
      </c>
      <c r="DV35" s="2">
        <v>7167969.7000000002</v>
      </c>
      <c r="DW35" s="2">
        <v>1680296.2</v>
      </c>
      <c r="DX35" s="2">
        <v>1832710.1</v>
      </c>
      <c r="DZ35" s="26">
        <v>5147875.5</v>
      </c>
      <c r="EA35" s="89">
        <v>6233735.4000000004</v>
      </c>
      <c r="EB35" s="2">
        <v>1633451</v>
      </c>
      <c r="EC35" s="2">
        <v>4299242.0999999996</v>
      </c>
      <c r="EE35" s="26">
        <v>3079559.7</v>
      </c>
      <c r="EF35" s="26">
        <v>4398479.5</v>
      </c>
      <c r="EG35" s="89">
        <v>5062450.7</v>
      </c>
      <c r="EH35" s="2">
        <v>502679.3</v>
      </c>
      <c r="EI35" s="2">
        <v>406440.6</v>
      </c>
      <c r="EK35" s="2">
        <v>3334197.5</v>
      </c>
      <c r="EL35" s="2">
        <v>7649926.7999999998</v>
      </c>
      <c r="EM35" s="89">
        <v>4941765.2</v>
      </c>
      <c r="EN35" s="2">
        <v>745152.6</v>
      </c>
      <c r="EO35" s="2">
        <v>304905.09999999998</v>
      </c>
      <c r="EP35" s="2">
        <v>266618</v>
      </c>
      <c r="ER35" s="26">
        <v>3201261.5</v>
      </c>
      <c r="ES35" s="26">
        <v>2797318.1</v>
      </c>
      <c r="ET35" s="26">
        <v>5617613.0999999996</v>
      </c>
      <c r="EU35" s="89">
        <v>2855153.3</v>
      </c>
      <c r="EV35" s="2">
        <v>1613231.3</v>
      </c>
      <c r="EW35" s="2">
        <v>3163354.4</v>
      </c>
      <c r="EX35" s="2">
        <v>4103171.2</v>
      </c>
      <c r="EY35" s="2">
        <v>2463752.9</v>
      </c>
    </row>
    <row r="36" spans="1:155">
      <c r="A36" s="20">
        <v>918.62570000000005</v>
      </c>
      <c r="B36" s="28"/>
      <c r="C36" s="2">
        <v>0</v>
      </c>
      <c r="D36" s="2">
        <v>12156.6</v>
      </c>
      <c r="E36" s="2">
        <v>0</v>
      </c>
      <c r="G36" s="2">
        <v>0</v>
      </c>
      <c r="H36" s="2">
        <v>0</v>
      </c>
      <c r="I36" s="2">
        <v>0</v>
      </c>
      <c r="K36" s="2">
        <v>0</v>
      </c>
      <c r="L36" s="2">
        <v>0</v>
      </c>
      <c r="M36" s="2">
        <v>0</v>
      </c>
      <c r="O36" s="2">
        <v>0</v>
      </c>
      <c r="P36" s="2">
        <v>0</v>
      </c>
      <c r="Q36" s="2">
        <v>0</v>
      </c>
      <c r="S36" s="2">
        <v>0</v>
      </c>
      <c r="T36" s="2">
        <v>0</v>
      </c>
      <c r="U36" s="2">
        <v>0</v>
      </c>
      <c r="W36" s="2">
        <v>29939.4</v>
      </c>
      <c r="X36" s="2">
        <v>9670.7999999999993</v>
      </c>
      <c r="Y36" s="2">
        <v>0</v>
      </c>
      <c r="AA36" s="2">
        <v>0</v>
      </c>
      <c r="AB36" s="2">
        <v>0</v>
      </c>
      <c r="AC36" s="2">
        <v>0</v>
      </c>
      <c r="AE36" s="2">
        <v>31639</v>
      </c>
      <c r="AF36" s="2">
        <v>13000.4</v>
      </c>
      <c r="AG36" s="2">
        <v>8857.4</v>
      </c>
      <c r="AI36" s="2">
        <v>0</v>
      </c>
      <c r="AJ36" s="2">
        <v>32305.1</v>
      </c>
      <c r="AL36" s="2">
        <v>0</v>
      </c>
      <c r="AM36" s="2">
        <v>0</v>
      </c>
      <c r="AN36" s="2">
        <v>0</v>
      </c>
      <c r="AP36" s="2">
        <v>0</v>
      </c>
      <c r="AQ36" s="2">
        <v>0</v>
      </c>
      <c r="AR36" s="2">
        <v>7377</v>
      </c>
      <c r="AT36" s="26">
        <v>0</v>
      </c>
      <c r="AU36" s="89">
        <v>126763</v>
      </c>
      <c r="AV36" s="2">
        <v>0</v>
      </c>
      <c r="AW36" s="2">
        <v>0</v>
      </c>
      <c r="AY36" s="26">
        <v>27049.5</v>
      </c>
      <c r="AZ36" s="26">
        <v>0</v>
      </c>
      <c r="BA36" s="26">
        <v>8556.4</v>
      </c>
      <c r="BB36" s="89">
        <v>12939.3</v>
      </c>
      <c r="BC36" s="2">
        <v>17841.7</v>
      </c>
      <c r="BD36" s="2">
        <v>0</v>
      </c>
      <c r="BF36" s="2">
        <v>1633.9</v>
      </c>
      <c r="BG36" s="2">
        <v>25211.200000000001</v>
      </c>
      <c r="BH36" s="89">
        <v>48569.3</v>
      </c>
      <c r="BI36" s="2">
        <v>52991.9</v>
      </c>
      <c r="BJ36" s="2">
        <v>0</v>
      </c>
      <c r="BL36" s="2">
        <v>7023.5</v>
      </c>
      <c r="BM36" s="2">
        <v>0</v>
      </c>
      <c r="BN36" s="89">
        <v>88195.7</v>
      </c>
      <c r="BO36" s="2">
        <v>0</v>
      </c>
      <c r="BP36" s="2">
        <v>0</v>
      </c>
      <c r="BR36" s="2">
        <v>0</v>
      </c>
      <c r="BS36" s="89">
        <v>45184.2</v>
      </c>
      <c r="BT36" s="2">
        <v>157078.29999999999</v>
      </c>
      <c r="BU36" s="2">
        <v>30459.9</v>
      </c>
      <c r="BW36" s="26">
        <v>0</v>
      </c>
      <c r="BX36" s="26">
        <v>23115.200000000001</v>
      </c>
      <c r="BY36" s="26">
        <v>0</v>
      </c>
      <c r="BZ36" s="89">
        <v>13572.7</v>
      </c>
      <c r="CA36" s="2">
        <v>0</v>
      </c>
      <c r="CB36" s="2">
        <v>0</v>
      </c>
      <c r="CD36" s="26">
        <v>12860.8</v>
      </c>
      <c r="CE36" s="26">
        <v>0</v>
      </c>
      <c r="CF36" s="89">
        <v>10680.3</v>
      </c>
      <c r="CG36" s="2">
        <v>13917.7</v>
      </c>
      <c r="CH36" s="2">
        <v>16676.3</v>
      </c>
      <c r="CI36" s="2">
        <v>33231.5</v>
      </c>
      <c r="CK36" s="2">
        <v>0</v>
      </c>
      <c r="CL36" s="2">
        <v>0</v>
      </c>
      <c r="CM36" s="89">
        <v>0</v>
      </c>
      <c r="CN36" s="2">
        <v>0</v>
      </c>
      <c r="CO36" s="2">
        <v>0</v>
      </c>
      <c r="CP36" s="2">
        <v>0</v>
      </c>
      <c r="CR36" s="2">
        <v>1031.3</v>
      </c>
      <c r="CS36" s="2">
        <v>0</v>
      </c>
      <c r="CT36" s="89">
        <v>0</v>
      </c>
      <c r="CU36" s="2">
        <v>0</v>
      </c>
      <c r="CV36" s="2">
        <v>0</v>
      </c>
      <c r="CW36" s="2">
        <v>0</v>
      </c>
      <c r="CY36" s="2">
        <v>0</v>
      </c>
      <c r="CZ36" s="2">
        <v>0</v>
      </c>
      <c r="DA36" s="2">
        <v>0</v>
      </c>
      <c r="DC36" s="2">
        <v>15262.2</v>
      </c>
      <c r="DD36" s="2">
        <v>0</v>
      </c>
      <c r="DE36" s="2">
        <v>10565</v>
      </c>
      <c r="DG36" s="2">
        <v>0</v>
      </c>
      <c r="DH36" s="2">
        <v>24299</v>
      </c>
      <c r="DI36" s="2">
        <v>0</v>
      </c>
      <c r="DK36" s="2">
        <v>0</v>
      </c>
      <c r="DL36" s="2">
        <v>0</v>
      </c>
      <c r="DM36" s="89">
        <v>0</v>
      </c>
      <c r="DN36" s="2">
        <v>0</v>
      </c>
      <c r="DO36" s="2">
        <v>0</v>
      </c>
      <c r="DP36" s="2">
        <v>0</v>
      </c>
      <c r="DR36" s="2">
        <v>0</v>
      </c>
      <c r="DS36" s="2">
        <v>0</v>
      </c>
      <c r="DT36" s="2">
        <v>0</v>
      </c>
      <c r="DV36" s="2">
        <v>195556</v>
      </c>
      <c r="DW36" s="2">
        <v>39537.599999999999</v>
      </c>
      <c r="DX36" s="2">
        <v>13842.7</v>
      </c>
      <c r="DZ36" s="26">
        <v>24038.3</v>
      </c>
      <c r="EA36" s="89">
        <v>24673.9</v>
      </c>
      <c r="EB36" s="2">
        <v>0</v>
      </c>
      <c r="EC36" s="2">
        <v>0</v>
      </c>
      <c r="EE36" s="26">
        <v>0</v>
      </c>
      <c r="EF36" s="26">
        <v>0</v>
      </c>
      <c r="EG36" s="89">
        <v>79419.600000000006</v>
      </c>
      <c r="EH36" s="2">
        <v>0</v>
      </c>
      <c r="EI36" s="2">
        <v>0</v>
      </c>
      <c r="EK36" s="2">
        <v>17316.400000000001</v>
      </c>
      <c r="EL36" s="2">
        <v>41013.199999999997</v>
      </c>
      <c r="EM36" s="89">
        <v>145469.79999999999</v>
      </c>
      <c r="EN36" s="2">
        <v>0</v>
      </c>
      <c r="EO36" s="2">
        <v>0</v>
      </c>
      <c r="EP36" s="2">
        <v>0</v>
      </c>
      <c r="ER36" s="26">
        <v>0</v>
      </c>
      <c r="ES36" s="26">
        <v>0</v>
      </c>
      <c r="ET36" s="26">
        <v>11115.9</v>
      </c>
      <c r="EU36" s="89">
        <v>0</v>
      </c>
      <c r="EV36" s="2">
        <v>41505.5</v>
      </c>
      <c r="EW36" s="2">
        <v>70508.2</v>
      </c>
      <c r="EX36" s="2">
        <v>0</v>
      </c>
      <c r="EY36" s="2">
        <v>9949.9</v>
      </c>
    </row>
    <row r="37" spans="1:155">
      <c r="A37" s="20">
        <v>919.61530000000005</v>
      </c>
      <c r="B37" s="28"/>
      <c r="C37" s="2">
        <v>0</v>
      </c>
      <c r="D37" s="2">
        <v>0</v>
      </c>
      <c r="E37" s="2">
        <v>0</v>
      </c>
      <c r="G37" s="2">
        <v>200237.2</v>
      </c>
      <c r="H37" s="2">
        <v>113418.2</v>
      </c>
      <c r="I37" s="2">
        <v>256520.9</v>
      </c>
      <c r="K37" s="2">
        <v>0</v>
      </c>
      <c r="L37" s="2">
        <v>0</v>
      </c>
      <c r="M37" s="2">
        <v>0</v>
      </c>
      <c r="O37" s="2">
        <v>175639.8</v>
      </c>
      <c r="P37" s="2">
        <v>287328.90000000002</v>
      </c>
      <c r="Q37" s="2">
        <v>80509.8</v>
      </c>
      <c r="S37" s="2">
        <v>166794.79999999999</v>
      </c>
      <c r="T37" s="2">
        <v>302899.09999999998</v>
      </c>
      <c r="U37" s="2">
        <v>378381.4</v>
      </c>
      <c r="W37" s="2">
        <v>1015661.4</v>
      </c>
      <c r="X37" s="2">
        <v>277841.40000000002</v>
      </c>
      <c r="Y37" s="2">
        <v>328147.20000000001</v>
      </c>
      <c r="AA37" s="2">
        <v>0</v>
      </c>
      <c r="AB37" s="2">
        <v>0</v>
      </c>
      <c r="AC37" s="2">
        <v>0</v>
      </c>
      <c r="AE37" s="2">
        <v>0</v>
      </c>
      <c r="AF37" s="2">
        <v>0</v>
      </c>
      <c r="AG37" s="2">
        <v>0</v>
      </c>
      <c r="AI37" s="2">
        <v>76311.7</v>
      </c>
      <c r="AJ37" s="2">
        <v>181022.6</v>
      </c>
      <c r="AL37" s="2">
        <v>0</v>
      </c>
      <c r="AM37" s="2">
        <v>0</v>
      </c>
      <c r="AN37" s="2">
        <v>0</v>
      </c>
      <c r="AP37" s="2">
        <v>110675.4</v>
      </c>
      <c r="AQ37" s="2">
        <v>257540.2</v>
      </c>
      <c r="AR37" s="2">
        <v>294778.7</v>
      </c>
      <c r="AT37" s="26">
        <v>0</v>
      </c>
      <c r="AU37" s="89">
        <v>8513.4</v>
      </c>
      <c r="AV37" s="2">
        <v>0</v>
      </c>
      <c r="AW37" s="2">
        <v>0</v>
      </c>
      <c r="AY37" s="26">
        <v>0</v>
      </c>
      <c r="AZ37" s="26">
        <v>0</v>
      </c>
      <c r="BA37" s="26">
        <v>17750</v>
      </c>
      <c r="BB37" s="89">
        <v>5396.4</v>
      </c>
      <c r="BC37" s="2">
        <v>0</v>
      </c>
      <c r="BD37" s="2">
        <v>0</v>
      </c>
      <c r="BF37" s="2">
        <v>0</v>
      </c>
      <c r="BG37" s="2">
        <v>0</v>
      </c>
      <c r="BH37" s="89">
        <v>0</v>
      </c>
      <c r="BI37" s="2">
        <v>0</v>
      </c>
      <c r="BJ37" s="2">
        <v>0</v>
      </c>
      <c r="BL37" s="2">
        <v>6740</v>
      </c>
      <c r="BM37" s="2">
        <v>0</v>
      </c>
      <c r="BN37" s="89">
        <v>0</v>
      </c>
      <c r="BO37" s="2">
        <v>0</v>
      </c>
      <c r="BP37" s="2">
        <v>0</v>
      </c>
      <c r="BR37" s="2">
        <v>10010.700000000001</v>
      </c>
      <c r="BS37" s="89">
        <v>0</v>
      </c>
      <c r="BT37" s="2">
        <v>0</v>
      </c>
      <c r="BU37" s="2">
        <v>0</v>
      </c>
      <c r="BW37" s="26">
        <v>0</v>
      </c>
      <c r="BX37" s="26">
        <v>0</v>
      </c>
      <c r="BY37" s="26">
        <v>0</v>
      </c>
      <c r="BZ37" s="89">
        <v>0</v>
      </c>
      <c r="CA37" s="2">
        <v>0</v>
      </c>
      <c r="CB37" s="2">
        <v>0</v>
      </c>
      <c r="CD37" s="26">
        <v>16988.900000000001</v>
      </c>
      <c r="CE37" s="26">
        <v>0</v>
      </c>
      <c r="CF37" s="89">
        <v>8429.1</v>
      </c>
      <c r="CG37" s="2">
        <v>0</v>
      </c>
      <c r="CH37" s="2">
        <v>0</v>
      </c>
      <c r="CI37" s="2">
        <v>9700.7000000000007</v>
      </c>
      <c r="CK37" s="2">
        <v>0</v>
      </c>
      <c r="CL37" s="2">
        <v>0</v>
      </c>
      <c r="CM37" s="89">
        <v>0</v>
      </c>
      <c r="CN37" s="2">
        <v>0</v>
      </c>
      <c r="CO37" s="2">
        <v>0</v>
      </c>
      <c r="CP37" s="2">
        <v>0</v>
      </c>
      <c r="CR37" s="2">
        <v>0</v>
      </c>
      <c r="CS37" s="2">
        <v>0</v>
      </c>
      <c r="CT37" s="89">
        <v>0</v>
      </c>
      <c r="CU37" s="2">
        <v>0</v>
      </c>
      <c r="CV37" s="2">
        <v>0</v>
      </c>
      <c r="CW37" s="2">
        <v>0</v>
      </c>
      <c r="CY37" s="2">
        <v>0</v>
      </c>
      <c r="CZ37" s="2">
        <v>0</v>
      </c>
      <c r="DA37" s="2">
        <v>0</v>
      </c>
      <c r="DC37" s="2">
        <v>0</v>
      </c>
      <c r="DD37" s="2">
        <v>0</v>
      </c>
      <c r="DE37" s="2">
        <v>0</v>
      </c>
      <c r="DG37" s="2">
        <v>0</v>
      </c>
      <c r="DH37" s="2">
        <v>0</v>
      </c>
      <c r="DI37" s="2">
        <v>0</v>
      </c>
      <c r="DK37" s="2">
        <v>0</v>
      </c>
      <c r="DL37" s="2">
        <v>0</v>
      </c>
      <c r="DM37" s="89">
        <v>0</v>
      </c>
      <c r="DN37" s="2">
        <v>0</v>
      </c>
      <c r="DO37" s="2">
        <v>0</v>
      </c>
      <c r="DP37" s="2">
        <v>0</v>
      </c>
      <c r="DR37" s="2">
        <v>0</v>
      </c>
      <c r="DS37" s="2">
        <v>0</v>
      </c>
      <c r="DT37" s="2">
        <v>0</v>
      </c>
      <c r="DV37" s="2">
        <v>0</v>
      </c>
      <c r="DW37" s="2">
        <v>0</v>
      </c>
      <c r="DX37" s="2">
        <v>0</v>
      </c>
      <c r="DZ37" s="26">
        <v>8580.7999999999993</v>
      </c>
      <c r="EA37" s="89">
        <v>13406.8</v>
      </c>
      <c r="EB37" s="2">
        <v>0</v>
      </c>
      <c r="EC37" s="2">
        <v>14745.5</v>
      </c>
      <c r="EE37" s="26">
        <v>0</v>
      </c>
      <c r="EF37" s="26">
        <v>8759.7999999999993</v>
      </c>
      <c r="EG37" s="89">
        <v>10154.200000000001</v>
      </c>
      <c r="EH37" s="2">
        <v>0</v>
      </c>
      <c r="EI37" s="2">
        <v>0</v>
      </c>
      <c r="EK37" s="2">
        <v>0</v>
      </c>
      <c r="EL37" s="2">
        <v>0</v>
      </c>
      <c r="EM37" s="89">
        <v>7338.1</v>
      </c>
      <c r="EN37" s="2">
        <v>0</v>
      </c>
      <c r="EO37" s="2">
        <v>0</v>
      </c>
      <c r="EP37" s="2">
        <v>0</v>
      </c>
      <c r="ER37" s="26">
        <v>6894.3</v>
      </c>
      <c r="ES37" s="26">
        <v>0</v>
      </c>
      <c r="ET37" s="26">
        <v>30878.400000000001</v>
      </c>
      <c r="EU37" s="89">
        <v>8034.6</v>
      </c>
      <c r="EV37" s="2">
        <v>0</v>
      </c>
      <c r="EW37" s="2">
        <v>0</v>
      </c>
      <c r="EX37" s="2">
        <v>0</v>
      </c>
      <c r="EY37" s="2">
        <v>0</v>
      </c>
    </row>
    <row r="38" spans="1:155">
      <c r="A38" s="20">
        <v>925.63300000000004</v>
      </c>
      <c r="B38" s="28"/>
      <c r="C38" s="2">
        <v>0</v>
      </c>
      <c r="D38" s="2">
        <v>0</v>
      </c>
      <c r="E38" s="2">
        <v>0</v>
      </c>
      <c r="G38" s="2">
        <v>0</v>
      </c>
      <c r="H38" s="2">
        <v>0</v>
      </c>
      <c r="I38" s="2">
        <v>0</v>
      </c>
      <c r="K38" s="2">
        <v>0</v>
      </c>
      <c r="L38" s="2">
        <v>0</v>
      </c>
      <c r="M38" s="2">
        <v>0</v>
      </c>
      <c r="O38" s="2">
        <v>0</v>
      </c>
      <c r="P38" s="2">
        <v>0</v>
      </c>
      <c r="Q38" s="2">
        <v>0</v>
      </c>
      <c r="S38" s="2">
        <v>0</v>
      </c>
      <c r="T38" s="2">
        <v>0</v>
      </c>
      <c r="U38" s="2">
        <v>0</v>
      </c>
      <c r="W38" s="2">
        <v>33937.800000000003</v>
      </c>
      <c r="X38" s="2">
        <v>0</v>
      </c>
      <c r="Y38" s="2">
        <v>0</v>
      </c>
      <c r="AA38" s="2">
        <v>6415.6</v>
      </c>
      <c r="AB38" s="2">
        <v>0</v>
      </c>
      <c r="AC38" s="2">
        <v>0</v>
      </c>
      <c r="AE38" s="2">
        <v>0</v>
      </c>
      <c r="AF38" s="2">
        <v>0</v>
      </c>
      <c r="AG38" s="2">
        <v>15128.7</v>
      </c>
      <c r="AI38" s="2">
        <v>38832.5</v>
      </c>
      <c r="AJ38" s="2">
        <v>18818.599999999999</v>
      </c>
      <c r="AL38" s="2">
        <v>0</v>
      </c>
      <c r="AM38" s="2">
        <v>0</v>
      </c>
      <c r="AN38" s="2">
        <v>0</v>
      </c>
      <c r="AP38" s="2">
        <v>0</v>
      </c>
      <c r="AQ38" s="2">
        <v>0</v>
      </c>
      <c r="AR38" s="2">
        <v>0</v>
      </c>
      <c r="AT38" s="26">
        <v>12728.6</v>
      </c>
      <c r="AU38" s="89">
        <v>57092.3</v>
      </c>
      <c r="AV38" s="2">
        <v>0</v>
      </c>
      <c r="AW38" s="2">
        <v>0</v>
      </c>
      <c r="AY38" s="26">
        <v>0</v>
      </c>
      <c r="AZ38" s="26">
        <v>33260.9</v>
      </c>
      <c r="BA38" s="26">
        <v>32467.9</v>
      </c>
      <c r="BB38" s="89">
        <v>28605.3</v>
      </c>
      <c r="BC38" s="2">
        <v>11568.7</v>
      </c>
      <c r="BD38" s="2">
        <v>33159</v>
      </c>
      <c r="BF38" s="2">
        <v>1665.1</v>
      </c>
      <c r="BG38" s="2">
        <v>0</v>
      </c>
      <c r="BH38" s="89">
        <v>19208.8</v>
      </c>
      <c r="BI38" s="2">
        <v>34994</v>
      </c>
      <c r="BJ38" s="2">
        <v>0</v>
      </c>
      <c r="BL38" s="2">
        <v>34309.199999999997</v>
      </c>
      <c r="BM38" s="2">
        <v>31489.4</v>
      </c>
      <c r="BN38" s="89">
        <v>32980.300000000003</v>
      </c>
      <c r="BO38" s="2">
        <v>0</v>
      </c>
      <c r="BP38" s="2">
        <v>6767.3</v>
      </c>
      <c r="BR38" s="2">
        <v>30025.5</v>
      </c>
      <c r="BS38" s="89">
        <v>41004.199999999997</v>
      </c>
      <c r="BT38" s="2">
        <v>106975.8</v>
      </c>
      <c r="BU38" s="2">
        <v>61058</v>
      </c>
      <c r="BW38" s="26">
        <v>38932.9</v>
      </c>
      <c r="BX38" s="26">
        <v>55633.3</v>
      </c>
      <c r="BY38" s="26">
        <v>11721.4</v>
      </c>
      <c r="BZ38" s="89">
        <v>23569.8</v>
      </c>
      <c r="CA38" s="2">
        <v>0</v>
      </c>
      <c r="CB38" s="2">
        <v>0</v>
      </c>
      <c r="CD38" s="26">
        <v>68597.2</v>
      </c>
      <c r="CE38" s="26">
        <v>13889.1</v>
      </c>
      <c r="CF38" s="89">
        <v>44783.8</v>
      </c>
      <c r="CG38" s="2">
        <v>76814.600000000006</v>
      </c>
      <c r="CH38" s="2">
        <v>52812.1</v>
      </c>
      <c r="CI38" s="2">
        <v>281019.59999999998</v>
      </c>
      <c r="CK38" s="2">
        <v>0</v>
      </c>
      <c r="CL38" s="2">
        <v>0</v>
      </c>
      <c r="CM38" s="89">
        <v>0</v>
      </c>
      <c r="CN38" s="2">
        <v>0</v>
      </c>
      <c r="CO38" s="2">
        <v>0</v>
      </c>
      <c r="CP38" s="2">
        <v>0</v>
      </c>
      <c r="CR38" s="2">
        <v>3399</v>
      </c>
      <c r="CS38" s="2">
        <v>0</v>
      </c>
      <c r="CT38" s="89">
        <v>0</v>
      </c>
      <c r="CU38" s="2">
        <v>32756.9</v>
      </c>
      <c r="CV38" s="2">
        <v>10300.4</v>
      </c>
      <c r="CW38" s="2">
        <v>13711.8</v>
      </c>
      <c r="CY38" s="2">
        <v>0</v>
      </c>
      <c r="CZ38" s="2">
        <v>0</v>
      </c>
      <c r="DA38" s="2">
        <v>0</v>
      </c>
      <c r="DC38" s="2">
        <v>17375.400000000001</v>
      </c>
      <c r="DD38" s="2">
        <v>0</v>
      </c>
      <c r="DE38" s="2">
        <v>0</v>
      </c>
      <c r="DG38" s="2">
        <v>0</v>
      </c>
      <c r="DH38" s="2">
        <v>16678</v>
      </c>
      <c r="DI38" s="2">
        <v>0</v>
      </c>
      <c r="DK38" s="2">
        <v>2903.4</v>
      </c>
      <c r="DL38" s="2">
        <v>7140.6</v>
      </c>
      <c r="DM38" s="89">
        <v>4967</v>
      </c>
      <c r="DN38" s="2">
        <v>0</v>
      </c>
      <c r="DO38" s="2">
        <v>0</v>
      </c>
      <c r="DP38" s="2">
        <v>0</v>
      </c>
      <c r="DR38" s="2">
        <v>0</v>
      </c>
      <c r="DS38" s="2">
        <v>0</v>
      </c>
      <c r="DT38" s="2">
        <v>0</v>
      </c>
      <c r="DV38" s="2">
        <v>98558.2</v>
      </c>
      <c r="DW38" s="2">
        <v>0</v>
      </c>
      <c r="DX38" s="2">
        <v>0</v>
      </c>
      <c r="DZ38" s="26">
        <v>57442.400000000001</v>
      </c>
      <c r="EA38" s="89">
        <v>68826.399999999994</v>
      </c>
      <c r="EB38" s="2">
        <v>33911.9</v>
      </c>
      <c r="EC38" s="2">
        <v>192903.3</v>
      </c>
      <c r="EE38" s="26">
        <v>0</v>
      </c>
      <c r="EF38" s="26">
        <v>30047.7</v>
      </c>
      <c r="EG38" s="89">
        <v>18700.7</v>
      </c>
      <c r="EH38" s="2">
        <v>0</v>
      </c>
      <c r="EI38" s="2">
        <v>0</v>
      </c>
      <c r="EK38" s="2">
        <v>0</v>
      </c>
      <c r="EL38" s="2">
        <v>66253.2</v>
      </c>
      <c r="EM38" s="89">
        <v>32188.9</v>
      </c>
      <c r="EN38" s="2">
        <v>0</v>
      </c>
      <c r="EO38" s="2">
        <v>0</v>
      </c>
      <c r="EP38" s="2">
        <v>0</v>
      </c>
      <c r="ER38" s="26">
        <v>63624.800000000003</v>
      </c>
      <c r="ES38" s="26">
        <v>0</v>
      </c>
      <c r="ET38" s="26">
        <v>56243.4</v>
      </c>
      <c r="EU38" s="89">
        <v>8056.6</v>
      </c>
      <c r="EV38" s="2">
        <v>20150.5</v>
      </c>
      <c r="EW38" s="2">
        <v>20841.8</v>
      </c>
      <c r="EX38" s="2">
        <v>21728.9</v>
      </c>
      <c r="EY38" s="2">
        <v>16177.1</v>
      </c>
    </row>
    <row r="39" spans="1:155">
      <c r="A39" s="42">
        <v>929.57950000000005</v>
      </c>
      <c r="B39" s="54"/>
      <c r="C39" s="2">
        <v>0</v>
      </c>
      <c r="D39" s="2">
        <v>0</v>
      </c>
      <c r="E39" s="2">
        <v>0</v>
      </c>
      <c r="G39" s="2">
        <v>9093</v>
      </c>
      <c r="H39" s="2">
        <v>0</v>
      </c>
      <c r="I39" s="2">
        <v>0</v>
      </c>
      <c r="K39" s="2">
        <v>0</v>
      </c>
      <c r="L39" s="2">
        <v>0</v>
      </c>
      <c r="M39" s="2">
        <v>0</v>
      </c>
      <c r="O39" s="2">
        <v>0</v>
      </c>
      <c r="P39" s="2">
        <v>0</v>
      </c>
      <c r="Q39" s="2">
        <v>0</v>
      </c>
      <c r="S39" s="2">
        <v>0</v>
      </c>
      <c r="T39" s="2">
        <v>0</v>
      </c>
      <c r="U39" s="2">
        <v>0</v>
      </c>
      <c r="W39" s="2">
        <v>0</v>
      </c>
      <c r="X39" s="2">
        <v>0</v>
      </c>
      <c r="Y39" s="2">
        <v>0</v>
      </c>
      <c r="AA39" s="2">
        <v>0</v>
      </c>
      <c r="AB39" s="2">
        <v>0</v>
      </c>
      <c r="AC39" s="2">
        <v>0</v>
      </c>
      <c r="AE39" s="2">
        <v>0</v>
      </c>
      <c r="AF39" s="2">
        <v>0</v>
      </c>
      <c r="AG39" s="2">
        <v>0</v>
      </c>
      <c r="AI39" s="2">
        <v>0</v>
      </c>
      <c r="AJ39" s="2">
        <v>0</v>
      </c>
      <c r="AL39" s="2">
        <v>0</v>
      </c>
      <c r="AM39" s="2">
        <v>0</v>
      </c>
      <c r="AN39" s="2">
        <v>0</v>
      </c>
      <c r="AP39" s="2">
        <v>0</v>
      </c>
      <c r="AQ39" s="2">
        <v>0</v>
      </c>
      <c r="AR39" s="2">
        <v>0</v>
      </c>
      <c r="AT39" s="26">
        <v>0</v>
      </c>
      <c r="AU39" s="89">
        <v>0</v>
      </c>
      <c r="AV39" s="2">
        <v>0</v>
      </c>
      <c r="AW39" s="2">
        <v>0</v>
      </c>
      <c r="AY39" s="26">
        <v>0</v>
      </c>
      <c r="AZ39" s="26">
        <v>0</v>
      </c>
      <c r="BA39" s="26">
        <v>0</v>
      </c>
      <c r="BB39" s="89">
        <v>0</v>
      </c>
      <c r="BC39" s="2">
        <v>0</v>
      </c>
      <c r="BD39" s="2">
        <v>0</v>
      </c>
      <c r="BF39" s="2">
        <v>0</v>
      </c>
      <c r="BG39" s="2">
        <v>0</v>
      </c>
      <c r="BH39" s="89">
        <v>0</v>
      </c>
      <c r="BI39" s="2">
        <v>0</v>
      </c>
      <c r="BJ39" s="2">
        <v>0</v>
      </c>
      <c r="BL39" s="2">
        <v>0</v>
      </c>
      <c r="BM39" s="2">
        <v>0</v>
      </c>
      <c r="BN39" s="89">
        <v>0</v>
      </c>
      <c r="BO39" s="2">
        <v>0</v>
      </c>
      <c r="BP39" s="2">
        <v>12074.7</v>
      </c>
      <c r="BR39" s="2">
        <v>0</v>
      </c>
      <c r="BS39" s="89">
        <v>0</v>
      </c>
      <c r="BT39" s="2">
        <v>0</v>
      </c>
      <c r="BU39" s="2">
        <v>0</v>
      </c>
      <c r="BW39" s="26">
        <v>0</v>
      </c>
      <c r="BX39" s="26">
        <v>0</v>
      </c>
      <c r="BY39" s="26">
        <v>0</v>
      </c>
      <c r="BZ39" s="89">
        <v>0</v>
      </c>
      <c r="CA39" s="2">
        <v>7922.8</v>
      </c>
      <c r="CB39" s="2">
        <v>18981.8</v>
      </c>
      <c r="CD39" s="26">
        <v>0</v>
      </c>
      <c r="CE39" s="26">
        <v>0</v>
      </c>
      <c r="CF39" s="89">
        <v>0</v>
      </c>
      <c r="CG39" s="2">
        <v>0</v>
      </c>
      <c r="CH39" s="2">
        <v>0</v>
      </c>
      <c r="CI39" s="2">
        <v>0</v>
      </c>
      <c r="CK39" s="2">
        <v>33629.9</v>
      </c>
      <c r="CL39" s="2">
        <v>36279.199999999997</v>
      </c>
      <c r="CM39" s="89">
        <v>10814.9</v>
      </c>
      <c r="CN39" s="2">
        <v>60856.1</v>
      </c>
      <c r="CO39" s="2">
        <v>38550.6</v>
      </c>
      <c r="CP39" s="2">
        <v>5882.7</v>
      </c>
      <c r="CR39" s="2">
        <v>0</v>
      </c>
      <c r="CS39" s="2">
        <v>0</v>
      </c>
      <c r="CT39" s="89">
        <v>0</v>
      </c>
      <c r="CU39" s="2">
        <v>0</v>
      </c>
      <c r="CV39" s="2">
        <v>0</v>
      </c>
      <c r="CW39" s="2">
        <v>0</v>
      </c>
      <c r="CY39" s="2">
        <v>7045.4</v>
      </c>
      <c r="CZ39" s="2">
        <v>0</v>
      </c>
      <c r="DA39" s="2">
        <v>0</v>
      </c>
      <c r="DC39" s="2">
        <v>0</v>
      </c>
      <c r="DD39" s="2">
        <v>0</v>
      </c>
      <c r="DE39" s="2">
        <v>0</v>
      </c>
      <c r="DG39" s="2">
        <v>0</v>
      </c>
      <c r="DH39" s="2">
        <v>0</v>
      </c>
      <c r="DI39" s="2">
        <v>0</v>
      </c>
      <c r="DK39" s="2">
        <v>0</v>
      </c>
      <c r="DL39" s="2">
        <v>0</v>
      </c>
      <c r="DM39" s="89">
        <v>0</v>
      </c>
      <c r="DN39" s="2">
        <v>11665.1</v>
      </c>
      <c r="DO39" s="2">
        <v>23079.8</v>
      </c>
      <c r="DP39" s="2">
        <v>32673.8</v>
      </c>
      <c r="DR39" s="2">
        <v>0</v>
      </c>
      <c r="DS39" s="2">
        <v>0</v>
      </c>
      <c r="DT39" s="2">
        <v>0</v>
      </c>
      <c r="DV39" s="2">
        <v>0</v>
      </c>
      <c r="DW39" s="2">
        <v>0</v>
      </c>
      <c r="DX39" s="2">
        <v>0</v>
      </c>
      <c r="DZ39" s="26">
        <v>0</v>
      </c>
      <c r="EA39" s="89">
        <v>0</v>
      </c>
      <c r="EB39" s="2">
        <v>0</v>
      </c>
      <c r="EC39" s="2">
        <v>0</v>
      </c>
      <c r="EE39" s="26">
        <v>0</v>
      </c>
      <c r="EF39" s="26">
        <v>0</v>
      </c>
      <c r="EG39" s="89">
        <v>0</v>
      </c>
      <c r="EH39" s="2">
        <v>0</v>
      </c>
      <c r="EI39" s="2">
        <v>21342.799999999999</v>
      </c>
      <c r="EK39" s="2">
        <v>0</v>
      </c>
      <c r="EL39" s="2">
        <v>0</v>
      </c>
      <c r="EM39" s="89">
        <v>0</v>
      </c>
      <c r="EN39" s="2">
        <v>0</v>
      </c>
      <c r="EO39" s="2">
        <v>0</v>
      </c>
      <c r="EP39" s="2">
        <v>0</v>
      </c>
      <c r="ER39" s="26">
        <v>0</v>
      </c>
      <c r="ES39" s="26">
        <v>0</v>
      </c>
      <c r="ET39" s="26">
        <v>0</v>
      </c>
      <c r="EU39" s="89">
        <v>0</v>
      </c>
      <c r="EV39" s="2">
        <v>0</v>
      </c>
      <c r="EW39" s="2">
        <v>0</v>
      </c>
      <c r="EX39" s="2">
        <v>0</v>
      </c>
      <c r="EY39" s="2">
        <v>0</v>
      </c>
    </row>
    <row r="40" spans="1:155">
      <c r="A40" s="20">
        <v>937.58550000000002</v>
      </c>
      <c r="B40" s="28"/>
      <c r="C40" s="2">
        <v>0</v>
      </c>
      <c r="D40" s="2">
        <v>0</v>
      </c>
      <c r="E40" s="2">
        <v>0</v>
      </c>
      <c r="G40" s="2">
        <v>0</v>
      </c>
      <c r="H40" s="2">
        <v>0</v>
      </c>
      <c r="I40" s="2">
        <v>0</v>
      </c>
      <c r="K40" s="2">
        <v>0</v>
      </c>
      <c r="L40" s="2">
        <v>0</v>
      </c>
      <c r="M40" s="2">
        <v>0</v>
      </c>
      <c r="O40" s="2">
        <v>0</v>
      </c>
      <c r="P40" s="2">
        <v>0</v>
      </c>
      <c r="Q40" s="2">
        <v>0</v>
      </c>
      <c r="S40" s="2">
        <v>0</v>
      </c>
      <c r="T40" s="2">
        <v>0</v>
      </c>
      <c r="U40" s="2">
        <v>0</v>
      </c>
      <c r="W40" s="2">
        <v>0</v>
      </c>
      <c r="X40" s="2">
        <v>0</v>
      </c>
      <c r="Y40" s="2">
        <v>0</v>
      </c>
      <c r="AA40" s="2">
        <v>22167.599999999999</v>
      </c>
      <c r="AB40" s="2">
        <v>16790.400000000001</v>
      </c>
      <c r="AC40" s="2">
        <v>0</v>
      </c>
      <c r="AE40" s="2">
        <v>0</v>
      </c>
      <c r="AF40" s="2">
        <v>0</v>
      </c>
      <c r="AG40" s="2">
        <v>0</v>
      </c>
      <c r="AI40" s="2">
        <v>22032.2</v>
      </c>
      <c r="AJ40" s="2">
        <v>0</v>
      </c>
      <c r="AL40" s="2">
        <v>0</v>
      </c>
      <c r="AM40" s="2">
        <v>0</v>
      </c>
      <c r="AN40" s="2">
        <v>0</v>
      </c>
      <c r="AP40" s="2">
        <v>0</v>
      </c>
      <c r="AQ40" s="2">
        <v>0</v>
      </c>
      <c r="AR40" s="2">
        <v>0</v>
      </c>
      <c r="AT40" s="26">
        <v>18903.400000000001</v>
      </c>
      <c r="AU40" s="89">
        <v>0</v>
      </c>
      <c r="AV40" s="2">
        <v>0</v>
      </c>
      <c r="AW40" s="2">
        <v>0</v>
      </c>
      <c r="AY40" s="26">
        <v>6994.8</v>
      </c>
      <c r="AZ40" s="26">
        <v>0</v>
      </c>
      <c r="BA40" s="26">
        <v>0</v>
      </c>
      <c r="BB40" s="89">
        <v>0</v>
      </c>
      <c r="BC40" s="2">
        <v>0</v>
      </c>
      <c r="BD40" s="2">
        <v>0</v>
      </c>
      <c r="BF40" s="2">
        <v>0</v>
      </c>
      <c r="BG40" s="2">
        <v>0</v>
      </c>
      <c r="BH40" s="89">
        <v>28841.8</v>
      </c>
      <c r="BI40" s="2">
        <v>0</v>
      </c>
      <c r="BJ40" s="2">
        <v>0</v>
      </c>
      <c r="BL40" s="2">
        <v>0</v>
      </c>
      <c r="BM40" s="2">
        <v>0</v>
      </c>
      <c r="BN40" s="89">
        <v>0</v>
      </c>
      <c r="BO40" s="2">
        <v>0</v>
      </c>
      <c r="BP40" s="2">
        <v>0</v>
      </c>
      <c r="BR40" s="2">
        <v>19213.099999999999</v>
      </c>
      <c r="BS40" s="89">
        <v>12838</v>
      </c>
      <c r="BT40" s="2">
        <v>0</v>
      </c>
      <c r="BU40" s="2">
        <v>9650</v>
      </c>
      <c r="BW40" s="26">
        <v>0</v>
      </c>
      <c r="BX40" s="26">
        <v>0</v>
      </c>
      <c r="BY40" s="26">
        <v>0</v>
      </c>
      <c r="BZ40" s="89">
        <v>0</v>
      </c>
      <c r="CA40" s="2">
        <v>0</v>
      </c>
      <c r="CB40" s="2">
        <v>0</v>
      </c>
      <c r="CD40" s="26">
        <v>0</v>
      </c>
      <c r="CE40" s="26">
        <v>0</v>
      </c>
      <c r="CF40" s="89">
        <v>0</v>
      </c>
      <c r="CG40" s="2">
        <v>0</v>
      </c>
      <c r="CH40" s="2">
        <v>10871.2</v>
      </c>
      <c r="CI40" s="2">
        <v>0</v>
      </c>
      <c r="CK40" s="2">
        <v>0</v>
      </c>
      <c r="CL40" s="2">
        <v>0</v>
      </c>
      <c r="CM40" s="89">
        <v>0</v>
      </c>
      <c r="CN40" s="2">
        <v>0</v>
      </c>
      <c r="CO40" s="2">
        <v>0</v>
      </c>
      <c r="CP40" s="2">
        <v>0</v>
      </c>
      <c r="CR40" s="2">
        <v>0</v>
      </c>
      <c r="CS40" s="2">
        <v>0</v>
      </c>
      <c r="CT40" s="89">
        <v>0</v>
      </c>
      <c r="CU40" s="2">
        <v>0</v>
      </c>
      <c r="CV40" s="2">
        <v>0</v>
      </c>
      <c r="CW40" s="2">
        <v>0</v>
      </c>
      <c r="CY40" s="2">
        <v>0</v>
      </c>
      <c r="CZ40" s="2">
        <v>0</v>
      </c>
      <c r="DA40" s="2">
        <v>0</v>
      </c>
      <c r="DC40" s="2">
        <v>0</v>
      </c>
      <c r="DD40" s="2">
        <v>0</v>
      </c>
      <c r="DE40" s="2">
        <v>0</v>
      </c>
      <c r="DG40" s="2">
        <v>0</v>
      </c>
      <c r="DH40" s="2">
        <v>0</v>
      </c>
      <c r="DI40" s="2">
        <v>0</v>
      </c>
      <c r="DK40" s="2">
        <v>0</v>
      </c>
      <c r="DL40" s="2">
        <v>4146.7</v>
      </c>
      <c r="DM40" s="89">
        <v>6265</v>
      </c>
      <c r="DN40" s="2">
        <v>0</v>
      </c>
      <c r="DO40" s="2">
        <v>0</v>
      </c>
      <c r="DP40" s="2">
        <v>0</v>
      </c>
      <c r="DR40" s="2">
        <v>0</v>
      </c>
      <c r="DS40" s="2">
        <v>0</v>
      </c>
      <c r="DT40" s="2">
        <v>0</v>
      </c>
      <c r="DV40" s="2">
        <v>0</v>
      </c>
      <c r="DW40" s="2">
        <v>0</v>
      </c>
      <c r="DX40" s="2">
        <v>0</v>
      </c>
      <c r="DZ40" s="26">
        <v>8142.1</v>
      </c>
      <c r="EA40" s="89">
        <v>5315.3</v>
      </c>
      <c r="EB40" s="2">
        <v>0</v>
      </c>
      <c r="EC40" s="2">
        <v>0</v>
      </c>
      <c r="EE40" s="26">
        <v>0</v>
      </c>
      <c r="EF40" s="26">
        <v>0</v>
      </c>
      <c r="EG40" s="89">
        <v>0</v>
      </c>
      <c r="EH40" s="2">
        <v>0</v>
      </c>
      <c r="EI40" s="2">
        <v>0</v>
      </c>
      <c r="EK40" s="2">
        <v>0</v>
      </c>
      <c r="EL40" s="2">
        <v>0</v>
      </c>
      <c r="EM40" s="89">
        <v>0</v>
      </c>
      <c r="EN40" s="2">
        <v>0</v>
      </c>
      <c r="EO40" s="2">
        <v>0</v>
      </c>
      <c r="EP40" s="2">
        <v>0</v>
      </c>
      <c r="ER40" s="26">
        <v>22001.200000000001</v>
      </c>
      <c r="ES40" s="26">
        <v>0</v>
      </c>
      <c r="ET40" s="26">
        <v>33423</v>
      </c>
      <c r="EU40" s="89">
        <v>6175.2</v>
      </c>
      <c r="EV40" s="2">
        <v>0</v>
      </c>
      <c r="EW40" s="2">
        <v>0</v>
      </c>
      <c r="EX40" s="2">
        <v>0</v>
      </c>
      <c r="EY40" s="2">
        <v>7493</v>
      </c>
    </row>
    <row r="41" spans="1:155">
      <c r="A41" s="19">
        <v>949.11609999999996</v>
      </c>
      <c r="B41" s="28"/>
      <c r="C41" s="2">
        <v>16034</v>
      </c>
      <c r="D41" s="2">
        <v>13997.2</v>
      </c>
      <c r="E41" s="2">
        <v>0</v>
      </c>
      <c r="G41" s="2">
        <v>0</v>
      </c>
      <c r="H41" s="2">
        <v>0</v>
      </c>
      <c r="I41" s="2">
        <v>0</v>
      </c>
      <c r="K41" s="2">
        <v>50717.599999999999</v>
      </c>
      <c r="L41" s="2">
        <v>18281.2</v>
      </c>
      <c r="M41" s="2">
        <v>26142.799999999999</v>
      </c>
      <c r="O41" s="2">
        <v>0</v>
      </c>
      <c r="P41" s="2">
        <v>0</v>
      </c>
      <c r="Q41" s="2">
        <v>0</v>
      </c>
      <c r="S41" s="2">
        <v>0</v>
      </c>
      <c r="T41" s="2">
        <v>0</v>
      </c>
      <c r="U41" s="2">
        <v>0</v>
      </c>
      <c r="W41" s="2">
        <v>0</v>
      </c>
      <c r="X41" s="2">
        <v>0</v>
      </c>
      <c r="Y41" s="2">
        <v>0</v>
      </c>
      <c r="AA41" s="2">
        <v>0</v>
      </c>
      <c r="AB41" s="2">
        <v>9435.6</v>
      </c>
      <c r="AC41" s="2">
        <v>0</v>
      </c>
      <c r="AE41" s="2">
        <v>0</v>
      </c>
      <c r="AF41" s="2">
        <v>0</v>
      </c>
      <c r="AG41" s="2">
        <v>0</v>
      </c>
      <c r="AI41" s="2">
        <v>20701.400000000001</v>
      </c>
      <c r="AJ41" s="2">
        <v>7508</v>
      </c>
      <c r="AL41" s="2">
        <v>0</v>
      </c>
      <c r="AM41" s="2">
        <v>6232.6</v>
      </c>
      <c r="AN41" s="2">
        <v>0</v>
      </c>
      <c r="AP41" s="2">
        <v>0</v>
      </c>
      <c r="AQ41" s="2">
        <v>0</v>
      </c>
      <c r="AR41" s="2">
        <v>0</v>
      </c>
      <c r="AT41" s="26">
        <v>0</v>
      </c>
      <c r="AU41" s="89">
        <v>0</v>
      </c>
      <c r="AV41" s="2">
        <v>0</v>
      </c>
      <c r="AW41" s="2">
        <v>11564</v>
      </c>
      <c r="AY41" s="26">
        <v>0</v>
      </c>
      <c r="AZ41" s="26">
        <v>0</v>
      </c>
      <c r="BA41" s="26">
        <v>0</v>
      </c>
      <c r="BB41" s="89">
        <v>0</v>
      </c>
      <c r="BC41" s="2">
        <v>0</v>
      </c>
      <c r="BD41" s="2">
        <v>0</v>
      </c>
      <c r="BF41" s="2">
        <v>0</v>
      </c>
      <c r="BG41" s="2">
        <v>0</v>
      </c>
      <c r="BH41" s="89">
        <v>0</v>
      </c>
      <c r="BI41" s="2">
        <v>0</v>
      </c>
      <c r="BJ41" s="2">
        <v>0</v>
      </c>
      <c r="BL41" s="2">
        <v>0</v>
      </c>
      <c r="BM41" s="2">
        <v>0</v>
      </c>
      <c r="BN41" s="89">
        <v>0</v>
      </c>
      <c r="BO41" s="2">
        <v>0</v>
      </c>
      <c r="BP41" s="2">
        <v>23214.7</v>
      </c>
      <c r="BR41" s="2">
        <v>0</v>
      </c>
      <c r="BS41" s="89">
        <v>0</v>
      </c>
      <c r="BT41" s="2">
        <v>0</v>
      </c>
      <c r="BU41" s="2">
        <v>0</v>
      </c>
      <c r="BW41" s="26">
        <v>0</v>
      </c>
      <c r="BX41" s="26">
        <v>0</v>
      </c>
      <c r="BY41" s="26">
        <v>0</v>
      </c>
      <c r="BZ41" s="89">
        <v>0</v>
      </c>
      <c r="CA41" s="2">
        <v>0</v>
      </c>
      <c r="CB41" s="2">
        <v>7256.3</v>
      </c>
      <c r="CD41" s="26">
        <v>0</v>
      </c>
      <c r="CE41" s="26">
        <v>0</v>
      </c>
      <c r="CF41" s="89">
        <v>0</v>
      </c>
      <c r="CG41" s="2">
        <v>0</v>
      </c>
      <c r="CH41" s="2">
        <v>0</v>
      </c>
      <c r="CI41" s="2">
        <v>0</v>
      </c>
      <c r="CK41" s="2">
        <v>43044.7</v>
      </c>
      <c r="CL41" s="2">
        <v>26582.2</v>
      </c>
      <c r="CM41" s="89">
        <v>16595.099999999999</v>
      </c>
      <c r="CN41" s="2">
        <v>0</v>
      </c>
      <c r="CO41" s="2">
        <v>8747</v>
      </c>
      <c r="CP41" s="2">
        <v>0</v>
      </c>
      <c r="CR41" s="2">
        <v>0</v>
      </c>
      <c r="CS41" s="2">
        <v>0</v>
      </c>
      <c r="CT41" s="89">
        <v>0</v>
      </c>
      <c r="CU41" s="2">
        <v>0</v>
      </c>
      <c r="CV41" s="2">
        <v>0</v>
      </c>
      <c r="CW41" s="2">
        <v>0</v>
      </c>
      <c r="CY41" s="2">
        <v>4014.7</v>
      </c>
      <c r="CZ41" s="2">
        <v>0</v>
      </c>
      <c r="DA41" s="2">
        <v>0</v>
      </c>
      <c r="DC41" s="2">
        <v>0</v>
      </c>
      <c r="DD41" s="2">
        <v>0</v>
      </c>
      <c r="DE41" s="2">
        <v>0</v>
      </c>
      <c r="DG41" s="2">
        <v>0</v>
      </c>
      <c r="DH41" s="2">
        <v>0</v>
      </c>
      <c r="DI41" s="2">
        <v>0</v>
      </c>
      <c r="DK41" s="2">
        <v>0</v>
      </c>
      <c r="DL41" s="2">
        <v>0</v>
      </c>
      <c r="DM41" s="89">
        <v>0</v>
      </c>
      <c r="DN41" s="2">
        <v>0</v>
      </c>
      <c r="DO41" s="2">
        <v>0</v>
      </c>
      <c r="DP41" s="2">
        <v>7338.4</v>
      </c>
      <c r="DR41" s="2">
        <v>0</v>
      </c>
      <c r="DS41" s="2">
        <v>0</v>
      </c>
      <c r="DT41" s="2">
        <v>0</v>
      </c>
      <c r="DV41" s="2">
        <v>0</v>
      </c>
      <c r="DW41" s="2">
        <v>0</v>
      </c>
      <c r="DX41" s="2">
        <v>0</v>
      </c>
      <c r="DZ41" s="26">
        <v>0</v>
      </c>
      <c r="EA41" s="89">
        <v>0</v>
      </c>
      <c r="EB41" s="2">
        <v>0</v>
      </c>
      <c r="EC41" s="2">
        <v>0</v>
      </c>
      <c r="EE41" s="26">
        <v>0</v>
      </c>
      <c r="EF41" s="26">
        <v>0</v>
      </c>
      <c r="EG41" s="89">
        <v>0</v>
      </c>
      <c r="EH41" s="2">
        <v>11060.1</v>
      </c>
      <c r="EI41" s="2">
        <v>0</v>
      </c>
      <c r="EK41" s="2">
        <v>0</v>
      </c>
      <c r="EL41" s="2">
        <v>0</v>
      </c>
      <c r="EM41" s="89">
        <v>0</v>
      </c>
      <c r="EN41" s="2">
        <v>0</v>
      </c>
      <c r="EO41" s="2">
        <v>0</v>
      </c>
      <c r="EP41" s="2">
        <v>0</v>
      </c>
      <c r="ER41" s="26">
        <v>0</v>
      </c>
      <c r="ES41" s="26">
        <v>0</v>
      </c>
      <c r="ET41" s="26">
        <v>0</v>
      </c>
      <c r="EU41" s="89">
        <v>0</v>
      </c>
      <c r="EV41" s="2">
        <v>0</v>
      </c>
      <c r="EW41" s="2">
        <v>0</v>
      </c>
      <c r="EX41" s="2">
        <v>0</v>
      </c>
      <c r="EY41" s="2">
        <v>0</v>
      </c>
    </row>
    <row r="42" spans="1:155">
      <c r="A42" s="20">
        <v>951.60130000000004</v>
      </c>
      <c r="B42" s="28"/>
      <c r="C42" s="2">
        <v>0</v>
      </c>
      <c r="D42" s="2">
        <v>0</v>
      </c>
      <c r="E42" s="2">
        <v>0</v>
      </c>
      <c r="G42" s="2">
        <v>0</v>
      </c>
      <c r="H42" s="2">
        <v>0</v>
      </c>
      <c r="I42" s="2">
        <v>0</v>
      </c>
      <c r="K42" s="2">
        <v>0</v>
      </c>
      <c r="L42" s="2">
        <v>0</v>
      </c>
      <c r="M42" s="2">
        <v>0</v>
      </c>
      <c r="O42" s="2">
        <v>0</v>
      </c>
      <c r="P42" s="2">
        <v>0</v>
      </c>
      <c r="Q42" s="2">
        <v>0</v>
      </c>
      <c r="S42" s="2">
        <v>0</v>
      </c>
      <c r="T42" s="2">
        <v>0</v>
      </c>
      <c r="U42" s="2">
        <v>0</v>
      </c>
      <c r="W42" s="2">
        <v>66642.100000000006</v>
      </c>
      <c r="X42" s="2">
        <v>9720.6</v>
      </c>
      <c r="Y42" s="2">
        <v>0</v>
      </c>
      <c r="AA42" s="2">
        <v>0</v>
      </c>
      <c r="AB42" s="2">
        <v>0</v>
      </c>
      <c r="AC42" s="2">
        <v>0</v>
      </c>
      <c r="AE42" s="2">
        <v>0</v>
      </c>
      <c r="AF42" s="2">
        <v>0</v>
      </c>
      <c r="AG42" s="2">
        <v>0</v>
      </c>
      <c r="AI42" s="2">
        <v>5714.5</v>
      </c>
      <c r="AJ42" s="2">
        <v>0</v>
      </c>
      <c r="AL42" s="2">
        <v>0</v>
      </c>
      <c r="AM42" s="2">
        <v>0</v>
      </c>
      <c r="AN42" s="2">
        <v>0</v>
      </c>
      <c r="AP42" s="2">
        <v>0</v>
      </c>
      <c r="AQ42" s="2">
        <v>0</v>
      </c>
      <c r="AR42" s="2">
        <v>0</v>
      </c>
      <c r="AT42" s="26">
        <v>62945.8</v>
      </c>
      <c r="AU42" s="89">
        <v>42765.3</v>
      </c>
      <c r="AV42" s="2">
        <v>0</v>
      </c>
      <c r="AW42" s="2">
        <v>0</v>
      </c>
      <c r="AY42" s="26">
        <v>9511.2000000000007</v>
      </c>
      <c r="AZ42" s="26">
        <v>15003.6</v>
      </c>
      <c r="BA42" s="26">
        <v>70818.3</v>
      </c>
      <c r="BB42" s="89">
        <v>9433.7000000000007</v>
      </c>
      <c r="BC42" s="2">
        <v>0</v>
      </c>
      <c r="BD42" s="2">
        <v>19467.3</v>
      </c>
      <c r="BF42" s="2">
        <v>0</v>
      </c>
      <c r="BG42" s="2">
        <v>0</v>
      </c>
      <c r="BH42" s="89">
        <v>26609.9</v>
      </c>
      <c r="BI42" s="2">
        <v>7793.8</v>
      </c>
      <c r="BJ42" s="2">
        <v>0</v>
      </c>
      <c r="BL42" s="2">
        <v>38461.800000000003</v>
      </c>
      <c r="BM42" s="2">
        <v>7811</v>
      </c>
      <c r="BN42" s="89">
        <v>20004.599999999999</v>
      </c>
      <c r="BO42" s="2">
        <v>0</v>
      </c>
      <c r="BP42" s="2">
        <v>0</v>
      </c>
      <c r="BR42" s="2">
        <v>45820.7</v>
      </c>
      <c r="BS42" s="89">
        <v>14794.9</v>
      </c>
      <c r="BT42" s="2">
        <v>12755.2</v>
      </c>
      <c r="BU42" s="2">
        <v>0</v>
      </c>
      <c r="BW42" s="26">
        <v>35000.800000000003</v>
      </c>
      <c r="BX42" s="26">
        <v>85117.3</v>
      </c>
      <c r="BY42" s="26">
        <v>13867.3</v>
      </c>
      <c r="BZ42" s="89">
        <v>11192.1</v>
      </c>
      <c r="CA42" s="2">
        <v>0</v>
      </c>
      <c r="CB42" s="2">
        <v>0</v>
      </c>
      <c r="CD42" s="26">
        <v>20576.3</v>
      </c>
      <c r="CE42" s="26">
        <v>8286.9</v>
      </c>
      <c r="CF42" s="89">
        <v>31217</v>
      </c>
      <c r="CG42" s="2">
        <v>13242.3</v>
      </c>
      <c r="CH42" s="2">
        <v>55407.7</v>
      </c>
      <c r="CI42" s="2">
        <v>19511.099999999999</v>
      </c>
      <c r="CK42" s="2">
        <v>0</v>
      </c>
      <c r="CL42" s="2">
        <v>0</v>
      </c>
      <c r="CM42" s="89">
        <v>0</v>
      </c>
      <c r="CN42" s="2">
        <v>0</v>
      </c>
      <c r="CO42" s="2">
        <v>0</v>
      </c>
      <c r="CP42" s="2">
        <v>0</v>
      </c>
      <c r="CR42" s="2">
        <v>18743.5</v>
      </c>
      <c r="CS42" s="2">
        <v>0</v>
      </c>
      <c r="CT42" s="89">
        <v>3510.4</v>
      </c>
      <c r="CU42" s="2">
        <v>22146.3</v>
      </c>
      <c r="CV42" s="2">
        <v>12054.1</v>
      </c>
      <c r="CW42" s="2">
        <v>0</v>
      </c>
      <c r="CY42" s="2">
        <v>0</v>
      </c>
      <c r="CZ42" s="2">
        <v>0</v>
      </c>
      <c r="DA42" s="2">
        <v>0</v>
      </c>
      <c r="DC42" s="2">
        <v>0</v>
      </c>
      <c r="DD42" s="2">
        <v>0</v>
      </c>
      <c r="DE42" s="2">
        <v>9582.9</v>
      </c>
      <c r="DG42" s="2">
        <v>0</v>
      </c>
      <c r="DH42" s="2">
        <v>23690.7</v>
      </c>
      <c r="DI42" s="2">
        <v>0</v>
      </c>
      <c r="DK42" s="2">
        <v>20167.900000000001</v>
      </c>
      <c r="DL42" s="2">
        <v>41747</v>
      </c>
      <c r="DM42" s="89">
        <v>45486.3</v>
      </c>
      <c r="DN42" s="2">
        <v>0</v>
      </c>
      <c r="DO42" s="2">
        <v>0</v>
      </c>
      <c r="DP42" s="2">
        <v>0</v>
      </c>
      <c r="DR42" s="2">
        <v>0</v>
      </c>
      <c r="DS42" s="2">
        <v>0</v>
      </c>
      <c r="DT42" s="2">
        <v>0</v>
      </c>
      <c r="DV42" s="2">
        <v>60962.8</v>
      </c>
      <c r="DW42" s="2">
        <v>0</v>
      </c>
      <c r="DX42" s="2">
        <v>0</v>
      </c>
      <c r="DZ42" s="26">
        <v>59950.1</v>
      </c>
      <c r="EA42" s="89">
        <v>59632.9</v>
      </c>
      <c r="EB42" s="2">
        <v>0</v>
      </c>
      <c r="EC42" s="2">
        <v>22861.1</v>
      </c>
      <c r="EE42" s="26">
        <v>24653.5</v>
      </c>
      <c r="EF42" s="26">
        <v>6922.6</v>
      </c>
      <c r="EG42" s="89">
        <v>21140.5</v>
      </c>
      <c r="EH42" s="2">
        <v>0</v>
      </c>
      <c r="EI42" s="2">
        <v>0</v>
      </c>
      <c r="EK42" s="2">
        <v>0</v>
      </c>
      <c r="EL42" s="2">
        <v>28652.400000000001</v>
      </c>
      <c r="EM42" s="89">
        <v>19264</v>
      </c>
      <c r="EN42" s="2">
        <v>0</v>
      </c>
      <c r="EO42" s="2">
        <v>0</v>
      </c>
      <c r="EP42" s="2">
        <v>0</v>
      </c>
      <c r="ER42" s="26">
        <v>46587.1</v>
      </c>
      <c r="ES42" s="26">
        <v>0</v>
      </c>
      <c r="ET42" s="26">
        <v>161536.29999999999</v>
      </c>
      <c r="EU42" s="89">
        <v>54927.6</v>
      </c>
      <c r="EV42" s="2">
        <v>0</v>
      </c>
      <c r="EW42" s="2">
        <v>12315.3</v>
      </c>
      <c r="EX42" s="2">
        <v>20524.7</v>
      </c>
      <c r="EY42" s="2">
        <v>14951.1</v>
      </c>
    </row>
    <row r="43" spans="1:155">
      <c r="A43" s="19">
        <v>956.12379999999996</v>
      </c>
      <c r="B43" s="28"/>
      <c r="C43" s="2">
        <v>19748.5</v>
      </c>
      <c r="D43" s="2">
        <v>19021.900000000001</v>
      </c>
      <c r="E43" s="2">
        <v>0</v>
      </c>
      <c r="G43" s="2">
        <v>0</v>
      </c>
      <c r="H43" s="2">
        <v>0</v>
      </c>
      <c r="I43" s="2">
        <v>0</v>
      </c>
      <c r="K43" s="2">
        <v>0</v>
      </c>
      <c r="L43" s="2">
        <v>0</v>
      </c>
      <c r="M43" s="2">
        <v>10128.5</v>
      </c>
      <c r="O43" s="2">
        <v>0</v>
      </c>
      <c r="P43" s="2">
        <v>0</v>
      </c>
      <c r="Q43" s="2">
        <v>0</v>
      </c>
      <c r="S43" s="2">
        <v>0</v>
      </c>
      <c r="T43" s="2">
        <v>0</v>
      </c>
      <c r="U43" s="2">
        <v>0</v>
      </c>
      <c r="W43" s="2">
        <v>22899.599999999999</v>
      </c>
      <c r="X43" s="2">
        <v>0</v>
      </c>
      <c r="Y43" s="2">
        <v>0</v>
      </c>
      <c r="AA43" s="2">
        <v>0</v>
      </c>
      <c r="AB43" s="2">
        <v>0</v>
      </c>
      <c r="AC43" s="2">
        <v>0</v>
      </c>
      <c r="AE43" s="2">
        <v>0</v>
      </c>
      <c r="AF43" s="2">
        <v>0</v>
      </c>
      <c r="AG43" s="2">
        <v>0</v>
      </c>
      <c r="AI43" s="2">
        <v>0</v>
      </c>
      <c r="AJ43" s="2">
        <v>28926.799999999999</v>
      </c>
      <c r="AL43" s="2">
        <v>0</v>
      </c>
      <c r="AM43" s="2">
        <v>0</v>
      </c>
      <c r="AN43" s="2">
        <v>0</v>
      </c>
      <c r="AP43" s="2">
        <v>0</v>
      </c>
      <c r="AQ43" s="2">
        <v>0</v>
      </c>
      <c r="AR43" s="2">
        <v>0</v>
      </c>
      <c r="AT43" s="26">
        <v>0</v>
      </c>
      <c r="AU43" s="89">
        <v>0</v>
      </c>
      <c r="AV43" s="2">
        <v>0</v>
      </c>
      <c r="AW43" s="2">
        <v>0</v>
      </c>
      <c r="AY43" s="26">
        <v>0</v>
      </c>
      <c r="AZ43" s="26">
        <v>0</v>
      </c>
      <c r="BA43" s="26">
        <v>0</v>
      </c>
      <c r="BB43" s="89">
        <v>0</v>
      </c>
      <c r="BC43" s="2">
        <v>0</v>
      </c>
      <c r="BD43" s="2">
        <v>0</v>
      </c>
      <c r="BF43" s="2">
        <v>0</v>
      </c>
      <c r="BG43" s="2">
        <v>0</v>
      </c>
      <c r="BH43" s="89">
        <v>0</v>
      </c>
      <c r="BI43" s="2">
        <v>0</v>
      </c>
      <c r="BJ43" s="2">
        <v>0</v>
      </c>
      <c r="BL43" s="2">
        <v>0</v>
      </c>
      <c r="BM43" s="2">
        <v>0</v>
      </c>
      <c r="BN43" s="89">
        <v>0</v>
      </c>
      <c r="BO43" s="2">
        <v>0</v>
      </c>
      <c r="BP43" s="2">
        <v>13210.2</v>
      </c>
      <c r="BR43" s="2">
        <v>0</v>
      </c>
      <c r="BS43" s="89">
        <v>0</v>
      </c>
      <c r="BT43" s="2">
        <v>0</v>
      </c>
      <c r="BU43" s="2">
        <v>0</v>
      </c>
      <c r="BW43" s="26">
        <v>0</v>
      </c>
      <c r="BX43" s="26">
        <v>0</v>
      </c>
      <c r="BY43" s="26">
        <v>0</v>
      </c>
      <c r="BZ43" s="89">
        <v>0</v>
      </c>
      <c r="CA43" s="2">
        <v>0</v>
      </c>
      <c r="CB43" s="2">
        <v>0</v>
      </c>
      <c r="CD43" s="26">
        <v>0</v>
      </c>
      <c r="CE43" s="26">
        <v>0</v>
      </c>
      <c r="CF43" s="89">
        <v>0</v>
      </c>
      <c r="CG43" s="2">
        <v>0</v>
      </c>
      <c r="CH43" s="2">
        <v>0</v>
      </c>
      <c r="CI43" s="2">
        <v>0</v>
      </c>
      <c r="CK43" s="2">
        <v>0</v>
      </c>
      <c r="CL43" s="2">
        <v>0</v>
      </c>
      <c r="CM43" s="89">
        <v>0</v>
      </c>
      <c r="CN43" s="2">
        <v>0</v>
      </c>
      <c r="CO43" s="2">
        <v>0</v>
      </c>
      <c r="CP43" s="2">
        <v>0</v>
      </c>
      <c r="CR43" s="2">
        <v>0</v>
      </c>
      <c r="CS43" s="2">
        <v>0</v>
      </c>
      <c r="CT43" s="89">
        <v>0</v>
      </c>
      <c r="CU43" s="2">
        <v>0</v>
      </c>
      <c r="CV43" s="2">
        <v>0</v>
      </c>
      <c r="CW43" s="2">
        <v>0</v>
      </c>
      <c r="CY43" s="2">
        <v>0</v>
      </c>
      <c r="CZ43" s="2">
        <v>0</v>
      </c>
      <c r="DA43" s="2">
        <v>0</v>
      </c>
      <c r="DC43" s="2">
        <v>0</v>
      </c>
      <c r="DD43" s="2">
        <v>0</v>
      </c>
      <c r="DE43" s="2">
        <v>0</v>
      </c>
      <c r="DG43" s="2">
        <v>0</v>
      </c>
      <c r="DH43" s="2">
        <v>0</v>
      </c>
      <c r="DI43" s="2">
        <v>0</v>
      </c>
      <c r="DK43" s="2">
        <v>0</v>
      </c>
      <c r="DL43" s="2">
        <v>0</v>
      </c>
      <c r="DM43" s="89">
        <v>0</v>
      </c>
      <c r="DN43" s="2">
        <v>0</v>
      </c>
      <c r="DO43" s="2">
        <v>0</v>
      </c>
      <c r="DP43" s="2">
        <v>0</v>
      </c>
      <c r="DR43" s="2">
        <v>0</v>
      </c>
      <c r="DS43" s="2">
        <v>0</v>
      </c>
      <c r="DT43" s="2">
        <v>0</v>
      </c>
      <c r="DV43" s="2">
        <v>0</v>
      </c>
      <c r="DW43" s="2">
        <v>0</v>
      </c>
      <c r="DX43" s="2">
        <v>0</v>
      </c>
      <c r="DZ43" s="26">
        <v>0</v>
      </c>
      <c r="EA43" s="89">
        <v>0</v>
      </c>
      <c r="EB43" s="2">
        <v>0</v>
      </c>
      <c r="EC43" s="2">
        <v>0</v>
      </c>
      <c r="EE43" s="26">
        <v>0</v>
      </c>
      <c r="EF43" s="26">
        <v>0</v>
      </c>
      <c r="EG43" s="89">
        <v>0</v>
      </c>
      <c r="EH43" s="2">
        <v>9228</v>
      </c>
      <c r="EI43" s="2">
        <v>0</v>
      </c>
      <c r="EK43" s="2">
        <v>0</v>
      </c>
      <c r="EL43" s="2">
        <v>0</v>
      </c>
      <c r="EM43" s="89">
        <v>0</v>
      </c>
      <c r="EN43" s="2">
        <v>0</v>
      </c>
      <c r="EO43" s="2">
        <v>0</v>
      </c>
      <c r="EP43" s="2">
        <v>0</v>
      </c>
      <c r="ER43" s="26">
        <v>0</v>
      </c>
      <c r="ES43" s="26">
        <v>0</v>
      </c>
      <c r="ET43" s="26">
        <v>0</v>
      </c>
      <c r="EU43" s="89">
        <v>0</v>
      </c>
      <c r="EV43" s="2">
        <v>0</v>
      </c>
      <c r="EW43" s="2">
        <v>0</v>
      </c>
      <c r="EX43" s="2">
        <v>0</v>
      </c>
      <c r="EY43" s="2">
        <v>0</v>
      </c>
    </row>
    <row r="44" spans="1:155" s="9" customFormat="1">
      <c r="A44" s="43">
        <v>959.10670000000005</v>
      </c>
      <c r="B44" s="54"/>
      <c r="C44" s="8">
        <v>0</v>
      </c>
      <c r="D44" s="8">
        <v>0</v>
      </c>
      <c r="E44" s="8">
        <v>0</v>
      </c>
      <c r="F44" s="8"/>
      <c r="G44" s="8">
        <v>0</v>
      </c>
      <c r="H44" s="8">
        <v>0</v>
      </c>
      <c r="I44" s="8">
        <v>0</v>
      </c>
      <c r="J44" s="8"/>
      <c r="K44" s="8">
        <v>0</v>
      </c>
      <c r="L44" s="8">
        <v>0</v>
      </c>
      <c r="M44" s="8">
        <v>0</v>
      </c>
      <c r="N44" s="8"/>
      <c r="O44" s="8">
        <v>0</v>
      </c>
      <c r="P44" s="8">
        <v>0</v>
      </c>
      <c r="Q44" s="8">
        <v>0</v>
      </c>
      <c r="R44" s="8"/>
      <c r="S44" s="8">
        <v>0</v>
      </c>
      <c r="T44" s="8">
        <v>0</v>
      </c>
      <c r="U44" s="8">
        <v>0</v>
      </c>
      <c r="V44" s="8"/>
      <c r="W44" s="8">
        <v>0</v>
      </c>
      <c r="X44" s="8">
        <v>0</v>
      </c>
      <c r="Y44" s="8">
        <v>0</v>
      </c>
      <c r="Z44" s="8"/>
      <c r="AA44" s="8">
        <v>17938.599999999999</v>
      </c>
      <c r="AB44" s="8">
        <v>0</v>
      </c>
      <c r="AC44" s="8">
        <v>0</v>
      </c>
      <c r="AD44" s="8"/>
      <c r="AE44" s="8">
        <v>0</v>
      </c>
      <c r="AF44" s="8">
        <v>0</v>
      </c>
      <c r="AG44" s="8">
        <v>0</v>
      </c>
      <c r="AH44" s="8"/>
      <c r="AI44" s="8">
        <v>11204</v>
      </c>
      <c r="AJ44" s="8">
        <v>0</v>
      </c>
      <c r="AK44" s="8"/>
      <c r="AL44" s="8">
        <v>0</v>
      </c>
      <c r="AM44" s="8">
        <v>0</v>
      </c>
      <c r="AN44" s="8">
        <v>0</v>
      </c>
      <c r="AO44" s="8"/>
      <c r="AP44" s="8">
        <v>0</v>
      </c>
      <c r="AQ44" s="8">
        <v>0</v>
      </c>
      <c r="AR44" s="8">
        <v>0</v>
      </c>
      <c r="AS44" s="8"/>
      <c r="AT44" s="54">
        <v>0</v>
      </c>
      <c r="AU44" s="90">
        <v>0</v>
      </c>
      <c r="AV44" s="8">
        <v>0</v>
      </c>
      <c r="AW44" s="8">
        <v>0</v>
      </c>
      <c r="AX44" s="8"/>
      <c r="AY44" s="54">
        <v>0</v>
      </c>
      <c r="AZ44" s="54">
        <v>0</v>
      </c>
      <c r="BA44" s="54">
        <v>0</v>
      </c>
      <c r="BB44" s="90">
        <v>0</v>
      </c>
      <c r="BC44" s="8">
        <v>0</v>
      </c>
      <c r="BD44" s="8">
        <v>0</v>
      </c>
      <c r="BE44" s="8"/>
      <c r="BF44" s="8">
        <v>0</v>
      </c>
      <c r="BG44" s="8">
        <v>0</v>
      </c>
      <c r="BH44" s="90">
        <v>0</v>
      </c>
      <c r="BI44" s="8">
        <v>0</v>
      </c>
      <c r="BJ44" s="8">
        <v>0</v>
      </c>
      <c r="BK44" s="8"/>
      <c r="BL44" s="8">
        <v>0</v>
      </c>
      <c r="BM44" s="8">
        <v>0</v>
      </c>
      <c r="BN44" s="90">
        <v>0</v>
      </c>
      <c r="BO44" s="8">
        <v>0</v>
      </c>
      <c r="BP44" s="8">
        <v>0</v>
      </c>
      <c r="BQ44" s="8"/>
      <c r="BR44" s="8">
        <v>0</v>
      </c>
      <c r="BS44" s="90">
        <v>0</v>
      </c>
      <c r="BT44" s="8">
        <v>0</v>
      </c>
      <c r="BU44" s="8">
        <v>0</v>
      </c>
      <c r="BV44" s="8"/>
      <c r="BW44" s="54">
        <v>0</v>
      </c>
      <c r="BX44" s="54">
        <v>0</v>
      </c>
      <c r="BY44" s="54">
        <v>0</v>
      </c>
      <c r="BZ44" s="90">
        <v>0</v>
      </c>
      <c r="CA44" s="8">
        <v>0</v>
      </c>
      <c r="CB44" s="8">
        <v>0</v>
      </c>
      <c r="CC44" s="8"/>
      <c r="CD44" s="54">
        <v>0</v>
      </c>
      <c r="CE44" s="54">
        <v>0</v>
      </c>
      <c r="CF44" s="90">
        <v>0</v>
      </c>
      <c r="CG44" s="8">
        <v>0</v>
      </c>
      <c r="CH44" s="8">
        <v>0</v>
      </c>
      <c r="CI44" s="8">
        <v>0</v>
      </c>
      <c r="CJ44" s="8"/>
      <c r="CK44" s="8">
        <v>0</v>
      </c>
      <c r="CL44" s="8">
        <v>0</v>
      </c>
      <c r="CM44" s="90">
        <v>0</v>
      </c>
      <c r="CN44" s="8">
        <v>0</v>
      </c>
      <c r="CO44" s="8">
        <v>0</v>
      </c>
      <c r="CP44" s="8">
        <v>0</v>
      </c>
      <c r="CQ44" s="8"/>
      <c r="CR44" s="8">
        <v>1470.8</v>
      </c>
      <c r="CS44" s="8">
        <v>0</v>
      </c>
      <c r="CT44" s="90">
        <v>975.5</v>
      </c>
      <c r="CU44" s="8">
        <v>4290.8999999999996</v>
      </c>
      <c r="CV44" s="8">
        <v>0</v>
      </c>
      <c r="CW44" s="8">
        <v>0</v>
      </c>
      <c r="CX44" s="8"/>
      <c r="CY44" s="8">
        <v>0</v>
      </c>
      <c r="CZ44" s="8">
        <v>0</v>
      </c>
      <c r="DA44" s="8">
        <v>0</v>
      </c>
      <c r="DB44" s="8"/>
      <c r="DC44" s="8">
        <v>0</v>
      </c>
      <c r="DD44" s="8">
        <v>0</v>
      </c>
      <c r="DE44" s="8">
        <v>0</v>
      </c>
      <c r="DF44" s="8"/>
      <c r="DG44" s="8">
        <v>0</v>
      </c>
      <c r="DH44" s="8">
        <v>0</v>
      </c>
      <c r="DI44" s="8">
        <v>0</v>
      </c>
      <c r="DJ44" s="8"/>
      <c r="DK44" s="8">
        <v>0</v>
      </c>
      <c r="DL44" s="8">
        <v>0</v>
      </c>
      <c r="DM44" s="90">
        <v>0</v>
      </c>
      <c r="DN44" s="8">
        <v>0</v>
      </c>
      <c r="DO44" s="8">
        <v>0</v>
      </c>
      <c r="DP44" s="8">
        <v>0</v>
      </c>
      <c r="DQ44" s="8"/>
      <c r="DR44" s="8">
        <v>0</v>
      </c>
      <c r="DS44" s="8">
        <v>0</v>
      </c>
      <c r="DT44" s="8">
        <v>0</v>
      </c>
      <c r="DU44" s="8"/>
      <c r="DV44" s="8">
        <v>0</v>
      </c>
      <c r="DW44" s="8">
        <v>0</v>
      </c>
      <c r="DX44" s="8">
        <v>0</v>
      </c>
      <c r="DY44" s="8"/>
      <c r="DZ44" s="54">
        <v>0</v>
      </c>
      <c r="EA44" s="90">
        <v>0</v>
      </c>
      <c r="EB44" s="8">
        <v>0</v>
      </c>
      <c r="EC44" s="8">
        <v>0</v>
      </c>
      <c r="ED44" s="8"/>
      <c r="EE44" s="54">
        <v>0</v>
      </c>
      <c r="EF44" s="54">
        <v>0</v>
      </c>
      <c r="EG44" s="90">
        <v>0</v>
      </c>
      <c r="EH44" s="8">
        <v>0</v>
      </c>
      <c r="EI44" s="8">
        <v>0</v>
      </c>
      <c r="EJ44" s="8"/>
      <c r="EK44" s="8">
        <v>0</v>
      </c>
      <c r="EL44" s="8">
        <v>0</v>
      </c>
      <c r="EM44" s="90">
        <v>0</v>
      </c>
      <c r="EN44" s="8">
        <v>0</v>
      </c>
      <c r="EO44" s="8">
        <v>0</v>
      </c>
      <c r="EP44" s="8">
        <v>0</v>
      </c>
      <c r="EQ44" s="8"/>
      <c r="ER44" s="54">
        <v>0</v>
      </c>
      <c r="ES44" s="54">
        <v>0</v>
      </c>
      <c r="ET44" s="54">
        <v>0</v>
      </c>
      <c r="EU44" s="90">
        <v>0</v>
      </c>
      <c r="EV44" s="8">
        <v>0</v>
      </c>
      <c r="EW44" s="8">
        <v>0</v>
      </c>
      <c r="EX44" s="8">
        <v>0</v>
      </c>
      <c r="EY44" s="8">
        <v>0</v>
      </c>
    </row>
    <row r="45" spans="1:155">
      <c r="A45" s="19">
        <v>963.13170000000002</v>
      </c>
      <c r="B45" s="28"/>
      <c r="C45" s="2">
        <v>194841</v>
      </c>
      <c r="D45" s="2">
        <v>243145.7</v>
      </c>
      <c r="E45" s="2">
        <v>38761</v>
      </c>
      <c r="G45" s="2">
        <v>164591.6</v>
      </c>
      <c r="H45" s="2">
        <v>119272.1</v>
      </c>
      <c r="I45" s="2">
        <v>131286.5</v>
      </c>
      <c r="K45" s="2">
        <v>591442.19999999995</v>
      </c>
      <c r="L45" s="2">
        <v>271423.8</v>
      </c>
      <c r="M45" s="2">
        <v>402647.1</v>
      </c>
      <c r="O45" s="2">
        <v>80400.100000000006</v>
      </c>
      <c r="P45" s="2">
        <v>151700.6</v>
      </c>
      <c r="Q45" s="2">
        <v>54307</v>
      </c>
      <c r="S45" s="2">
        <v>60352.800000000003</v>
      </c>
      <c r="T45" s="2">
        <v>196241.5</v>
      </c>
      <c r="U45" s="2">
        <v>192287.5</v>
      </c>
      <c r="W45" s="2">
        <v>243680.7</v>
      </c>
      <c r="X45" s="2">
        <v>62833.5</v>
      </c>
      <c r="Y45" s="2">
        <v>99129.7</v>
      </c>
      <c r="AA45" s="2">
        <v>231012</v>
      </c>
      <c r="AB45" s="2">
        <v>217325.8</v>
      </c>
      <c r="AC45" s="2">
        <v>164176.6</v>
      </c>
      <c r="AE45" s="2">
        <v>0</v>
      </c>
      <c r="AF45" s="2">
        <v>0</v>
      </c>
      <c r="AG45" s="2">
        <v>0</v>
      </c>
      <c r="AI45" s="2">
        <v>215666.9</v>
      </c>
      <c r="AJ45" s="2">
        <v>169757.1</v>
      </c>
      <c r="AL45" s="2">
        <v>118296.4</v>
      </c>
      <c r="AM45" s="2">
        <v>84147.3</v>
      </c>
      <c r="AN45" s="2">
        <v>123212.7</v>
      </c>
      <c r="AP45" s="2">
        <v>0</v>
      </c>
      <c r="AQ45" s="2">
        <v>0</v>
      </c>
      <c r="AR45" s="2">
        <v>12599.5</v>
      </c>
      <c r="AT45" s="26">
        <v>0</v>
      </c>
      <c r="AU45" s="89">
        <v>0</v>
      </c>
      <c r="AV45" s="2">
        <v>88600.9</v>
      </c>
      <c r="AW45" s="2">
        <v>194495.7</v>
      </c>
      <c r="AY45" s="26">
        <v>0</v>
      </c>
      <c r="AZ45" s="26">
        <v>0</v>
      </c>
      <c r="BA45" s="26">
        <v>0</v>
      </c>
      <c r="BB45" s="89">
        <v>0</v>
      </c>
      <c r="BC45" s="2">
        <v>0</v>
      </c>
      <c r="BD45" s="2">
        <v>0</v>
      </c>
      <c r="BF45" s="2">
        <v>0</v>
      </c>
      <c r="BG45" s="2">
        <v>0</v>
      </c>
      <c r="BH45" s="89">
        <v>0</v>
      </c>
      <c r="BI45" s="2">
        <v>0</v>
      </c>
      <c r="BJ45" s="2">
        <v>0</v>
      </c>
      <c r="BL45" s="2">
        <v>104521.5</v>
      </c>
      <c r="BM45" s="2">
        <v>46539.6</v>
      </c>
      <c r="BN45" s="89">
        <v>48686</v>
      </c>
      <c r="BO45" s="2">
        <v>356565.2</v>
      </c>
      <c r="BP45" s="2">
        <v>481816.8</v>
      </c>
      <c r="BR45" s="2">
        <v>0</v>
      </c>
      <c r="BS45" s="89">
        <v>0</v>
      </c>
      <c r="BT45" s="2">
        <v>0</v>
      </c>
      <c r="BU45" s="2">
        <v>0</v>
      </c>
      <c r="BW45" s="26">
        <v>0</v>
      </c>
      <c r="BX45" s="26">
        <v>75249.5</v>
      </c>
      <c r="BY45" s="26">
        <v>14869.3</v>
      </c>
      <c r="BZ45" s="89">
        <v>21571.5</v>
      </c>
      <c r="CA45" s="2">
        <v>101451.8</v>
      </c>
      <c r="CB45" s="2">
        <v>238103.8</v>
      </c>
      <c r="CD45" s="26">
        <v>0</v>
      </c>
      <c r="CE45" s="26">
        <v>0</v>
      </c>
      <c r="CF45" s="89">
        <v>0</v>
      </c>
      <c r="CG45" s="2">
        <v>0</v>
      </c>
      <c r="CH45" s="2">
        <v>0</v>
      </c>
      <c r="CI45" s="2">
        <v>0</v>
      </c>
      <c r="CK45" s="2">
        <v>649182.4</v>
      </c>
      <c r="CL45" s="2">
        <v>482445.2</v>
      </c>
      <c r="CM45" s="89">
        <v>344422.3</v>
      </c>
      <c r="CN45" s="2">
        <v>327647.7</v>
      </c>
      <c r="CO45" s="2">
        <v>311623.2</v>
      </c>
      <c r="CP45" s="2">
        <v>69572.399999999994</v>
      </c>
      <c r="CR45" s="2">
        <v>0</v>
      </c>
      <c r="CS45" s="2">
        <v>0</v>
      </c>
      <c r="CT45" s="89">
        <v>0</v>
      </c>
      <c r="CU45" s="2">
        <v>0</v>
      </c>
      <c r="CV45" s="2">
        <v>0</v>
      </c>
      <c r="CW45" s="2">
        <v>0</v>
      </c>
      <c r="CY45" s="2">
        <v>171264.8</v>
      </c>
      <c r="CZ45" s="2">
        <v>79818</v>
      </c>
      <c r="DA45" s="2">
        <v>112072.3</v>
      </c>
      <c r="DC45" s="2">
        <v>0</v>
      </c>
      <c r="DD45" s="2">
        <v>0</v>
      </c>
      <c r="DE45" s="2">
        <v>0</v>
      </c>
      <c r="DG45" s="2">
        <v>0</v>
      </c>
      <c r="DH45" s="2">
        <v>0</v>
      </c>
      <c r="DI45" s="2">
        <v>0</v>
      </c>
      <c r="DK45" s="2">
        <v>34693.800000000003</v>
      </c>
      <c r="DL45" s="2">
        <v>27353.599999999999</v>
      </c>
      <c r="DM45" s="89">
        <v>23054.6</v>
      </c>
      <c r="DN45" s="2">
        <v>67124.600000000006</v>
      </c>
      <c r="DO45" s="2">
        <v>151832.1</v>
      </c>
      <c r="DP45" s="2">
        <v>156820.1</v>
      </c>
      <c r="DR45" s="2">
        <v>191611.6</v>
      </c>
      <c r="DS45" s="2">
        <v>193683.20000000001</v>
      </c>
      <c r="DT45" s="2">
        <v>121902.3</v>
      </c>
      <c r="DV45" s="2">
        <v>68770</v>
      </c>
      <c r="DW45" s="2">
        <v>0</v>
      </c>
      <c r="DX45" s="2">
        <v>32737.7</v>
      </c>
      <c r="DZ45" s="26">
        <v>0</v>
      </c>
      <c r="EA45" s="89">
        <v>0</v>
      </c>
      <c r="EB45" s="2">
        <v>0</v>
      </c>
      <c r="EC45" s="2">
        <v>0</v>
      </c>
      <c r="EE45" s="26">
        <v>0</v>
      </c>
      <c r="EF45" s="26">
        <v>0</v>
      </c>
      <c r="EG45" s="89">
        <v>8615.9</v>
      </c>
      <c r="EH45" s="2">
        <v>225001.4</v>
      </c>
      <c r="EI45" s="2">
        <v>333109.90000000002</v>
      </c>
      <c r="EK45" s="2">
        <v>0</v>
      </c>
      <c r="EL45" s="2">
        <v>0</v>
      </c>
      <c r="EM45" s="89">
        <v>0</v>
      </c>
      <c r="EN45" s="2">
        <v>284641.2</v>
      </c>
      <c r="EO45" s="2">
        <v>83767.600000000006</v>
      </c>
      <c r="EP45" s="2">
        <v>90395.6</v>
      </c>
      <c r="ER45" s="26">
        <v>0</v>
      </c>
      <c r="ES45" s="26">
        <v>0</v>
      </c>
      <c r="ET45" s="26">
        <v>0</v>
      </c>
      <c r="EU45" s="89">
        <v>0</v>
      </c>
      <c r="EV45" s="2">
        <v>0</v>
      </c>
      <c r="EW45" s="2">
        <v>0</v>
      </c>
      <c r="EX45" s="2">
        <v>0</v>
      </c>
      <c r="EY45" s="2">
        <v>0</v>
      </c>
    </row>
    <row r="46" spans="1:155">
      <c r="A46" s="19">
        <v>970.13930000000005</v>
      </c>
      <c r="B46" s="28"/>
      <c r="C46" s="2">
        <v>50002.5</v>
      </c>
      <c r="D46" s="2">
        <v>40437</v>
      </c>
      <c r="E46" s="2">
        <v>7504.5</v>
      </c>
      <c r="G46" s="2">
        <v>39426.5</v>
      </c>
      <c r="H46" s="2">
        <v>32303.3</v>
      </c>
      <c r="I46" s="2">
        <v>27862.799999999999</v>
      </c>
      <c r="K46" s="2">
        <v>0</v>
      </c>
      <c r="L46" s="2">
        <v>0</v>
      </c>
      <c r="M46" s="2">
        <v>0</v>
      </c>
      <c r="O46" s="2">
        <v>15962.5</v>
      </c>
      <c r="P46" s="2">
        <v>38929.9</v>
      </c>
      <c r="Q46" s="2">
        <v>0</v>
      </c>
      <c r="S46" s="2">
        <v>0</v>
      </c>
      <c r="T46" s="2">
        <v>24680.2</v>
      </c>
      <c r="U46" s="2">
        <v>39419.4</v>
      </c>
      <c r="W46" s="2">
        <v>46200.7</v>
      </c>
      <c r="X46" s="2">
        <v>12830.3</v>
      </c>
      <c r="Y46" s="2">
        <v>22805.200000000001</v>
      </c>
      <c r="AA46" s="2">
        <v>0</v>
      </c>
      <c r="AB46" s="2">
        <v>4963.7</v>
      </c>
      <c r="AC46" s="2">
        <v>0</v>
      </c>
      <c r="AE46" s="2">
        <v>0</v>
      </c>
      <c r="AF46" s="2">
        <v>0</v>
      </c>
      <c r="AG46" s="2">
        <v>0</v>
      </c>
      <c r="AI46" s="2">
        <v>4028</v>
      </c>
      <c r="AJ46" s="2">
        <v>110289.7</v>
      </c>
      <c r="AL46" s="2">
        <v>0</v>
      </c>
      <c r="AM46" s="2">
        <v>0</v>
      </c>
      <c r="AN46" s="2">
        <v>0</v>
      </c>
      <c r="AP46" s="2">
        <v>0</v>
      </c>
      <c r="AQ46" s="2">
        <v>0</v>
      </c>
      <c r="AR46" s="2">
        <v>10874.1</v>
      </c>
      <c r="AT46" s="26">
        <v>0</v>
      </c>
      <c r="AU46" s="89">
        <v>0</v>
      </c>
      <c r="AV46" s="2">
        <v>14209.3</v>
      </c>
      <c r="AW46" s="2">
        <v>60263.9</v>
      </c>
      <c r="AY46" s="26">
        <v>0</v>
      </c>
      <c r="AZ46" s="26">
        <v>0</v>
      </c>
      <c r="BA46" s="26">
        <v>0</v>
      </c>
      <c r="BB46" s="89">
        <v>0</v>
      </c>
      <c r="BC46" s="2">
        <v>0</v>
      </c>
      <c r="BD46" s="2">
        <v>0</v>
      </c>
      <c r="BF46" s="2">
        <v>0</v>
      </c>
      <c r="BG46" s="2">
        <v>0</v>
      </c>
      <c r="BH46" s="89">
        <v>0</v>
      </c>
      <c r="BI46" s="2">
        <v>0</v>
      </c>
      <c r="BJ46" s="2">
        <v>0</v>
      </c>
      <c r="BL46" s="2">
        <v>0</v>
      </c>
      <c r="BM46" s="2">
        <v>0</v>
      </c>
      <c r="BN46" s="89">
        <v>10570.1</v>
      </c>
      <c r="BO46" s="2">
        <v>0</v>
      </c>
      <c r="BP46" s="2">
        <v>77722.399999999994</v>
      </c>
      <c r="BR46" s="2">
        <v>0</v>
      </c>
      <c r="BS46" s="89">
        <v>0</v>
      </c>
      <c r="BT46" s="2">
        <v>0</v>
      </c>
      <c r="BU46" s="2">
        <v>0</v>
      </c>
      <c r="BW46" s="26">
        <v>0</v>
      </c>
      <c r="BX46" s="26">
        <v>4737.5</v>
      </c>
      <c r="BY46" s="26">
        <v>0</v>
      </c>
      <c r="BZ46" s="89">
        <v>0</v>
      </c>
      <c r="CA46" s="2">
        <v>13697.7</v>
      </c>
      <c r="CB46" s="2">
        <v>17389.7</v>
      </c>
      <c r="CD46" s="26">
        <v>0</v>
      </c>
      <c r="CE46" s="26">
        <v>0</v>
      </c>
      <c r="CF46" s="89">
        <v>0</v>
      </c>
      <c r="CG46" s="2">
        <v>0</v>
      </c>
      <c r="CH46" s="2">
        <v>0</v>
      </c>
      <c r="CI46" s="2">
        <v>0</v>
      </c>
      <c r="CK46" s="2">
        <v>24537.7</v>
      </c>
      <c r="CL46" s="2">
        <v>0</v>
      </c>
      <c r="CM46" s="89">
        <v>18174.400000000001</v>
      </c>
      <c r="CN46" s="2">
        <v>13073.1</v>
      </c>
      <c r="CO46" s="2">
        <v>10262.9</v>
      </c>
      <c r="CP46" s="2">
        <v>0</v>
      </c>
      <c r="CR46" s="2">
        <v>0</v>
      </c>
      <c r="CS46" s="2">
        <v>0</v>
      </c>
      <c r="CT46" s="89">
        <v>0</v>
      </c>
      <c r="CU46" s="2">
        <v>0</v>
      </c>
      <c r="CV46" s="2">
        <v>0</v>
      </c>
      <c r="CW46" s="2">
        <v>0</v>
      </c>
      <c r="CY46" s="2">
        <v>24690.6</v>
      </c>
      <c r="CZ46" s="2">
        <v>0</v>
      </c>
      <c r="DA46" s="2">
        <v>0</v>
      </c>
      <c r="DC46" s="2">
        <v>0</v>
      </c>
      <c r="DD46" s="2">
        <v>0</v>
      </c>
      <c r="DE46" s="2">
        <v>0</v>
      </c>
      <c r="DG46" s="2">
        <v>0</v>
      </c>
      <c r="DH46" s="2">
        <v>0</v>
      </c>
      <c r="DI46" s="2">
        <v>0</v>
      </c>
      <c r="DK46" s="2">
        <v>0</v>
      </c>
      <c r="DL46" s="2">
        <v>0</v>
      </c>
      <c r="DM46" s="89">
        <v>0</v>
      </c>
      <c r="DN46" s="2">
        <v>0</v>
      </c>
      <c r="DO46" s="2">
        <v>3927.6</v>
      </c>
      <c r="DP46" s="2">
        <v>8019.6</v>
      </c>
      <c r="DR46" s="2">
        <v>16967</v>
      </c>
      <c r="DS46" s="2">
        <v>11597.4</v>
      </c>
      <c r="DT46" s="2">
        <v>0</v>
      </c>
      <c r="DV46" s="2">
        <v>31120.5</v>
      </c>
      <c r="DW46" s="2">
        <v>0</v>
      </c>
      <c r="DX46" s="2">
        <v>31174.9</v>
      </c>
      <c r="DZ46" s="26">
        <v>0</v>
      </c>
      <c r="EA46" s="89">
        <v>0</v>
      </c>
      <c r="EB46" s="2">
        <v>0</v>
      </c>
      <c r="EC46" s="2">
        <v>0</v>
      </c>
      <c r="EE46" s="26">
        <v>0</v>
      </c>
      <c r="EF46" s="26">
        <v>0</v>
      </c>
      <c r="EG46" s="89">
        <v>0</v>
      </c>
      <c r="EH46" s="2">
        <v>43557.599999999999</v>
      </c>
      <c r="EI46" s="2">
        <v>26133.200000000001</v>
      </c>
      <c r="EK46" s="2">
        <v>0</v>
      </c>
      <c r="EL46" s="2">
        <v>0</v>
      </c>
      <c r="EM46" s="89">
        <v>0</v>
      </c>
      <c r="EN46" s="2">
        <v>0</v>
      </c>
      <c r="EO46" s="2">
        <v>0</v>
      </c>
      <c r="EP46" s="2">
        <v>0</v>
      </c>
      <c r="ER46" s="26">
        <v>0</v>
      </c>
      <c r="ES46" s="26">
        <v>0</v>
      </c>
      <c r="ET46" s="26">
        <v>0</v>
      </c>
      <c r="EU46" s="89">
        <v>0</v>
      </c>
      <c r="EV46" s="2">
        <v>0</v>
      </c>
      <c r="EW46" s="2">
        <v>0</v>
      </c>
      <c r="EX46" s="2">
        <v>0</v>
      </c>
      <c r="EY46" s="2">
        <v>0</v>
      </c>
    </row>
    <row r="47" spans="1:155">
      <c r="A47" s="19">
        <v>971.12900000000002</v>
      </c>
      <c r="B47" s="28"/>
      <c r="C47" s="2">
        <v>0</v>
      </c>
      <c r="D47" s="2">
        <v>0</v>
      </c>
      <c r="E47" s="2">
        <v>0</v>
      </c>
      <c r="G47" s="2">
        <v>17564.900000000001</v>
      </c>
      <c r="H47" s="2">
        <v>11663.6</v>
      </c>
      <c r="I47" s="2">
        <v>0</v>
      </c>
      <c r="K47" s="2">
        <v>0</v>
      </c>
      <c r="L47" s="2">
        <v>0</v>
      </c>
      <c r="M47" s="2">
        <v>0</v>
      </c>
      <c r="O47" s="2">
        <v>13643.3</v>
      </c>
      <c r="P47" s="2">
        <v>51696.9</v>
      </c>
      <c r="Q47" s="2">
        <v>16705.099999999999</v>
      </c>
      <c r="S47" s="2">
        <v>0</v>
      </c>
      <c r="T47" s="2">
        <v>37186.9</v>
      </c>
      <c r="U47" s="2">
        <v>14063.3</v>
      </c>
      <c r="W47" s="2">
        <v>0</v>
      </c>
      <c r="X47" s="2">
        <v>0</v>
      </c>
      <c r="Y47" s="2">
        <v>0</v>
      </c>
      <c r="AA47" s="2">
        <v>0</v>
      </c>
      <c r="AB47" s="2">
        <v>0</v>
      </c>
      <c r="AC47" s="2">
        <v>0</v>
      </c>
      <c r="AE47" s="2">
        <v>0</v>
      </c>
      <c r="AF47" s="2">
        <v>0</v>
      </c>
      <c r="AG47" s="2">
        <v>0</v>
      </c>
      <c r="AI47" s="2">
        <v>17912.8</v>
      </c>
      <c r="AJ47" s="2">
        <v>5888.3</v>
      </c>
      <c r="AL47" s="2">
        <v>0</v>
      </c>
      <c r="AM47" s="2">
        <v>0</v>
      </c>
      <c r="AN47" s="2">
        <v>0</v>
      </c>
      <c r="AP47" s="2">
        <v>0</v>
      </c>
      <c r="AQ47" s="2">
        <v>0</v>
      </c>
      <c r="AR47" s="2">
        <v>0</v>
      </c>
      <c r="AT47" s="26">
        <v>0</v>
      </c>
      <c r="AU47" s="89">
        <v>0</v>
      </c>
      <c r="AV47" s="2">
        <v>0</v>
      </c>
      <c r="AW47" s="2">
        <v>0</v>
      </c>
      <c r="AY47" s="26">
        <v>0</v>
      </c>
      <c r="AZ47" s="26">
        <v>0</v>
      </c>
      <c r="BA47" s="26">
        <v>0</v>
      </c>
      <c r="BB47" s="89">
        <v>0</v>
      </c>
      <c r="BC47" s="2">
        <v>0</v>
      </c>
      <c r="BD47" s="2">
        <v>0</v>
      </c>
      <c r="BF47" s="2">
        <v>0</v>
      </c>
      <c r="BG47" s="2">
        <v>0</v>
      </c>
      <c r="BH47" s="89">
        <v>0</v>
      </c>
      <c r="BI47" s="2">
        <v>0</v>
      </c>
      <c r="BJ47" s="2">
        <v>0</v>
      </c>
      <c r="BL47" s="2">
        <v>0</v>
      </c>
      <c r="BM47" s="2">
        <v>0</v>
      </c>
      <c r="BN47" s="89">
        <v>0</v>
      </c>
      <c r="BO47" s="2">
        <v>0</v>
      </c>
      <c r="BP47" s="2">
        <v>0</v>
      </c>
      <c r="BR47" s="2">
        <v>0</v>
      </c>
      <c r="BS47" s="89">
        <v>0</v>
      </c>
      <c r="BT47" s="2">
        <v>0</v>
      </c>
      <c r="BU47" s="2">
        <v>0</v>
      </c>
      <c r="BW47" s="26">
        <v>0</v>
      </c>
      <c r="BX47" s="26">
        <v>0</v>
      </c>
      <c r="BY47" s="26">
        <v>0</v>
      </c>
      <c r="BZ47" s="89">
        <v>0</v>
      </c>
      <c r="CA47" s="2">
        <v>0</v>
      </c>
      <c r="CB47" s="2">
        <v>0</v>
      </c>
      <c r="CD47" s="26">
        <v>0</v>
      </c>
      <c r="CE47" s="26">
        <v>0</v>
      </c>
      <c r="CF47" s="89">
        <v>0</v>
      </c>
      <c r="CG47" s="2">
        <v>0</v>
      </c>
      <c r="CH47" s="2">
        <v>0</v>
      </c>
      <c r="CI47" s="2">
        <v>0</v>
      </c>
      <c r="CK47" s="2">
        <v>0</v>
      </c>
      <c r="CL47" s="2">
        <v>0</v>
      </c>
      <c r="CM47" s="89">
        <v>0</v>
      </c>
      <c r="CN47" s="2">
        <v>0</v>
      </c>
      <c r="CO47" s="2">
        <v>0</v>
      </c>
      <c r="CP47" s="2">
        <v>0</v>
      </c>
      <c r="CR47" s="2">
        <v>0</v>
      </c>
      <c r="CS47" s="2">
        <v>0</v>
      </c>
      <c r="CT47" s="89">
        <v>0</v>
      </c>
      <c r="CU47" s="2">
        <v>0</v>
      </c>
      <c r="CV47" s="2">
        <v>0</v>
      </c>
      <c r="CW47" s="2">
        <v>0</v>
      </c>
      <c r="CY47" s="2">
        <v>0</v>
      </c>
      <c r="CZ47" s="2">
        <v>0</v>
      </c>
      <c r="DA47" s="2">
        <v>0</v>
      </c>
      <c r="DC47" s="2">
        <v>0</v>
      </c>
      <c r="DD47" s="2">
        <v>0</v>
      </c>
      <c r="DE47" s="2">
        <v>0</v>
      </c>
      <c r="DG47" s="2">
        <v>0</v>
      </c>
      <c r="DH47" s="2">
        <v>0</v>
      </c>
      <c r="DI47" s="2">
        <v>0</v>
      </c>
      <c r="DK47" s="2">
        <v>0</v>
      </c>
      <c r="DL47" s="2">
        <v>0</v>
      </c>
      <c r="DM47" s="89">
        <v>0</v>
      </c>
      <c r="DN47" s="2">
        <v>0</v>
      </c>
      <c r="DO47" s="2">
        <v>0</v>
      </c>
      <c r="DP47" s="2">
        <v>0</v>
      </c>
      <c r="DR47" s="2">
        <v>0</v>
      </c>
      <c r="DS47" s="2">
        <v>0</v>
      </c>
      <c r="DT47" s="2">
        <v>0</v>
      </c>
      <c r="DV47" s="2">
        <v>0</v>
      </c>
      <c r="DW47" s="2">
        <v>0</v>
      </c>
      <c r="DX47" s="2">
        <v>0</v>
      </c>
      <c r="DZ47" s="26">
        <v>0</v>
      </c>
      <c r="EA47" s="89">
        <v>0</v>
      </c>
      <c r="EB47" s="2">
        <v>0</v>
      </c>
      <c r="EC47" s="2">
        <v>0</v>
      </c>
      <c r="EE47" s="26">
        <v>0</v>
      </c>
      <c r="EF47" s="26">
        <v>0</v>
      </c>
      <c r="EG47" s="89">
        <v>0</v>
      </c>
      <c r="EH47" s="2">
        <v>0</v>
      </c>
      <c r="EI47" s="2">
        <v>0</v>
      </c>
      <c r="EK47" s="2">
        <v>0</v>
      </c>
      <c r="EL47" s="2">
        <v>0</v>
      </c>
      <c r="EM47" s="89">
        <v>0</v>
      </c>
      <c r="EN47" s="2">
        <v>0</v>
      </c>
      <c r="EO47" s="2">
        <v>0</v>
      </c>
      <c r="EP47" s="2">
        <v>0</v>
      </c>
      <c r="ER47" s="26">
        <v>0</v>
      </c>
      <c r="ES47" s="26">
        <v>0</v>
      </c>
      <c r="ET47" s="26">
        <v>0</v>
      </c>
      <c r="EU47" s="89">
        <v>0</v>
      </c>
      <c r="EV47" s="2">
        <v>0</v>
      </c>
      <c r="EW47" s="2">
        <v>0</v>
      </c>
      <c r="EX47" s="2">
        <v>0</v>
      </c>
      <c r="EY47" s="2">
        <v>0</v>
      </c>
    </row>
    <row r="48" spans="1:155" s="9" customFormat="1">
      <c r="A48" s="43">
        <v>973.12180000000001</v>
      </c>
      <c r="B48" s="54"/>
      <c r="C48" s="8">
        <v>0</v>
      </c>
      <c r="D48" s="8">
        <v>0</v>
      </c>
      <c r="E48" s="8">
        <v>0</v>
      </c>
      <c r="F48" s="8"/>
      <c r="G48" s="8">
        <v>0</v>
      </c>
      <c r="H48" s="8">
        <v>0</v>
      </c>
      <c r="I48" s="8">
        <v>0</v>
      </c>
      <c r="J48" s="8"/>
      <c r="K48" s="8">
        <v>0</v>
      </c>
      <c r="L48" s="8">
        <v>0</v>
      </c>
      <c r="M48" s="8">
        <v>0</v>
      </c>
      <c r="N48" s="8"/>
      <c r="O48" s="8">
        <v>0</v>
      </c>
      <c r="P48" s="8">
        <v>0</v>
      </c>
      <c r="Q48" s="8">
        <v>0</v>
      </c>
      <c r="R48" s="8"/>
      <c r="S48" s="8">
        <v>0</v>
      </c>
      <c r="T48" s="8">
        <v>0</v>
      </c>
      <c r="U48" s="8">
        <v>0</v>
      </c>
      <c r="V48" s="8"/>
      <c r="W48" s="8">
        <v>0</v>
      </c>
      <c r="X48" s="8">
        <v>0</v>
      </c>
      <c r="Y48" s="8">
        <v>0</v>
      </c>
      <c r="Z48" s="8"/>
      <c r="AA48" s="8">
        <v>0</v>
      </c>
      <c r="AB48" s="8">
        <v>0</v>
      </c>
      <c r="AC48" s="8">
        <v>0</v>
      </c>
      <c r="AD48" s="8"/>
      <c r="AE48" s="8">
        <v>0</v>
      </c>
      <c r="AF48" s="8">
        <v>0</v>
      </c>
      <c r="AG48" s="8">
        <v>0</v>
      </c>
      <c r="AH48" s="8"/>
      <c r="AI48" s="8">
        <v>4358.2</v>
      </c>
      <c r="AJ48" s="8">
        <v>0</v>
      </c>
      <c r="AK48" s="8"/>
      <c r="AL48" s="8">
        <v>0</v>
      </c>
      <c r="AM48" s="8">
        <v>0</v>
      </c>
      <c r="AN48" s="8">
        <v>0</v>
      </c>
      <c r="AO48" s="8"/>
      <c r="AP48" s="8">
        <v>0</v>
      </c>
      <c r="AQ48" s="8">
        <v>0</v>
      </c>
      <c r="AR48" s="8">
        <v>0</v>
      </c>
      <c r="AS48" s="8"/>
      <c r="AT48" s="54">
        <v>0</v>
      </c>
      <c r="AU48" s="90">
        <v>8267.4</v>
      </c>
      <c r="AV48" s="8">
        <v>0</v>
      </c>
      <c r="AW48" s="8">
        <v>0</v>
      </c>
      <c r="AX48" s="8"/>
      <c r="AY48" s="54">
        <v>0</v>
      </c>
      <c r="AZ48" s="54">
        <v>0</v>
      </c>
      <c r="BA48" s="54">
        <v>0</v>
      </c>
      <c r="BB48" s="90">
        <v>0</v>
      </c>
      <c r="BC48" s="8">
        <v>0</v>
      </c>
      <c r="BD48" s="8">
        <v>0</v>
      </c>
      <c r="BE48" s="8"/>
      <c r="BF48" s="8">
        <v>0</v>
      </c>
      <c r="BG48" s="8">
        <v>0</v>
      </c>
      <c r="BH48" s="90">
        <v>0</v>
      </c>
      <c r="BI48" s="8">
        <v>0</v>
      </c>
      <c r="BJ48" s="8">
        <v>0</v>
      </c>
      <c r="BK48" s="8"/>
      <c r="BL48" s="8">
        <v>0</v>
      </c>
      <c r="BM48" s="8">
        <v>0</v>
      </c>
      <c r="BN48" s="90">
        <v>0</v>
      </c>
      <c r="BO48" s="8">
        <v>0</v>
      </c>
      <c r="BP48" s="8">
        <v>0</v>
      </c>
      <c r="BQ48" s="8"/>
      <c r="BR48" s="8">
        <v>0</v>
      </c>
      <c r="BS48" s="90">
        <v>0</v>
      </c>
      <c r="BT48" s="8">
        <v>0</v>
      </c>
      <c r="BU48" s="8">
        <v>0</v>
      </c>
      <c r="BV48" s="8"/>
      <c r="BW48" s="54">
        <v>0</v>
      </c>
      <c r="BX48" s="54">
        <v>0</v>
      </c>
      <c r="BY48" s="54">
        <v>0</v>
      </c>
      <c r="BZ48" s="90">
        <v>0</v>
      </c>
      <c r="CA48" s="8">
        <v>0</v>
      </c>
      <c r="CB48" s="8">
        <v>0</v>
      </c>
      <c r="CC48" s="8"/>
      <c r="CD48" s="54">
        <v>0</v>
      </c>
      <c r="CE48" s="54">
        <v>0</v>
      </c>
      <c r="CF48" s="90">
        <v>0</v>
      </c>
      <c r="CG48" s="8">
        <v>0</v>
      </c>
      <c r="CH48" s="8">
        <v>0</v>
      </c>
      <c r="CI48" s="8">
        <v>0</v>
      </c>
      <c r="CJ48" s="8"/>
      <c r="CK48" s="8">
        <v>0</v>
      </c>
      <c r="CL48" s="8">
        <v>0</v>
      </c>
      <c r="CM48" s="90">
        <v>0</v>
      </c>
      <c r="CN48" s="8">
        <v>0</v>
      </c>
      <c r="CO48" s="8">
        <v>0</v>
      </c>
      <c r="CP48" s="8">
        <v>0</v>
      </c>
      <c r="CQ48" s="8"/>
      <c r="CR48" s="8">
        <v>13971.1</v>
      </c>
      <c r="CS48" s="8">
        <v>0</v>
      </c>
      <c r="CT48" s="90">
        <v>4193.3999999999996</v>
      </c>
      <c r="CU48" s="8">
        <v>29620.400000000001</v>
      </c>
      <c r="CV48" s="8">
        <v>13363.7</v>
      </c>
      <c r="CW48" s="8">
        <v>24484.5</v>
      </c>
      <c r="CX48" s="8"/>
      <c r="CY48" s="8">
        <v>0</v>
      </c>
      <c r="CZ48" s="8">
        <v>0</v>
      </c>
      <c r="DA48" s="8">
        <v>0</v>
      </c>
      <c r="DB48" s="8"/>
      <c r="DC48" s="8">
        <v>0</v>
      </c>
      <c r="DD48" s="8">
        <v>0</v>
      </c>
      <c r="DE48" s="8">
        <v>0</v>
      </c>
      <c r="DF48" s="8"/>
      <c r="DG48" s="8">
        <v>0</v>
      </c>
      <c r="DH48" s="8">
        <v>10152.4</v>
      </c>
      <c r="DI48" s="8">
        <v>0</v>
      </c>
      <c r="DJ48" s="8"/>
      <c r="DK48" s="8">
        <v>0</v>
      </c>
      <c r="DL48" s="8">
        <v>0</v>
      </c>
      <c r="DM48" s="90">
        <v>0</v>
      </c>
      <c r="DN48" s="8">
        <v>0</v>
      </c>
      <c r="DO48" s="8">
        <v>0</v>
      </c>
      <c r="DP48" s="8">
        <v>0</v>
      </c>
      <c r="DQ48" s="8"/>
      <c r="DR48" s="8">
        <v>39559.5</v>
      </c>
      <c r="DS48" s="8">
        <v>38613.699999999997</v>
      </c>
      <c r="DT48" s="8">
        <v>22698.400000000001</v>
      </c>
      <c r="DU48" s="8"/>
      <c r="DV48" s="8">
        <v>0</v>
      </c>
      <c r="DW48" s="8">
        <v>0</v>
      </c>
      <c r="DX48" s="8">
        <v>0</v>
      </c>
      <c r="DY48" s="8"/>
      <c r="DZ48" s="54">
        <v>0</v>
      </c>
      <c r="EA48" s="90">
        <v>0</v>
      </c>
      <c r="EB48" s="8">
        <v>0</v>
      </c>
      <c r="EC48" s="8">
        <v>0</v>
      </c>
      <c r="ED48" s="8"/>
      <c r="EE48" s="54">
        <v>0</v>
      </c>
      <c r="EF48" s="54">
        <v>0</v>
      </c>
      <c r="EG48" s="90">
        <v>0</v>
      </c>
      <c r="EH48" s="8">
        <v>0</v>
      </c>
      <c r="EI48" s="8">
        <v>0</v>
      </c>
      <c r="EJ48" s="8"/>
      <c r="EK48" s="8">
        <v>0</v>
      </c>
      <c r="EL48" s="8">
        <v>0</v>
      </c>
      <c r="EM48" s="90">
        <v>0</v>
      </c>
      <c r="EN48" s="8">
        <v>0</v>
      </c>
      <c r="EO48" s="8">
        <v>0</v>
      </c>
      <c r="EP48" s="8">
        <v>0</v>
      </c>
      <c r="EQ48" s="8"/>
      <c r="ER48" s="54">
        <v>0</v>
      </c>
      <c r="ES48" s="54">
        <v>0</v>
      </c>
      <c r="ET48" s="54">
        <v>0</v>
      </c>
      <c r="EU48" s="90">
        <v>0</v>
      </c>
      <c r="EV48" s="8">
        <v>0</v>
      </c>
      <c r="EW48" s="8">
        <v>0</v>
      </c>
      <c r="EX48" s="8">
        <v>0</v>
      </c>
      <c r="EY48" s="8">
        <v>0</v>
      </c>
    </row>
    <row r="49" spans="1:155">
      <c r="A49" s="19">
        <v>977.1472</v>
      </c>
      <c r="B49" s="28"/>
      <c r="C49" s="2">
        <v>285723.8</v>
      </c>
      <c r="D49" s="2">
        <v>359740.6</v>
      </c>
      <c r="E49" s="2">
        <v>81771.7</v>
      </c>
      <c r="G49" s="2">
        <v>877395.4</v>
      </c>
      <c r="H49" s="2">
        <v>652227.9</v>
      </c>
      <c r="I49" s="2">
        <v>924948.8</v>
      </c>
      <c r="K49" s="2">
        <v>8833.5</v>
      </c>
      <c r="L49" s="2">
        <v>0</v>
      </c>
      <c r="M49" s="2">
        <v>0</v>
      </c>
      <c r="O49" s="2">
        <v>381657.5</v>
      </c>
      <c r="P49" s="2">
        <v>584374.69999999995</v>
      </c>
      <c r="Q49" s="2">
        <v>275627.5</v>
      </c>
      <c r="S49" s="2">
        <v>312794.09999999998</v>
      </c>
      <c r="T49" s="2">
        <v>510419.5</v>
      </c>
      <c r="U49" s="2">
        <v>579952.1</v>
      </c>
      <c r="W49" s="2">
        <v>504915.6</v>
      </c>
      <c r="X49" s="2">
        <v>169024.7</v>
      </c>
      <c r="Y49" s="2">
        <v>286207.7</v>
      </c>
      <c r="AA49" s="2">
        <v>0</v>
      </c>
      <c r="AB49" s="2">
        <v>17669.7</v>
      </c>
      <c r="AC49" s="2">
        <v>0</v>
      </c>
      <c r="AE49" s="2">
        <v>0</v>
      </c>
      <c r="AF49" s="2">
        <v>0</v>
      </c>
      <c r="AG49" s="2">
        <v>0</v>
      </c>
      <c r="AI49" s="2">
        <v>225507.9</v>
      </c>
      <c r="AJ49" s="2">
        <v>514953.4</v>
      </c>
      <c r="AL49" s="2">
        <v>0</v>
      </c>
      <c r="AM49" s="2">
        <v>0</v>
      </c>
      <c r="AN49" s="2">
        <v>0</v>
      </c>
      <c r="AP49" s="2">
        <v>46590.7</v>
      </c>
      <c r="AQ49" s="2">
        <v>89536.4</v>
      </c>
      <c r="AR49" s="2">
        <v>133417.60000000001</v>
      </c>
      <c r="AT49" s="26">
        <v>0</v>
      </c>
      <c r="AU49" s="89">
        <v>26247.1</v>
      </c>
      <c r="AV49" s="2">
        <v>244614.39999999999</v>
      </c>
      <c r="AW49" s="2">
        <v>653862.6</v>
      </c>
      <c r="AY49" s="26">
        <v>0</v>
      </c>
      <c r="AZ49" s="26">
        <v>0</v>
      </c>
      <c r="BA49" s="26">
        <v>0</v>
      </c>
      <c r="BB49" s="89">
        <v>0</v>
      </c>
      <c r="BC49" s="2">
        <v>0</v>
      </c>
      <c r="BD49" s="2">
        <v>0</v>
      </c>
      <c r="BF49" s="2">
        <v>0</v>
      </c>
      <c r="BG49" s="2">
        <v>0</v>
      </c>
      <c r="BH49" s="89">
        <v>0</v>
      </c>
      <c r="BI49" s="2">
        <v>0</v>
      </c>
      <c r="BJ49" s="2">
        <v>0</v>
      </c>
      <c r="BL49" s="2">
        <v>549699.19999999995</v>
      </c>
      <c r="BM49" s="2">
        <v>289369.8</v>
      </c>
      <c r="BN49" s="89">
        <v>299125.40000000002</v>
      </c>
      <c r="BO49" s="2">
        <v>1530355.8</v>
      </c>
      <c r="BP49" s="2">
        <v>2109276</v>
      </c>
      <c r="BR49" s="2">
        <v>0</v>
      </c>
      <c r="BS49" s="89">
        <v>0</v>
      </c>
      <c r="BT49" s="2">
        <v>0</v>
      </c>
      <c r="BU49" s="2">
        <v>0</v>
      </c>
      <c r="BW49" s="26">
        <v>55460.4</v>
      </c>
      <c r="BX49" s="26">
        <v>462267.7</v>
      </c>
      <c r="BY49" s="26">
        <v>140472.1</v>
      </c>
      <c r="BZ49" s="89">
        <v>161709.1</v>
      </c>
      <c r="CA49" s="2">
        <v>418640.6</v>
      </c>
      <c r="CB49" s="2">
        <v>1154431.8</v>
      </c>
      <c r="CD49" s="26">
        <v>0</v>
      </c>
      <c r="CE49" s="26">
        <v>0</v>
      </c>
      <c r="CF49" s="89">
        <v>0</v>
      </c>
      <c r="CG49" s="2">
        <v>0</v>
      </c>
      <c r="CH49" s="2">
        <v>0</v>
      </c>
      <c r="CI49" s="2">
        <v>0</v>
      </c>
      <c r="CK49" s="2">
        <v>3048438.6</v>
      </c>
      <c r="CL49" s="2">
        <v>2256951.9</v>
      </c>
      <c r="CM49" s="89">
        <v>1755483.2</v>
      </c>
      <c r="CN49" s="2">
        <v>1468150.6</v>
      </c>
      <c r="CO49" s="2">
        <v>1447723.3</v>
      </c>
      <c r="CP49" s="2">
        <v>347398.7</v>
      </c>
      <c r="CR49" s="2">
        <v>0</v>
      </c>
      <c r="CS49" s="2">
        <v>0</v>
      </c>
      <c r="CT49" s="89">
        <v>0</v>
      </c>
      <c r="CU49" s="2">
        <v>0</v>
      </c>
      <c r="CV49" s="2">
        <v>0</v>
      </c>
      <c r="CW49" s="2">
        <v>0</v>
      </c>
      <c r="CY49" s="2">
        <v>749839.6</v>
      </c>
      <c r="CZ49" s="2">
        <v>416197.8</v>
      </c>
      <c r="DA49" s="2">
        <v>536450.80000000005</v>
      </c>
      <c r="DC49" s="2">
        <v>39338.6</v>
      </c>
      <c r="DD49" s="2">
        <v>41918.199999999997</v>
      </c>
      <c r="DE49" s="2">
        <v>29224.3</v>
      </c>
      <c r="DG49" s="2">
        <v>8433.2999999999993</v>
      </c>
      <c r="DH49" s="2">
        <v>53356</v>
      </c>
      <c r="DI49" s="2">
        <v>0</v>
      </c>
      <c r="DK49" s="2">
        <v>175978.7</v>
      </c>
      <c r="DL49" s="2">
        <v>142103.29999999999</v>
      </c>
      <c r="DM49" s="89">
        <v>142117.29999999999</v>
      </c>
      <c r="DN49" s="2">
        <v>312647.2</v>
      </c>
      <c r="DO49" s="2">
        <v>677858.7</v>
      </c>
      <c r="DP49" s="2">
        <v>706893.4</v>
      </c>
      <c r="DR49" s="2">
        <v>917103.3</v>
      </c>
      <c r="DS49" s="2">
        <v>761735.5</v>
      </c>
      <c r="DT49" s="2">
        <v>580292.4</v>
      </c>
      <c r="DV49" s="2">
        <v>394553.5</v>
      </c>
      <c r="DW49" s="2">
        <v>38907.199999999997</v>
      </c>
      <c r="DX49" s="2">
        <v>222635.5</v>
      </c>
      <c r="DZ49" s="26">
        <v>0</v>
      </c>
      <c r="EA49" s="89">
        <v>0</v>
      </c>
      <c r="EB49" s="2">
        <v>0</v>
      </c>
      <c r="EC49" s="2">
        <v>0</v>
      </c>
      <c r="EE49" s="26">
        <v>25290.3</v>
      </c>
      <c r="EF49" s="26">
        <v>53531.8</v>
      </c>
      <c r="EG49" s="89">
        <v>27074.5</v>
      </c>
      <c r="EH49" s="2">
        <v>721448.9</v>
      </c>
      <c r="EI49" s="2">
        <v>1277946.3999999999</v>
      </c>
      <c r="EK49" s="2">
        <v>34176.5</v>
      </c>
      <c r="EL49" s="2">
        <v>0</v>
      </c>
      <c r="EM49" s="89">
        <v>0</v>
      </c>
      <c r="EN49" s="2">
        <v>1620427.9</v>
      </c>
      <c r="EO49" s="2">
        <v>561784.80000000005</v>
      </c>
      <c r="EP49" s="2">
        <v>501986.5</v>
      </c>
      <c r="ER49" s="26">
        <v>0</v>
      </c>
      <c r="ES49" s="26">
        <v>0</v>
      </c>
      <c r="ET49" s="26">
        <v>0</v>
      </c>
      <c r="EU49" s="89">
        <v>0</v>
      </c>
      <c r="EV49" s="2">
        <v>0</v>
      </c>
      <c r="EW49" s="2">
        <v>0</v>
      </c>
      <c r="EX49" s="2">
        <v>0</v>
      </c>
      <c r="EY49" s="2">
        <v>0</v>
      </c>
    </row>
    <row r="50" spans="1:155">
      <c r="A50" s="40">
        <v>984.1549</v>
      </c>
      <c r="B50" s="54"/>
      <c r="C50" s="2">
        <v>5891.9</v>
      </c>
      <c r="D50" s="2">
        <v>0</v>
      </c>
      <c r="E50" s="2">
        <v>0</v>
      </c>
      <c r="G50" s="2">
        <v>0</v>
      </c>
      <c r="H50" s="2">
        <v>0</v>
      </c>
      <c r="I50" s="2">
        <v>0</v>
      </c>
      <c r="K50" s="2">
        <v>0</v>
      </c>
      <c r="L50" s="2">
        <v>0</v>
      </c>
      <c r="M50" s="2">
        <v>0</v>
      </c>
      <c r="O50" s="2">
        <v>0</v>
      </c>
      <c r="P50" s="2">
        <v>0</v>
      </c>
      <c r="Q50" s="2">
        <v>0</v>
      </c>
      <c r="S50" s="2">
        <v>0</v>
      </c>
      <c r="T50" s="2">
        <v>0</v>
      </c>
      <c r="U50" s="2">
        <v>0</v>
      </c>
      <c r="W50" s="2">
        <v>0</v>
      </c>
      <c r="X50" s="2">
        <v>0</v>
      </c>
      <c r="Y50" s="2">
        <v>0</v>
      </c>
      <c r="AA50" s="2">
        <v>0</v>
      </c>
      <c r="AB50" s="2">
        <v>0</v>
      </c>
      <c r="AC50" s="2">
        <v>0</v>
      </c>
      <c r="AE50" s="2">
        <v>0</v>
      </c>
      <c r="AF50" s="2">
        <v>0</v>
      </c>
      <c r="AG50" s="2">
        <v>0</v>
      </c>
      <c r="AI50" s="2">
        <v>0</v>
      </c>
      <c r="AJ50" s="2">
        <v>17430.2</v>
      </c>
      <c r="AL50" s="2">
        <v>0</v>
      </c>
      <c r="AM50" s="2">
        <v>0</v>
      </c>
      <c r="AN50" s="2">
        <v>0</v>
      </c>
      <c r="AP50" s="2">
        <v>0</v>
      </c>
      <c r="AQ50" s="2">
        <v>0</v>
      </c>
      <c r="AR50" s="2">
        <v>0</v>
      </c>
      <c r="AT50" s="26">
        <v>0</v>
      </c>
      <c r="AU50" s="89">
        <v>0</v>
      </c>
      <c r="AV50" s="2">
        <v>0</v>
      </c>
      <c r="AW50" s="2">
        <v>6494.7</v>
      </c>
      <c r="AY50" s="26">
        <v>0</v>
      </c>
      <c r="AZ50" s="26">
        <v>0</v>
      </c>
      <c r="BA50" s="26">
        <v>0</v>
      </c>
      <c r="BB50" s="89">
        <v>0</v>
      </c>
      <c r="BC50" s="2">
        <v>0</v>
      </c>
      <c r="BD50" s="2">
        <v>0</v>
      </c>
      <c r="BF50" s="2">
        <v>0</v>
      </c>
      <c r="BG50" s="2">
        <v>0</v>
      </c>
      <c r="BH50" s="89">
        <v>0</v>
      </c>
      <c r="BI50" s="2">
        <v>0</v>
      </c>
      <c r="BJ50" s="2">
        <v>0</v>
      </c>
      <c r="BL50" s="2">
        <v>0</v>
      </c>
      <c r="BM50" s="2">
        <v>0</v>
      </c>
      <c r="BN50" s="89">
        <v>0</v>
      </c>
      <c r="BO50" s="2">
        <v>0</v>
      </c>
      <c r="BP50" s="2">
        <v>16241.1</v>
      </c>
      <c r="BR50" s="2">
        <v>0</v>
      </c>
      <c r="BS50" s="89">
        <v>0</v>
      </c>
      <c r="BT50" s="2">
        <v>0</v>
      </c>
      <c r="BU50" s="2">
        <v>0</v>
      </c>
      <c r="BW50" s="26">
        <v>0</v>
      </c>
      <c r="BX50" s="26">
        <v>0</v>
      </c>
      <c r="BY50" s="26">
        <v>0</v>
      </c>
      <c r="BZ50" s="89">
        <v>0</v>
      </c>
      <c r="CA50" s="2">
        <v>0</v>
      </c>
      <c r="CB50" s="2">
        <v>0</v>
      </c>
      <c r="CD50" s="26">
        <v>0</v>
      </c>
      <c r="CE50" s="26">
        <v>0</v>
      </c>
      <c r="CF50" s="89">
        <v>0</v>
      </c>
      <c r="CG50" s="2">
        <v>0</v>
      </c>
      <c r="CH50" s="2">
        <v>0</v>
      </c>
      <c r="CI50" s="2">
        <v>0</v>
      </c>
      <c r="CK50" s="2">
        <v>8441.6</v>
      </c>
      <c r="CL50" s="2">
        <v>0</v>
      </c>
      <c r="CM50" s="89">
        <v>0</v>
      </c>
      <c r="CN50" s="2">
        <v>0</v>
      </c>
      <c r="CO50" s="2">
        <v>0</v>
      </c>
      <c r="CP50" s="2">
        <v>0</v>
      </c>
      <c r="CR50" s="2">
        <v>0</v>
      </c>
      <c r="CS50" s="2">
        <v>0</v>
      </c>
      <c r="CT50" s="89">
        <v>0</v>
      </c>
      <c r="CU50" s="2">
        <v>0</v>
      </c>
      <c r="CV50" s="2">
        <v>0</v>
      </c>
      <c r="CW50" s="2">
        <v>0</v>
      </c>
      <c r="CY50" s="2">
        <v>0</v>
      </c>
      <c r="CZ50" s="2">
        <v>0</v>
      </c>
      <c r="DA50" s="2">
        <v>0</v>
      </c>
      <c r="DC50" s="2">
        <v>0</v>
      </c>
      <c r="DD50" s="2">
        <v>0</v>
      </c>
      <c r="DE50" s="2">
        <v>0</v>
      </c>
      <c r="DG50" s="2">
        <v>0</v>
      </c>
      <c r="DH50" s="2">
        <v>0</v>
      </c>
      <c r="DI50" s="2">
        <v>0</v>
      </c>
      <c r="DK50" s="2">
        <v>0</v>
      </c>
      <c r="DL50" s="2">
        <v>0</v>
      </c>
      <c r="DM50" s="89">
        <v>0</v>
      </c>
      <c r="DN50" s="2">
        <v>0</v>
      </c>
      <c r="DO50" s="2">
        <v>0</v>
      </c>
      <c r="DP50" s="2">
        <v>0</v>
      </c>
      <c r="DR50" s="2">
        <v>0</v>
      </c>
      <c r="DS50" s="2">
        <v>0</v>
      </c>
      <c r="DT50" s="2">
        <v>0</v>
      </c>
      <c r="DV50" s="2">
        <v>0</v>
      </c>
      <c r="DW50" s="2">
        <v>0</v>
      </c>
      <c r="DX50" s="2">
        <v>0</v>
      </c>
      <c r="DZ50" s="26">
        <v>0</v>
      </c>
      <c r="EA50" s="89">
        <v>0</v>
      </c>
      <c r="EB50" s="2">
        <v>0</v>
      </c>
      <c r="EC50" s="2">
        <v>0</v>
      </c>
      <c r="EE50" s="26">
        <v>0</v>
      </c>
      <c r="EF50" s="26">
        <v>0</v>
      </c>
      <c r="EG50" s="89">
        <v>0</v>
      </c>
      <c r="EH50" s="2">
        <v>0</v>
      </c>
      <c r="EI50" s="2">
        <v>0</v>
      </c>
      <c r="EK50" s="2">
        <v>0</v>
      </c>
      <c r="EL50" s="2">
        <v>0</v>
      </c>
      <c r="EM50" s="89">
        <v>0</v>
      </c>
      <c r="EN50" s="2">
        <v>0</v>
      </c>
      <c r="EO50" s="2">
        <v>0</v>
      </c>
      <c r="EP50" s="2">
        <v>0</v>
      </c>
      <c r="ER50" s="26">
        <v>0</v>
      </c>
      <c r="ES50" s="26">
        <v>0</v>
      </c>
      <c r="ET50" s="26">
        <v>0</v>
      </c>
      <c r="EU50" s="89">
        <v>0</v>
      </c>
      <c r="EV50" s="2">
        <v>0</v>
      </c>
      <c r="EW50" s="2">
        <v>0</v>
      </c>
      <c r="EX50" s="2">
        <v>0</v>
      </c>
      <c r="EY50" s="2">
        <v>0</v>
      </c>
    </row>
    <row r="51" spans="1:155">
      <c r="A51" s="19">
        <v>985.14459999999997</v>
      </c>
      <c r="B51" s="28"/>
      <c r="C51" s="2">
        <v>0</v>
      </c>
      <c r="D51" s="2">
        <v>0</v>
      </c>
      <c r="E51" s="2">
        <v>0</v>
      </c>
      <c r="G51" s="2">
        <v>171784.8</v>
      </c>
      <c r="H51" s="2">
        <v>111456.6</v>
      </c>
      <c r="I51" s="2">
        <v>154994.6</v>
      </c>
      <c r="K51" s="2">
        <v>0</v>
      </c>
      <c r="L51" s="2">
        <v>0</v>
      </c>
      <c r="M51" s="2">
        <v>0</v>
      </c>
      <c r="O51" s="2">
        <v>136654</v>
      </c>
      <c r="P51" s="2">
        <v>319385.7</v>
      </c>
      <c r="Q51" s="2">
        <v>130296.8</v>
      </c>
      <c r="S51" s="2">
        <v>55125.3</v>
      </c>
      <c r="T51" s="2">
        <v>175240.9</v>
      </c>
      <c r="U51" s="2">
        <v>146508.5</v>
      </c>
      <c r="W51" s="2">
        <v>41447</v>
      </c>
      <c r="X51" s="2">
        <v>7429.1</v>
      </c>
      <c r="Y51" s="2">
        <v>0</v>
      </c>
      <c r="AA51" s="2">
        <v>0</v>
      </c>
      <c r="AB51" s="2">
        <v>0</v>
      </c>
      <c r="AC51" s="2">
        <v>0</v>
      </c>
      <c r="AE51" s="2">
        <v>0</v>
      </c>
      <c r="AF51" s="2">
        <v>0</v>
      </c>
      <c r="AG51" s="2">
        <v>0</v>
      </c>
      <c r="AI51" s="2">
        <v>25753.3</v>
      </c>
      <c r="AJ51" s="2">
        <v>50962.3</v>
      </c>
      <c r="AL51" s="2">
        <v>0</v>
      </c>
      <c r="AM51" s="2">
        <v>0</v>
      </c>
      <c r="AN51" s="2">
        <v>0</v>
      </c>
      <c r="AP51" s="2">
        <v>0</v>
      </c>
      <c r="AQ51" s="2">
        <v>18872.3</v>
      </c>
      <c r="AR51" s="2">
        <v>24206.1</v>
      </c>
      <c r="AT51" s="26">
        <v>0</v>
      </c>
      <c r="AU51" s="89">
        <v>0</v>
      </c>
      <c r="AV51" s="2">
        <v>0</v>
      </c>
      <c r="AW51" s="2">
        <v>0</v>
      </c>
      <c r="AY51" s="26">
        <v>0</v>
      </c>
      <c r="AZ51" s="26">
        <v>0</v>
      </c>
      <c r="BA51" s="26">
        <v>0</v>
      </c>
      <c r="BB51" s="89">
        <v>0</v>
      </c>
      <c r="BC51" s="2">
        <v>0</v>
      </c>
      <c r="BD51" s="2">
        <v>0</v>
      </c>
      <c r="BF51" s="2">
        <v>0</v>
      </c>
      <c r="BG51" s="2">
        <v>0</v>
      </c>
      <c r="BH51" s="89">
        <v>0</v>
      </c>
      <c r="BI51" s="2">
        <v>0</v>
      </c>
      <c r="BJ51" s="2">
        <v>0</v>
      </c>
      <c r="BL51" s="2">
        <v>0</v>
      </c>
      <c r="BM51" s="2">
        <v>0</v>
      </c>
      <c r="BN51" s="89">
        <v>0</v>
      </c>
      <c r="BO51" s="2">
        <v>0</v>
      </c>
      <c r="BP51" s="2">
        <v>0</v>
      </c>
      <c r="BR51" s="2">
        <v>0</v>
      </c>
      <c r="BS51" s="89">
        <v>0</v>
      </c>
      <c r="BT51" s="2">
        <v>0</v>
      </c>
      <c r="BU51" s="2">
        <v>0</v>
      </c>
      <c r="BW51" s="26">
        <v>0</v>
      </c>
      <c r="BX51" s="26">
        <v>0</v>
      </c>
      <c r="BY51" s="26">
        <v>0</v>
      </c>
      <c r="BZ51" s="89">
        <v>0</v>
      </c>
      <c r="CA51" s="2">
        <v>0</v>
      </c>
      <c r="CB51" s="2">
        <v>0</v>
      </c>
      <c r="CD51" s="26">
        <v>0</v>
      </c>
      <c r="CE51" s="26">
        <v>0</v>
      </c>
      <c r="CF51" s="89">
        <v>0</v>
      </c>
      <c r="CG51" s="2">
        <v>0</v>
      </c>
      <c r="CH51" s="2">
        <v>0</v>
      </c>
      <c r="CI51" s="2">
        <v>0</v>
      </c>
      <c r="CK51" s="2">
        <v>0</v>
      </c>
      <c r="CL51" s="2">
        <v>0</v>
      </c>
      <c r="CM51" s="89">
        <v>0</v>
      </c>
      <c r="CN51" s="2">
        <v>0</v>
      </c>
      <c r="CO51" s="2">
        <v>0</v>
      </c>
      <c r="CP51" s="2">
        <v>0</v>
      </c>
      <c r="CR51" s="2">
        <v>0</v>
      </c>
      <c r="CS51" s="2">
        <v>0</v>
      </c>
      <c r="CT51" s="89">
        <v>0</v>
      </c>
      <c r="CU51" s="2">
        <v>0</v>
      </c>
      <c r="CV51" s="2">
        <v>0</v>
      </c>
      <c r="CW51" s="2">
        <v>0</v>
      </c>
      <c r="CY51" s="2">
        <v>0</v>
      </c>
      <c r="CZ51" s="2">
        <v>0</v>
      </c>
      <c r="DA51" s="2">
        <v>0</v>
      </c>
      <c r="DC51" s="2">
        <v>0</v>
      </c>
      <c r="DD51" s="2">
        <v>0</v>
      </c>
      <c r="DE51" s="2">
        <v>0</v>
      </c>
      <c r="DG51" s="2">
        <v>0</v>
      </c>
      <c r="DH51" s="2">
        <v>0</v>
      </c>
      <c r="DI51" s="2">
        <v>0</v>
      </c>
      <c r="DK51" s="2">
        <v>0</v>
      </c>
      <c r="DL51" s="2">
        <v>0</v>
      </c>
      <c r="DM51" s="89">
        <v>0</v>
      </c>
      <c r="DN51" s="2">
        <v>0</v>
      </c>
      <c r="DO51" s="2">
        <v>0</v>
      </c>
      <c r="DP51" s="2">
        <v>0</v>
      </c>
      <c r="DR51" s="2">
        <v>0</v>
      </c>
      <c r="DS51" s="2">
        <v>0</v>
      </c>
      <c r="DT51" s="2">
        <v>0</v>
      </c>
      <c r="DV51" s="2">
        <v>0</v>
      </c>
      <c r="DW51" s="2">
        <v>0</v>
      </c>
      <c r="DX51" s="2">
        <v>0</v>
      </c>
      <c r="DZ51" s="26">
        <v>0</v>
      </c>
      <c r="EA51" s="89">
        <v>0</v>
      </c>
      <c r="EB51" s="2">
        <v>0</v>
      </c>
      <c r="EC51" s="2">
        <v>0</v>
      </c>
      <c r="EE51" s="26">
        <v>0</v>
      </c>
      <c r="EF51" s="26">
        <v>0</v>
      </c>
      <c r="EG51" s="89">
        <v>0</v>
      </c>
      <c r="EH51" s="2">
        <v>0</v>
      </c>
      <c r="EI51" s="2">
        <v>0</v>
      </c>
      <c r="EK51" s="2">
        <v>0</v>
      </c>
      <c r="EL51" s="2">
        <v>0</v>
      </c>
      <c r="EM51" s="89">
        <v>0</v>
      </c>
      <c r="EN51" s="2">
        <v>0</v>
      </c>
      <c r="EO51" s="2">
        <v>0</v>
      </c>
      <c r="EP51" s="2">
        <v>0</v>
      </c>
      <c r="ER51" s="26">
        <v>0</v>
      </c>
      <c r="ES51" s="26">
        <v>0</v>
      </c>
      <c r="ET51" s="26">
        <v>0</v>
      </c>
      <c r="EU51" s="89">
        <v>0</v>
      </c>
      <c r="EV51" s="2">
        <v>0</v>
      </c>
      <c r="EW51" s="2">
        <v>0</v>
      </c>
      <c r="EX51" s="2">
        <v>0</v>
      </c>
      <c r="EY51" s="2">
        <v>0</v>
      </c>
    </row>
    <row r="52" spans="1:155">
      <c r="A52" s="41">
        <v>1002.7015</v>
      </c>
      <c r="B52" s="54"/>
      <c r="C52" s="2">
        <v>0</v>
      </c>
      <c r="D52" s="2">
        <v>0</v>
      </c>
      <c r="E52" s="2">
        <v>0</v>
      </c>
      <c r="G52" s="2">
        <v>0</v>
      </c>
      <c r="H52" s="2">
        <v>0</v>
      </c>
      <c r="I52" s="2">
        <v>0</v>
      </c>
      <c r="K52" s="2">
        <v>0</v>
      </c>
      <c r="L52" s="2">
        <v>0</v>
      </c>
      <c r="M52" s="2">
        <v>0</v>
      </c>
      <c r="O52" s="2">
        <v>0</v>
      </c>
      <c r="P52" s="2">
        <v>0</v>
      </c>
      <c r="Q52" s="2">
        <v>0</v>
      </c>
      <c r="S52" s="2">
        <v>0</v>
      </c>
      <c r="T52" s="2">
        <v>0</v>
      </c>
      <c r="U52" s="2">
        <v>0</v>
      </c>
      <c r="W52" s="2">
        <v>0</v>
      </c>
      <c r="X52" s="2">
        <v>0</v>
      </c>
      <c r="Y52" s="2">
        <v>0</v>
      </c>
      <c r="AA52" s="2">
        <v>22091</v>
      </c>
      <c r="AB52" s="2">
        <v>39100.6</v>
      </c>
      <c r="AC52" s="2">
        <v>12220.7</v>
      </c>
      <c r="AE52" s="2">
        <v>0</v>
      </c>
      <c r="AF52" s="2">
        <v>0</v>
      </c>
      <c r="AG52" s="2">
        <v>0</v>
      </c>
      <c r="AI52" s="2">
        <v>6535</v>
      </c>
      <c r="AJ52" s="2">
        <v>5227.7</v>
      </c>
      <c r="AL52" s="2">
        <v>0</v>
      </c>
      <c r="AM52" s="2">
        <v>0</v>
      </c>
      <c r="AN52" s="2">
        <v>0</v>
      </c>
      <c r="AP52" s="2">
        <v>0</v>
      </c>
      <c r="AQ52" s="2">
        <v>0</v>
      </c>
      <c r="AR52" s="2">
        <v>0</v>
      </c>
      <c r="AT52" s="26">
        <v>0</v>
      </c>
      <c r="AU52" s="89">
        <v>11909.4</v>
      </c>
      <c r="AV52" s="2">
        <v>0</v>
      </c>
      <c r="AW52" s="2">
        <v>0</v>
      </c>
      <c r="AY52" s="26">
        <v>7551.3</v>
      </c>
      <c r="AZ52" s="26">
        <v>0</v>
      </c>
      <c r="BA52" s="26">
        <v>0</v>
      </c>
      <c r="BB52" s="89">
        <v>0</v>
      </c>
      <c r="BC52" s="2">
        <v>136478.70000000001</v>
      </c>
      <c r="BD52" s="2">
        <v>0</v>
      </c>
      <c r="BF52" s="2">
        <v>0</v>
      </c>
      <c r="BG52" s="2">
        <v>11214.8</v>
      </c>
      <c r="BH52" s="89">
        <v>12222.3</v>
      </c>
      <c r="BI52" s="2">
        <v>81837</v>
      </c>
      <c r="BJ52" s="2">
        <v>0</v>
      </c>
      <c r="BL52" s="2">
        <v>0</v>
      </c>
      <c r="BM52" s="2">
        <v>0</v>
      </c>
      <c r="BN52" s="89">
        <v>0</v>
      </c>
      <c r="BO52" s="2">
        <v>0</v>
      </c>
      <c r="BP52" s="2">
        <v>0</v>
      </c>
      <c r="BR52" s="2">
        <v>0</v>
      </c>
      <c r="BS52" s="89">
        <v>28151.1</v>
      </c>
      <c r="BT52" s="2">
        <v>120931</v>
      </c>
      <c r="BU52" s="2">
        <v>54863</v>
      </c>
      <c r="BW52" s="26">
        <v>0</v>
      </c>
      <c r="BX52" s="26">
        <v>0</v>
      </c>
      <c r="BY52" s="26">
        <v>0</v>
      </c>
      <c r="BZ52" s="89">
        <v>0</v>
      </c>
      <c r="CA52" s="2">
        <v>0</v>
      </c>
      <c r="CB52" s="2">
        <v>0</v>
      </c>
      <c r="CD52" s="26">
        <v>0</v>
      </c>
      <c r="CE52" s="26">
        <v>0</v>
      </c>
      <c r="CF52" s="89">
        <v>0</v>
      </c>
      <c r="CG52" s="2">
        <v>0</v>
      </c>
      <c r="CH52" s="2">
        <v>5691.7</v>
      </c>
      <c r="CI52" s="2">
        <v>52558.6</v>
      </c>
      <c r="CK52" s="2">
        <v>0</v>
      </c>
      <c r="CL52" s="2">
        <v>0</v>
      </c>
      <c r="CM52" s="89">
        <v>0</v>
      </c>
      <c r="CN52" s="2">
        <v>0</v>
      </c>
      <c r="CO52" s="2">
        <v>0</v>
      </c>
      <c r="CP52" s="2">
        <v>0</v>
      </c>
      <c r="CR52" s="2">
        <v>0</v>
      </c>
      <c r="CS52" s="2">
        <v>0</v>
      </c>
      <c r="CT52" s="89">
        <v>0</v>
      </c>
      <c r="CU52" s="2">
        <v>5658.5</v>
      </c>
      <c r="CV52" s="2">
        <v>0</v>
      </c>
      <c r="CW52" s="2">
        <v>0</v>
      </c>
      <c r="CY52" s="2">
        <v>0</v>
      </c>
      <c r="CZ52" s="2">
        <v>0</v>
      </c>
      <c r="DA52" s="2">
        <v>0</v>
      </c>
      <c r="DC52" s="2">
        <v>0</v>
      </c>
      <c r="DD52" s="2">
        <v>0</v>
      </c>
      <c r="DE52" s="2">
        <v>0</v>
      </c>
      <c r="DG52" s="2">
        <v>0</v>
      </c>
      <c r="DH52" s="2">
        <v>0</v>
      </c>
      <c r="DI52" s="2">
        <v>0</v>
      </c>
      <c r="DK52" s="2">
        <v>0</v>
      </c>
      <c r="DL52" s="2">
        <v>0</v>
      </c>
      <c r="DM52" s="89">
        <v>0</v>
      </c>
      <c r="DN52" s="2">
        <v>0</v>
      </c>
      <c r="DO52" s="2">
        <v>0</v>
      </c>
      <c r="DP52" s="2">
        <v>0</v>
      </c>
      <c r="DR52" s="2">
        <v>0</v>
      </c>
      <c r="DS52" s="2">
        <v>0</v>
      </c>
      <c r="DT52" s="2">
        <v>0</v>
      </c>
      <c r="DV52" s="2">
        <v>18349.400000000001</v>
      </c>
      <c r="DW52" s="2">
        <v>0</v>
      </c>
      <c r="DX52" s="2">
        <v>0</v>
      </c>
      <c r="DZ52" s="26">
        <v>5887.1</v>
      </c>
      <c r="EA52" s="89">
        <v>0</v>
      </c>
      <c r="EB52" s="2">
        <v>14152.4</v>
      </c>
      <c r="EC52" s="2">
        <v>103746</v>
      </c>
      <c r="EE52" s="26">
        <v>0</v>
      </c>
      <c r="EF52" s="26">
        <v>0</v>
      </c>
      <c r="EG52" s="89">
        <v>0</v>
      </c>
      <c r="EH52" s="2">
        <v>0</v>
      </c>
      <c r="EI52" s="2">
        <v>0</v>
      </c>
      <c r="EK52" s="2">
        <v>0</v>
      </c>
      <c r="EL52" s="2">
        <v>0</v>
      </c>
      <c r="EM52" s="89">
        <v>0</v>
      </c>
      <c r="EN52" s="2">
        <v>0</v>
      </c>
      <c r="EO52" s="2">
        <v>0</v>
      </c>
      <c r="EP52" s="2">
        <v>0</v>
      </c>
      <c r="ER52" s="26">
        <v>0</v>
      </c>
      <c r="ES52" s="26">
        <v>0</v>
      </c>
      <c r="ET52" s="26">
        <v>0</v>
      </c>
      <c r="EU52" s="89">
        <v>0</v>
      </c>
      <c r="EV52" s="2">
        <v>40884.5</v>
      </c>
      <c r="EW52" s="2">
        <v>0</v>
      </c>
      <c r="EX52" s="2">
        <v>0</v>
      </c>
      <c r="EY52" s="2">
        <v>0</v>
      </c>
    </row>
    <row r="53" spans="1:155">
      <c r="A53" s="20">
        <v>1009.7092</v>
      </c>
      <c r="B53" s="28"/>
      <c r="C53" s="2">
        <v>0</v>
      </c>
      <c r="D53" s="2">
        <v>0</v>
      </c>
      <c r="E53" s="2">
        <v>0</v>
      </c>
      <c r="G53" s="2">
        <v>0</v>
      </c>
      <c r="H53" s="2">
        <v>0</v>
      </c>
      <c r="I53" s="2">
        <v>0</v>
      </c>
      <c r="K53" s="2">
        <v>0</v>
      </c>
      <c r="L53" s="2">
        <v>0</v>
      </c>
      <c r="M53" s="2">
        <v>0</v>
      </c>
      <c r="O53" s="2">
        <v>0</v>
      </c>
      <c r="P53" s="2">
        <v>0</v>
      </c>
      <c r="Q53" s="2">
        <v>0</v>
      </c>
      <c r="S53" s="2">
        <v>0</v>
      </c>
      <c r="T53" s="2">
        <v>0</v>
      </c>
      <c r="U53" s="2">
        <v>0</v>
      </c>
      <c r="W53" s="2">
        <v>0</v>
      </c>
      <c r="X53" s="2">
        <v>0</v>
      </c>
      <c r="Y53" s="2">
        <v>0</v>
      </c>
      <c r="AA53" s="2">
        <v>0</v>
      </c>
      <c r="AB53" s="2">
        <v>0</v>
      </c>
      <c r="AC53" s="2">
        <v>0</v>
      </c>
      <c r="AE53" s="2">
        <v>0</v>
      </c>
      <c r="AF53" s="2">
        <v>0</v>
      </c>
      <c r="AG53" s="2">
        <v>0</v>
      </c>
      <c r="AI53" s="2">
        <v>0</v>
      </c>
      <c r="AJ53" s="2">
        <v>0</v>
      </c>
      <c r="AL53" s="2">
        <v>0</v>
      </c>
      <c r="AM53" s="2">
        <v>0</v>
      </c>
      <c r="AN53" s="2">
        <v>0</v>
      </c>
      <c r="AP53" s="2">
        <v>0</v>
      </c>
      <c r="AQ53" s="2">
        <v>0</v>
      </c>
      <c r="AR53" s="2">
        <v>0</v>
      </c>
      <c r="AT53" s="26">
        <v>0</v>
      </c>
      <c r="AU53" s="89">
        <v>0</v>
      </c>
      <c r="AV53" s="2">
        <v>0</v>
      </c>
      <c r="AW53" s="2">
        <v>0</v>
      </c>
      <c r="AY53" s="26">
        <v>0</v>
      </c>
      <c r="AZ53" s="26">
        <v>0</v>
      </c>
      <c r="BA53" s="26">
        <v>0</v>
      </c>
      <c r="BB53" s="89">
        <v>0</v>
      </c>
      <c r="BC53" s="2">
        <v>57388.7</v>
      </c>
      <c r="BD53" s="2">
        <v>0</v>
      </c>
      <c r="BF53" s="2">
        <v>0</v>
      </c>
      <c r="BG53" s="2">
        <v>0</v>
      </c>
      <c r="BH53" s="89">
        <v>0</v>
      </c>
      <c r="BI53" s="2">
        <v>18225.7</v>
      </c>
      <c r="BJ53" s="2">
        <v>0</v>
      </c>
      <c r="BL53" s="2">
        <v>0</v>
      </c>
      <c r="BM53" s="2">
        <v>0</v>
      </c>
      <c r="BN53" s="89">
        <v>0</v>
      </c>
      <c r="BO53" s="2">
        <v>0</v>
      </c>
      <c r="BP53" s="2">
        <v>0</v>
      </c>
      <c r="BR53" s="2">
        <v>0</v>
      </c>
      <c r="BS53" s="89">
        <v>0</v>
      </c>
      <c r="BT53" s="2">
        <v>53115.6</v>
      </c>
      <c r="BU53" s="2">
        <v>29098.7</v>
      </c>
      <c r="BW53" s="26">
        <v>0</v>
      </c>
      <c r="BX53" s="26">
        <v>0</v>
      </c>
      <c r="BY53" s="26">
        <v>0</v>
      </c>
      <c r="BZ53" s="89">
        <v>0</v>
      </c>
      <c r="CA53" s="2">
        <v>0</v>
      </c>
      <c r="CB53" s="2">
        <v>0</v>
      </c>
      <c r="CD53" s="26">
        <v>0</v>
      </c>
      <c r="CE53" s="26">
        <v>0</v>
      </c>
      <c r="CF53" s="89">
        <v>0</v>
      </c>
      <c r="CG53" s="2">
        <v>0</v>
      </c>
      <c r="CH53" s="2">
        <v>0</v>
      </c>
      <c r="CI53" s="2">
        <v>9963.6</v>
      </c>
      <c r="CK53" s="2">
        <v>0</v>
      </c>
      <c r="CL53" s="2">
        <v>0</v>
      </c>
      <c r="CM53" s="89">
        <v>0</v>
      </c>
      <c r="CN53" s="2">
        <v>0</v>
      </c>
      <c r="CO53" s="2">
        <v>0</v>
      </c>
      <c r="CP53" s="2">
        <v>0</v>
      </c>
      <c r="CR53" s="2">
        <v>0</v>
      </c>
      <c r="CS53" s="2">
        <v>0</v>
      </c>
      <c r="CT53" s="89">
        <v>0</v>
      </c>
      <c r="CU53" s="2">
        <v>0</v>
      </c>
      <c r="CV53" s="2">
        <v>0</v>
      </c>
      <c r="CW53" s="2">
        <v>0</v>
      </c>
      <c r="CY53" s="2">
        <v>0</v>
      </c>
      <c r="CZ53" s="2">
        <v>0</v>
      </c>
      <c r="DA53" s="2">
        <v>0</v>
      </c>
      <c r="DC53" s="2">
        <v>0</v>
      </c>
      <c r="DD53" s="2">
        <v>0</v>
      </c>
      <c r="DE53" s="2">
        <v>0</v>
      </c>
      <c r="DG53" s="2">
        <v>0</v>
      </c>
      <c r="DH53" s="2">
        <v>0</v>
      </c>
      <c r="DI53" s="2">
        <v>0</v>
      </c>
      <c r="DK53" s="2">
        <v>0</v>
      </c>
      <c r="DL53" s="2">
        <v>0</v>
      </c>
      <c r="DM53" s="89">
        <v>0</v>
      </c>
      <c r="DN53" s="2">
        <v>0</v>
      </c>
      <c r="DO53" s="2">
        <v>0</v>
      </c>
      <c r="DP53" s="2">
        <v>0</v>
      </c>
      <c r="DR53" s="2">
        <v>0</v>
      </c>
      <c r="DS53" s="2">
        <v>0</v>
      </c>
      <c r="DT53" s="2">
        <v>0</v>
      </c>
      <c r="DV53" s="2">
        <v>14508.2</v>
      </c>
      <c r="DW53" s="2">
        <v>0</v>
      </c>
      <c r="DX53" s="2">
        <v>0</v>
      </c>
      <c r="DZ53" s="26">
        <v>0</v>
      </c>
      <c r="EA53" s="89">
        <v>0</v>
      </c>
      <c r="EB53" s="2">
        <v>0</v>
      </c>
      <c r="EC53" s="2">
        <v>0</v>
      </c>
      <c r="EE53" s="26">
        <v>0</v>
      </c>
      <c r="EF53" s="26">
        <v>0</v>
      </c>
      <c r="EG53" s="89">
        <v>0</v>
      </c>
      <c r="EH53" s="2">
        <v>0</v>
      </c>
      <c r="EI53" s="2">
        <v>0</v>
      </c>
      <c r="EK53" s="2">
        <v>0</v>
      </c>
      <c r="EL53" s="2">
        <v>0</v>
      </c>
      <c r="EM53" s="89">
        <v>0</v>
      </c>
      <c r="EN53" s="2">
        <v>0</v>
      </c>
      <c r="EO53" s="2">
        <v>0</v>
      </c>
      <c r="EP53" s="2">
        <v>0</v>
      </c>
      <c r="ER53" s="26">
        <v>0</v>
      </c>
      <c r="ES53" s="26">
        <v>0</v>
      </c>
      <c r="ET53" s="26">
        <v>0</v>
      </c>
      <c r="EU53" s="89">
        <v>0</v>
      </c>
      <c r="EV53" s="2">
        <v>13322.5</v>
      </c>
      <c r="EW53" s="2">
        <v>0</v>
      </c>
      <c r="EX53" s="2">
        <v>0</v>
      </c>
      <c r="EY53" s="2">
        <v>0</v>
      </c>
    </row>
    <row r="54" spans="1:155">
      <c r="A54" s="20">
        <v>1016.7171</v>
      </c>
      <c r="B54" s="28"/>
      <c r="C54" s="2">
        <v>42565.5</v>
      </c>
      <c r="D54" s="2">
        <v>60976.6</v>
      </c>
      <c r="E54" s="2">
        <v>0</v>
      </c>
      <c r="G54" s="2">
        <v>0</v>
      </c>
      <c r="H54" s="2">
        <v>0</v>
      </c>
      <c r="I54" s="2">
        <v>0</v>
      </c>
      <c r="K54" s="2">
        <v>50061.4</v>
      </c>
      <c r="L54" s="2">
        <v>11065.2</v>
      </c>
      <c r="M54" s="2">
        <v>15525.2</v>
      </c>
      <c r="O54" s="2">
        <v>0</v>
      </c>
      <c r="P54" s="2">
        <v>34475.699999999997</v>
      </c>
      <c r="Q54" s="2">
        <v>0</v>
      </c>
      <c r="S54" s="2">
        <v>0</v>
      </c>
      <c r="T54" s="2">
        <v>0</v>
      </c>
      <c r="U54" s="2">
        <v>0</v>
      </c>
      <c r="W54" s="2">
        <v>211658.5</v>
      </c>
      <c r="X54" s="2">
        <v>87150.3</v>
      </c>
      <c r="Y54" s="2">
        <v>51179.3</v>
      </c>
      <c r="AA54" s="2">
        <v>222813.7</v>
      </c>
      <c r="AB54" s="2">
        <v>319637.59999999998</v>
      </c>
      <c r="AC54" s="2">
        <v>271885.3</v>
      </c>
      <c r="AE54" s="2">
        <v>27874.400000000001</v>
      </c>
      <c r="AF54" s="2">
        <v>15396.2</v>
      </c>
      <c r="AG54" s="2">
        <v>31121.7</v>
      </c>
      <c r="AI54" s="2">
        <v>90683.9</v>
      </c>
      <c r="AJ54" s="2">
        <v>143454.79999999999</v>
      </c>
      <c r="AL54" s="2">
        <v>66086.7</v>
      </c>
      <c r="AM54" s="2">
        <v>20841.7</v>
      </c>
      <c r="AN54" s="2">
        <v>71568.800000000003</v>
      </c>
      <c r="AP54" s="2">
        <v>0</v>
      </c>
      <c r="AQ54" s="2">
        <v>0</v>
      </c>
      <c r="AR54" s="2">
        <v>0</v>
      </c>
      <c r="AT54" s="26">
        <v>26601.4</v>
      </c>
      <c r="AU54" s="89">
        <v>187329</v>
      </c>
      <c r="AV54" s="2">
        <v>0</v>
      </c>
      <c r="AW54" s="2">
        <v>0</v>
      </c>
      <c r="AY54" s="26">
        <v>125741.6</v>
      </c>
      <c r="AZ54" s="26">
        <v>102288.8</v>
      </c>
      <c r="BA54" s="26">
        <v>98836.6</v>
      </c>
      <c r="BB54" s="89">
        <v>68927</v>
      </c>
      <c r="BC54" s="2">
        <v>542637.6</v>
      </c>
      <c r="BD54" s="2">
        <v>43520.1</v>
      </c>
      <c r="BF54" s="2">
        <v>14094.3</v>
      </c>
      <c r="BG54" s="2">
        <v>75648.5</v>
      </c>
      <c r="BH54" s="89">
        <v>170804.9</v>
      </c>
      <c r="BI54" s="2">
        <v>275306.2</v>
      </c>
      <c r="BJ54" s="2">
        <v>80488.7</v>
      </c>
      <c r="BL54" s="2">
        <v>60981.7</v>
      </c>
      <c r="BM54" s="2">
        <v>35987.199999999997</v>
      </c>
      <c r="BN54" s="89">
        <v>32021.1</v>
      </c>
      <c r="BO54" s="2">
        <v>0</v>
      </c>
      <c r="BP54" s="2">
        <v>0</v>
      </c>
      <c r="BR54" s="2">
        <v>25401.4</v>
      </c>
      <c r="BS54" s="89">
        <v>292049.8</v>
      </c>
      <c r="BT54" s="2">
        <v>575294</v>
      </c>
      <c r="BU54" s="2">
        <v>381012.1</v>
      </c>
      <c r="BW54" s="26">
        <v>131672.1</v>
      </c>
      <c r="BX54" s="26">
        <v>85031.1</v>
      </c>
      <c r="BY54" s="26">
        <v>13585.6</v>
      </c>
      <c r="BZ54" s="89">
        <v>17260.400000000001</v>
      </c>
      <c r="CA54" s="2">
        <v>0</v>
      </c>
      <c r="CB54" s="2">
        <v>0</v>
      </c>
      <c r="CD54" s="26">
        <v>65414.1</v>
      </c>
      <c r="CE54" s="26">
        <v>36984.300000000003</v>
      </c>
      <c r="CF54" s="89">
        <v>92053.7</v>
      </c>
      <c r="CG54" s="2">
        <v>76106.8</v>
      </c>
      <c r="CH54" s="2">
        <v>104208</v>
      </c>
      <c r="CI54" s="2">
        <v>397185.2</v>
      </c>
      <c r="CK54" s="2">
        <v>0</v>
      </c>
      <c r="CL54" s="2">
        <v>0</v>
      </c>
      <c r="CM54" s="89">
        <v>0</v>
      </c>
      <c r="CN54" s="2">
        <v>0</v>
      </c>
      <c r="CO54" s="2">
        <v>0</v>
      </c>
      <c r="CP54" s="2">
        <v>0</v>
      </c>
      <c r="CR54" s="2">
        <v>4793.5</v>
      </c>
      <c r="CS54" s="2">
        <v>0</v>
      </c>
      <c r="CT54" s="89">
        <v>1286.9000000000001</v>
      </c>
      <c r="CU54" s="2">
        <v>60231.4</v>
      </c>
      <c r="CV54" s="2">
        <v>11217.1</v>
      </c>
      <c r="CW54" s="2">
        <v>39455.4</v>
      </c>
      <c r="CY54" s="2">
        <v>20965.900000000001</v>
      </c>
      <c r="CZ54" s="2">
        <v>0</v>
      </c>
      <c r="DA54" s="2">
        <v>0</v>
      </c>
      <c r="DC54" s="2">
        <v>38481.199999999997</v>
      </c>
      <c r="DD54" s="2">
        <v>15222.1</v>
      </c>
      <c r="DE54" s="2">
        <v>48903.6</v>
      </c>
      <c r="DG54" s="2">
        <v>14164.4</v>
      </c>
      <c r="DH54" s="2">
        <v>102608.4</v>
      </c>
      <c r="DI54" s="2">
        <v>9350.2999999999993</v>
      </c>
      <c r="DK54" s="2">
        <v>13414.5</v>
      </c>
      <c r="DL54" s="2">
        <v>19165.3</v>
      </c>
      <c r="DM54" s="89">
        <v>12956.4</v>
      </c>
      <c r="DN54" s="2">
        <v>0</v>
      </c>
      <c r="DO54" s="2">
        <v>0</v>
      </c>
      <c r="DP54" s="2">
        <v>0</v>
      </c>
      <c r="DR54" s="2">
        <v>21191</v>
      </c>
      <c r="DS54" s="2">
        <v>10713.5</v>
      </c>
      <c r="DT54" s="2">
        <v>8473.6</v>
      </c>
      <c r="DV54" s="2">
        <v>356319.1</v>
      </c>
      <c r="DW54" s="2">
        <v>51240.7</v>
      </c>
      <c r="DX54" s="2">
        <v>66104.7</v>
      </c>
      <c r="DZ54" s="26">
        <v>159473.60000000001</v>
      </c>
      <c r="EA54" s="89">
        <v>166638.9</v>
      </c>
      <c r="EB54" s="2">
        <v>166691</v>
      </c>
      <c r="EC54" s="2">
        <v>563550.30000000005</v>
      </c>
      <c r="EE54" s="26">
        <v>151254.1</v>
      </c>
      <c r="EF54" s="26">
        <v>47695.6</v>
      </c>
      <c r="EG54" s="89">
        <v>64578.3</v>
      </c>
      <c r="EH54" s="2">
        <v>0</v>
      </c>
      <c r="EI54" s="2">
        <v>0</v>
      </c>
      <c r="EK54" s="2">
        <v>68164.800000000003</v>
      </c>
      <c r="EL54" s="2">
        <v>179228.1</v>
      </c>
      <c r="EM54" s="89">
        <v>43818.8</v>
      </c>
      <c r="EN54" s="2">
        <v>0</v>
      </c>
      <c r="EO54" s="2">
        <v>0</v>
      </c>
      <c r="EP54" s="2">
        <v>0</v>
      </c>
      <c r="ER54" s="26">
        <v>50116.3</v>
      </c>
      <c r="ES54" s="26">
        <v>0</v>
      </c>
      <c r="ET54" s="26">
        <v>87642.1</v>
      </c>
      <c r="EU54" s="89">
        <v>42189.9</v>
      </c>
      <c r="EV54" s="2">
        <v>205692.5</v>
      </c>
      <c r="EW54" s="2">
        <v>36365.5</v>
      </c>
      <c r="EX54" s="2">
        <v>164204.20000000001</v>
      </c>
      <c r="EY54" s="2">
        <v>101068.4</v>
      </c>
    </row>
    <row r="55" spans="1:155">
      <c r="A55" s="20">
        <v>1023.7247</v>
      </c>
      <c r="B55" s="28"/>
      <c r="C55" s="2">
        <v>0</v>
      </c>
      <c r="D55" s="2">
        <v>0</v>
      </c>
      <c r="E55" s="2">
        <v>0</v>
      </c>
      <c r="G55" s="2">
        <v>0</v>
      </c>
      <c r="H55" s="2">
        <v>0</v>
      </c>
      <c r="I55" s="2">
        <v>0</v>
      </c>
      <c r="K55" s="2">
        <v>0</v>
      </c>
      <c r="L55" s="2">
        <v>0</v>
      </c>
      <c r="M55" s="2">
        <v>0</v>
      </c>
      <c r="O55" s="2">
        <v>0</v>
      </c>
      <c r="P55" s="2">
        <v>0</v>
      </c>
      <c r="Q55" s="2">
        <v>0</v>
      </c>
      <c r="S55" s="2">
        <v>0</v>
      </c>
      <c r="T55" s="2">
        <v>0</v>
      </c>
      <c r="U55" s="2">
        <v>0</v>
      </c>
      <c r="W55" s="2">
        <v>0</v>
      </c>
      <c r="X55" s="2">
        <v>0</v>
      </c>
      <c r="Y55" s="2">
        <v>0</v>
      </c>
      <c r="AA55" s="2">
        <v>0</v>
      </c>
      <c r="AB55" s="2">
        <v>0</v>
      </c>
      <c r="AC55" s="2">
        <v>0</v>
      </c>
      <c r="AE55" s="2">
        <v>0</v>
      </c>
      <c r="AF55" s="2">
        <v>0</v>
      </c>
      <c r="AG55" s="2">
        <v>0</v>
      </c>
      <c r="AI55" s="2">
        <v>0</v>
      </c>
      <c r="AJ55" s="2">
        <v>22158.1</v>
      </c>
      <c r="AL55" s="2">
        <v>0</v>
      </c>
      <c r="AM55" s="2">
        <v>0</v>
      </c>
      <c r="AN55" s="2">
        <v>0</v>
      </c>
      <c r="AP55" s="2">
        <v>0</v>
      </c>
      <c r="AQ55" s="2">
        <v>0</v>
      </c>
      <c r="AR55" s="2">
        <v>0</v>
      </c>
      <c r="AT55" s="26">
        <v>0</v>
      </c>
      <c r="AU55" s="89">
        <v>22756.5</v>
      </c>
      <c r="AV55" s="2">
        <v>0</v>
      </c>
      <c r="AW55" s="2">
        <v>0</v>
      </c>
      <c r="AY55" s="26">
        <v>0</v>
      </c>
      <c r="AZ55" s="26">
        <v>0</v>
      </c>
      <c r="BA55" s="26">
        <v>0</v>
      </c>
      <c r="BB55" s="89">
        <v>0</v>
      </c>
      <c r="BC55" s="2">
        <v>29724</v>
      </c>
      <c r="BD55" s="2">
        <v>0</v>
      </c>
      <c r="BF55" s="2">
        <v>0</v>
      </c>
      <c r="BG55" s="2">
        <v>0</v>
      </c>
      <c r="BH55" s="89">
        <v>0</v>
      </c>
      <c r="BI55" s="2">
        <v>41152.800000000003</v>
      </c>
      <c r="BJ55" s="2">
        <v>0</v>
      </c>
      <c r="BL55" s="2">
        <v>0</v>
      </c>
      <c r="BM55" s="2">
        <v>0</v>
      </c>
      <c r="BN55" s="89">
        <v>0</v>
      </c>
      <c r="BO55" s="2">
        <v>0</v>
      </c>
      <c r="BP55" s="2">
        <v>0</v>
      </c>
      <c r="BR55" s="2">
        <v>0</v>
      </c>
      <c r="BS55" s="89">
        <v>0</v>
      </c>
      <c r="BT55" s="2">
        <v>103511.2</v>
      </c>
      <c r="BU55" s="2">
        <v>43854.400000000001</v>
      </c>
      <c r="BW55" s="26">
        <v>0</v>
      </c>
      <c r="BX55" s="26">
        <v>5660.7</v>
      </c>
      <c r="BY55" s="26">
        <v>0</v>
      </c>
      <c r="BZ55" s="89">
        <v>0</v>
      </c>
      <c r="CA55" s="2">
        <v>0</v>
      </c>
      <c r="CB55" s="2">
        <v>0</v>
      </c>
      <c r="CD55" s="26">
        <v>0</v>
      </c>
      <c r="CE55" s="26">
        <v>0</v>
      </c>
      <c r="CF55" s="89">
        <v>0</v>
      </c>
      <c r="CG55" s="2">
        <v>0</v>
      </c>
      <c r="CH55" s="2">
        <v>6701.7</v>
      </c>
      <c r="CI55" s="2">
        <v>34884</v>
      </c>
      <c r="CK55" s="2">
        <v>0</v>
      </c>
      <c r="CL55" s="2">
        <v>0</v>
      </c>
      <c r="CM55" s="89">
        <v>0</v>
      </c>
      <c r="CN55" s="2">
        <v>0</v>
      </c>
      <c r="CO55" s="2">
        <v>0</v>
      </c>
      <c r="CP55" s="2">
        <v>0</v>
      </c>
      <c r="CR55" s="2">
        <v>0</v>
      </c>
      <c r="CS55" s="2">
        <v>0</v>
      </c>
      <c r="CT55" s="89">
        <v>0</v>
      </c>
      <c r="CU55" s="2">
        <v>0</v>
      </c>
      <c r="CV55" s="2">
        <v>0</v>
      </c>
      <c r="CW55" s="2">
        <v>0</v>
      </c>
      <c r="CY55" s="2">
        <v>0</v>
      </c>
      <c r="CZ55" s="2">
        <v>0</v>
      </c>
      <c r="DA55" s="2">
        <v>0</v>
      </c>
      <c r="DC55" s="2">
        <v>0</v>
      </c>
      <c r="DD55" s="2">
        <v>0</v>
      </c>
      <c r="DE55" s="2">
        <v>0</v>
      </c>
      <c r="DG55" s="2">
        <v>0</v>
      </c>
      <c r="DH55" s="2">
        <v>17854.8</v>
      </c>
      <c r="DI55" s="2">
        <v>0</v>
      </c>
      <c r="DK55" s="2">
        <v>0</v>
      </c>
      <c r="DL55" s="2">
        <v>0</v>
      </c>
      <c r="DM55" s="89">
        <v>0</v>
      </c>
      <c r="DN55" s="2">
        <v>0</v>
      </c>
      <c r="DO55" s="2">
        <v>0</v>
      </c>
      <c r="DP55" s="2">
        <v>0</v>
      </c>
      <c r="DR55" s="2">
        <v>0</v>
      </c>
      <c r="DS55" s="2">
        <v>0</v>
      </c>
      <c r="DT55" s="2">
        <v>0</v>
      </c>
      <c r="DV55" s="2">
        <v>164613.1</v>
      </c>
      <c r="DW55" s="2">
        <v>15218.2</v>
      </c>
      <c r="DX55" s="2">
        <v>17418.5</v>
      </c>
      <c r="DZ55" s="26">
        <v>0</v>
      </c>
      <c r="EA55" s="89">
        <v>9015.2999999999993</v>
      </c>
      <c r="EB55" s="2">
        <v>0</v>
      </c>
      <c r="EC55" s="2">
        <v>16782.900000000001</v>
      </c>
      <c r="EE55" s="26">
        <v>0</v>
      </c>
      <c r="EF55" s="26">
        <v>0</v>
      </c>
      <c r="EG55" s="89">
        <v>0</v>
      </c>
      <c r="EH55" s="2">
        <v>0</v>
      </c>
      <c r="EI55" s="2">
        <v>0</v>
      </c>
      <c r="EK55" s="2">
        <v>0</v>
      </c>
      <c r="EL55" s="2">
        <v>0</v>
      </c>
      <c r="EM55" s="89">
        <v>0</v>
      </c>
      <c r="EN55" s="2">
        <v>0</v>
      </c>
      <c r="EO55" s="2">
        <v>0</v>
      </c>
      <c r="EP55" s="2">
        <v>0</v>
      </c>
      <c r="ER55" s="26">
        <v>0</v>
      </c>
      <c r="ES55" s="26">
        <v>0</v>
      </c>
      <c r="ET55" s="26">
        <v>0</v>
      </c>
      <c r="EU55" s="89">
        <v>0</v>
      </c>
      <c r="EV55" s="2">
        <v>19461.3</v>
      </c>
      <c r="EW55" s="2">
        <v>0</v>
      </c>
      <c r="EX55" s="2">
        <v>0</v>
      </c>
      <c r="EY55" s="2">
        <v>0</v>
      </c>
    </row>
    <row r="56" spans="1:155">
      <c r="A56" s="22">
        <v>1028.6604</v>
      </c>
      <c r="B56" s="28"/>
      <c r="C56" s="2">
        <v>7679</v>
      </c>
      <c r="D56" s="2">
        <v>0</v>
      </c>
      <c r="E56" s="2">
        <v>0</v>
      </c>
      <c r="G56" s="2">
        <v>0</v>
      </c>
      <c r="H56" s="2">
        <v>0</v>
      </c>
      <c r="I56" s="2">
        <v>0</v>
      </c>
      <c r="K56" s="2">
        <v>104361.7</v>
      </c>
      <c r="L56" s="2">
        <v>29399.3</v>
      </c>
      <c r="M56" s="2">
        <v>55819.5</v>
      </c>
      <c r="O56" s="2">
        <v>0</v>
      </c>
      <c r="P56" s="2">
        <v>10778.1</v>
      </c>
      <c r="Q56" s="2">
        <v>0</v>
      </c>
      <c r="S56" s="2">
        <v>0</v>
      </c>
      <c r="T56" s="2">
        <v>27752.7</v>
      </c>
      <c r="U56" s="2">
        <v>25154.2</v>
      </c>
      <c r="W56" s="2">
        <v>0</v>
      </c>
      <c r="X56" s="2">
        <v>0</v>
      </c>
      <c r="Y56" s="2">
        <v>0</v>
      </c>
      <c r="AA56" s="2">
        <v>0</v>
      </c>
      <c r="AB56" s="2">
        <v>0</v>
      </c>
      <c r="AC56" s="2">
        <v>0</v>
      </c>
      <c r="AE56" s="2">
        <v>0</v>
      </c>
      <c r="AF56" s="2">
        <v>0</v>
      </c>
      <c r="AG56" s="2">
        <v>0</v>
      </c>
      <c r="AI56" s="2">
        <v>0</v>
      </c>
      <c r="AJ56" s="2">
        <v>0</v>
      </c>
      <c r="AL56" s="2">
        <v>0</v>
      </c>
      <c r="AM56" s="2">
        <v>0</v>
      </c>
      <c r="AN56" s="2">
        <v>0</v>
      </c>
      <c r="AP56" s="2">
        <v>0</v>
      </c>
      <c r="AQ56" s="2">
        <v>0</v>
      </c>
      <c r="AR56" s="2">
        <v>0</v>
      </c>
      <c r="AT56" s="26">
        <v>0</v>
      </c>
      <c r="AU56" s="89">
        <v>0</v>
      </c>
      <c r="AV56" s="2">
        <v>18194.099999999999</v>
      </c>
      <c r="AW56" s="2">
        <v>16295.1</v>
      </c>
      <c r="AY56" s="26">
        <v>0</v>
      </c>
      <c r="AZ56" s="26">
        <v>0</v>
      </c>
      <c r="BA56" s="26">
        <v>0</v>
      </c>
      <c r="BB56" s="89">
        <v>0</v>
      </c>
      <c r="BC56" s="2">
        <v>0</v>
      </c>
      <c r="BD56" s="2">
        <v>0</v>
      </c>
      <c r="BF56" s="2">
        <v>0</v>
      </c>
      <c r="BG56" s="2">
        <v>0</v>
      </c>
      <c r="BH56" s="89">
        <v>0</v>
      </c>
      <c r="BI56" s="2">
        <v>0</v>
      </c>
      <c r="BJ56" s="2">
        <v>0</v>
      </c>
      <c r="BL56" s="2">
        <v>0</v>
      </c>
      <c r="BM56" s="2">
        <v>0</v>
      </c>
      <c r="BN56" s="89">
        <v>0</v>
      </c>
      <c r="BO56" s="2">
        <v>0</v>
      </c>
      <c r="BP56" s="2">
        <v>11544.6</v>
      </c>
      <c r="BR56" s="2">
        <v>0</v>
      </c>
      <c r="BS56" s="89">
        <v>0</v>
      </c>
      <c r="BT56" s="2">
        <v>0</v>
      </c>
      <c r="BU56" s="2">
        <v>0</v>
      </c>
      <c r="BW56" s="26">
        <v>0</v>
      </c>
      <c r="BX56" s="26">
        <v>0</v>
      </c>
      <c r="BY56" s="26">
        <v>0</v>
      </c>
      <c r="BZ56" s="89">
        <v>0</v>
      </c>
      <c r="CA56" s="2">
        <v>12873.3</v>
      </c>
      <c r="CB56" s="2">
        <v>17891.7</v>
      </c>
      <c r="CD56" s="26">
        <v>0</v>
      </c>
      <c r="CE56" s="26">
        <v>0</v>
      </c>
      <c r="CF56" s="89">
        <v>0</v>
      </c>
      <c r="CG56" s="2">
        <v>0</v>
      </c>
      <c r="CH56" s="2">
        <v>0</v>
      </c>
      <c r="CI56" s="2">
        <v>0</v>
      </c>
      <c r="CK56" s="2">
        <v>109097.7</v>
      </c>
      <c r="CL56" s="2">
        <v>56250.5</v>
      </c>
      <c r="CM56" s="89">
        <v>61642.3</v>
      </c>
      <c r="CN56" s="2">
        <v>87785.600000000006</v>
      </c>
      <c r="CO56" s="2">
        <v>82869.5</v>
      </c>
      <c r="CP56" s="2">
        <v>12642.3</v>
      </c>
      <c r="CR56" s="2">
        <v>0</v>
      </c>
      <c r="CS56" s="2">
        <v>0</v>
      </c>
      <c r="CT56" s="89">
        <v>0</v>
      </c>
      <c r="CU56" s="2">
        <v>0</v>
      </c>
      <c r="CV56" s="2">
        <v>0</v>
      </c>
      <c r="CW56" s="2">
        <v>0</v>
      </c>
      <c r="CY56" s="2">
        <v>24929</v>
      </c>
      <c r="CZ56" s="2">
        <v>0</v>
      </c>
      <c r="DA56" s="2">
        <v>11268.6</v>
      </c>
      <c r="DC56" s="2">
        <v>0</v>
      </c>
      <c r="DD56" s="2">
        <v>0</v>
      </c>
      <c r="DE56" s="2">
        <v>0</v>
      </c>
      <c r="DG56" s="2">
        <v>0</v>
      </c>
      <c r="DH56" s="2">
        <v>0</v>
      </c>
      <c r="DI56" s="2">
        <v>0</v>
      </c>
      <c r="DK56" s="2">
        <v>0</v>
      </c>
      <c r="DL56" s="2">
        <v>0</v>
      </c>
      <c r="DM56" s="89">
        <v>0</v>
      </c>
      <c r="DN56" s="2">
        <v>12396.8</v>
      </c>
      <c r="DO56" s="2">
        <v>42285.4</v>
      </c>
      <c r="DP56" s="2">
        <v>36049.699999999997</v>
      </c>
      <c r="DR56" s="2">
        <v>0</v>
      </c>
      <c r="DS56" s="2">
        <v>0</v>
      </c>
      <c r="DT56" s="2">
        <v>0</v>
      </c>
      <c r="DV56" s="2">
        <v>0</v>
      </c>
      <c r="DW56" s="2">
        <v>0</v>
      </c>
      <c r="DX56" s="2">
        <v>0</v>
      </c>
      <c r="DZ56" s="26">
        <v>0</v>
      </c>
      <c r="EA56" s="89">
        <v>0</v>
      </c>
      <c r="EB56" s="2">
        <v>0</v>
      </c>
      <c r="EC56" s="2">
        <v>0</v>
      </c>
      <c r="EE56" s="26">
        <v>0</v>
      </c>
      <c r="EF56" s="26">
        <v>0</v>
      </c>
      <c r="EG56" s="89">
        <v>0</v>
      </c>
      <c r="EH56" s="2">
        <v>25120</v>
      </c>
      <c r="EI56" s="2">
        <v>32369.3</v>
      </c>
      <c r="EK56" s="2">
        <v>0</v>
      </c>
      <c r="EL56" s="2">
        <v>0</v>
      </c>
      <c r="EM56" s="89">
        <v>0</v>
      </c>
      <c r="EN56" s="2">
        <v>0</v>
      </c>
      <c r="EO56" s="2">
        <v>0</v>
      </c>
      <c r="EP56" s="2">
        <v>0</v>
      </c>
      <c r="ER56" s="26">
        <v>0</v>
      </c>
      <c r="ES56" s="26">
        <v>0</v>
      </c>
      <c r="ET56" s="26">
        <v>0</v>
      </c>
      <c r="EU56" s="89">
        <v>0</v>
      </c>
      <c r="EV56" s="2">
        <v>0</v>
      </c>
      <c r="EW56" s="2">
        <v>0</v>
      </c>
      <c r="EX56" s="2">
        <v>0</v>
      </c>
      <c r="EY56" s="2">
        <v>0</v>
      </c>
    </row>
    <row r="57" spans="1:155">
      <c r="A57" s="20">
        <v>1030.7327</v>
      </c>
      <c r="B57" s="28"/>
      <c r="C57" s="2">
        <v>56575.3</v>
      </c>
      <c r="D57" s="2">
        <v>75961.100000000006</v>
      </c>
      <c r="E57" s="2">
        <v>0</v>
      </c>
      <c r="G57" s="2">
        <v>21233</v>
      </c>
      <c r="H57" s="2">
        <v>10072.799999999999</v>
      </c>
      <c r="I57" s="2">
        <v>32780.400000000001</v>
      </c>
      <c r="K57" s="2">
        <v>0</v>
      </c>
      <c r="L57" s="2">
        <v>0</v>
      </c>
      <c r="M57" s="2">
        <v>0</v>
      </c>
      <c r="O57" s="2">
        <v>54853.7</v>
      </c>
      <c r="P57" s="2">
        <v>129955.9</v>
      </c>
      <c r="Q57" s="2">
        <v>23638.1</v>
      </c>
      <c r="S57" s="2">
        <v>18245.599999999999</v>
      </c>
      <c r="T57" s="2">
        <v>46126.6</v>
      </c>
      <c r="U57" s="2">
        <v>19056</v>
      </c>
      <c r="W57" s="2">
        <v>475360.4</v>
      </c>
      <c r="X57" s="2">
        <v>147692.9</v>
      </c>
      <c r="Y57" s="2">
        <v>217539.3</v>
      </c>
      <c r="AA57" s="2">
        <v>0</v>
      </c>
      <c r="AB57" s="2">
        <v>6316</v>
      </c>
      <c r="AC57" s="2">
        <v>0</v>
      </c>
      <c r="AE57" s="2">
        <v>179884.79999999999</v>
      </c>
      <c r="AF57" s="2">
        <v>134561.70000000001</v>
      </c>
      <c r="AG57" s="2">
        <v>142020.1</v>
      </c>
      <c r="AI57" s="2">
        <v>87885.5</v>
      </c>
      <c r="AJ57" s="2">
        <v>315945.40000000002</v>
      </c>
      <c r="AL57" s="2">
        <v>0</v>
      </c>
      <c r="AM57" s="2">
        <v>0</v>
      </c>
      <c r="AN57" s="2">
        <v>0</v>
      </c>
      <c r="AP57" s="2">
        <v>0</v>
      </c>
      <c r="AQ57" s="2">
        <v>0</v>
      </c>
      <c r="AR57" s="2">
        <v>0</v>
      </c>
      <c r="AT57" s="26">
        <v>151958</v>
      </c>
      <c r="AU57" s="89">
        <v>608988.19999999995</v>
      </c>
      <c r="AV57" s="2">
        <v>0</v>
      </c>
      <c r="AW57" s="2">
        <v>0</v>
      </c>
      <c r="AY57" s="26">
        <v>90251.199999999997</v>
      </c>
      <c r="AZ57" s="26">
        <v>319305.8</v>
      </c>
      <c r="BA57" s="26">
        <v>457719.6</v>
      </c>
      <c r="BB57" s="89">
        <v>338613.1</v>
      </c>
      <c r="BC57" s="2">
        <v>204048.9</v>
      </c>
      <c r="BD57" s="2">
        <v>251430</v>
      </c>
      <c r="BF57" s="2">
        <v>3594.4</v>
      </c>
      <c r="BG57" s="2">
        <v>55278.400000000001</v>
      </c>
      <c r="BH57" s="89">
        <v>142807.29999999999</v>
      </c>
      <c r="BI57" s="2">
        <v>344819.6</v>
      </c>
      <c r="BJ57" s="2">
        <v>26317.3</v>
      </c>
      <c r="BL57" s="2">
        <v>241133.8</v>
      </c>
      <c r="BM57" s="2">
        <v>172030</v>
      </c>
      <c r="BN57" s="89">
        <v>211139.4</v>
      </c>
      <c r="BO57" s="2">
        <v>0</v>
      </c>
      <c r="BP57" s="2">
        <v>38572.800000000003</v>
      </c>
      <c r="BR57" s="2">
        <v>116419.4</v>
      </c>
      <c r="BS57" s="89">
        <v>450946.9</v>
      </c>
      <c r="BT57" s="2">
        <v>946952.4</v>
      </c>
      <c r="BU57" s="2">
        <v>373256.5</v>
      </c>
      <c r="BW57" s="26">
        <v>631951.5</v>
      </c>
      <c r="BX57" s="26">
        <v>421799.5</v>
      </c>
      <c r="BY57" s="26">
        <v>152237.9</v>
      </c>
      <c r="BZ57" s="89">
        <v>166120.9</v>
      </c>
      <c r="CA57" s="2">
        <v>0</v>
      </c>
      <c r="CB57" s="2">
        <v>6436.2</v>
      </c>
      <c r="CD57" s="26">
        <v>276972.5</v>
      </c>
      <c r="CE57" s="26">
        <v>230482.2</v>
      </c>
      <c r="CF57" s="89">
        <v>408044.9</v>
      </c>
      <c r="CG57" s="2">
        <v>285715.7</v>
      </c>
      <c r="CH57" s="2">
        <v>351634.7</v>
      </c>
      <c r="CI57" s="2">
        <v>1037564.3</v>
      </c>
      <c r="CK57" s="2">
        <v>59409.8</v>
      </c>
      <c r="CL57" s="2">
        <v>27614.799999999999</v>
      </c>
      <c r="CM57" s="89">
        <v>25582.400000000001</v>
      </c>
      <c r="CN57" s="2">
        <v>0</v>
      </c>
      <c r="CO57" s="2">
        <v>0</v>
      </c>
      <c r="CP57" s="2">
        <v>0</v>
      </c>
      <c r="CR57" s="2">
        <v>31154.7</v>
      </c>
      <c r="CS57" s="2">
        <v>0</v>
      </c>
      <c r="CT57" s="89">
        <v>19310.5</v>
      </c>
      <c r="CU57" s="2">
        <v>167297.9</v>
      </c>
      <c r="CV57" s="2">
        <v>73518</v>
      </c>
      <c r="CW57" s="2">
        <v>163833.29999999999</v>
      </c>
      <c r="CY57" s="2">
        <v>101062.39999999999</v>
      </c>
      <c r="CZ57" s="2">
        <v>24080.1</v>
      </c>
      <c r="DA57" s="2">
        <v>42081.8</v>
      </c>
      <c r="DC57" s="2">
        <v>284377.5</v>
      </c>
      <c r="DD57" s="2">
        <v>176228.4</v>
      </c>
      <c r="DE57" s="2">
        <v>243838.7</v>
      </c>
      <c r="DG57" s="2">
        <v>102622.9</v>
      </c>
      <c r="DH57" s="2">
        <v>427188.2</v>
      </c>
      <c r="DI57" s="2">
        <v>120437.9</v>
      </c>
      <c r="DK57" s="2">
        <v>91893.3</v>
      </c>
      <c r="DL57" s="2">
        <v>92797.8</v>
      </c>
      <c r="DM57" s="89">
        <v>81222.100000000006</v>
      </c>
      <c r="DN57" s="2">
        <v>0</v>
      </c>
      <c r="DO57" s="2">
        <v>14339.5</v>
      </c>
      <c r="DP57" s="2">
        <v>9113.7999999999993</v>
      </c>
      <c r="DR57" s="2">
        <v>168171.5</v>
      </c>
      <c r="DS57" s="2">
        <v>184934.8</v>
      </c>
      <c r="DT57" s="2">
        <v>129639</v>
      </c>
      <c r="DV57" s="2">
        <v>1122905.3999999999</v>
      </c>
      <c r="DW57" s="2">
        <v>235844</v>
      </c>
      <c r="DX57" s="2">
        <v>314897.8</v>
      </c>
      <c r="DZ57" s="26">
        <v>674977.3</v>
      </c>
      <c r="EA57" s="89">
        <v>622333.4</v>
      </c>
      <c r="EB57" s="2">
        <v>308551.5</v>
      </c>
      <c r="EC57" s="2">
        <v>1038951.7</v>
      </c>
      <c r="EE57" s="26">
        <v>454994.9</v>
      </c>
      <c r="EF57" s="26">
        <v>180372</v>
      </c>
      <c r="EG57" s="89">
        <v>273493.5</v>
      </c>
      <c r="EH57" s="2">
        <v>44804.5</v>
      </c>
      <c r="EI57" s="2">
        <v>0</v>
      </c>
      <c r="EK57" s="2">
        <v>245855.9</v>
      </c>
      <c r="EL57" s="2">
        <v>461158.7</v>
      </c>
      <c r="EM57" s="89">
        <v>197825.3</v>
      </c>
      <c r="EN57" s="2">
        <v>137953.5</v>
      </c>
      <c r="EO57" s="2">
        <v>12792.7</v>
      </c>
      <c r="EP57" s="2">
        <v>16055.6</v>
      </c>
      <c r="ER57" s="26">
        <v>78724.5</v>
      </c>
      <c r="ES57" s="26">
        <v>81434.7</v>
      </c>
      <c r="ET57" s="26">
        <v>337157</v>
      </c>
      <c r="EU57" s="89">
        <v>137464</v>
      </c>
      <c r="EV57" s="2">
        <v>290259.59999999998</v>
      </c>
      <c r="EW57" s="2">
        <v>125982</v>
      </c>
      <c r="EX57" s="2">
        <v>442958.8</v>
      </c>
      <c r="EY57" s="2">
        <v>268896.8</v>
      </c>
    </row>
    <row r="58" spans="1:155">
      <c r="A58" s="22">
        <v>1042.6759999999999</v>
      </c>
      <c r="B58" s="28"/>
      <c r="C58" s="2">
        <v>14837</v>
      </c>
      <c r="D58" s="2">
        <v>18262</v>
      </c>
      <c r="E58" s="2">
        <v>0</v>
      </c>
      <c r="G58" s="2">
        <v>75910</v>
      </c>
      <c r="H58" s="2">
        <v>45043.6</v>
      </c>
      <c r="I58" s="2">
        <v>53448.5</v>
      </c>
      <c r="K58" s="2">
        <v>0</v>
      </c>
      <c r="L58" s="2">
        <v>0</v>
      </c>
      <c r="M58" s="2">
        <v>0</v>
      </c>
      <c r="O58" s="2">
        <v>27587.1</v>
      </c>
      <c r="P58" s="2">
        <v>63132.1</v>
      </c>
      <c r="Q58" s="2">
        <v>17024.599999999999</v>
      </c>
      <c r="S58" s="2">
        <v>0</v>
      </c>
      <c r="T58" s="2">
        <v>68490</v>
      </c>
      <c r="U58" s="2">
        <v>42991.4</v>
      </c>
      <c r="W58" s="2">
        <v>0</v>
      </c>
      <c r="X58" s="2">
        <v>0</v>
      </c>
      <c r="Y58" s="2">
        <v>0</v>
      </c>
      <c r="AA58" s="2">
        <v>0</v>
      </c>
      <c r="AB58" s="2">
        <v>0</v>
      </c>
      <c r="AC58" s="2">
        <v>0</v>
      </c>
      <c r="AE58" s="2">
        <v>0</v>
      </c>
      <c r="AF58" s="2">
        <v>0</v>
      </c>
      <c r="AG58" s="2">
        <v>0</v>
      </c>
      <c r="AI58" s="2">
        <v>0</v>
      </c>
      <c r="AJ58" s="2">
        <v>0</v>
      </c>
      <c r="AL58" s="2">
        <v>0</v>
      </c>
      <c r="AM58" s="2">
        <v>0</v>
      </c>
      <c r="AN58" s="2">
        <v>0</v>
      </c>
      <c r="AP58" s="2">
        <v>0</v>
      </c>
      <c r="AQ58" s="2">
        <v>0</v>
      </c>
      <c r="AR58" s="2">
        <v>0</v>
      </c>
      <c r="AT58" s="26">
        <v>0</v>
      </c>
      <c r="AU58" s="89">
        <v>0</v>
      </c>
      <c r="AV58" s="2">
        <v>56281.599999999999</v>
      </c>
      <c r="AW58" s="2">
        <v>97678.5</v>
      </c>
      <c r="AY58" s="26">
        <v>0</v>
      </c>
      <c r="AZ58" s="26">
        <v>0</v>
      </c>
      <c r="BA58" s="26">
        <v>0</v>
      </c>
      <c r="BB58" s="89">
        <v>0</v>
      </c>
      <c r="BC58" s="2">
        <v>0</v>
      </c>
      <c r="BD58" s="2">
        <v>0</v>
      </c>
      <c r="BF58" s="2">
        <v>0</v>
      </c>
      <c r="BG58" s="2">
        <v>0</v>
      </c>
      <c r="BH58" s="89">
        <v>0</v>
      </c>
      <c r="BI58" s="2">
        <v>0</v>
      </c>
      <c r="BJ58" s="2">
        <v>0</v>
      </c>
      <c r="BL58" s="2">
        <v>0</v>
      </c>
      <c r="BM58" s="2">
        <v>0</v>
      </c>
      <c r="BN58" s="89">
        <v>0</v>
      </c>
      <c r="BO58" s="2">
        <v>46705.5</v>
      </c>
      <c r="BP58" s="2">
        <v>159524.5</v>
      </c>
      <c r="BR58" s="2">
        <v>0</v>
      </c>
      <c r="BS58" s="89">
        <v>0</v>
      </c>
      <c r="BT58" s="2">
        <v>0</v>
      </c>
      <c r="BU58" s="2">
        <v>0</v>
      </c>
      <c r="BW58" s="26">
        <v>0</v>
      </c>
      <c r="BX58" s="26">
        <v>0</v>
      </c>
      <c r="BY58" s="26">
        <v>0</v>
      </c>
      <c r="BZ58" s="89">
        <v>0</v>
      </c>
      <c r="CA58" s="2">
        <v>81997.5</v>
      </c>
      <c r="CB58" s="2">
        <v>238498.2</v>
      </c>
      <c r="CD58" s="26">
        <v>0</v>
      </c>
      <c r="CE58" s="26">
        <v>0</v>
      </c>
      <c r="CF58" s="89">
        <v>0</v>
      </c>
      <c r="CG58" s="2">
        <v>0</v>
      </c>
      <c r="CH58" s="2">
        <v>0</v>
      </c>
      <c r="CI58" s="2">
        <v>0</v>
      </c>
      <c r="CK58" s="2">
        <v>661394.4</v>
      </c>
      <c r="CL58" s="2">
        <v>381166.4</v>
      </c>
      <c r="CM58" s="89">
        <v>380788.3</v>
      </c>
      <c r="CN58" s="2">
        <v>568383.9</v>
      </c>
      <c r="CO58" s="2">
        <v>493348.8</v>
      </c>
      <c r="CP58" s="2">
        <v>157418.79999999999</v>
      </c>
      <c r="CR58" s="2">
        <v>0</v>
      </c>
      <c r="CS58" s="2">
        <v>0</v>
      </c>
      <c r="CT58" s="89">
        <v>0</v>
      </c>
      <c r="CU58" s="2">
        <v>0</v>
      </c>
      <c r="CV58" s="2">
        <v>0</v>
      </c>
      <c r="CW58" s="2">
        <v>0</v>
      </c>
      <c r="CY58" s="2">
        <v>183599.8</v>
      </c>
      <c r="CZ58" s="2">
        <v>90986</v>
      </c>
      <c r="DA58" s="2">
        <v>190197.5</v>
      </c>
      <c r="DC58" s="2">
        <v>0</v>
      </c>
      <c r="DD58" s="2">
        <v>0</v>
      </c>
      <c r="DE58" s="2">
        <v>0</v>
      </c>
      <c r="DG58" s="2">
        <v>0</v>
      </c>
      <c r="DH58" s="2">
        <v>0</v>
      </c>
      <c r="DI58" s="2">
        <v>0</v>
      </c>
      <c r="DK58" s="2">
        <v>0</v>
      </c>
      <c r="DL58" s="2">
        <v>0</v>
      </c>
      <c r="DM58" s="89">
        <v>0</v>
      </c>
      <c r="DN58" s="2">
        <v>114441.2</v>
      </c>
      <c r="DO58" s="2">
        <v>241670.9</v>
      </c>
      <c r="DP58" s="2">
        <v>252530.6</v>
      </c>
      <c r="DR58" s="2">
        <v>33659.300000000003</v>
      </c>
      <c r="DS58" s="2">
        <v>11570.6</v>
      </c>
      <c r="DT58" s="2">
        <v>0</v>
      </c>
      <c r="DV58" s="2">
        <v>0</v>
      </c>
      <c r="DW58" s="2">
        <v>0</v>
      </c>
      <c r="DX58" s="2">
        <v>23456</v>
      </c>
      <c r="DZ58" s="26">
        <v>0</v>
      </c>
      <c r="EA58" s="89">
        <v>0</v>
      </c>
      <c r="EB58" s="2">
        <v>0</v>
      </c>
      <c r="EC58" s="2">
        <v>0</v>
      </c>
      <c r="EE58" s="26">
        <v>0</v>
      </c>
      <c r="EF58" s="26">
        <v>0</v>
      </c>
      <c r="EG58" s="89">
        <v>0</v>
      </c>
      <c r="EH58" s="2">
        <v>125325.2</v>
      </c>
      <c r="EI58" s="2">
        <v>259259.4</v>
      </c>
      <c r="EK58" s="2">
        <v>0</v>
      </c>
      <c r="EL58" s="2">
        <v>0</v>
      </c>
      <c r="EM58" s="89">
        <v>0</v>
      </c>
      <c r="EN58" s="2">
        <v>81384.600000000006</v>
      </c>
      <c r="EO58" s="2">
        <v>90159.9</v>
      </c>
      <c r="EP58" s="2">
        <v>63747.5</v>
      </c>
      <c r="ER58" s="26">
        <v>0</v>
      </c>
      <c r="ES58" s="26">
        <v>0</v>
      </c>
      <c r="ET58" s="26">
        <v>0</v>
      </c>
      <c r="EU58" s="89">
        <v>0</v>
      </c>
      <c r="EV58" s="2">
        <v>0</v>
      </c>
      <c r="EW58" s="2">
        <v>0</v>
      </c>
      <c r="EX58" s="2">
        <v>0</v>
      </c>
      <c r="EY58" s="2">
        <v>0</v>
      </c>
    </row>
    <row r="59" spans="1:155">
      <c r="A59" s="40">
        <v>1068.2304999999999</v>
      </c>
      <c r="B59" s="54"/>
      <c r="C59" s="2">
        <v>0</v>
      </c>
      <c r="D59" s="2">
        <v>0</v>
      </c>
      <c r="E59" s="2">
        <v>0</v>
      </c>
      <c r="G59" s="2">
        <v>0</v>
      </c>
      <c r="H59" s="2">
        <v>0</v>
      </c>
      <c r="I59" s="2">
        <v>0</v>
      </c>
      <c r="K59" s="2">
        <v>0</v>
      </c>
      <c r="L59" s="2">
        <v>0</v>
      </c>
      <c r="M59" s="2">
        <v>0</v>
      </c>
      <c r="O59" s="2">
        <v>0</v>
      </c>
      <c r="P59" s="2">
        <v>0</v>
      </c>
      <c r="Q59" s="2">
        <v>0</v>
      </c>
      <c r="S59" s="2">
        <v>0</v>
      </c>
      <c r="T59" s="2">
        <v>0</v>
      </c>
      <c r="U59" s="2">
        <v>0</v>
      </c>
      <c r="W59" s="2">
        <v>0</v>
      </c>
      <c r="X59" s="2">
        <v>0</v>
      </c>
      <c r="Y59" s="2">
        <v>0</v>
      </c>
      <c r="AA59" s="2">
        <v>0</v>
      </c>
      <c r="AB59" s="2">
        <v>0</v>
      </c>
      <c r="AC59" s="2">
        <v>0</v>
      </c>
      <c r="AE59" s="2">
        <v>0</v>
      </c>
      <c r="AF59" s="2">
        <v>0</v>
      </c>
      <c r="AG59" s="2">
        <v>0</v>
      </c>
      <c r="AI59" s="2">
        <v>0</v>
      </c>
      <c r="AJ59" s="2">
        <v>0</v>
      </c>
      <c r="AL59" s="2">
        <v>0</v>
      </c>
      <c r="AM59" s="2">
        <v>0</v>
      </c>
      <c r="AN59" s="2">
        <v>0</v>
      </c>
      <c r="AP59" s="2">
        <v>0</v>
      </c>
      <c r="AQ59" s="2">
        <v>0</v>
      </c>
      <c r="AR59" s="2">
        <v>0</v>
      </c>
      <c r="AT59" s="26">
        <v>0</v>
      </c>
      <c r="AU59" s="89">
        <v>0</v>
      </c>
      <c r="AV59" s="2">
        <v>0</v>
      </c>
      <c r="AW59" s="2">
        <v>0</v>
      </c>
      <c r="AY59" s="26">
        <v>0</v>
      </c>
      <c r="AZ59" s="26">
        <v>0</v>
      </c>
      <c r="BA59" s="26">
        <v>0</v>
      </c>
      <c r="BB59" s="89">
        <v>0</v>
      </c>
      <c r="BC59" s="2">
        <v>0</v>
      </c>
      <c r="BD59" s="2">
        <v>0</v>
      </c>
      <c r="BF59" s="2">
        <v>0</v>
      </c>
      <c r="BG59" s="2">
        <v>0</v>
      </c>
      <c r="BH59" s="89">
        <v>0</v>
      </c>
      <c r="BI59" s="2">
        <v>0</v>
      </c>
      <c r="BJ59" s="2">
        <v>0</v>
      </c>
      <c r="BL59" s="2">
        <v>0</v>
      </c>
      <c r="BM59" s="2">
        <v>0</v>
      </c>
      <c r="BN59" s="89">
        <v>0</v>
      </c>
      <c r="BO59" s="2">
        <v>0</v>
      </c>
      <c r="BP59" s="2">
        <v>0</v>
      </c>
      <c r="BR59" s="2">
        <v>0</v>
      </c>
      <c r="BS59" s="89">
        <v>0</v>
      </c>
      <c r="BT59" s="2">
        <v>0</v>
      </c>
      <c r="BU59" s="2">
        <v>0</v>
      </c>
      <c r="BW59" s="26">
        <v>0</v>
      </c>
      <c r="BX59" s="26">
        <v>0</v>
      </c>
      <c r="BY59" s="26">
        <v>0</v>
      </c>
      <c r="BZ59" s="89">
        <v>0</v>
      </c>
      <c r="CA59" s="2">
        <v>0</v>
      </c>
      <c r="CB59" s="2">
        <v>0</v>
      </c>
      <c r="CD59" s="26">
        <v>0</v>
      </c>
      <c r="CE59" s="26">
        <v>0</v>
      </c>
      <c r="CF59" s="89">
        <v>0</v>
      </c>
      <c r="CG59" s="2">
        <v>0</v>
      </c>
      <c r="CH59" s="2">
        <v>0</v>
      </c>
      <c r="CI59" s="2">
        <v>0</v>
      </c>
      <c r="CK59" s="2">
        <v>0</v>
      </c>
      <c r="CL59" s="2">
        <v>0</v>
      </c>
      <c r="CM59" s="89">
        <v>0</v>
      </c>
      <c r="CN59" s="2">
        <v>0</v>
      </c>
      <c r="CO59" s="2">
        <v>0</v>
      </c>
      <c r="CP59" s="2">
        <v>0</v>
      </c>
      <c r="CR59" s="2">
        <v>0</v>
      </c>
      <c r="CS59" s="2">
        <v>0</v>
      </c>
      <c r="CT59" s="89">
        <v>0</v>
      </c>
      <c r="CU59" s="2">
        <v>0</v>
      </c>
      <c r="CV59" s="2">
        <v>0</v>
      </c>
      <c r="CW59" s="2">
        <v>0</v>
      </c>
      <c r="CY59" s="2">
        <v>0</v>
      </c>
      <c r="CZ59" s="2">
        <v>0</v>
      </c>
      <c r="DA59" s="2">
        <v>0</v>
      </c>
      <c r="DC59" s="2">
        <v>0</v>
      </c>
      <c r="DD59" s="2">
        <v>0</v>
      </c>
      <c r="DE59" s="2">
        <v>0</v>
      </c>
      <c r="DG59" s="2">
        <v>0</v>
      </c>
      <c r="DH59" s="2">
        <v>0</v>
      </c>
      <c r="DI59" s="2">
        <v>0</v>
      </c>
      <c r="DK59" s="2">
        <v>0</v>
      </c>
      <c r="DL59" s="2">
        <v>0</v>
      </c>
      <c r="DM59" s="89">
        <v>0</v>
      </c>
      <c r="DN59" s="2">
        <v>0</v>
      </c>
      <c r="DO59" s="2">
        <v>0</v>
      </c>
      <c r="DP59" s="2">
        <v>0</v>
      </c>
      <c r="DR59" s="2">
        <v>0</v>
      </c>
      <c r="DS59" s="2">
        <v>0</v>
      </c>
      <c r="DT59" s="2">
        <v>0</v>
      </c>
      <c r="DV59" s="2">
        <v>0</v>
      </c>
      <c r="DW59" s="2">
        <v>0</v>
      </c>
      <c r="DX59" s="2">
        <v>0</v>
      </c>
      <c r="DZ59" s="26">
        <v>0</v>
      </c>
      <c r="EA59" s="89">
        <v>0</v>
      </c>
      <c r="EB59" s="2">
        <v>0</v>
      </c>
      <c r="EC59" s="2">
        <v>0</v>
      </c>
      <c r="EE59" s="26">
        <v>0</v>
      </c>
      <c r="EF59" s="26">
        <v>0</v>
      </c>
      <c r="EG59" s="89">
        <v>0</v>
      </c>
      <c r="EH59" s="2">
        <v>0</v>
      </c>
      <c r="EI59" s="2">
        <v>0</v>
      </c>
      <c r="EK59" s="2">
        <v>0</v>
      </c>
      <c r="EL59" s="2">
        <v>0</v>
      </c>
      <c r="EM59" s="89">
        <v>0</v>
      </c>
      <c r="EN59" s="2">
        <v>0</v>
      </c>
      <c r="EO59" s="2">
        <v>0</v>
      </c>
      <c r="EP59" s="2">
        <v>0</v>
      </c>
      <c r="ER59" s="26">
        <v>0</v>
      </c>
      <c r="ES59" s="26">
        <v>0</v>
      </c>
      <c r="ET59" s="26">
        <v>0</v>
      </c>
      <c r="EU59" s="89">
        <v>0</v>
      </c>
      <c r="EV59" s="2">
        <v>0</v>
      </c>
      <c r="EW59" s="2">
        <v>0</v>
      </c>
      <c r="EX59" s="2">
        <v>0</v>
      </c>
      <c r="EY59" s="2">
        <v>0</v>
      </c>
    </row>
    <row r="60" spans="1:155">
      <c r="A60" s="19">
        <v>1082.2461000000001</v>
      </c>
      <c r="B60" s="28"/>
      <c r="C60" s="2">
        <v>0</v>
      </c>
      <c r="D60" s="2">
        <v>9849.9</v>
      </c>
      <c r="E60" s="2">
        <v>0</v>
      </c>
      <c r="G60" s="2">
        <v>0</v>
      </c>
      <c r="H60" s="2">
        <v>0</v>
      </c>
      <c r="I60" s="2">
        <v>0</v>
      </c>
      <c r="K60" s="2">
        <v>0</v>
      </c>
      <c r="L60" s="2">
        <v>0</v>
      </c>
      <c r="M60" s="2">
        <v>0</v>
      </c>
      <c r="O60" s="2">
        <v>0</v>
      </c>
      <c r="P60" s="2">
        <v>0</v>
      </c>
      <c r="Q60" s="2">
        <v>0</v>
      </c>
      <c r="S60" s="2">
        <v>0</v>
      </c>
      <c r="T60" s="2">
        <v>0</v>
      </c>
      <c r="U60" s="2">
        <v>0</v>
      </c>
      <c r="W60" s="2">
        <v>0</v>
      </c>
      <c r="X60" s="2">
        <v>0</v>
      </c>
      <c r="Y60" s="2">
        <v>0</v>
      </c>
      <c r="AA60" s="2">
        <v>13759.2</v>
      </c>
      <c r="AB60" s="2">
        <v>21289</v>
      </c>
      <c r="AC60" s="2">
        <v>17596.599999999999</v>
      </c>
      <c r="AE60" s="2">
        <v>0</v>
      </c>
      <c r="AF60" s="2">
        <v>0</v>
      </c>
      <c r="AG60" s="2">
        <v>0</v>
      </c>
      <c r="AI60" s="2">
        <v>13934.7</v>
      </c>
      <c r="AJ60" s="2">
        <v>20394.099999999999</v>
      </c>
      <c r="AL60" s="2">
        <v>0</v>
      </c>
      <c r="AM60" s="2">
        <v>0</v>
      </c>
      <c r="AN60" s="2">
        <v>0</v>
      </c>
      <c r="AP60" s="2">
        <v>0</v>
      </c>
      <c r="AQ60" s="2">
        <v>0</v>
      </c>
      <c r="AR60" s="2">
        <v>0</v>
      </c>
      <c r="AT60" s="26">
        <v>0</v>
      </c>
      <c r="AU60" s="89">
        <v>0</v>
      </c>
      <c r="AV60" s="2">
        <v>0</v>
      </c>
      <c r="AW60" s="2">
        <v>0</v>
      </c>
      <c r="AY60" s="26">
        <v>0</v>
      </c>
      <c r="AZ60" s="26">
        <v>0</v>
      </c>
      <c r="BA60" s="26">
        <v>0</v>
      </c>
      <c r="BB60" s="89">
        <v>0</v>
      </c>
      <c r="BC60" s="2">
        <v>0</v>
      </c>
      <c r="BD60" s="2">
        <v>0</v>
      </c>
      <c r="BF60" s="2">
        <v>0</v>
      </c>
      <c r="BG60" s="2">
        <v>0</v>
      </c>
      <c r="BH60" s="89">
        <v>0</v>
      </c>
      <c r="BI60" s="2">
        <v>0</v>
      </c>
      <c r="BJ60" s="2">
        <v>0</v>
      </c>
      <c r="BL60" s="2">
        <v>0</v>
      </c>
      <c r="BM60" s="2">
        <v>0</v>
      </c>
      <c r="BN60" s="89">
        <v>0</v>
      </c>
      <c r="BO60" s="2">
        <v>0</v>
      </c>
      <c r="BP60" s="2">
        <v>10970.1</v>
      </c>
      <c r="BR60" s="2">
        <v>0</v>
      </c>
      <c r="BS60" s="89">
        <v>0</v>
      </c>
      <c r="BT60" s="2">
        <v>0</v>
      </c>
      <c r="BU60" s="2">
        <v>0</v>
      </c>
      <c r="BW60" s="26">
        <v>0</v>
      </c>
      <c r="BX60" s="26">
        <v>0</v>
      </c>
      <c r="BY60" s="26">
        <v>0</v>
      </c>
      <c r="BZ60" s="89">
        <v>0</v>
      </c>
      <c r="CA60" s="2">
        <v>0</v>
      </c>
      <c r="CB60" s="2">
        <v>0</v>
      </c>
      <c r="CD60" s="26">
        <v>0</v>
      </c>
      <c r="CE60" s="26">
        <v>0</v>
      </c>
      <c r="CF60" s="89">
        <v>0</v>
      </c>
      <c r="CG60" s="2">
        <v>0</v>
      </c>
      <c r="CH60" s="2">
        <v>0</v>
      </c>
      <c r="CI60" s="2">
        <v>0</v>
      </c>
      <c r="CK60" s="2">
        <v>29872.1</v>
      </c>
      <c r="CL60" s="2">
        <v>0</v>
      </c>
      <c r="CM60" s="89">
        <v>9517.2000000000007</v>
      </c>
      <c r="CN60" s="2">
        <v>18188.2</v>
      </c>
      <c r="CO60" s="2">
        <v>9584.7000000000007</v>
      </c>
      <c r="CP60" s="2">
        <v>0</v>
      </c>
      <c r="CR60" s="2">
        <v>0</v>
      </c>
      <c r="CS60" s="2">
        <v>0</v>
      </c>
      <c r="CT60" s="89">
        <v>0</v>
      </c>
      <c r="CU60" s="2">
        <v>0</v>
      </c>
      <c r="CV60" s="2">
        <v>0</v>
      </c>
      <c r="CW60" s="2">
        <v>0</v>
      </c>
      <c r="CY60" s="2">
        <v>29882.9</v>
      </c>
      <c r="CZ60" s="2">
        <v>0</v>
      </c>
      <c r="DA60" s="2">
        <v>0</v>
      </c>
      <c r="DC60" s="2">
        <v>0</v>
      </c>
      <c r="DD60" s="2">
        <v>0</v>
      </c>
      <c r="DE60" s="2">
        <v>0</v>
      </c>
      <c r="DG60" s="2">
        <v>0</v>
      </c>
      <c r="DH60" s="2">
        <v>0</v>
      </c>
      <c r="DI60" s="2">
        <v>0</v>
      </c>
      <c r="DK60" s="2">
        <v>0</v>
      </c>
      <c r="DL60" s="2">
        <v>0</v>
      </c>
      <c r="DM60" s="89">
        <v>0</v>
      </c>
      <c r="DN60" s="2">
        <v>0</v>
      </c>
      <c r="DO60" s="2">
        <v>0</v>
      </c>
      <c r="DP60" s="2">
        <v>5087.8</v>
      </c>
      <c r="DR60" s="2">
        <v>0</v>
      </c>
      <c r="DS60" s="2">
        <v>18746.599999999999</v>
      </c>
      <c r="DT60" s="2">
        <v>0</v>
      </c>
      <c r="DV60" s="2">
        <v>0</v>
      </c>
      <c r="DW60" s="2">
        <v>0</v>
      </c>
      <c r="DX60" s="2">
        <v>0</v>
      </c>
      <c r="DZ60" s="26">
        <v>0</v>
      </c>
      <c r="EA60" s="89">
        <v>0</v>
      </c>
      <c r="EB60" s="2">
        <v>0</v>
      </c>
      <c r="EC60" s="2">
        <v>0</v>
      </c>
      <c r="EE60" s="26">
        <v>0</v>
      </c>
      <c r="EF60" s="26">
        <v>0</v>
      </c>
      <c r="EG60" s="89">
        <v>0</v>
      </c>
      <c r="EH60" s="2">
        <v>13496.2</v>
      </c>
      <c r="EI60" s="2">
        <v>12769.7</v>
      </c>
      <c r="EK60" s="2">
        <v>0</v>
      </c>
      <c r="EL60" s="2">
        <v>0</v>
      </c>
      <c r="EM60" s="89">
        <v>0</v>
      </c>
      <c r="EN60" s="2">
        <v>71738</v>
      </c>
      <c r="EO60" s="2">
        <v>0</v>
      </c>
      <c r="EP60" s="2">
        <v>4768.5</v>
      </c>
      <c r="ER60" s="26">
        <v>0</v>
      </c>
      <c r="ES60" s="26">
        <v>0</v>
      </c>
      <c r="ET60" s="26">
        <v>0</v>
      </c>
      <c r="EU60" s="89">
        <v>0</v>
      </c>
      <c r="EV60" s="2">
        <v>0</v>
      </c>
      <c r="EW60" s="2">
        <v>0</v>
      </c>
      <c r="EX60" s="2">
        <v>0</v>
      </c>
      <c r="EY60" s="2">
        <v>0</v>
      </c>
    </row>
    <row r="61" spans="1:155">
      <c r="A61" s="19">
        <v>1096.2616</v>
      </c>
      <c r="B61" s="28"/>
      <c r="C61" s="2">
        <v>8212.2000000000007</v>
      </c>
      <c r="D61" s="2">
        <v>0</v>
      </c>
      <c r="E61" s="2">
        <v>0</v>
      </c>
      <c r="G61" s="2">
        <v>14565</v>
      </c>
      <c r="H61" s="2">
        <v>0</v>
      </c>
      <c r="I61" s="2">
        <v>0</v>
      </c>
      <c r="K61" s="2">
        <v>0</v>
      </c>
      <c r="L61" s="2">
        <v>0</v>
      </c>
      <c r="M61" s="2">
        <v>0</v>
      </c>
      <c r="O61" s="2">
        <v>19571.3</v>
      </c>
      <c r="P61" s="2">
        <v>29819.8</v>
      </c>
      <c r="Q61" s="2">
        <v>0</v>
      </c>
      <c r="S61" s="2">
        <v>0</v>
      </c>
      <c r="T61" s="2">
        <v>14263.7</v>
      </c>
      <c r="U61" s="2">
        <v>0</v>
      </c>
      <c r="W61" s="2">
        <v>0</v>
      </c>
      <c r="X61" s="2">
        <v>0</v>
      </c>
      <c r="Y61" s="2">
        <v>0</v>
      </c>
      <c r="AA61" s="2">
        <v>0</v>
      </c>
      <c r="AB61" s="2">
        <v>0</v>
      </c>
      <c r="AC61" s="2">
        <v>0</v>
      </c>
      <c r="AE61" s="2">
        <v>0</v>
      </c>
      <c r="AF61" s="2">
        <v>0</v>
      </c>
      <c r="AG61" s="2">
        <v>0</v>
      </c>
      <c r="AI61" s="2">
        <v>16638.2</v>
      </c>
      <c r="AJ61" s="2">
        <v>95094.1</v>
      </c>
      <c r="AL61" s="2">
        <v>0</v>
      </c>
      <c r="AM61" s="2">
        <v>0</v>
      </c>
      <c r="AN61" s="2">
        <v>0</v>
      </c>
      <c r="AP61" s="2">
        <v>0</v>
      </c>
      <c r="AQ61" s="2">
        <v>0</v>
      </c>
      <c r="AR61" s="2">
        <v>0</v>
      </c>
      <c r="AT61" s="26">
        <v>0</v>
      </c>
      <c r="AU61" s="89">
        <v>0</v>
      </c>
      <c r="AV61" s="2">
        <v>0</v>
      </c>
      <c r="AW61" s="2">
        <v>38115.1</v>
      </c>
      <c r="AY61" s="26">
        <v>0</v>
      </c>
      <c r="AZ61" s="26">
        <v>0</v>
      </c>
      <c r="BA61" s="26">
        <v>0</v>
      </c>
      <c r="BB61" s="89">
        <v>0</v>
      </c>
      <c r="BC61" s="2">
        <v>0</v>
      </c>
      <c r="BD61" s="2">
        <v>0</v>
      </c>
      <c r="BF61" s="2">
        <v>0</v>
      </c>
      <c r="BG61" s="2">
        <v>0</v>
      </c>
      <c r="BH61" s="89">
        <v>0</v>
      </c>
      <c r="BI61" s="2">
        <v>0</v>
      </c>
      <c r="BJ61" s="2">
        <v>0</v>
      </c>
      <c r="BL61" s="2">
        <v>37410.9</v>
      </c>
      <c r="BM61" s="2">
        <v>14922.2</v>
      </c>
      <c r="BN61" s="89">
        <v>0</v>
      </c>
      <c r="BO61" s="2">
        <v>78603.899999999994</v>
      </c>
      <c r="BP61" s="2">
        <v>102392.7</v>
      </c>
      <c r="BR61" s="2">
        <v>0</v>
      </c>
      <c r="BS61" s="89">
        <v>0</v>
      </c>
      <c r="BT61" s="2">
        <v>0</v>
      </c>
      <c r="BU61" s="2">
        <v>0</v>
      </c>
      <c r="BW61" s="26">
        <v>0</v>
      </c>
      <c r="BX61" s="26">
        <v>10837.7</v>
      </c>
      <c r="BY61" s="26">
        <v>0</v>
      </c>
      <c r="BZ61" s="89">
        <v>0</v>
      </c>
      <c r="CA61" s="2">
        <v>42194.7</v>
      </c>
      <c r="CB61" s="2">
        <v>75005.3</v>
      </c>
      <c r="CD61" s="26">
        <v>0</v>
      </c>
      <c r="CE61" s="26">
        <v>0</v>
      </c>
      <c r="CF61" s="89">
        <v>0</v>
      </c>
      <c r="CG61" s="2">
        <v>0</v>
      </c>
      <c r="CH61" s="2">
        <v>0</v>
      </c>
      <c r="CI61" s="2">
        <v>0</v>
      </c>
      <c r="CK61" s="2">
        <v>172605.1</v>
      </c>
      <c r="CL61" s="2">
        <v>112810.2</v>
      </c>
      <c r="CM61" s="89">
        <v>83701.5</v>
      </c>
      <c r="CN61" s="2">
        <v>105298.6</v>
      </c>
      <c r="CO61" s="2">
        <v>135383.6</v>
      </c>
      <c r="CP61" s="2">
        <v>20112</v>
      </c>
      <c r="CR61" s="2">
        <v>0</v>
      </c>
      <c r="CS61" s="2">
        <v>0</v>
      </c>
      <c r="CT61" s="89">
        <v>0</v>
      </c>
      <c r="CU61" s="2">
        <v>0</v>
      </c>
      <c r="CV61" s="2">
        <v>0</v>
      </c>
      <c r="CW61" s="2">
        <v>0</v>
      </c>
      <c r="CY61" s="2">
        <v>149041.79999999999</v>
      </c>
      <c r="CZ61" s="2">
        <v>59090.7</v>
      </c>
      <c r="DA61" s="2">
        <v>104617.2</v>
      </c>
      <c r="DC61" s="2">
        <v>0</v>
      </c>
      <c r="DD61" s="2">
        <v>0</v>
      </c>
      <c r="DE61" s="2">
        <v>0</v>
      </c>
      <c r="DG61" s="2">
        <v>0</v>
      </c>
      <c r="DH61" s="2">
        <v>0</v>
      </c>
      <c r="DI61" s="2">
        <v>0</v>
      </c>
      <c r="DK61" s="2">
        <v>10638.9</v>
      </c>
      <c r="DL61" s="2">
        <v>7183.6</v>
      </c>
      <c r="DM61" s="89">
        <v>7986.4</v>
      </c>
      <c r="DN61" s="2">
        <v>17671.900000000001</v>
      </c>
      <c r="DO61" s="2">
        <v>58469.1</v>
      </c>
      <c r="DP61" s="2">
        <v>63045.4</v>
      </c>
      <c r="DR61" s="2">
        <v>141645.9</v>
      </c>
      <c r="DS61" s="2">
        <v>116257.60000000001</v>
      </c>
      <c r="DT61" s="2">
        <v>89445</v>
      </c>
      <c r="DV61" s="2">
        <v>0</v>
      </c>
      <c r="DW61" s="2">
        <v>0</v>
      </c>
      <c r="DX61" s="2">
        <v>22677</v>
      </c>
      <c r="DZ61" s="26">
        <v>0</v>
      </c>
      <c r="EA61" s="89">
        <v>0</v>
      </c>
      <c r="EB61" s="2">
        <v>0</v>
      </c>
      <c r="EC61" s="2">
        <v>0</v>
      </c>
      <c r="EE61" s="26">
        <v>0</v>
      </c>
      <c r="EF61" s="26">
        <v>0</v>
      </c>
      <c r="EG61" s="89">
        <v>0</v>
      </c>
      <c r="EH61" s="2">
        <v>70449.3</v>
      </c>
      <c r="EI61" s="2">
        <v>130210.3</v>
      </c>
      <c r="EK61" s="2">
        <v>0</v>
      </c>
      <c r="EL61" s="2">
        <v>0</v>
      </c>
      <c r="EM61" s="89">
        <v>0</v>
      </c>
      <c r="EN61" s="2">
        <v>475329.2</v>
      </c>
      <c r="EO61" s="2">
        <v>68486.7</v>
      </c>
      <c r="EP61" s="2">
        <v>61412.800000000003</v>
      </c>
      <c r="ER61" s="26">
        <v>0</v>
      </c>
      <c r="ES61" s="26">
        <v>0</v>
      </c>
      <c r="ET61" s="26">
        <v>0</v>
      </c>
      <c r="EU61" s="89">
        <v>0</v>
      </c>
      <c r="EV61" s="2">
        <v>0</v>
      </c>
      <c r="EW61" s="2">
        <v>0</v>
      </c>
      <c r="EX61" s="2">
        <v>0</v>
      </c>
      <c r="EY61" s="2">
        <v>0</v>
      </c>
    </row>
    <row r="62" spans="1:155" ht="15" thickBot="1">
      <c r="A62" s="42">
        <v>1161.7900999999999</v>
      </c>
      <c r="B62" s="54"/>
      <c r="C62" s="2">
        <v>0</v>
      </c>
      <c r="D62" s="2">
        <v>0</v>
      </c>
      <c r="E62" s="2">
        <v>0</v>
      </c>
      <c r="G62" s="2">
        <v>0</v>
      </c>
      <c r="H62" s="2">
        <v>0</v>
      </c>
      <c r="I62" s="2">
        <v>0</v>
      </c>
      <c r="K62" s="2">
        <v>0</v>
      </c>
      <c r="L62" s="2">
        <v>0</v>
      </c>
      <c r="M62" s="2">
        <v>0</v>
      </c>
      <c r="O62" s="2">
        <v>0</v>
      </c>
      <c r="P62" s="2">
        <v>0</v>
      </c>
      <c r="Q62" s="2">
        <v>0</v>
      </c>
      <c r="S62" s="2">
        <v>0</v>
      </c>
      <c r="T62" s="2">
        <v>0</v>
      </c>
      <c r="U62" s="2">
        <v>0</v>
      </c>
      <c r="W62" s="2">
        <v>0</v>
      </c>
      <c r="X62" s="2">
        <v>0</v>
      </c>
      <c r="Y62" s="2">
        <v>0</v>
      </c>
      <c r="AA62" s="2">
        <v>0</v>
      </c>
      <c r="AB62" s="2">
        <v>0</v>
      </c>
      <c r="AC62" s="2">
        <v>0</v>
      </c>
      <c r="AE62" s="2">
        <v>0</v>
      </c>
      <c r="AF62" s="2">
        <v>0</v>
      </c>
      <c r="AG62" s="2">
        <v>0</v>
      </c>
      <c r="AI62" s="2">
        <v>0</v>
      </c>
      <c r="AJ62" s="2">
        <v>0</v>
      </c>
      <c r="AL62" s="2">
        <v>0</v>
      </c>
      <c r="AM62" s="2">
        <v>0</v>
      </c>
      <c r="AN62" s="2">
        <v>0</v>
      </c>
      <c r="AP62" s="2">
        <v>0</v>
      </c>
      <c r="AQ62" s="2">
        <v>0</v>
      </c>
      <c r="AR62" s="2">
        <v>0</v>
      </c>
      <c r="AT62" s="26">
        <v>0</v>
      </c>
      <c r="AU62" s="89">
        <v>0</v>
      </c>
      <c r="AV62" s="2">
        <v>0</v>
      </c>
      <c r="AW62" s="2">
        <v>0</v>
      </c>
      <c r="AY62" s="26">
        <v>0</v>
      </c>
      <c r="AZ62" s="26">
        <v>0</v>
      </c>
      <c r="BA62" s="26">
        <v>0</v>
      </c>
      <c r="BB62" s="89">
        <v>0</v>
      </c>
      <c r="BC62" s="2">
        <v>0</v>
      </c>
      <c r="BD62" s="2">
        <v>0</v>
      </c>
      <c r="BF62" s="2">
        <v>0</v>
      </c>
      <c r="BG62" s="2">
        <v>0</v>
      </c>
      <c r="BH62" s="89">
        <v>0</v>
      </c>
      <c r="BI62" s="2">
        <v>0</v>
      </c>
      <c r="BJ62" s="2">
        <v>0</v>
      </c>
      <c r="BL62" s="2">
        <v>0</v>
      </c>
      <c r="BM62" s="2">
        <v>0</v>
      </c>
      <c r="BN62" s="89">
        <v>0</v>
      </c>
      <c r="BO62" s="2">
        <v>0</v>
      </c>
      <c r="BP62" s="2">
        <v>0</v>
      </c>
      <c r="BR62" s="2">
        <v>0</v>
      </c>
      <c r="BS62" s="89">
        <v>0</v>
      </c>
      <c r="BT62" s="2">
        <v>0</v>
      </c>
      <c r="BU62" s="2">
        <v>0</v>
      </c>
      <c r="BW62" s="26">
        <v>0</v>
      </c>
      <c r="BX62" s="26">
        <v>0</v>
      </c>
      <c r="BY62" s="26">
        <v>0</v>
      </c>
      <c r="BZ62" s="89">
        <v>0</v>
      </c>
      <c r="CA62" s="2">
        <v>0</v>
      </c>
      <c r="CB62" s="2">
        <v>8633.7999999999993</v>
      </c>
      <c r="CD62" s="26">
        <v>0</v>
      </c>
      <c r="CE62" s="26">
        <v>0</v>
      </c>
      <c r="CF62" s="89">
        <v>0</v>
      </c>
      <c r="CG62" s="2">
        <v>0</v>
      </c>
      <c r="CH62" s="2">
        <v>0</v>
      </c>
      <c r="CI62" s="2">
        <v>0</v>
      </c>
      <c r="CK62" s="2">
        <v>29924</v>
      </c>
      <c r="CL62" s="2">
        <v>0</v>
      </c>
      <c r="CM62" s="89">
        <v>0</v>
      </c>
      <c r="CN62" s="2">
        <v>20681.8</v>
      </c>
      <c r="CO62" s="2">
        <v>33733.9</v>
      </c>
      <c r="CP62" s="2">
        <v>0</v>
      </c>
      <c r="CR62" s="2">
        <v>0</v>
      </c>
      <c r="CS62" s="2">
        <v>0</v>
      </c>
      <c r="CT62" s="89">
        <v>0</v>
      </c>
      <c r="CU62" s="2">
        <v>0</v>
      </c>
      <c r="CV62" s="2">
        <v>0</v>
      </c>
      <c r="CW62" s="2">
        <v>0</v>
      </c>
      <c r="CY62" s="2">
        <v>18387</v>
      </c>
      <c r="CZ62" s="2">
        <v>0</v>
      </c>
      <c r="DA62" s="2">
        <v>0</v>
      </c>
      <c r="DC62" s="2">
        <v>0</v>
      </c>
      <c r="DD62" s="2">
        <v>0</v>
      </c>
      <c r="DE62" s="2">
        <v>0</v>
      </c>
      <c r="DG62" s="2">
        <v>0</v>
      </c>
      <c r="DH62" s="2">
        <v>0</v>
      </c>
      <c r="DI62" s="2">
        <v>0</v>
      </c>
      <c r="DK62" s="2">
        <v>0</v>
      </c>
      <c r="DL62" s="2">
        <v>0</v>
      </c>
      <c r="DM62" s="89">
        <v>0</v>
      </c>
      <c r="DN62" s="2">
        <v>0</v>
      </c>
      <c r="DO62" s="2">
        <v>7351</v>
      </c>
      <c r="DP62" s="2">
        <v>13587.3</v>
      </c>
      <c r="DR62" s="2">
        <v>0</v>
      </c>
      <c r="DS62" s="2">
        <v>0</v>
      </c>
      <c r="DT62" s="2">
        <v>0</v>
      </c>
      <c r="DV62" s="2">
        <v>0</v>
      </c>
      <c r="DW62" s="2">
        <v>0</v>
      </c>
      <c r="DX62" s="2">
        <v>0</v>
      </c>
      <c r="DZ62" s="26">
        <v>0</v>
      </c>
      <c r="EA62" s="89">
        <v>0</v>
      </c>
      <c r="EB62" s="2">
        <v>0</v>
      </c>
      <c r="EC62" s="2">
        <v>0</v>
      </c>
      <c r="EE62" s="26">
        <v>0</v>
      </c>
      <c r="EF62" s="26">
        <v>0</v>
      </c>
      <c r="EG62" s="89">
        <v>0</v>
      </c>
      <c r="EH62" s="2">
        <v>0</v>
      </c>
      <c r="EI62" s="2">
        <v>13002.8</v>
      </c>
      <c r="EK62" s="2">
        <v>0</v>
      </c>
      <c r="EL62" s="2">
        <v>0</v>
      </c>
      <c r="EM62" s="89">
        <v>0</v>
      </c>
      <c r="EN62" s="2">
        <v>0</v>
      </c>
      <c r="EO62" s="2">
        <v>0</v>
      </c>
      <c r="EP62" s="2">
        <v>0</v>
      </c>
      <c r="ER62" s="26">
        <v>0</v>
      </c>
      <c r="ES62" s="26">
        <v>0</v>
      </c>
      <c r="ET62" s="26">
        <v>0</v>
      </c>
      <c r="EU62" s="89">
        <v>0</v>
      </c>
      <c r="EV62" s="2">
        <v>0</v>
      </c>
      <c r="EW62" s="2">
        <v>0</v>
      </c>
      <c r="EX62" s="2">
        <v>0</v>
      </c>
      <c r="EY62" s="2">
        <v>0</v>
      </c>
    </row>
    <row r="63" spans="1:155">
      <c r="A63" s="31">
        <v>1359.818</v>
      </c>
      <c r="B63" s="28"/>
      <c r="C63" s="2">
        <v>0</v>
      </c>
      <c r="D63" s="2">
        <v>0</v>
      </c>
      <c r="E63" s="2">
        <v>0</v>
      </c>
      <c r="G63" s="2">
        <v>0</v>
      </c>
      <c r="H63" s="2">
        <v>0</v>
      </c>
      <c r="I63" s="2">
        <v>0</v>
      </c>
      <c r="K63" s="2">
        <v>11606.3</v>
      </c>
      <c r="L63" s="2">
        <v>25525</v>
      </c>
      <c r="M63" s="2">
        <v>0</v>
      </c>
      <c r="O63" s="2">
        <v>0</v>
      </c>
      <c r="P63" s="2">
        <v>0</v>
      </c>
      <c r="Q63" s="2">
        <v>0</v>
      </c>
      <c r="S63" s="2">
        <v>0</v>
      </c>
      <c r="T63" s="2">
        <v>0</v>
      </c>
      <c r="U63" s="2">
        <v>0</v>
      </c>
      <c r="W63" s="2">
        <v>0</v>
      </c>
      <c r="X63" s="2">
        <v>0</v>
      </c>
      <c r="Y63" s="2">
        <v>0</v>
      </c>
      <c r="AA63" s="2">
        <v>236922.7</v>
      </c>
      <c r="AB63" s="2">
        <v>96660.5</v>
      </c>
      <c r="AC63" s="2">
        <v>56590.5</v>
      </c>
      <c r="AE63" s="2">
        <v>0</v>
      </c>
      <c r="AF63" s="2">
        <v>0</v>
      </c>
      <c r="AG63" s="2">
        <v>0</v>
      </c>
      <c r="AI63" s="2">
        <v>114677.2</v>
      </c>
      <c r="AJ63" s="2">
        <v>27761.9</v>
      </c>
      <c r="AL63" s="2">
        <v>19838.8</v>
      </c>
      <c r="AM63" s="2">
        <v>0</v>
      </c>
      <c r="AN63" s="2">
        <v>50062.3</v>
      </c>
      <c r="AP63" s="2">
        <v>0</v>
      </c>
      <c r="AQ63" s="2">
        <v>0</v>
      </c>
      <c r="AR63" s="2">
        <v>0</v>
      </c>
      <c r="AT63" s="26">
        <v>86608.4</v>
      </c>
      <c r="AU63" s="89">
        <v>54694.7</v>
      </c>
      <c r="AV63" s="2">
        <v>0</v>
      </c>
      <c r="AW63" s="2">
        <v>0</v>
      </c>
      <c r="AY63" s="26">
        <v>110032</v>
      </c>
      <c r="AZ63" s="26">
        <v>74429.2</v>
      </c>
      <c r="BA63" s="26">
        <v>25150.2</v>
      </c>
      <c r="BB63" s="89">
        <v>10321.6</v>
      </c>
      <c r="BC63" s="2">
        <v>105934.1</v>
      </c>
      <c r="BD63" s="2">
        <v>28888.7</v>
      </c>
      <c r="BF63" s="2">
        <v>29767.9</v>
      </c>
      <c r="BG63" s="2">
        <v>41683.199999999997</v>
      </c>
      <c r="BH63" s="89">
        <v>123924.6</v>
      </c>
      <c r="BI63" s="2">
        <v>68706.399999999994</v>
      </c>
      <c r="BJ63" s="2">
        <v>153824</v>
      </c>
      <c r="BL63" s="2">
        <v>8741</v>
      </c>
      <c r="BM63" s="2">
        <v>37956.300000000003</v>
      </c>
      <c r="BN63" s="89">
        <v>20430.400000000001</v>
      </c>
      <c r="BO63" s="2">
        <v>0</v>
      </c>
      <c r="BP63" s="2">
        <v>0</v>
      </c>
      <c r="BR63" s="2">
        <v>158356.5</v>
      </c>
      <c r="BS63" s="89">
        <v>278689.8</v>
      </c>
      <c r="BT63" s="2">
        <v>49147.6</v>
      </c>
      <c r="BU63" s="2">
        <v>295707.5</v>
      </c>
      <c r="BW63" s="26">
        <v>55325.3</v>
      </c>
      <c r="BX63" s="26">
        <v>17126.900000000001</v>
      </c>
      <c r="BY63" s="26">
        <v>0</v>
      </c>
      <c r="BZ63" s="89">
        <v>27943.3</v>
      </c>
      <c r="CA63" s="2">
        <v>0</v>
      </c>
      <c r="CB63" s="2">
        <v>0</v>
      </c>
      <c r="CD63" s="26">
        <v>40682</v>
      </c>
      <c r="CE63" s="26">
        <v>0</v>
      </c>
      <c r="CF63" s="89">
        <v>32998.199999999997</v>
      </c>
      <c r="CG63" s="2">
        <v>32353.9</v>
      </c>
      <c r="CH63" s="2">
        <v>59405</v>
      </c>
      <c r="CI63" s="2">
        <v>30435.4</v>
      </c>
      <c r="CK63" s="2">
        <v>0</v>
      </c>
      <c r="CL63" s="2">
        <v>0</v>
      </c>
      <c r="CM63" s="89">
        <v>0</v>
      </c>
      <c r="CN63" s="2">
        <v>0</v>
      </c>
      <c r="CO63" s="2">
        <v>0</v>
      </c>
      <c r="CP63" s="2">
        <v>0</v>
      </c>
      <c r="CR63" s="2">
        <v>0</v>
      </c>
      <c r="CS63" s="2">
        <v>0</v>
      </c>
      <c r="CT63" s="89">
        <v>0</v>
      </c>
      <c r="CU63" s="2">
        <v>0</v>
      </c>
      <c r="CV63" s="2">
        <v>0</v>
      </c>
      <c r="CW63" s="2">
        <v>0</v>
      </c>
      <c r="CY63" s="2">
        <v>0</v>
      </c>
      <c r="CZ63" s="2">
        <v>0</v>
      </c>
      <c r="DA63" s="2">
        <v>0</v>
      </c>
      <c r="DC63" s="2">
        <v>0</v>
      </c>
      <c r="DD63" s="2">
        <v>0</v>
      </c>
      <c r="DE63" s="2">
        <v>0</v>
      </c>
      <c r="DG63" s="2">
        <v>0</v>
      </c>
      <c r="DH63" s="2">
        <v>0</v>
      </c>
      <c r="DI63" s="2">
        <v>0</v>
      </c>
      <c r="DK63" s="2">
        <v>0</v>
      </c>
      <c r="DL63" s="2">
        <v>0</v>
      </c>
      <c r="DM63" s="89">
        <v>0</v>
      </c>
      <c r="DN63" s="2">
        <v>0</v>
      </c>
      <c r="DO63" s="2">
        <v>0</v>
      </c>
      <c r="DP63" s="2">
        <v>0</v>
      </c>
      <c r="DR63" s="2">
        <v>0</v>
      </c>
      <c r="DS63" s="2">
        <v>0</v>
      </c>
      <c r="DT63" s="2">
        <v>0</v>
      </c>
      <c r="DV63" s="2">
        <v>0</v>
      </c>
      <c r="DW63" s="2">
        <v>0</v>
      </c>
      <c r="DX63" s="2">
        <v>0</v>
      </c>
      <c r="DZ63" s="26">
        <v>14187.7</v>
      </c>
      <c r="EA63" s="89">
        <v>49319.199999999997</v>
      </c>
      <c r="EB63" s="2">
        <v>0</v>
      </c>
      <c r="EC63" s="2">
        <v>70388.2</v>
      </c>
      <c r="EE63" s="26">
        <v>12986.4</v>
      </c>
      <c r="EF63" s="26">
        <v>115635</v>
      </c>
      <c r="EG63" s="89">
        <v>85759.3</v>
      </c>
      <c r="EH63" s="2">
        <v>0</v>
      </c>
      <c r="EI63" s="2">
        <v>0</v>
      </c>
      <c r="EK63" s="2">
        <v>23626.9</v>
      </c>
      <c r="EL63" s="2">
        <v>116268.8</v>
      </c>
      <c r="EM63" s="89">
        <v>58863.6</v>
      </c>
      <c r="EN63" s="2">
        <v>0</v>
      </c>
      <c r="EO63" s="2">
        <v>0</v>
      </c>
      <c r="EP63" s="2">
        <v>0</v>
      </c>
      <c r="ER63" s="26">
        <v>198315.3</v>
      </c>
      <c r="ES63" s="26">
        <v>19422.2</v>
      </c>
      <c r="ET63" s="26">
        <v>24620.3</v>
      </c>
      <c r="EU63" s="89">
        <v>12170</v>
      </c>
      <c r="EV63" s="2">
        <v>16405.400000000001</v>
      </c>
      <c r="EW63" s="2">
        <v>48088.800000000003</v>
      </c>
      <c r="EX63" s="2">
        <v>0</v>
      </c>
      <c r="EY63" s="2">
        <v>0</v>
      </c>
    </row>
    <row r="64" spans="1:155">
      <c r="A64" s="20">
        <v>1387.8488</v>
      </c>
      <c r="B64" s="28"/>
      <c r="C64" s="2">
        <v>10192.799999999999</v>
      </c>
      <c r="D64" s="2">
        <v>12755.3</v>
      </c>
      <c r="E64" s="2">
        <v>0</v>
      </c>
      <c r="G64" s="2">
        <v>11806.5</v>
      </c>
      <c r="H64" s="2">
        <v>0</v>
      </c>
      <c r="I64" s="2">
        <v>26559.7</v>
      </c>
      <c r="K64" s="2">
        <v>0</v>
      </c>
      <c r="L64" s="2">
        <v>0</v>
      </c>
      <c r="M64" s="2">
        <v>0</v>
      </c>
      <c r="O64" s="2">
        <v>0</v>
      </c>
      <c r="P64" s="2">
        <v>35579.1</v>
      </c>
      <c r="Q64" s="2">
        <v>0</v>
      </c>
      <c r="S64" s="2">
        <v>0</v>
      </c>
      <c r="T64" s="2">
        <v>26671.7</v>
      </c>
      <c r="U64" s="2">
        <v>55132.800000000003</v>
      </c>
      <c r="W64" s="2">
        <v>122067.2</v>
      </c>
      <c r="X64" s="2">
        <v>44645.4</v>
      </c>
      <c r="Y64" s="2">
        <v>30717.599999999999</v>
      </c>
      <c r="AA64" s="2">
        <v>0</v>
      </c>
      <c r="AB64" s="2">
        <v>0</v>
      </c>
      <c r="AC64" s="2">
        <v>0</v>
      </c>
      <c r="AE64" s="2">
        <v>95903.1</v>
      </c>
      <c r="AF64" s="2">
        <v>88036</v>
      </c>
      <c r="AG64" s="2">
        <v>88419.6</v>
      </c>
      <c r="AI64" s="2">
        <v>88640.5</v>
      </c>
      <c r="AJ64" s="2">
        <v>130261.7</v>
      </c>
      <c r="AL64" s="2">
        <v>0</v>
      </c>
      <c r="AM64" s="2">
        <v>0</v>
      </c>
      <c r="AN64" s="2">
        <v>0</v>
      </c>
      <c r="AP64" s="2">
        <v>30369.7</v>
      </c>
      <c r="AQ64" s="2">
        <v>62798.9</v>
      </c>
      <c r="AR64" s="2">
        <v>129141.9</v>
      </c>
      <c r="AT64" s="26">
        <v>312789.7</v>
      </c>
      <c r="AU64" s="89">
        <v>406223.4</v>
      </c>
      <c r="AV64" s="2">
        <v>0</v>
      </c>
      <c r="AW64" s="2">
        <v>33323</v>
      </c>
      <c r="AY64" s="26">
        <v>105503.3</v>
      </c>
      <c r="AZ64" s="26">
        <v>590815.6</v>
      </c>
      <c r="BA64" s="26">
        <v>398781.6</v>
      </c>
      <c r="BB64" s="89">
        <v>215439.2</v>
      </c>
      <c r="BC64" s="2">
        <v>17328.8</v>
      </c>
      <c r="BD64" s="2">
        <v>610946.80000000005</v>
      </c>
      <c r="BF64" s="2">
        <v>25451.200000000001</v>
      </c>
      <c r="BG64" s="2">
        <v>45078.7</v>
      </c>
      <c r="BH64" s="89">
        <v>136344</v>
      </c>
      <c r="BI64" s="2">
        <v>162916.20000000001</v>
      </c>
      <c r="BJ64" s="2">
        <v>102115.4</v>
      </c>
      <c r="BL64" s="2">
        <v>285653.3</v>
      </c>
      <c r="BM64" s="2">
        <v>334269.7</v>
      </c>
      <c r="BN64" s="89">
        <v>443815.9</v>
      </c>
      <c r="BO64" s="2">
        <v>21259.7</v>
      </c>
      <c r="BP64" s="2">
        <v>120002.1</v>
      </c>
      <c r="BR64" s="2">
        <v>321434.59999999998</v>
      </c>
      <c r="BS64" s="89">
        <v>644073</v>
      </c>
      <c r="BT64" s="2">
        <v>240652.9</v>
      </c>
      <c r="BU64" s="2">
        <v>372041.2</v>
      </c>
      <c r="BW64" s="26">
        <v>584688.80000000005</v>
      </c>
      <c r="BX64" s="26">
        <v>358275.5</v>
      </c>
      <c r="BY64" s="26">
        <v>92040.9</v>
      </c>
      <c r="BZ64" s="89">
        <v>384817.7</v>
      </c>
      <c r="CA64" s="2">
        <v>11658.1</v>
      </c>
      <c r="CB64" s="2">
        <v>38518.1</v>
      </c>
      <c r="CD64" s="26">
        <v>531799.9</v>
      </c>
      <c r="CE64" s="26">
        <v>170550.5</v>
      </c>
      <c r="CF64" s="89">
        <v>385581.3</v>
      </c>
      <c r="CG64" s="2">
        <v>413616.5</v>
      </c>
      <c r="CH64" s="2">
        <v>399111.2</v>
      </c>
      <c r="CI64" s="2">
        <v>454729.8</v>
      </c>
      <c r="CK64" s="2">
        <v>0</v>
      </c>
      <c r="CL64" s="2">
        <v>0</v>
      </c>
      <c r="CM64" s="89">
        <v>0</v>
      </c>
      <c r="CN64" s="2">
        <v>0</v>
      </c>
      <c r="CO64" s="2">
        <v>0</v>
      </c>
      <c r="CP64" s="2">
        <v>0</v>
      </c>
      <c r="CR64" s="2">
        <v>26723.5</v>
      </c>
      <c r="CS64" s="2">
        <v>2560.8000000000002</v>
      </c>
      <c r="CT64" s="89">
        <v>17683.400000000001</v>
      </c>
      <c r="CU64" s="2">
        <v>51340.6</v>
      </c>
      <c r="CV64" s="2">
        <v>30010.7</v>
      </c>
      <c r="CW64" s="2">
        <v>17027.599999999999</v>
      </c>
      <c r="CY64" s="2">
        <v>0</v>
      </c>
      <c r="CZ64" s="2">
        <v>0</v>
      </c>
      <c r="DA64" s="2">
        <v>0</v>
      </c>
      <c r="DC64" s="2">
        <v>42161.5</v>
      </c>
      <c r="DD64" s="2">
        <v>20169.599999999999</v>
      </c>
      <c r="DE64" s="2">
        <v>102860.3</v>
      </c>
      <c r="DG64" s="2">
        <v>0</v>
      </c>
      <c r="DH64" s="2">
        <v>34935</v>
      </c>
      <c r="DI64" s="2">
        <v>0</v>
      </c>
      <c r="DK64" s="2">
        <v>48665.2</v>
      </c>
      <c r="DL64" s="2">
        <v>46622</v>
      </c>
      <c r="DM64" s="89">
        <v>51308.3</v>
      </c>
      <c r="DN64" s="2">
        <v>0</v>
      </c>
      <c r="DO64" s="2">
        <v>0</v>
      </c>
      <c r="DP64" s="2">
        <v>0</v>
      </c>
      <c r="DR64" s="2">
        <v>18910.8</v>
      </c>
      <c r="DS64" s="2">
        <v>46270.400000000001</v>
      </c>
      <c r="DT64" s="2">
        <v>23346.799999999999</v>
      </c>
      <c r="DV64" s="2">
        <v>322971.3</v>
      </c>
      <c r="DW64" s="2">
        <v>61062.9</v>
      </c>
      <c r="DX64" s="2">
        <v>64500.6</v>
      </c>
      <c r="DZ64" s="26">
        <v>260278.7</v>
      </c>
      <c r="EA64" s="89">
        <v>408872.8</v>
      </c>
      <c r="EB64" s="2">
        <v>46181.599999999999</v>
      </c>
      <c r="EC64" s="2">
        <v>330567.2</v>
      </c>
      <c r="EE64" s="26">
        <v>225486.1</v>
      </c>
      <c r="EF64" s="26">
        <v>557754.69999999995</v>
      </c>
      <c r="EG64" s="89">
        <v>533294.30000000005</v>
      </c>
      <c r="EH64" s="2">
        <v>47240.9</v>
      </c>
      <c r="EI64" s="2">
        <v>0</v>
      </c>
      <c r="EK64" s="2">
        <v>249497.1</v>
      </c>
      <c r="EL64" s="2">
        <v>687418.7</v>
      </c>
      <c r="EM64" s="89">
        <v>433112.4</v>
      </c>
      <c r="EN64" s="2">
        <v>0</v>
      </c>
      <c r="EO64" s="2">
        <v>0</v>
      </c>
      <c r="EP64" s="2">
        <v>0</v>
      </c>
      <c r="ER64" s="26">
        <v>430554.7</v>
      </c>
      <c r="ES64" s="26">
        <v>410339.1</v>
      </c>
      <c r="ET64" s="26">
        <v>264296.40000000002</v>
      </c>
      <c r="EU64" s="89">
        <v>184444.9</v>
      </c>
      <c r="EV64" s="2">
        <v>107678.7</v>
      </c>
      <c r="EW64" s="2">
        <v>350525.6</v>
      </c>
      <c r="EX64" s="2">
        <v>228667.8</v>
      </c>
      <c r="EY64" s="2">
        <v>129469.2</v>
      </c>
    </row>
    <row r="65" spans="1:155">
      <c r="A65" s="19">
        <v>1490.8774000000001</v>
      </c>
      <c r="B65" s="28"/>
      <c r="C65" s="2">
        <v>0</v>
      </c>
      <c r="D65" s="2">
        <v>0</v>
      </c>
      <c r="E65" s="2">
        <v>0</v>
      </c>
      <c r="G65" s="2">
        <v>0</v>
      </c>
      <c r="H65" s="2">
        <v>0</v>
      </c>
      <c r="I65" s="2">
        <v>0</v>
      </c>
      <c r="K65" s="2">
        <v>0</v>
      </c>
      <c r="L65" s="2">
        <v>0</v>
      </c>
      <c r="M65" s="2">
        <v>0</v>
      </c>
      <c r="O65" s="2">
        <v>0</v>
      </c>
      <c r="P65" s="2">
        <v>0</v>
      </c>
      <c r="Q65" s="2">
        <v>0</v>
      </c>
      <c r="S65" s="2">
        <v>0</v>
      </c>
      <c r="T65" s="2">
        <v>0</v>
      </c>
      <c r="U65" s="2">
        <v>0</v>
      </c>
      <c r="W65" s="2">
        <v>0</v>
      </c>
      <c r="X65" s="2">
        <v>0</v>
      </c>
      <c r="Y65" s="2">
        <v>0</v>
      </c>
      <c r="AA65" s="2">
        <v>0</v>
      </c>
      <c r="AB65" s="2">
        <v>0</v>
      </c>
      <c r="AC65" s="2">
        <v>0</v>
      </c>
      <c r="AE65" s="2">
        <v>0</v>
      </c>
      <c r="AF65" s="2">
        <v>0</v>
      </c>
      <c r="AG65" s="2">
        <v>0</v>
      </c>
      <c r="AI65" s="2">
        <v>0</v>
      </c>
      <c r="AJ65" s="2">
        <v>0</v>
      </c>
      <c r="AL65" s="2">
        <v>0</v>
      </c>
      <c r="AM65" s="2">
        <v>0</v>
      </c>
      <c r="AN65" s="2">
        <v>0</v>
      </c>
      <c r="AP65" s="2">
        <v>0</v>
      </c>
      <c r="AQ65" s="2">
        <v>0</v>
      </c>
      <c r="AR65" s="2">
        <v>0</v>
      </c>
      <c r="AT65" s="26">
        <v>0</v>
      </c>
      <c r="AU65" s="89">
        <v>0</v>
      </c>
      <c r="AV65" s="2">
        <v>0</v>
      </c>
      <c r="AW65" s="2">
        <v>0</v>
      </c>
      <c r="AY65" s="26">
        <v>0</v>
      </c>
      <c r="AZ65" s="26">
        <v>0</v>
      </c>
      <c r="BA65" s="26">
        <v>0</v>
      </c>
      <c r="BB65" s="89">
        <v>0</v>
      </c>
      <c r="BC65" s="2">
        <v>0</v>
      </c>
      <c r="BD65" s="2">
        <v>0</v>
      </c>
      <c r="BF65" s="2">
        <v>0</v>
      </c>
      <c r="BG65" s="2">
        <v>0</v>
      </c>
      <c r="BH65" s="89">
        <v>0</v>
      </c>
      <c r="BI65" s="2">
        <v>0</v>
      </c>
      <c r="BJ65" s="2">
        <v>0</v>
      </c>
      <c r="BL65" s="2">
        <v>0</v>
      </c>
      <c r="BM65" s="2">
        <v>0</v>
      </c>
      <c r="BN65" s="89">
        <v>0</v>
      </c>
      <c r="BO65" s="2">
        <v>0</v>
      </c>
      <c r="BP65" s="2">
        <v>0</v>
      </c>
      <c r="BR65" s="2">
        <v>0</v>
      </c>
      <c r="BS65" s="89">
        <v>0</v>
      </c>
      <c r="BT65" s="2">
        <v>0</v>
      </c>
      <c r="BU65" s="2">
        <v>0</v>
      </c>
      <c r="BW65" s="26">
        <v>0</v>
      </c>
      <c r="BX65" s="26">
        <v>0</v>
      </c>
      <c r="BY65" s="26">
        <v>0</v>
      </c>
      <c r="BZ65" s="89">
        <v>0</v>
      </c>
      <c r="CA65" s="2">
        <v>0</v>
      </c>
      <c r="CB65" s="2">
        <v>0</v>
      </c>
      <c r="CD65" s="26">
        <v>0</v>
      </c>
      <c r="CE65" s="26">
        <v>0</v>
      </c>
      <c r="CF65" s="89">
        <v>0</v>
      </c>
      <c r="CG65" s="2">
        <v>0</v>
      </c>
      <c r="CH65" s="2">
        <v>0</v>
      </c>
      <c r="CI65" s="2">
        <v>0</v>
      </c>
      <c r="CK65" s="2">
        <v>0</v>
      </c>
      <c r="CL65" s="2">
        <v>0</v>
      </c>
      <c r="CM65" s="89">
        <v>0</v>
      </c>
      <c r="CN65" s="2">
        <v>0</v>
      </c>
      <c r="CO65" s="2">
        <v>0</v>
      </c>
      <c r="CP65" s="2">
        <v>0</v>
      </c>
      <c r="CR65" s="2">
        <v>0</v>
      </c>
      <c r="CS65" s="2">
        <v>0</v>
      </c>
      <c r="CT65" s="89">
        <v>0</v>
      </c>
      <c r="CU65" s="2">
        <v>0</v>
      </c>
      <c r="CV65" s="2">
        <v>0</v>
      </c>
      <c r="CW65" s="2">
        <v>0</v>
      </c>
      <c r="CY65" s="2">
        <v>0</v>
      </c>
      <c r="CZ65" s="2">
        <v>0</v>
      </c>
      <c r="DA65" s="2">
        <v>0</v>
      </c>
      <c r="DC65" s="2">
        <v>0</v>
      </c>
      <c r="DD65" s="2">
        <v>0</v>
      </c>
      <c r="DE65" s="2">
        <v>0</v>
      </c>
      <c r="DG65" s="2">
        <v>0</v>
      </c>
      <c r="DH65" s="2">
        <v>0</v>
      </c>
      <c r="DI65" s="2">
        <v>0</v>
      </c>
      <c r="DK65" s="2">
        <v>0</v>
      </c>
      <c r="DL65" s="2">
        <v>0</v>
      </c>
      <c r="DM65" s="89">
        <v>0</v>
      </c>
      <c r="DN65" s="2">
        <v>0</v>
      </c>
      <c r="DO65" s="2">
        <v>0</v>
      </c>
      <c r="DP65" s="2">
        <v>0</v>
      </c>
      <c r="DR65" s="2">
        <v>0</v>
      </c>
      <c r="DS65" s="2">
        <v>0</v>
      </c>
      <c r="DT65" s="2">
        <v>0</v>
      </c>
      <c r="DV65" s="2">
        <v>0</v>
      </c>
      <c r="DW65" s="2">
        <v>0</v>
      </c>
      <c r="DX65" s="2">
        <v>0</v>
      </c>
      <c r="DZ65" s="26">
        <v>0</v>
      </c>
      <c r="EA65" s="89">
        <v>0</v>
      </c>
      <c r="EB65" s="2">
        <v>0</v>
      </c>
      <c r="EC65" s="2">
        <v>0</v>
      </c>
      <c r="EE65" s="26">
        <v>0</v>
      </c>
      <c r="EF65" s="26">
        <v>0</v>
      </c>
      <c r="EG65" s="89">
        <v>0</v>
      </c>
      <c r="EH65" s="2">
        <v>0</v>
      </c>
      <c r="EI65" s="2">
        <v>0</v>
      </c>
      <c r="EK65" s="2">
        <v>0</v>
      </c>
      <c r="EL65" s="2">
        <v>0</v>
      </c>
      <c r="EM65" s="89">
        <v>0</v>
      </c>
      <c r="EN65" s="2">
        <v>0</v>
      </c>
      <c r="EO65" s="2">
        <v>0</v>
      </c>
      <c r="EP65" s="2">
        <v>0</v>
      </c>
      <c r="ER65" s="26">
        <v>0</v>
      </c>
      <c r="ES65" s="26">
        <v>0</v>
      </c>
      <c r="ET65" s="26">
        <v>0</v>
      </c>
      <c r="EU65" s="89">
        <v>0</v>
      </c>
      <c r="EV65" s="2">
        <v>0</v>
      </c>
      <c r="EW65" s="2">
        <v>0</v>
      </c>
      <c r="EX65" s="2">
        <v>0</v>
      </c>
      <c r="EY65" s="2">
        <v>0</v>
      </c>
    </row>
    <row r="66" spans="1:155">
      <c r="A66" s="19">
        <v>1518.9083000000001</v>
      </c>
      <c r="B66" s="28"/>
      <c r="C66" s="2">
        <v>0</v>
      </c>
      <c r="D66" s="2">
        <v>0</v>
      </c>
      <c r="E66" s="2">
        <v>0</v>
      </c>
      <c r="G66" s="2">
        <v>0</v>
      </c>
      <c r="H66" s="2">
        <v>0</v>
      </c>
      <c r="I66" s="2">
        <v>0</v>
      </c>
      <c r="K66" s="2">
        <v>0</v>
      </c>
      <c r="L66" s="2">
        <v>0</v>
      </c>
      <c r="M66" s="2">
        <v>0</v>
      </c>
      <c r="O66" s="2">
        <v>0</v>
      </c>
      <c r="P66" s="2">
        <v>0</v>
      </c>
      <c r="Q66" s="2">
        <v>0</v>
      </c>
      <c r="S66" s="2">
        <v>0</v>
      </c>
      <c r="T66" s="2">
        <v>0</v>
      </c>
      <c r="U66" s="2">
        <v>0</v>
      </c>
      <c r="W66" s="2">
        <v>0</v>
      </c>
      <c r="X66" s="2">
        <v>0</v>
      </c>
      <c r="Y66" s="2">
        <v>0</v>
      </c>
      <c r="AA66" s="2">
        <v>0</v>
      </c>
      <c r="AB66" s="2">
        <v>0</v>
      </c>
      <c r="AC66" s="2">
        <v>0</v>
      </c>
      <c r="AE66" s="2">
        <v>0</v>
      </c>
      <c r="AF66" s="2">
        <v>0</v>
      </c>
      <c r="AG66" s="2">
        <v>0</v>
      </c>
      <c r="AI66" s="2">
        <v>0</v>
      </c>
      <c r="AJ66" s="2">
        <v>0</v>
      </c>
      <c r="AL66" s="2">
        <v>0</v>
      </c>
      <c r="AM66" s="2">
        <v>0</v>
      </c>
      <c r="AN66" s="2">
        <v>0</v>
      </c>
      <c r="AP66" s="2">
        <v>0</v>
      </c>
      <c r="AQ66" s="2">
        <v>0</v>
      </c>
      <c r="AR66" s="2">
        <v>0</v>
      </c>
      <c r="AT66" s="26">
        <v>0</v>
      </c>
      <c r="AU66" s="89">
        <v>0</v>
      </c>
      <c r="AV66" s="2">
        <v>0</v>
      </c>
      <c r="AW66" s="2">
        <v>22630.6</v>
      </c>
      <c r="AY66" s="26">
        <v>0</v>
      </c>
      <c r="AZ66" s="26">
        <v>0</v>
      </c>
      <c r="BA66" s="26">
        <v>0</v>
      </c>
      <c r="BB66" s="89">
        <v>0</v>
      </c>
      <c r="BC66" s="2">
        <v>0</v>
      </c>
      <c r="BD66" s="2">
        <v>0</v>
      </c>
      <c r="BF66" s="2">
        <v>0</v>
      </c>
      <c r="BG66" s="2">
        <v>0</v>
      </c>
      <c r="BH66" s="89">
        <v>0</v>
      </c>
      <c r="BI66" s="2">
        <v>0</v>
      </c>
      <c r="BJ66" s="2">
        <v>0</v>
      </c>
      <c r="BL66" s="2">
        <v>0</v>
      </c>
      <c r="BM66" s="2">
        <v>0</v>
      </c>
      <c r="BN66" s="89">
        <v>0</v>
      </c>
      <c r="BO66" s="2">
        <v>0</v>
      </c>
      <c r="BP66" s="2">
        <v>77925.100000000006</v>
      </c>
      <c r="BR66" s="2">
        <v>0</v>
      </c>
      <c r="BS66" s="89">
        <v>0</v>
      </c>
      <c r="BT66" s="2">
        <v>0</v>
      </c>
      <c r="BU66" s="2">
        <v>0</v>
      </c>
      <c r="BW66" s="26">
        <v>0</v>
      </c>
      <c r="BX66" s="26">
        <v>0</v>
      </c>
      <c r="BY66" s="26">
        <v>0</v>
      </c>
      <c r="BZ66" s="89">
        <v>0</v>
      </c>
      <c r="CA66" s="2">
        <v>22843.4</v>
      </c>
      <c r="CB66" s="2">
        <v>47715.5</v>
      </c>
      <c r="CD66" s="26">
        <v>0</v>
      </c>
      <c r="CE66" s="26">
        <v>0</v>
      </c>
      <c r="CF66" s="89">
        <v>0</v>
      </c>
      <c r="CG66" s="2">
        <v>0</v>
      </c>
      <c r="CH66" s="2">
        <v>0</v>
      </c>
      <c r="CI66" s="2">
        <v>0</v>
      </c>
      <c r="CK66" s="2">
        <v>39454.699999999997</v>
      </c>
      <c r="CL66" s="2">
        <v>23038.400000000001</v>
      </c>
      <c r="CM66" s="89">
        <v>32089.9</v>
      </c>
      <c r="CN66" s="2">
        <v>0</v>
      </c>
      <c r="CO66" s="2">
        <v>0</v>
      </c>
      <c r="CP66" s="2">
        <v>0</v>
      </c>
      <c r="CR66" s="2">
        <v>0</v>
      </c>
      <c r="CS66" s="2">
        <v>0</v>
      </c>
      <c r="CT66" s="89">
        <v>0</v>
      </c>
      <c r="CU66" s="2">
        <v>0</v>
      </c>
      <c r="CV66" s="2">
        <v>0</v>
      </c>
      <c r="CW66" s="2">
        <v>0</v>
      </c>
      <c r="CY66" s="2">
        <v>0</v>
      </c>
      <c r="CZ66" s="2">
        <v>0</v>
      </c>
      <c r="DA66" s="2">
        <v>0</v>
      </c>
      <c r="DC66" s="2">
        <v>0</v>
      </c>
      <c r="DD66" s="2">
        <v>0</v>
      </c>
      <c r="DE66" s="2">
        <v>0</v>
      </c>
      <c r="DG66" s="2">
        <v>0</v>
      </c>
      <c r="DH66" s="2">
        <v>0</v>
      </c>
      <c r="DI66" s="2">
        <v>0</v>
      </c>
      <c r="DK66" s="2">
        <v>0</v>
      </c>
      <c r="DL66" s="2">
        <v>0</v>
      </c>
      <c r="DM66" s="89">
        <v>0</v>
      </c>
      <c r="DN66" s="2">
        <v>0</v>
      </c>
      <c r="DO66" s="2">
        <v>0</v>
      </c>
      <c r="DP66" s="2">
        <v>0</v>
      </c>
      <c r="DR66" s="2">
        <v>0</v>
      </c>
      <c r="DS66" s="2">
        <v>0</v>
      </c>
      <c r="DT66" s="2">
        <v>0</v>
      </c>
      <c r="DV66" s="2">
        <v>0</v>
      </c>
      <c r="DW66" s="2">
        <v>0</v>
      </c>
      <c r="DX66" s="2">
        <v>0</v>
      </c>
      <c r="DZ66" s="26">
        <v>0</v>
      </c>
      <c r="EA66" s="89">
        <v>0</v>
      </c>
      <c r="EB66" s="2">
        <v>0</v>
      </c>
      <c r="EC66" s="2">
        <v>0</v>
      </c>
      <c r="EE66" s="26">
        <v>0</v>
      </c>
      <c r="EF66" s="26">
        <v>0</v>
      </c>
      <c r="EG66" s="89">
        <v>0</v>
      </c>
      <c r="EH66" s="2">
        <v>16713.599999999999</v>
      </c>
      <c r="EI66" s="2">
        <v>0</v>
      </c>
      <c r="EK66" s="2">
        <v>0</v>
      </c>
      <c r="EL66" s="2">
        <v>0</v>
      </c>
      <c r="EM66" s="89">
        <v>0</v>
      </c>
      <c r="EN66" s="2">
        <v>0</v>
      </c>
      <c r="EO66" s="2">
        <v>0</v>
      </c>
      <c r="EP66" s="2">
        <v>0</v>
      </c>
      <c r="ER66" s="26">
        <v>0</v>
      </c>
      <c r="ES66" s="26">
        <v>0</v>
      </c>
      <c r="ET66" s="26">
        <v>0</v>
      </c>
      <c r="EU66" s="89">
        <v>0</v>
      </c>
      <c r="EV66" s="2">
        <v>0</v>
      </c>
      <c r="EW66" s="2">
        <v>0</v>
      </c>
      <c r="EX66" s="2">
        <v>0</v>
      </c>
      <c r="EY66" s="2">
        <v>0</v>
      </c>
    </row>
    <row r="67" spans="1:155">
      <c r="A67" s="20">
        <v>1570.0159000000001</v>
      </c>
      <c r="B67" s="28"/>
      <c r="C67" s="2">
        <v>0</v>
      </c>
      <c r="D67" s="2">
        <v>0</v>
      </c>
      <c r="E67" s="2">
        <v>0</v>
      </c>
      <c r="G67" s="2">
        <v>0</v>
      </c>
      <c r="H67" s="2">
        <v>0</v>
      </c>
      <c r="I67" s="2">
        <v>0</v>
      </c>
      <c r="K67" s="2">
        <v>0</v>
      </c>
      <c r="L67" s="2">
        <v>0</v>
      </c>
      <c r="M67" s="2">
        <v>0</v>
      </c>
      <c r="O67" s="2">
        <v>0</v>
      </c>
      <c r="P67" s="2">
        <v>0</v>
      </c>
      <c r="Q67" s="2">
        <v>0</v>
      </c>
      <c r="S67" s="2">
        <v>0</v>
      </c>
      <c r="T67" s="2">
        <v>0</v>
      </c>
      <c r="U67" s="2">
        <v>0</v>
      </c>
      <c r="W67" s="2">
        <v>0</v>
      </c>
      <c r="X67" s="2">
        <v>0</v>
      </c>
      <c r="Y67" s="2">
        <v>0</v>
      </c>
      <c r="AA67" s="2">
        <v>11976.2</v>
      </c>
      <c r="AB67" s="2">
        <v>9887.4</v>
      </c>
      <c r="AC67" s="2">
        <v>0</v>
      </c>
      <c r="AE67" s="2">
        <v>0</v>
      </c>
      <c r="AF67" s="2">
        <v>0</v>
      </c>
      <c r="AG67" s="2">
        <v>0</v>
      </c>
      <c r="AI67" s="2">
        <v>4744.3</v>
      </c>
      <c r="AJ67" s="2">
        <v>0</v>
      </c>
      <c r="AL67" s="2">
        <v>0</v>
      </c>
      <c r="AM67" s="2">
        <v>0</v>
      </c>
      <c r="AN67" s="2">
        <v>0</v>
      </c>
      <c r="AP67" s="2">
        <v>0</v>
      </c>
      <c r="AQ67" s="2">
        <v>0</v>
      </c>
      <c r="AR67" s="2">
        <v>0</v>
      </c>
      <c r="AT67" s="26">
        <v>0</v>
      </c>
      <c r="AU67" s="89">
        <v>12122.6</v>
      </c>
      <c r="AV67" s="2">
        <v>0</v>
      </c>
      <c r="AW67" s="2">
        <v>0</v>
      </c>
      <c r="AY67" s="26">
        <v>0</v>
      </c>
      <c r="AZ67" s="26">
        <v>0</v>
      </c>
      <c r="BA67" s="26">
        <v>0</v>
      </c>
      <c r="BB67" s="89">
        <v>0</v>
      </c>
      <c r="BC67" s="2">
        <v>0</v>
      </c>
      <c r="BD67" s="2">
        <v>0</v>
      </c>
      <c r="BF67" s="2">
        <v>8914.2000000000007</v>
      </c>
      <c r="BG67" s="2">
        <v>0</v>
      </c>
      <c r="BH67" s="89">
        <v>9300.2000000000007</v>
      </c>
      <c r="BI67" s="2">
        <v>8333.7000000000007</v>
      </c>
      <c r="BJ67" s="2">
        <v>35590.300000000003</v>
      </c>
      <c r="BL67" s="2">
        <v>0</v>
      </c>
      <c r="BM67" s="2">
        <v>0</v>
      </c>
      <c r="BN67" s="89">
        <v>0</v>
      </c>
      <c r="BO67" s="2">
        <v>0</v>
      </c>
      <c r="BP67" s="2">
        <v>0</v>
      </c>
      <c r="BR67" s="2">
        <v>6805.4</v>
      </c>
      <c r="BS67" s="89">
        <v>23821.3</v>
      </c>
      <c r="BT67" s="2">
        <v>0</v>
      </c>
      <c r="BU67" s="2">
        <v>56674.5</v>
      </c>
      <c r="BW67" s="26">
        <v>0</v>
      </c>
      <c r="BX67" s="26">
        <v>0</v>
      </c>
      <c r="BY67" s="26">
        <v>0</v>
      </c>
      <c r="BZ67" s="89">
        <v>0</v>
      </c>
      <c r="CA67" s="2">
        <v>0</v>
      </c>
      <c r="CB67" s="2">
        <v>0</v>
      </c>
      <c r="CD67" s="26">
        <v>0</v>
      </c>
      <c r="CE67" s="26">
        <v>0</v>
      </c>
      <c r="CF67" s="89">
        <v>0</v>
      </c>
      <c r="CG67" s="2">
        <v>0</v>
      </c>
      <c r="CH67" s="2">
        <v>0</v>
      </c>
      <c r="CI67" s="2">
        <v>0</v>
      </c>
      <c r="CK67" s="2">
        <v>0</v>
      </c>
      <c r="CL67" s="2">
        <v>0</v>
      </c>
      <c r="CM67" s="89">
        <v>0</v>
      </c>
      <c r="CN67" s="2">
        <v>0</v>
      </c>
      <c r="CO67" s="2">
        <v>0</v>
      </c>
      <c r="CP67" s="2">
        <v>0</v>
      </c>
      <c r="CR67" s="2">
        <v>0</v>
      </c>
      <c r="CS67" s="2">
        <v>0</v>
      </c>
      <c r="CT67" s="89">
        <v>0</v>
      </c>
      <c r="CU67" s="2">
        <v>0</v>
      </c>
      <c r="CV67" s="2">
        <v>0</v>
      </c>
      <c r="CW67" s="2">
        <v>0</v>
      </c>
      <c r="CY67" s="2">
        <v>0</v>
      </c>
      <c r="CZ67" s="2">
        <v>0</v>
      </c>
      <c r="DA67" s="2">
        <v>0</v>
      </c>
      <c r="DC67" s="2">
        <v>0</v>
      </c>
      <c r="DD67" s="2">
        <v>0</v>
      </c>
      <c r="DE67" s="2">
        <v>0</v>
      </c>
      <c r="DG67" s="2">
        <v>0</v>
      </c>
      <c r="DH67" s="2">
        <v>0</v>
      </c>
      <c r="DI67" s="2">
        <v>0</v>
      </c>
      <c r="DK67" s="2">
        <v>0</v>
      </c>
      <c r="DL67" s="2">
        <v>0</v>
      </c>
      <c r="DM67" s="89">
        <v>0</v>
      </c>
      <c r="DN67" s="2">
        <v>0</v>
      </c>
      <c r="DO67" s="2">
        <v>0</v>
      </c>
      <c r="DP67" s="2">
        <v>0</v>
      </c>
      <c r="DR67" s="2">
        <v>0</v>
      </c>
      <c r="DS67" s="2">
        <v>0</v>
      </c>
      <c r="DT67" s="2">
        <v>0</v>
      </c>
      <c r="DV67" s="2">
        <v>0</v>
      </c>
      <c r="DW67" s="2">
        <v>0</v>
      </c>
      <c r="DX67" s="2">
        <v>0</v>
      </c>
      <c r="DZ67" s="26">
        <v>0</v>
      </c>
      <c r="EA67" s="89">
        <v>0</v>
      </c>
      <c r="EB67" s="2">
        <v>0</v>
      </c>
      <c r="EC67" s="2">
        <v>18037.5</v>
      </c>
      <c r="EE67" s="26">
        <v>0</v>
      </c>
      <c r="EF67" s="26">
        <v>11256.6</v>
      </c>
      <c r="EG67" s="89">
        <v>0</v>
      </c>
      <c r="EH67" s="2">
        <v>0</v>
      </c>
      <c r="EI67" s="2">
        <v>0</v>
      </c>
      <c r="EK67" s="2">
        <v>0</v>
      </c>
      <c r="EL67" s="2">
        <v>17923</v>
      </c>
      <c r="EM67" s="89">
        <v>0</v>
      </c>
      <c r="EN67" s="2">
        <v>0</v>
      </c>
      <c r="EO67" s="2">
        <v>0</v>
      </c>
      <c r="EP67" s="2">
        <v>0</v>
      </c>
      <c r="ER67" s="26">
        <v>9525.7999999999993</v>
      </c>
      <c r="ES67" s="26">
        <v>0</v>
      </c>
      <c r="ET67" s="26">
        <v>0</v>
      </c>
      <c r="EU67" s="89">
        <v>0</v>
      </c>
      <c r="EV67" s="2">
        <v>0</v>
      </c>
      <c r="EW67" s="2">
        <v>0</v>
      </c>
      <c r="EX67" s="2">
        <v>0</v>
      </c>
      <c r="EY67" s="2">
        <v>0</v>
      </c>
    </row>
    <row r="68" spans="1:155">
      <c r="A68" s="20">
        <v>1598.0463999999999</v>
      </c>
      <c r="B68" s="28"/>
      <c r="C68" s="2">
        <v>0</v>
      </c>
      <c r="D68" s="2">
        <v>0</v>
      </c>
      <c r="E68" s="2">
        <v>0</v>
      </c>
      <c r="G68" s="2">
        <v>0</v>
      </c>
      <c r="H68" s="2">
        <v>0</v>
      </c>
      <c r="I68" s="2">
        <v>0</v>
      </c>
      <c r="K68" s="2">
        <v>0</v>
      </c>
      <c r="L68" s="2">
        <v>0</v>
      </c>
      <c r="M68" s="2">
        <v>0</v>
      </c>
      <c r="O68" s="2">
        <v>0</v>
      </c>
      <c r="P68" s="2">
        <v>0</v>
      </c>
      <c r="Q68" s="2">
        <v>0</v>
      </c>
      <c r="S68" s="2">
        <v>0</v>
      </c>
      <c r="T68" s="2">
        <v>0</v>
      </c>
      <c r="U68" s="2">
        <v>0</v>
      </c>
      <c r="W68" s="2">
        <v>13836.9</v>
      </c>
      <c r="X68" s="2">
        <v>0</v>
      </c>
      <c r="Y68" s="2">
        <v>0</v>
      </c>
      <c r="AA68" s="2">
        <v>0</v>
      </c>
      <c r="AB68" s="2">
        <v>0</v>
      </c>
      <c r="AC68" s="2">
        <v>0</v>
      </c>
      <c r="AE68" s="2">
        <v>10423.9</v>
      </c>
      <c r="AF68" s="2">
        <v>8783.7999999999993</v>
      </c>
      <c r="AG68" s="2">
        <v>0</v>
      </c>
      <c r="AI68" s="2">
        <v>9268.9</v>
      </c>
      <c r="AJ68" s="2">
        <v>7318.2</v>
      </c>
      <c r="AL68" s="2">
        <v>0</v>
      </c>
      <c r="AM68" s="2">
        <v>0</v>
      </c>
      <c r="AN68" s="2">
        <v>0</v>
      </c>
      <c r="AP68" s="2">
        <v>0</v>
      </c>
      <c r="AQ68" s="2">
        <v>0</v>
      </c>
      <c r="AR68" s="2">
        <v>14932.5</v>
      </c>
      <c r="AT68" s="26">
        <v>31733.4</v>
      </c>
      <c r="AU68" s="89">
        <v>106528.6</v>
      </c>
      <c r="AV68" s="2">
        <v>0</v>
      </c>
      <c r="AW68" s="2">
        <v>0</v>
      </c>
      <c r="AY68" s="26">
        <v>10058.700000000001</v>
      </c>
      <c r="AZ68" s="26">
        <v>108681.5</v>
      </c>
      <c r="BA68" s="26">
        <v>50909</v>
      </c>
      <c r="BB68" s="89">
        <v>20636.5</v>
      </c>
      <c r="BC68" s="2">
        <v>0</v>
      </c>
      <c r="BD68" s="2">
        <v>0</v>
      </c>
      <c r="BF68" s="2">
        <v>9947</v>
      </c>
      <c r="BG68" s="2">
        <v>0</v>
      </c>
      <c r="BH68" s="89">
        <v>18286.900000000001</v>
      </c>
      <c r="BI68" s="2">
        <v>39007.1</v>
      </c>
      <c r="BJ68" s="2">
        <v>19761</v>
      </c>
      <c r="BL68" s="2">
        <v>60641.3</v>
      </c>
      <c r="BM68" s="2">
        <v>52398.400000000001</v>
      </c>
      <c r="BN68" s="89">
        <v>96280.8</v>
      </c>
      <c r="BO68" s="2">
        <v>0</v>
      </c>
      <c r="BP68" s="2">
        <v>9228.5</v>
      </c>
      <c r="BR68" s="2">
        <v>23639.5</v>
      </c>
      <c r="BS68" s="89">
        <v>104081.9</v>
      </c>
      <c r="BT68" s="2">
        <v>29343.3</v>
      </c>
      <c r="BU68" s="2">
        <v>108234.8</v>
      </c>
      <c r="BW68" s="26">
        <v>21751.3</v>
      </c>
      <c r="BX68" s="26">
        <v>71778.2</v>
      </c>
      <c r="BY68" s="26">
        <v>22951.599999999999</v>
      </c>
      <c r="BZ68" s="89">
        <v>59510.5</v>
      </c>
      <c r="CA68" s="2">
        <v>0</v>
      </c>
      <c r="CB68" s="2">
        <v>0</v>
      </c>
      <c r="CD68" s="26">
        <v>47872.9</v>
      </c>
      <c r="CE68" s="26">
        <v>17732.2</v>
      </c>
      <c r="CF68" s="89">
        <v>52535.9</v>
      </c>
      <c r="CG68" s="2">
        <v>27663.8</v>
      </c>
      <c r="CH68" s="2">
        <v>53462.5</v>
      </c>
      <c r="CI68" s="2">
        <v>74348.7</v>
      </c>
      <c r="CK68" s="2">
        <v>0</v>
      </c>
      <c r="CL68" s="2">
        <v>0</v>
      </c>
      <c r="CM68" s="89">
        <v>0</v>
      </c>
      <c r="CN68" s="2">
        <v>0</v>
      </c>
      <c r="CO68" s="2">
        <v>0</v>
      </c>
      <c r="CP68" s="2">
        <v>0</v>
      </c>
      <c r="CR68" s="2">
        <v>14247.2</v>
      </c>
      <c r="CS68" s="2">
        <v>0</v>
      </c>
      <c r="CT68" s="89">
        <v>8106.8</v>
      </c>
      <c r="CU68" s="2">
        <v>14505.2</v>
      </c>
      <c r="CV68" s="2">
        <v>5732.1</v>
      </c>
      <c r="CW68" s="2">
        <v>6474.1</v>
      </c>
      <c r="CY68" s="2">
        <v>0</v>
      </c>
      <c r="CZ68" s="2">
        <v>0</v>
      </c>
      <c r="DA68" s="2">
        <v>0</v>
      </c>
      <c r="DC68" s="2">
        <v>0</v>
      </c>
      <c r="DD68" s="2">
        <v>0</v>
      </c>
      <c r="DE68" s="2">
        <v>0</v>
      </c>
      <c r="DG68" s="2">
        <v>0</v>
      </c>
      <c r="DH68" s="2">
        <v>8205.6</v>
      </c>
      <c r="DI68" s="2">
        <v>0</v>
      </c>
      <c r="DK68" s="2">
        <v>13106.8</v>
      </c>
      <c r="DL68" s="2">
        <v>20734</v>
      </c>
      <c r="DM68" s="89">
        <v>13013</v>
      </c>
      <c r="DN68" s="2">
        <v>0</v>
      </c>
      <c r="DO68" s="2">
        <v>0</v>
      </c>
      <c r="DP68" s="2">
        <v>0</v>
      </c>
      <c r="DR68" s="2">
        <v>0</v>
      </c>
      <c r="DS68" s="2">
        <v>0</v>
      </c>
      <c r="DT68" s="2">
        <v>0</v>
      </c>
      <c r="DV68" s="2">
        <v>76599.3</v>
      </c>
      <c r="DW68" s="2">
        <v>0</v>
      </c>
      <c r="DX68" s="2">
        <v>0</v>
      </c>
      <c r="DZ68" s="26">
        <v>52389.4</v>
      </c>
      <c r="EA68" s="89">
        <v>70952.600000000006</v>
      </c>
      <c r="EB68" s="2">
        <v>0</v>
      </c>
      <c r="EC68" s="2">
        <v>90404.800000000003</v>
      </c>
      <c r="EE68" s="26">
        <v>14017</v>
      </c>
      <c r="EF68" s="26">
        <v>67819.899999999994</v>
      </c>
      <c r="EG68" s="89">
        <v>53581.599999999999</v>
      </c>
      <c r="EH68" s="2">
        <v>0</v>
      </c>
      <c r="EI68" s="2">
        <v>0</v>
      </c>
      <c r="EK68" s="2">
        <v>23517.5</v>
      </c>
      <c r="EL68" s="2">
        <v>124414.3</v>
      </c>
      <c r="EM68" s="89">
        <v>76413.399999999994</v>
      </c>
      <c r="EN68" s="2">
        <v>0</v>
      </c>
      <c r="EO68" s="2">
        <v>0</v>
      </c>
      <c r="EP68" s="2">
        <v>0</v>
      </c>
      <c r="ER68" s="26">
        <v>40602.9</v>
      </c>
      <c r="ES68" s="26">
        <v>0</v>
      </c>
      <c r="ET68" s="26">
        <v>69377.2</v>
      </c>
      <c r="EU68" s="89">
        <v>30326.6</v>
      </c>
      <c r="EV68" s="2">
        <v>11756.6</v>
      </c>
      <c r="EW68" s="2">
        <v>20677.400000000001</v>
      </c>
      <c r="EX68" s="2">
        <v>27356</v>
      </c>
      <c r="EY68" s="2">
        <v>13511.2</v>
      </c>
    </row>
    <row r="69" spans="1:155">
      <c r="A69" s="20">
        <v>1614.0415</v>
      </c>
      <c r="B69" s="28"/>
      <c r="C69" s="2">
        <v>0</v>
      </c>
      <c r="D69" s="2">
        <v>0</v>
      </c>
      <c r="E69" s="2">
        <v>0</v>
      </c>
      <c r="G69" s="2">
        <v>0</v>
      </c>
      <c r="H69" s="2">
        <v>0</v>
      </c>
      <c r="I69" s="2">
        <v>0</v>
      </c>
      <c r="K69" s="2">
        <v>0</v>
      </c>
      <c r="L69" s="2">
        <v>0</v>
      </c>
      <c r="M69" s="2">
        <v>0</v>
      </c>
      <c r="O69" s="2">
        <v>0</v>
      </c>
      <c r="P69" s="2">
        <v>0</v>
      </c>
      <c r="Q69" s="2">
        <v>0</v>
      </c>
      <c r="S69" s="2">
        <v>0</v>
      </c>
      <c r="T69" s="2">
        <v>0</v>
      </c>
      <c r="U69" s="2">
        <v>0</v>
      </c>
      <c r="W69" s="2">
        <v>0</v>
      </c>
      <c r="X69" s="2">
        <v>0</v>
      </c>
      <c r="Y69" s="2">
        <v>0</v>
      </c>
      <c r="AA69" s="2">
        <v>0</v>
      </c>
      <c r="AB69" s="2">
        <v>0</v>
      </c>
      <c r="AC69" s="2">
        <v>0</v>
      </c>
      <c r="AE69" s="2">
        <v>0</v>
      </c>
      <c r="AF69" s="2">
        <v>0</v>
      </c>
      <c r="AG69" s="2">
        <v>0</v>
      </c>
      <c r="AI69" s="2">
        <v>0</v>
      </c>
      <c r="AJ69" s="2">
        <v>0</v>
      </c>
      <c r="AL69" s="2">
        <v>0</v>
      </c>
      <c r="AM69" s="2">
        <v>0</v>
      </c>
      <c r="AN69" s="2">
        <v>0</v>
      </c>
      <c r="AP69" s="2">
        <v>0</v>
      </c>
      <c r="AQ69" s="2">
        <v>0</v>
      </c>
      <c r="AR69" s="2">
        <v>0</v>
      </c>
      <c r="AT69" s="26">
        <v>0</v>
      </c>
      <c r="AU69" s="89">
        <v>26356.1</v>
      </c>
      <c r="AV69" s="2">
        <v>0</v>
      </c>
      <c r="AW69" s="2">
        <v>0</v>
      </c>
      <c r="AY69" s="26">
        <v>0</v>
      </c>
      <c r="AZ69" s="26">
        <v>34242.5</v>
      </c>
      <c r="BA69" s="26">
        <v>7824.5</v>
      </c>
      <c r="BB69" s="89">
        <v>0</v>
      </c>
      <c r="BC69" s="2">
        <v>0</v>
      </c>
      <c r="BD69" s="2">
        <v>0</v>
      </c>
      <c r="BF69" s="2">
        <v>0</v>
      </c>
      <c r="BG69" s="2">
        <v>0</v>
      </c>
      <c r="BH69" s="89">
        <v>0</v>
      </c>
      <c r="BI69" s="2">
        <v>0</v>
      </c>
      <c r="BJ69" s="2">
        <v>0</v>
      </c>
      <c r="BL69" s="2">
        <v>13642.1</v>
      </c>
      <c r="BM69" s="2">
        <v>7945.8</v>
      </c>
      <c r="BN69" s="89">
        <v>22362.799999999999</v>
      </c>
      <c r="BO69" s="2">
        <v>0</v>
      </c>
      <c r="BP69" s="2">
        <v>0</v>
      </c>
      <c r="BR69" s="2">
        <v>0</v>
      </c>
      <c r="BS69" s="89">
        <v>18846</v>
      </c>
      <c r="BT69" s="2">
        <v>0</v>
      </c>
      <c r="BU69" s="2">
        <v>15337.1</v>
      </c>
      <c r="BW69" s="26">
        <v>0</v>
      </c>
      <c r="BX69" s="26">
        <v>9066.5</v>
      </c>
      <c r="BY69" s="26">
        <v>0</v>
      </c>
      <c r="BZ69" s="89">
        <v>10221.1</v>
      </c>
      <c r="CA69" s="2">
        <v>0</v>
      </c>
      <c r="CB69" s="2">
        <v>0</v>
      </c>
      <c r="CD69" s="26">
        <v>16040.3</v>
      </c>
      <c r="CE69" s="26">
        <v>0</v>
      </c>
      <c r="CF69" s="89">
        <v>0</v>
      </c>
      <c r="CG69" s="2">
        <v>0</v>
      </c>
      <c r="CH69" s="2">
        <v>25153.5</v>
      </c>
      <c r="CI69" s="2">
        <v>31222.9</v>
      </c>
      <c r="CK69" s="2">
        <v>0</v>
      </c>
      <c r="CL69" s="2">
        <v>0</v>
      </c>
      <c r="CM69" s="89">
        <v>0</v>
      </c>
      <c r="CN69" s="2">
        <v>0</v>
      </c>
      <c r="CO69" s="2">
        <v>0</v>
      </c>
      <c r="CP69" s="2">
        <v>0</v>
      </c>
      <c r="CR69" s="2">
        <v>0</v>
      </c>
      <c r="CS69" s="2">
        <v>0</v>
      </c>
      <c r="CT69" s="89">
        <v>0</v>
      </c>
      <c r="CU69" s="2">
        <v>0</v>
      </c>
      <c r="CV69" s="2">
        <v>0</v>
      </c>
      <c r="CW69" s="2">
        <v>0</v>
      </c>
      <c r="CY69" s="2">
        <v>0</v>
      </c>
      <c r="CZ69" s="2">
        <v>0</v>
      </c>
      <c r="DA69" s="2">
        <v>0</v>
      </c>
      <c r="DC69" s="2">
        <v>0</v>
      </c>
      <c r="DD69" s="2">
        <v>0</v>
      </c>
      <c r="DE69" s="2">
        <v>0</v>
      </c>
      <c r="DG69" s="2">
        <v>0</v>
      </c>
      <c r="DH69" s="2">
        <v>0</v>
      </c>
      <c r="DI69" s="2">
        <v>0</v>
      </c>
      <c r="DK69" s="2">
        <v>0</v>
      </c>
      <c r="DL69" s="2">
        <v>0</v>
      </c>
      <c r="DM69" s="89">
        <v>0</v>
      </c>
      <c r="DN69" s="2">
        <v>0</v>
      </c>
      <c r="DO69" s="2">
        <v>0</v>
      </c>
      <c r="DP69" s="2">
        <v>0</v>
      </c>
      <c r="DR69" s="2">
        <v>0</v>
      </c>
      <c r="DS69" s="2">
        <v>0</v>
      </c>
      <c r="DT69" s="2">
        <v>0</v>
      </c>
      <c r="DV69" s="2">
        <v>0</v>
      </c>
      <c r="DW69" s="2">
        <v>0</v>
      </c>
      <c r="DX69" s="2">
        <v>0</v>
      </c>
      <c r="DZ69" s="26">
        <v>0</v>
      </c>
      <c r="EA69" s="89">
        <v>0</v>
      </c>
      <c r="EB69" s="2">
        <v>0</v>
      </c>
      <c r="EC69" s="2">
        <v>27094.6</v>
      </c>
      <c r="EE69" s="26">
        <v>0</v>
      </c>
      <c r="EF69" s="26">
        <v>0</v>
      </c>
      <c r="EG69" s="89">
        <v>0</v>
      </c>
      <c r="EH69" s="2">
        <v>0</v>
      </c>
      <c r="EI69" s="2">
        <v>0</v>
      </c>
      <c r="EK69" s="2">
        <v>0</v>
      </c>
      <c r="EL69" s="2">
        <v>25503</v>
      </c>
      <c r="EM69" s="89">
        <v>0</v>
      </c>
      <c r="EN69" s="2">
        <v>0</v>
      </c>
      <c r="EO69" s="2">
        <v>0</v>
      </c>
      <c r="EP69" s="2">
        <v>0</v>
      </c>
      <c r="ER69" s="26">
        <v>0</v>
      </c>
      <c r="ES69" s="26">
        <v>0</v>
      </c>
      <c r="ET69" s="26">
        <v>17500.900000000001</v>
      </c>
      <c r="EU69" s="89">
        <v>7021.1</v>
      </c>
      <c r="EV69" s="2">
        <v>0</v>
      </c>
      <c r="EW69" s="2">
        <v>0</v>
      </c>
      <c r="EX69" s="2">
        <v>0</v>
      </c>
      <c r="EY69" s="2">
        <v>0</v>
      </c>
    </row>
    <row r="70" spans="1:155">
      <c r="A70" s="41">
        <v>1626.0776000000001</v>
      </c>
      <c r="B70" s="54"/>
      <c r="C70" s="2">
        <v>0</v>
      </c>
      <c r="D70" s="2">
        <v>0</v>
      </c>
      <c r="E70" s="2">
        <v>0</v>
      </c>
      <c r="G70" s="2">
        <v>0</v>
      </c>
      <c r="H70" s="2">
        <v>0</v>
      </c>
      <c r="I70" s="2">
        <v>0</v>
      </c>
      <c r="K70" s="2">
        <v>0</v>
      </c>
      <c r="L70" s="2">
        <v>0</v>
      </c>
      <c r="M70" s="2">
        <v>0</v>
      </c>
      <c r="O70" s="2">
        <v>0</v>
      </c>
      <c r="P70" s="2">
        <v>0</v>
      </c>
      <c r="Q70" s="2">
        <v>0</v>
      </c>
      <c r="S70" s="2">
        <v>0</v>
      </c>
      <c r="T70" s="2">
        <v>0</v>
      </c>
      <c r="U70" s="2">
        <v>0</v>
      </c>
      <c r="W70" s="2">
        <v>0</v>
      </c>
      <c r="X70" s="2">
        <v>0</v>
      </c>
      <c r="Y70" s="2">
        <v>0</v>
      </c>
      <c r="AA70" s="2">
        <v>0</v>
      </c>
      <c r="AB70" s="2">
        <v>0</v>
      </c>
      <c r="AC70" s="2">
        <v>0</v>
      </c>
      <c r="AE70" s="2">
        <v>0</v>
      </c>
      <c r="AF70" s="2">
        <v>0</v>
      </c>
      <c r="AG70" s="2">
        <v>0</v>
      </c>
      <c r="AI70" s="2">
        <v>0</v>
      </c>
      <c r="AJ70" s="2">
        <v>0</v>
      </c>
      <c r="AL70" s="2">
        <v>0</v>
      </c>
      <c r="AM70" s="2">
        <v>0</v>
      </c>
      <c r="AN70" s="2">
        <v>0</v>
      </c>
      <c r="AP70" s="2">
        <v>0</v>
      </c>
      <c r="AQ70" s="2">
        <v>0</v>
      </c>
      <c r="AR70" s="2">
        <v>0</v>
      </c>
      <c r="AT70" s="26">
        <v>0</v>
      </c>
      <c r="AU70" s="89">
        <v>8277.6</v>
      </c>
      <c r="AV70" s="2">
        <v>0</v>
      </c>
      <c r="AW70" s="2">
        <v>0</v>
      </c>
      <c r="AY70" s="26">
        <v>0</v>
      </c>
      <c r="AZ70" s="26">
        <v>0</v>
      </c>
      <c r="BA70" s="26">
        <v>7004.8</v>
      </c>
      <c r="BB70" s="89">
        <v>0</v>
      </c>
      <c r="BC70" s="2">
        <v>0</v>
      </c>
      <c r="BD70" s="2">
        <v>0</v>
      </c>
      <c r="BF70" s="2">
        <v>0</v>
      </c>
      <c r="BG70" s="2">
        <v>0</v>
      </c>
      <c r="BH70" s="89">
        <v>0</v>
      </c>
      <c r="BI70" s="2">
        <v>6539.6</v>
      </c>
      <c r="BJ70" s="2">
        <v>0</v>
      </c>
      <c r="BL70" s="2">
        <v>0</v>
      </c>
      <c r="BM70" s="2">
        <v>0</v>
      </c>
      <c r="BN70" s="89">
        <v>0</v>
      </c>
      <c r="BO70" s="2">
        <v>0</v>
      </c>
      <c r="BP70" s="2">
        <v>0</v>
      </c>
      <c r="BR70" s="2">
        <v>0</v>
      </c>
      <c r="BS70" s="89">
        <v>0</v>
      </c>
      <c r="BT70" s="2">
        <v>0</v>
      </c>
      <c r="BU70" s="2">
        <v>26414.6</v>
      </c>
      <c r="BW70" s="26">
        <v>0</v>
      </c>
      <c r="BX70" s="26">
        <v>6610</v>
      </c>
      <c r="BY70" s="26">
        <v>0</v>
      </c>
      <c r="BZ70" s="89">
        <v>0</v>
      </c>
      <c r="CA70" s="2">
        <v>0</v>
      </c>
      <c r="CB70" s="2">
        <v>0</v>
      </c>
      <c r="CD70" s="26">
        <v>0</v>
      </c>
      <c r="CE70" s="26">
        <v>0</v>
      </c>
      <c r="CF70" s="89">
        <v>0</v>
      </c>
      <c r="CG70" s="2">
        <v>0</v>
      </c>
      <c r="CH70" s="2">
        <v>0</v>
      </c>
      <c r="CI70" s="2">
        <v>19563.599999999999</v>
      </c>
      <c r="CK70" s="2">
        <v>0</v>
      </c>
      <c r="CL70" s="2">
        <v>0</v>
      </c>
      <c r="CM70" s="89">
        <v>0</v>
      </c>
      <c r="CN70" s="2">
        <v>0</v>
      </c>
      <c r="CO70" s="2">
        <v>0</v>
      </c>
      <c r="CP70" s="2">
        <v>0</v>
      </c>
      <c r="CR70" s="2">
        <v>0</v>
      </c>
      <c r="CS70" s="2">
        <v>0</v>
      </c>
      <c r="CT70" s="89">
        <v>0</v>
      </c>
      <c r="CU70" s="2">
        <v>0</v>
      </c>
      <c r="CV70" s="2">
        <v>0</v>
      </c>
      <c r="CW70" s="2">
        <v>0</v>
      </c>
      <c r="CY70" s="2">
        <v>0</v>
      </c>
      <c r="CZ70" s="2">
        <v>0</v>
      </c>
      <c r="DA70" s="2">
        <v>0</v>
      </c>
      <c r="DC70" s="2">
        <v>0</v>
      </c>
      <c r="DD70" s="2">
        <v>0</v>
      </c>
      <c r="DE70" s="2">
        <v>0</v>
      </c>
      <c r="DG70" s="2">
        <v>0</v>
      </c>
      <c r="DH70" s="2">
        <v>0</v>
      </c>
      <c r="DI70" s="2">
        <v>0</v>
      </c>
      <c r="DK70" s="2">
        <v>0</v>
      </c>
      <c r="DL70" s="2">
        <v>0</v>
      </c>
      <c r="DM70" s="89">
        <v>0</v>
      </c>
      <c r="DN70" s="2">
        <v>0</v>
      </c>
      <c r="DO70" s="2">
        <v>0</v>
      </c>
      <c r="DP70" s="2">
        <v>0</v>
      </c>
      <c r="DR70" s="2">
        <v>0</v>
      </c>
      <c r="DS70" s="2">
        <v>0</v>
      </c>
      <c r="DT70" s="2">
        <v>0</v>
      </c>
      <c r="DV70" s="2">
        <v>0</v>
      </c>
      <c r="DW70" s="2">
        <v>0</v>
      </c>
      <c r="DX70" s="2">
        <v>0</v>
      </c>
      <c r="DZ70" s="26">
        <v>9004.9</v>
      </c>
      <c r="EA70" s="89">
        <v>13997.1</v>
      </c>
      <c r="EB70" s="2">
        <v>0</v>
      </c>
      <c r="EC70" s="2">
        <v>66063.100000000006</v>
      </c>
      <c r="EE70" s="26">
        <v>0</v>
      </c>
      <c r="EF70" s="26">
        <v>0</v>
      </c>
      <c r="EG70" s="89">
        <v>11921.1</v>
      </c>
      <c r="EH70" s="2">
        <v>0</v>
      </c>
      <c r="EI70" s="2">
        <v>0</v>
      </c>
      <c r="EK70" s="2">
        <v>0</v>
      </c>
      <c r="EL70" s="2">
        <v>0</v>
      </c>
      <c r="EM70" s="89">
        <v>0</v>
      </c>
      <c r="EN70" s="2">
        <v>0</v>
      </c>
      <c r="EO70" s="2">
        <v>0</v>
      </c>
      <c r="EP70" s="2">
        <v>0</v>
      </c>
      <c r="ER70" s="26">
        <v>0</v>
      </c>
      <c r="ES70" s="26">
        <v>0</v>
      </c>
      <c r="ET70" s="26">
        <v>5611.1</v>
      </c>
      <c r="EU70" s="89">
        <v>0</v>
      </c>
      <c r="EV70" s="2">
        <v>0</v>
      </c>
      <c r="EW70" s="2">
        <v>0</v>
      </c>
      <c r="EX70" s="2">
        <v>0</v>
      </c>
      <c r="EY70" s="2">
        <v>0</v>
      </c>
    </row>
    <row r="71" spans="1:155">
      <c r="A71" s="20">
        <v>1716.2437</v>
      </c>
      <c r="B71" s="28"/>
      <c r="C71" s="2">
        <v>0</v>
      </c>
      <c r="D71" s="2">
        <v>13649.3</v>
      </c>
      <c r="E71" s="2">
        <v>0</v>
      </c>
      <c r="G71" s="2">
        <v>0</v>
      </c>
      <c r="H71" s="2">
        <v>0</v>
      </c>
      <c r="I71" s="2">
        <v>0</v>
      </c>
      <c r="K71" s="2">
        <v>36616.199999999997</v>
      </c>
      <c r="L71" s="2">
        <v>14675</v>
      </c>
      <c r="M71" s="2">
        <v>0</v>
      </c>
      <c r="O71" s="2">
        <v>0</v>
      </c>
      <c r="P71" s="2">
        <v>0</v>
      </c>
      <c r="Q71" s="2">
        <v>0</v>
      </c>
      <c r="S71" s="2">
        <v>0</v>
      </c>
      <c r="T71" s="2">
        <v>0</v>
      </c>
      <c r="U71" s="2">
        <v>0</v>
      </c>
      <c r="W71" s="2">
        <v>0</v>
      </c>
      <c r="X71" s="2">
        <v>0</v>
      </c>
      <c r="Y71" s="2">
        <v>0</v>
      </c>
      <c r="AA71" s="2">
        <v>0</v>
      </c>
      <c r="AB71" s="2">
        <v>0</v>
      </c>
      <c r="AC71" s="2">
        <v>0</v>
      </c>
      <c r="AE71" s="2">
        <v>6614.2</v>
      </c>
      <c r="AF71" s="2">
        <v>0</v>
      </c>
      <c r="AG71" s="2">
        <v>0</v>
      </c>
      <c r="AI71" s="2">
        <v>0</v>
      </c>
      <c r="AJ71" s="2">
        <v>0</v>
      </c>
      <c r="AL71" s="2">
        <v>41139.4</v>
      </c>
      <c r="AM71" s="2">
        <v>38404.1</v>
      </c>
      <c r="AN71" s="2">
        <v>29813.1</v>
      </c>
      <c r="AP71" s="2">
        <v>0</v>
      </c>
      <c r="AQ71" s="2">
        <v>0</v>
      </c>
      <c r="AR71" s="2">
        <v>0</v>
      </c>
      <c r="AT71" s="26">
        <v>0</v>
      </c>
      <c r="AU71" s="89">
        <v>9619.7000000000007</v>
      </c>
      <c r="AV71" s="2">
        <v>0</v>
      </c>
      <c r="AW71" s="2">
        <v>0</v>
      </c>
      <c r="AY71" s="26">
        <v>44566.8</v>
      </c>
      <c r="AZ71" s="26">
        <v>0</v>
      </c>
      <c r="BA71" s="26">
        <v>0</v>
      </c>
      <c r="BB71" s="89">
        <v>0</v>
      </c>
      <c r="BC71" s="2">
        <v>14068.6</v>
      </c>
      <c r="BD71" s="2">
        <v>0</v>
      </c>
      <c r="BF71" s="2">
        <v>14698.7</v>
      </c>
      <c r="BG71" s="2">
        <v>0</v>
      </c>
      <c r="BH71" s="89">
        <v>16986.900000000001</v>
      </c>
      <c r="BI71" s="2">
        <v>10820.5</v>
      </c>
      <c r="BJ71" s="2">
        <v>21097.8</v>
      </c>
      <c r="BL71" s="2">
        <v>9558</v>
      </c>
      <c r="BM71" s="2">
        <v>0</v>
      </c>
      <c r="BN71" s="89">
        <v>0</v>
      </c>
      <c r="BO71" s="2">
        <v>0</v>
      </c>
      <c r="BP71" s="2">
        <v>0</v>
      </c>
      <c r="BR71" s="2">
        <v>0</v>
      </c>
      <c r="BS71" s="89">
        <v>12659.7</v>
      </c>
      <c r="BT71" s="2">
        <v>0</v>
      </c>
      <c r="BU71" s="2">
        <v>0</v>
      </c>
      <c r="BW71" s="26">
        <v>0</v>
      </c>
      <c r="BX71" s="26">
        <v>0</v>
      </c>
      <c r="BY71" s="26">
        <v>0</v>
      </c>
      <c r="BZ71" s="89">
        <v>0</v>
      </c>
      <c r="CA71" s="2">
        <v>0</v>
      </c>
      <c r="CB71" s="2">
        <v>0</v>
      </c>
      <c r="CD71" s="26">
        <v>0</v>
      </c>
      <c r="CE71" s="26">
        <v>0</v>
      </c>
      <c r="CF71" s="89">
        <v>0</v>
      </c>
      <c r="CG71" s="2">
        <v>0</v>
      </c>
      <c r="CH71" s="2">
        <v>0</v>
      </c>
      <c r="CI71" s="2">
        <v>0</v>
      </c>
      <c r="CK71" s="2">
        <v>0</v>
      </c>
      <c r="CL71" s="2">
        <v>0</v>
      </c>
      <c r="CM71" s="89">
        <v>0</v>
      </c>
      <c r="CN71" s="2">
        <v>0</v>
      </c>
      <c r="CO71" s="2">
        <v>0</v>
      </c>
      <c r="CP71" s="2">
        <v>0</v>
      </c>
      <c r="CR71" s="2">
        <v>4501.3999999999996</v>
      </c>
      <c r="CS71" s="2">
        <v>0</v>
      </c>
      <c r="CT71" s="89">
        <v>2267.1999999999998</v>
      </c>
      <c r="CU71" s="2">
        <v>5261.5</v>
      </c>
      <c r="CV71" s="2">
        <v>0</v>
      </c>
      <c r="CW71" s="2">
        <v>0</v>
      </c>
      <c r="CY71" s="2">
        <v>0</v>
      </c>
      <c r="CZ71" s="2">
        <v>0</v>
      </c>
      <c r="DA71" s="2">
        <v>0</v>
      </c>
      <c r="DC71" s="2">
        <v>0</v>
      </c>
      <c r="DD71" s="2">
        <v>0</v>
      </c>
      <c r="DE71" s="2">
        <v>0</v>
      </c>
      <c r="DG71" s="2">
        <v>0</v>
      </c>
      <c r="DH71" s="2">
        <v>9097</v>
      </c>
      <c r="DI71" s="2">
        <v>0</v>
      </c>
      <c r="DK71" s="2">
        <v>0</v>
      </c>
      <c r="DL71" s="2">
        <v>3675.3</v>
      </c>
      <c r="DM71" s="89">
        <v>2144.5</v>
      </c>
      <c r="DN71" s="2">
        <v>0</v>
      </c>
      <c r="DO71" s="2">
        <v>0</v>
      </c>
      <c r="DP71" s="2">
        <v>0</v>
      </c>
      <c r="DR71" s="2">
        <v>0</v>
      </c>
      <c r="DS71" s="2">
        <v>0</v>
      </c>
      <c r="DT71" s="2">
        <v>0</v>
      </c>
      <c r="DV71" s="2">
        <v>0</v>
      </c>
      <c r="DW71" s="2">
        <v>0</v>
      </c>
      <c r="DX71" s="2">
        <v>0</v>
      </c>
      <c r="DZ71" s="26">
        <v>0</v>
      </c>
      <c r="EA71" s="89">
        <v>0</v>
      </c>
      <c r="EB71" s="2">
        <v>0</v>
      </c>
      <c r="EC71" s="2">
        <v>0</v>
      </c>
      <c r="EE71" s="26">
        <v>0</v>
      </c>
      <c r="EF71" s="26">
        <v>0</v>
      </c>
      <c r="EG71" s="89">
        <v>0</v>
      </c>
      <c r="EH71" s="2">
        <v>0</v>
      </c>
      <c r="EI71" s="2">
        <v>0</v>
      </c>
      <c r="EK71" s="2">
        <v>0</v>
      </c>
      <c r="EL71" s="2">
        <v>0</v>
      </c>
      <c r="EM71" s="89">
        <v>0</v>
      </c>
      <c r="EN71" s="2">
        <v>0</v>
      </c>
      <c r="EO71" s="2">
        <v>0</v>
      </c>
      <c r="EP71" s="2">
        <v>0</v>
      </c>
      <c r="ER71" s="26">
        <v>0</v>
      </c>
      <c r="ES71" s="26">
        <v>0</v>
      </c>
      <c r="ET71" s="26">
        <v>3806.9</v>
      </c>
      <c r="EU71" s="89">
        <v>0</v>
      </c>
      <c r="EV71" s="2">
        <v>0</v>
      </c>
      <c r="EW71" s="2">
        <v>0</v>
      </c>
      <c r="EX71" s="2">
        <v>0</v>
      </c>
      <c r="EY71" s="2">
        <v>0</v>
      </c>
    </row>
    <row r="72" spans="1:155">
      <c r="A72" s="20">
        <v>1744.2746</v>
      </c>
      <c r="B72" s="28"/>
      <c r="C72" s="2">
        <v>9345.2000000000007</v>
      </c>
      <c r="D72" s="2">
        <v>28601.4</v>
      </c>
      <c r="E72" s="2">
        <v>9808.4</v>
      </c>
      <c r="G72" s="2">
        <v>35948.1</v>
      </c>
      <c r="H72" s="2">
        <v>35102.800000000003</v>
      </c>
      <c r="I72" s="2">
        <v>31762.7</v>
      </c>
      <c r="K72" s="2">
        <v>0</v>
      </c>
      <c r="L72" s="2">
        <v>0</v>
      </c>
      <c r="M72" s="2">
        <v>0</v>
      </c>
      <c r="O72" s="2">
        <v>16355.3</v>
      </c>
      <c r="P72" s="2">
        <v>30878</v>
      </c>
      <c r="Q72" s="2">
        <v>0</v>
      </c>
      <c r="S72" s="2">
        <v>0</v>
      </c>
      <c r="T72" s="2">
        <v>0</v>
      </c>
      <c r="U72" s="2">
        <v>34727.599999999999</v>
      </c>
      <c r="W72" s="2">
        <v>23024.5</v>
      </c>
      <c r="X72" s="2">
        <v>0</v>
      </c>
      <c r="Y72" s="2">
        <v>0</v>
      </c>
      <c r="AA72" s="2">
        <v>0</v>
      </c>
      <c r="AB72" s="2">
        <v>0</v>
      </c>
      <c r="AC72" s="2">
        <v>0</v>
      </c>
      <c r="AE72" s="2">
        <v>60286.5</v>
      </c>
      <c r="AF72" s="2">
        <v>39520</v>
      </c>
      <c r="AG72" s="2">
        <v>48036.4</v>
      </c>
      <c r="AI72" s="2">
        <v>0</v>
      </c>
      <c r="AJ72" s="2">
        <v>0</v>
      </c>
      <c r="AL72" s="2">
        <v>0</v>
      </c>
      <c r="AM72" s="2">
        <v>0</v>
      </c>
      <c r="AN72" s="2">
        <v>0</v>
      </c>
      <c r="AP72" s="2">
        <v>39056.199999999997</v>
      </c>
      <c r="AQ72" s="2">
        <v>44215.199999999997</v>
      </c>
      <c r="AR72" s="2">
        <v>81066.100000000006</v>
      </c>
      <c r="AT72" s="26">
        <v>11654.6</v>
      </c>
      <c r="AU72" s="89">
        <v>89389.2</v>
      </c>
      <c r="AV72" s="2">
        <v>0</v>
      </c>
      <c r="AW72" s="2">
        <v>0</v>
      </c>
      <c r="AY72" s="26">
        <v>31498.6</v>
      </c>
      <c r="AZ72" s="26">
        <v>134396.29999999999</v>
      </c>
      <c r="BA72" s="26">
        <v>45050.400000000001</v>
      </c>
      <c r="BB72" s="89">
        <v>5596.2</v>
      </c>
      <c r="BC72" s="2">
        <v>0</v>
      </c>
      <c r="BD72" s="2">
        <v>0</v>
      </c>
      <c r="BF72" s="2">
        <v>15365.1</v>
      </c>
      <c r="BG72" s="2">
        <v>0</v>
      </c>
      <c r="BH72" s="89">
        <v>10371.6</v>
      </c>
      <c r="BI72" s="2">
        <v>34383.699999999997</v>
      </c>
      <c r="BJ72" s="2">
        <v>12162.5</v>
      </c>
      <c r="BL72" s="2">
        <v>109631.1</v>
      </c>
      <c r="BM72" s="2">
        <v>37764.9</v>
      </c>
      <c r="BN72" s="89">
        <v>12198.4</v>
      </c>
      <c r="BO72" s="2">
        <v>0</v>
      </c>
      <c r="BP72" s="2">
        <v>0</v>
      </c>
      <c r="BR72" s="2">
        <v>0</v>
      </c>
      <c r="BS72" s="89">
        <v>102452.7</v>
      </c>
      <c r="BT72" s="2">
        <v>67444.399999999994</v>
      </c>
      <c r="BU72" s="2">
        <v>20287.400000000001</v>
      </c>
      <c r="BW72" s="26">
        <v>0</v>
      </c>
      <c r="BX72" s="26">
        <v>13975</v>
      </c>
      <c r="BY72" s="26">
        <v>0</v>
      </c>
      <c r="BZ72" s="89">
        <v>0</v>
      </c>
      <c r="CA72" s="2">
        <v>0</v>
      </c>
      <c r="CB72" s="2">
        <v>0</v>
      </c>
      <c r="CD72" s="26">
        <v>31890.799999999999</v>
      </c>
      <c r="CE72" s="26">
        <v>0</v>
      </c>
      <c r="CF72" s="89">
        <v>0</v>
      </c>
      <c r="CG72" s="2">
        <v>10327.5</v>
      </c>
      <c r="CH72" s="2">
        <v>14487.1</v>
      </c>
      <c r="CI72" s="2">
        <v>25839.8</v>
      </c>
      <c r="CK72" s="2">
        <v>0</v>
      </c>
      <c r="CL72" s="2">
        <v>0</v>
      </c>
      <c r="CM72" s="89">
        <v>0</v>
      </c>
      <c r="CN72" s="2">
        <v>0</v>
      </c>
      <c r="CO72" s="2">
        <v>0</v>
      </c>
      <c r="CP72" s="2">
        <v>0</v>
      </c>
      <c r="CR72" s="2">
        <v>38951.1</v>
      </c>
      <c r="CS72" s="2">
        <v>0</v>
      </c>
      <c r="CT72" s="89">
        <v>24960.6</v>
      </c>
      <c r="CU72" s="2">
        <v>57268.9</v>
      </c>
      <c r="CV72" s="2">
        <v>7800</v>
      </c>
      <c r="CW72" s="2">
        <v>40233.1</v>
      </c>
      <c r="CY72" s="2">
        <v>6625.8</v>
      </c>
      <c r="CZ72" s="2">
        <v>0</v>
      </c>
      <c r="DA72" s="2">
        <v>0</v>
      </c>
      <c r="DC72" s="2">
        <v>16205.1</v>
      </c>
      <c r="DD72" s="2">
        <v>0</v>
      </c>
      <c r="DE72" s="2">
        <v>0</v>
      </c>
      <c r="DG72" s="2">
        <v>15379.7</v>
      </c>
      <c r="DH72" s="2">
        <v>124421.1</v>
      </c>
      <c r="DI72" s="2">
        <v>0</v>
      </c>
      <c r="DK72" s="2">
        <v>36544</v>
      </c>
      <c r="DL72" s="2">
        <v>43413.4</v>
      </c>
      <c r="DM72" s="89">
        <v>33108.800000000003</v>
      </c>
      <c r="DN72" s="2">
        <v>0</v>
      </c>
      <c r="DO72" s="2">
        <v>0</v>
      </c>
      <c r="DP72" s="2">
        <v>0</v>
      </c>
      <c r="DR72" s="2">
        <v>0</v>
      </c>
      <c r="DS72" s="2">
        <v>0</v>
      </c>
      <c r="DT72" s="2">
        <v>12359.3</v>
      </c>
      <c r="DV72" s="2">
        <v>159362.79999999999</v>
      </c>
      <c r="DW72" s="2">
        <v>10975.2</v>
      </c>
      <c r="DX72" s="2">
        <v>18466.7</v>
      </c>
      <c r="DZ72" s="26">
        <v>23188</v>
      </c>
      <c r="EA72" s="89">
        <v>9666.7999999999993</v>
      </c>
      <c r="EB72" s="2">
        <v>0</v>
      </c>
      <c r="EC72" s="2">
        <v>0</v>
      </c>
      <c r="EE72" s="26">
        <v>72704.899999999994</v>
      </c>
      <c r="EF72" s="26">
        <v>47892.9</v>
      </c>
      <c r="EG72" s="89">
        <v>0</v>
      </c>
      <c r="EH72" s="2">
        <v>0</v>
      </c>
      <c r="EI72" s="2">
        <v>0</v>
      </c>
      <c r="EK72" s="2">
        <v>37102.9</v>
      </c>
      <c r="EL72" s="2">
        <v>57333.4</v>
      </c>
      <c r="EM72" s="89">
        <v>8500.4</v>
      </c>
      <c r="EN72" s="2">
        <v>0</v>
      </c>
      <c r="EO72" s="2">
        <v>0</v>
      </c>
      <c r="EP72" s="2">
        <v>0</v>
      </c>
      <c r="ER72" s="26">
        <v>5659.8</v>
      </c>
      <c r="ES72" s="26">
        <v>0</v>
      </c>
      <c r="ET72" s="26">
        <v>66503.3</v>
      </c>
      <c r="EU72" s="89">
        <v>9348.2999999999993</v>
      </c>
      <c r="EV72" s="2">
        <v>15094.7</v>
      </c>
      <c r="EW72" s="2">
        <v>0</v>
      </c>
      <c r="EX72" s="2">
        <v>8837.7000000000007</v>
      </c>
      <c r="EY72" s="2">
        <v>0</v>
      </c>
    </row>
    <row r="73" spans="1:155">
      <c r="A73" s="20">
        <v>1768.1776</v>
      </c>
      <c r="B73" s="28"/>
      <c r="C73" s="2">
        <v>0</v>
      </c>
      <c r="D73" s="2">
        <v>0</v>
      </c>
      <c r="E73" s="2">
        <v>0</v>
      </c>
      <c r="G73" s="2">
        <v>0</v>
      </c>
      <c r="H73" s="2">
        <v>0</v>
      </c>
      <c r="I73" s="2">
        <v>0</v>
      </c>
      <c r="K73" s="2">
        <v>0</v>
      </c>
      <c r="L73" s="2">
        <v>0</v>
      </c>
      <c r="M73" s="2">
        <v>0</v>
      </c>
      <c r="O73" s="2">
        <v>0</v>
      </c>
      <c r="P73" s="2">
        <v>0</v>
      </c>
      <c r="Q73" s="2">
        <v>0</v>
      </c>
      <c r="S73" s="2">
        <v>0</v>
      </c>
      <c r="T73" s="2">
        <v>0</v>
      </c>
      <c r="U73" s="2">
        <v>0</v>
      </c>
      <c r="W73" s="2">
        <v>0</v>
      </c>
      <c r="X73" s="2">
        <v>0</v>
      </c>
      <c r="Y73" s="2">
        <v>0</v>
      </c>
      <c r="AA73" s="2">
        <v>9981.5</v>
      </c>
      <c r="AB73" s="2">
        <v>6111.4</v>
      </c>
      <c r="AC73" s="2">
        <v>0</v>
      </c>
      <c r="AE73" s="2">
        <v>0</v>
      </c>
      <c r="AF73" s="2">
        <v>0</v>
      </c>
      <c r="AG73" s="2">
        <v>0</v>
      </c>
      <c r="AI73" s="2">
        <v>3232.7</v>
      </c>
      <c r="AJ73" s="2">
        <v>0</v>
      </c>
      <c r="AL73" s="2">
        <v>0</v>
      </c>
      <c r="AM73" s="2">
        <v>0</v>
      </c>
      <c r="AN73" s="2">
        <v>0</v>
      </c>
      <c r="AP73" s="2">
        <v>0</v>
      </c>
      <c r="AQ73" s="2">
        <v>0</v>
      </c>
      <c r="AR73" s="2">
        <v>0</v>
      </c>
      <c r="AT73" s="26">
        <v>0</v>
      </c>
      <c r="AU73" s="89">
        <v>0</v>
      </c>
      <c r="AV73" s="2">
        <v>0</v>
      </c>
      <c r="AW73" s="2">
        <v>0</v>
      </c>
      <c r="AY73" s="26">
        <v>8596.7000000000007</v>
      </c>
      <c r="AZ73" s="26">
        <v>0</v>
      </c>
      <c r="BA73" s="26">
        <v>0</v>
      </c>
      <c r="BB73" s="89">
        <v>0</v>
      </c>
      <c r="BC73" s="2">
        <v>18013</v>
      </c>
      <c r="BD73" s="2">
        <v>0</v>
      </c>
      <c r="BF73" s="2">
        <v>7441.1</v>
      </c>
      <c r="BG73" s="2">
        <v>0</v>
      </c>
      <c r="BH73" s="89">
        <v>18766.900000000001</v>
      </c>
      <c r="BI73" s="2">
        <v>13545.2</v>
      </c>
      <c r="BJ73" s="2">
        <v>13645.7</v>
      </c>
      <c r="BL73" s="2">
        <v>0</v>
      </c>
      <c r="BM73" s="2">
        <v>0</v>
      </c>
      <c r="BN73" s="89">
        <v>0</v>
      </c>
      <c r="BO73" s="2">
        <v>0</v>
      </c>
      <c r="BP73" s="2">
        <v>0</v>
      </c>
      <c r="BR73" s="2">
        <v>0</v>
      </c>
      <c r="BS73" s="89">
        <v>21047.4</v>
      </c>
      <c r="BT73" s="2">
        <v>9283</v>
      </c>
      <c r="BU73" s="2">
        <v>29620.9</v>
      </c>
      <c r="BW73" s="26">
        <v>0</v>
      </c>
      <c r="BX73" s="26">
        <v>0</v>
      </c>
      <c r="BY73" s="26">
        <v>0</v>
      </c>
      <c r="BZ73" s="89">
        <v>0</v>
      </c>
      <c r="CA73" s="2">
        <v>0</v>
      </c>
      <c r="CB73" s="2">
        <v>0</v>
      </c>
      <c r="CD73" s="26">
        <v>0</v>
      </c>
      <c r="CE73" s="26">
        <v>0</v>
      </c>
      <c r="CF73" s="89">
        <v>0</v>
      </c>
      <c r="CG73" s="2">
        <v>0</v>
      </c>
      <c r="CH73" s="2">
        <v>0</v>
      </c>
      <c r="CI73" s="2">
        <v>0</v>
      </c>
      <c r="CK73" s="2">
        <v>0</v>
      </c>
      <c r="CL73" s="2">
        <v>0</v>
      </c>
      <c r="CM73" s="89">
        <v>0</v>
      </c>
      <c r="CN73" s="2">
        <v>0</v>
      </c>
      <c r="CO73" s="2">
        <v>0</v>
      </c>
      <c r="CP73" s="2">
        <v>0</v>
      </c>
      <c r="CR73" s="2">
        <v>0</v>
      </c>
      <c r="CS73" s="2">
        <v>0</v>
      </c>
      <c r="CT73" s="89">
        <v>0</v>
      </c>
      <c r="CU73" s="2">
        <v>0</v>
      </c>
      <c r="CV73" s="2">
        <v>0</v>
      </c>
      <c r="CW73" s="2">
        <v>0</v>
      </c>
      <c r="CY73" s="2">
        <v>0</v>
      </c>
      <c r="CZ73" s="2">
        <v>0</v>
      </c>
      <c r="DA73" s="2">
        <v>0</v>
      </c>
      <c r="DC73" s="2">
        <v>0</v>
      </c>
      <c r="DD73" s="2">
        <v>0</v>
      </c>
      <c r="DE73" s="2">
        <v>0</v>
      </c>
      <c r="DG73" s="2">
        <v>0</v>
      </c>
      <c r="DH73" s="2">
        <v>0</v>
      </c>
      <c r="DI73" s="2">
        <v>0</v>
      </c>
      <c r="DK73" s="2">
        <v>0</v>
      </c>
      <c r="DL73" s="2">
        <v>0</v>
      </c>
      <c r="DM73" s="89">
        <v>0</v>
      </c>
      <c r="DN73" s="2">
        <v>0</v>
      </c>
      <c r="DO73" s="2">
        <v>0</v>
      </c>
      <c r="DP73" s="2">
        <v>0</v>
      </c>
      <c r="DR73" s="2">
        <v>0</v>
      </c>
      <c r="DS73" s="2">
        <v>0</v>
      </c>
      <c r="DT73" s="2">
        <v>0</v>
      </c>
      <c r="DV73" s="2">
        <v>0</v>
      </c>
      <c r="DW73" s="2">
        <v>0</v>
      </c>
      <c r="DX73" s="2">
        <v>0</v>
      </c>
      <c r="DZ73" s="26">
        <v>0</v>
      </c>
      <c r="EA73" s="89">
        <v>0</v>
      </c>
      <c r="EB73" s="2">
        <v>0</v>
      </c>
      <c r="EC73" s="2">
        <v>0</v>
      </c>
      <c r="EE73" s="26">
        <v>0</v>
      </c>
      <c r="EF73" s="26">
        <v>0</v>
      </c>
      <c r="EG73" s="89">
        <v>0</v>
      </c>
      <c r="EH73" s="2">
        <v>0</v>
      </c>
      <c r="EI73" s="2">
        <v>0</v>
      </c>
      <c r="EK73" s="2">
        <v>0</v>
      </c>
      <c r="EL73" s="2">
        <v>0</v>
      </c>
      <c r="EM73" s="89">
        <v>0</v>
      </c>
      <c r="EN73" s="2">
        <v>0</v>
      </c>
      <c r="EO73" s="2">
        <v>0</v>
      </c>
      <c r="EP73" s="2">
        <v>0</v>
      </c>
      <c r="ER73" s="26">
        <v>0</v>
      </c>
      <c r="ES73" s="26">
        <v>0</v>
      </c>
      <c r="ET73" s="26">
        <v>0</v>
      </c>
      <c r="EU73" s="89">
        <v>0</v>
      </c>
      <c r="EV73" s="2">
        <v>0</v>
      </c>
      <c r="EW73" s="2">
        <v>0</v>
      </c>
      <c r="EX73" s="2">
        <v>0</v>
      </c>
      <c r="EY73" s="2">
        <v>0</v>
      </c>
    </row>
    <row r="74" spans="1:155">
      <c r="A74" s="20">
        <v>1796.2086999999999</v>
      </c>
      <c r="B74" s="28"/>
      <c r="C74" s="2">
        <v>13419.4</v>
      </c>
      <c r="D74" s="2">
        <v>18675.7</v>
      </c>
      <c r="E74" s="2">
        <v>0</v>
      </c>
      <c r="G74" s="2">
        <v>0</v>
      </c>
      <c r="H74" s="2">
        <v>0</v>
      </c>
      <c r="I74" s="2">
        <v>0</v>
      </c>
      <c r="K74" s="2">
        <v>18960</v>
      </c>
      <c r="L74" s="2">
        <v>13430.8</v>
      </c>
      <c r="M74" s="2">
        <v>0</v>
      </c>
      <c r="O74" s="2">
        <v>0</v>
      </c>
      <c r="P74" s="2">
        <v>0</v>
      </c>
      <c r="Q74" s="2">
        <v>0</v>
      </c>
      <c r="S74" s="2">
        <v>0</v>
      </c>
      <c r="T74" s="2">
        <v>0</v>
      </c>
      <c r="U74" s="2">
        <v>0</v>
      </c>
      <c r="W74" s="2">
        <v>164155.6</v>
      </c>
      <c r="X74" s="2">
        <v>27642.5</v>
      </c>
      <c r="Y74" s="2">
        <v>0</v>
      </c>
      <c r="AA74" s="2">
        <v>156407.6</v>
      </c>
      <c r="AB74" s="2">
        <v>129821.5</v>
      </c>
      <c r="AC74" s="2">
        <v>46577.9</v>
      </c>
      <c r="AE74" s="2">
        <v>27371.9</v>
      </c>
      <c r="AF74" s="2">
        <v>0</v>
      </c>
      <c r="AG74" s="2">
        <v>0</v>
      </c>
      <c r="AI74" s="2">
        <v>75096.5</v>
      </c>
      <c r="AJ74" s="2">
        <v>20060.3</v>
      </c>
      <c r="AL74" s="2">
        <v>34490.300000000003</v>
      </c>
      <c r="AM74" s="2">
        <v>14399.5</v>
      </c>
      <c r="AN74" s="2">
        <v>80204.5</v>
      </c>
      <c r="AP74" s="2">
        <v>0</v>
      </c>
      <c r="AQ74" s="2">
        <v>0</v>
      </c>
      <c r="AR74" s="2">
        <v>12224.4</v>
      </c>
      <c r="AT74" s="26">
        <v>84895.2</v>
      </c>
      <c r="AU74" s="89">
        <v>173274.1</v>
      </c>
      <c r="AV74" s="2">
        <v>0</v>
      </c>
      <c r="AW74" s="2">
        <v>0</v>
      </c>
      <c r="AY74" s="26">
        <v>205720.2</v>
      </c>
      <c r="AZ74" s="26">
        <v>146743.1</v>
      </c>
      <c r="BA74" s="26">
        <v>101831.2</v>
      </c>
      <c r="BB74" s="89">
        <v>45025.2</v>
      </c>
      <c r="BC74" s="2">
        <v>123635.4</v>
      </c>
      <c r="BD74" s="2">
        <v>0</v>
      </c>
      <c r="BF74" s="2">
        <v>68344</v>
      </c>
      <c r="BG74" s="2">
        <v>105925</v>
      </c>
      <c r="BH74" s="89">
        <v>247144</v>
      </c>
      <c r="BI74" s="2">
        <v>137442.20000000001</v>
      </c>
      <c r="BJ74" s="2">
        <v>207116.3</v>
      </c>
      <c r="BL74" s="2">
        <v>105408</v>
      </c>
      <c r="BM74" s="2">
        <v>64211.9</v>
      </c>
      <c r="BN74" s="89">
        <v>59914.9</v>
      </c>
      <c r="BO74" s="2">
        <v>0</v>
      </c>
      <c r="BP74" s="2">
        <v>0</v>
      </c>
      <c r="BR74" s="2">
        <v>89039.5</v>
      </c>
      <c r="BS74" s="89">
        <v>363310</v>
      </c>
      <c r="BT74" s="2">
        <v>120570.6</v>
      </c>
      <c r="BU74" s="2">
        <v>276395.8</v>
      </c>
      <c r="BW74" s="26">
        <v>0</v>
      </c>
      <c r="BX74" s="26">
        <v>67047</v>
      </c>
      <c r="BY74" s="26">
        <v>16586.099999999999</v>
      </c>
      <c r="BZ74" s="89">
        <v>26248.400000000001</v>
      </c>
      <c r="CA74" s="2">
        <v>0</v>
      </c>
      <c r="CB74" s="2">
        <v>0</v>
      </c>
      <c r="CD74" s="26">
        <v>42032.1</v>
      </c>
      <c r="CE74" s="26">
        <v>24917.1</v>
      </c>
      <c r="CF74" s="89">
        <v>50191.7</v>
      </c>
      <c r="CG74" s="2">
        <v>9549.7999999999993</v>
      </c>
      <c r="CH74" s="2">
        <v>57998.7</v>
      </c>
      <c r="CI74" s="2">
        <v>96196.3</v>
      </c>
      <c r="CK74" s="2">
        <v>0</v>
      </c>
      <c r="CL74" s="2">
        <v>0</v>
      </c>
      <c r="CM74" s="89">
        <v>0</v>
      </c>
      <c r="CN74" s="2">
        <v>0</v>
      </c>
      <c r="CO74" s="2">
        <v>0</v>
      </c>
      <c r="CP74" s="2">
        <v>0</v>
      </c>
      <c r="CR74" s="2">
        <v>18178.2</v>
      </c>
      <c r="CS74" s="2">
        <v>0</v>
      </c>
      <c r="CT74" s="89">
        <v>10042.6</v>
      </c>
      <c r="CU74" s="2">
        <v>28384.1</v>
      </c>
      <c r="CV74" s="2">
        <v>4065.8</v>
      </c>
      <c r="CW74" s="2">
        <v>5360.3</v>
      </c>
      <c r="CY74" s="2">
        <v>0</v>
      </c>
      <c r="CZ74" s="2">
        <v>0</v>
      </c>
      <c r="DA74" s="2">
        <v>0</v>
      </c>
      <c r="DC74" s="2">
        <v>10916.4</v>
      </c>
      <c r="DD74" s="2">
        <v>0</v>
      </c>
      <c r="DE74" s="2">
        <v>0</v>
      </c>
      <c r="DG74" s="2">
        <v>0</v>
      </c>
      <c r="DH74" s="2">
        <v>22074</v>
      </c>
      <c r="DI74" s="2">
        <v>0</v>
      </c>
      <c r="DK74" s="2">
        <v>19082.2</v>
      </c>
      <c r="DL74" s="2">
        <v>27106.1</v>
      </c>
      <c r="DM74" s="89">
        <v>22599.1</v>
      </c>
      <c r="DN74" s="2">
        <v>0</v>
      </c>
      <c r="DO74" s="2">
        <v>0</v>
      </c>
      <c r="DP74" s="2">
        <v>0</v>
      </c>
      <c r="DR74" s="2">
        <v>0</v>
      </c>
      <c r="DS74" s="2">
        <v>0</v>
      </c>
      <c r="DT74" s="2">
        <v>0</v>
      </c>
      <c r="DV74" s="2">
        <v>113340.6</v>
      </c>
      <c r="DW74" s="2">
        <v>14299.5</v>
      </c>
      <c r="DX74" s="2">
        <v>0</v>
      </c>
      <c r="DZ74" s="26">
        <v>76855.600000000006</v>
      </c>
      <c r="EA74" s="89">
        <v>83837.100000000006</v>
      </c>
      <c r="EB74" s="2">
        <v>0</v>
      </c>
      <c r="EC74" s="2">
        <v>137722.29999999999</v>
      </c>
      <c r="EE74" s="26">
        <v>93026.2</v>
      </c>
      <c r="EF74" s="26">
        <v>125518.1</v>
      </c>
      <c r="EG74" s="89">
        <v>68520.100000000006</v>
      </c>
      <c r="EH74" s="2">
        <v>0</v>
      </c>
      <c r="EI74" s="2">
        <v>0</v>
      </c>
      <c r="EK74" s="2">
        <v>70250.899999999994</v>
      </c>
      <c r="EL74" s="2">
        <v>165861.79999999999</v>
      </c>
      <c r="EM74" s="89">
        <v>73773.2</v>
      </c>
      <c r="EN74" s="2">
        <v>0</v>
      </c>
      <c r="EO74" s="2">
        <v>0</v>
      </c>
      <c r="EP74" s="2">
        <v>0</v>
      </c>
      <c r="ER74" s="26">
        <v>134099.70000000001</v>
      </c>
      <c r="ES74" s="26">
        <v>0</v>
      </c>
      <c r="ET74" s="26">
        <v>123381.7</v>
      </c>
      <c r="EU74" s="89">
        <v>58366</v>
      </c>
      <c r="EV74" s="2">
        <v>81502.3</v>
      </c>
      <c r="EW74" s="2">
        <v>32897.599999999999</v>
      </c>
      <c r="EX74" s="2">
        <v>75067.100000000006</v>
      </c>
      <c r="EY74" s="2">
        <v>48608.4</v>
      </c>
    </row>
    <row r="75" spans="1:155">
      <c r="A75" s="20">
        <v>1810.2239</v>
      </c>
      <c r="B75" s="28"/>
      <c r="C75" s="2">
        <v>0</v>
      </c>
      <c r="D75" s="2">
        <v>0</v>
      </c>
      <c r="E75" s="2">
        <v>0</v>
      </c>
      <c r="G75" s="2">
        <v>0</v>
      </c>
      <c r="H75" s="2">
        <v>0</v>
      </c>
      <c r="I75" s="2">
        <v>0</v>
      </c>
      <c r="K75" s="2">
        <v>0</v>
      </c>
      <c r="L75" s="2">
        <v>0</v>
      </c>
      <c r="M75" s="2">
        <v>0</v>
      </c>
      <c r="O75" s="2">
        <v>0</v>
      </c>
      <c r="P75" s="2">
        <v>0</v>
      </c>
      <c r="Q75" s="2">
        <v>0</v>
      </c>
      <c r="S75" s="2">
        <v>0</v>
      </c>
      <c r="T75" s="2">
        <v>0</v>
      </c>
      <c r="U75" s="2">
        <v>0</v>
      </c>
      <c r="W75" s="2">
        <v>0</v>
      </c>
      <c r="X75" s="2">
        <v>0</v>
      </c>
      <c r="Y75" s="2">
        <v>0</v>
      </c>
      <c r="AA75" s="2">
        <v>0</v>
      </c>
      <c r="AB75" s="2">
        <v>0</v>
      </c>
      <c r="AC75" s="2">
        <v>0</v>
      </c>
      <c r="AE75" s="2">
        <v>0</v>
      </c>
      <c r="AF75" s="2">
        <v>0</v>
      </c>
      <c r="AG75" s="2">
        <v>0</v>
      </c>
      <c r="AI75" s="2">
        <v>0</v>
      </c>
      <c r="AJ75" s="2">
        <v>0</v>
      </c>
      <c r="AL75" s="2">
        <v>0</v>
      </c>
      <c r="AM75" s="2">
        <v>0</v>
      </c>
      <c r="AN75" s="2">
        <v>0</v>
      </c>
      <c r="AP75" s="2">
        <v>0</v>
      </c>
      <c r="AQ75" s="2">
        <v>0</v>
      </c>
      <c r="AR75" s="2">
        <v>0</v>
      </c>
      <c r="AT75" s="26">
        <v>0</v>
      </c>
      <c r="AU75" s="89">
        <v>46114.8</v>
      </c>
      <c r="AV75" s="2">
        <v>0</v>
      </c>
      <c r="AW75" s="2">
        <v>0</v>
      </c>
      <c r="AY75" s="26">
        <v>0</v>
      </c>
      <c r="AZ75" s="26">
        <v>0</v>
      </c>
      <c r="BA75" s="26">
        <v>0</v>
      </c>
      <c r="BB75" s="89">
        <v>0</v>
      </c>
      <c r="BC75" s="2">
        <v>0</v>
      </c>
      <c r="BD75" s="2">
        <v>0</v>
      </c>
      <c r="BF75" s="2">
        <v>0</v>
      </c>
      <c r="BG75" s="2">
        <v>0</v>
      </c>
      <c r="BH75" s="89">
        <v>13466.3</v>
      </c>
      <c r="BI75" s="2">
        <v>19125.400000000001</v>
      </c>
      <c r="BJ75" s="2">
        <v>0</v>
      </c>
      <c r="BL75" s="2">
        <v>0</v>
      </c>
      <c r="BM75" s="2">
        <v>0</v>
      </c>
      <c r="BN75" s="89">
        <v>0</v>
      </c>
      <c r="BO75" s="2">
        <v>0</v>
      </c>
      <c r="BP75" s="2">
        <v>0</v>
      </c>
      <c r="BR75" s="2">
        <v>0</v>
      </c>
      <c r="BS75" s="89">
        <v>0</v>
      </c>
      <c r="BT75" s="2">
        <v>30218.6</v>
      </c>
      <c r="BU75" s="2">
        <v>0</v>
      </c>
      <c r="BW75" s="26">
        <v>0</v>
      </c>
      <c r="BX75" s="26">
        <v>0</v>
      </c>
      <c r="BY75" s="26">
        <v>0</v>
      </c>
      <c r="BZ75" s="89">
        <v>0</v>
      </c>
      <c r="CA75" s="2">
        <v>0</v>
      </c>
      <c r="CB75" s="2">
        <v>0</v>
      </c>
      <c r="CD75" s="26">
        <v>0</v>
      </c>
      <c r="CE75" s="26">
        <v>0</v>
      </c>
      <c r="CF75" s="89">
        <v>0</v>
      </c>
      <c r="CG75" s="2">
        <v>0</v>
      </c>
      <c r="CH75" s="2">
        <v>5618.2</v>
      </c>
      <c r="CI75" s="2">
        <v>0</v>
      </c>
      <c r="CK75" s="2">
        <v>0</v>
      </c>
      <c r="CL75" s="2">
        <v>0</v>
      </c>
      <c r="CM75" s="89">
        <v>0</v>
      </c>
      <c r="CN75" s="2">
        <v>0</v>
      </c>
      <c r="CO75" s="2">
        <v>0</v>
      </c>
      <c r="CP75" s="2">
        <v>0</v>
      </c>
      <c r="CR75" s="2">
        <v>1886.2</v>
      </c>
      <c r="CS75" s="2">
        <v>0</v>
      </c>
      <c r="CT75" s="89">
        <v>0</v>
      </c>
      <c r="CU75" s="2">
        <v>0</v>
      </c>
      <c r="CV75" s="2">
        <v>0</v>
      </c>
      <c r="CW75" s="2">
        <v>0</v>
      </c>
      <c r="CY75" s="2">
        <v>0</v>
      </c>
      <c r="CZ75" s="2">
        <v>0</v>
      </c>
      <c r="DA75" s="2">
        <v>0</v>
      </c>
      <c r="DC75" s="2">
        <v>0</v>
      </c>
      <c r="DD75" s="2">
        <v>0</v>
      </c>
      <c r="DE75" s="2">
        <v>0</v>
      </c>
      <c r="DG75" s="2">
        <v>0</v>
      </c>
      <c r="DH75" s="2">
        <v>0</v>
      </c>
      <c r="DI75" s="2">
        <v>0</v>
      </c>
      <c r="DK75" s="2">
        <v>0</v>
      </c>
      <c r="DL75" s="2">
        <v>0</v>
      </c>
      <c r="DM75" s="89">
        <v>0</v>
      </c>
      <c r="DN75" s="2">
        <v>0</v>
      </c>
      <c r="DO75" s="2">
        <v>0</v>
      </c>
      <c r="DP75" s="2">
        <v>0</v>
      </c>
      <c r="DR75" s="2">
        <v>0</v>
      </c>
      <c r="DS75" s="2">
        <v>0</v>
      </c>
      <c r="DT75" s="2">
        <v>0</v>
      </c>
      <c r="DV75" s="2">
        <v>29849.8</v>
      </c>
      <c r="DW75" s="2">
        <v>0</v>
      </c>
      <c r="DX75" s="2">
        <v>0</v>
      </c>
      <c r="DZ75" s="26">
        <v>0</v>
      </c>
      <c r="EA75" s="89">
        <v>0</v>
      </c>
      <c r="EB75" s="2">
        <v>0</v>
      </c>
      <c r="EC75" s="2">
        <v>0</v>
      </c>
      <c r="EE75" s="26">
        <v>0</v>
      </c>
      <c r="EF75" s="26">
        <v>0</v>
      </c>
      <c r="EG75" s="89">
        <v>8905.5</v>
      </c>
      <c r="EH75" s="2">
        <v>0</v>
      </c>
      <c r="EI75" s="2">
        <v>0</v>
      </c>
      <c r="EK75" s="2">
        <v>0</v>
      </c>
      <c r="EL75" s="2">
        <v>0</v>
      </c>
      <c r="EM75" s="89">
        <v>14690.7</v>
      </c>
      <c r="EN75" s="2">
        <v>0</v>
      </c>
      <c r="EO75" s="2">
        <v>0</v>
      </c>
      <c r="EP75" s="2">
        <v>0</v>
      </c>
      <c r="ER75" s="26">
        <v>0</v>
      </c>
      <c r="ES75" s="26">
        <v>0</v>
      </c>
      <c r="ET75" s="26">
        <v>9935.6</v>
      </c>
      <c r="EU75" s="89">
        <v>0</v>
      </c>
      <c r="EV75" s="2">
        <v>0</v>
      </c>
      <c r="EW75" s="2">
        <v>0</v>
      </c>
      <c r="EX75" s="2">
        <v>0</v>
      </c>
      <c r="EY75" s="2">
        <v>0</v>
      </c>
    </row>
    <row r="76" spans="1:155">
      <c r="A76" s="20">
        <v>1824.2394999999999</v>
      </c>
      <c r="B76" s="28"/>
      <c r="C76" s="2">
        <v>21257.7</v>
      </c>
      <c r="D76" s="2">
        <v>59389.7</v>
      </c>
      <c r="E76" s="2">
        <v>0</v>
      </c>
      <c r="G76" s="2">
        <v>56555</v>
      </c>
      <c r="H76" s="2">
        <v>25977.4</v>
      </c>
      <c r="I76" s="2">
        <v>83080</v>
      </c>
      <c r="K76" s="2">
        <v>0</v>
      </c>
      <c r="L76" s="2">
        <v>0</v>
      </c>
      <c r="M76" s="2">
        <v>0</v>
      </c>
      <c r="O76" s="2">
        <v>0</v>
      </c>
      <c r="P76" s="2">
        <v>60092</v>
      </c>
      <c r="Q76" s="2">
        <v>0</v>
      </c>
      <c r="S76" s="2">
        <v>27952.5</v>
      </c>
      <c r="T76" s="2">
        <v>18389.5</v>
      </c>
      <c r="U76" s="2">
        <v>59834.7</v>
      </c>
      <c r="W76" s="2">
        <v>389995.5</v>
      </c>
      <c r="X76" s="2">
        <v>83016.600000000006</v>
      </c>
      <c r="Y76" s="2">
        <v>54140.1</v>
      </c>
      <c r="AA76" s="2">
        <v>0</v>
      </c>
      <c r="AB76" s="2">
        <v>0</v>
      </c>
      <c r="AC76" s="2">
        <v>0</v>
      </c>
      <c r="AE76" s="2">
        <v>129631.9</v>
      </c>
      <c r="AF76" s="2">
        <v>104650</v>
      </c>
      <c r="AG76" s="2">
        <v>119312.6</v>
      </c>
      <c r="AI76" s="2">
        <v>52517</v>
      </c>
      <c r="AJ76" s="2">
        <v>72100.3</v>
      </c>
      <c r="AL76" s="2">
        <v>0</v>
      </c>
      <c r="AM76" s="2">
        <v>0</v>
      </c>
      <c r="AN76" s="2">
        <v>0</v>
      </c>
      <c r="AP76" s="2">
        <v>22046.400000000001</v>
      </c>
      <c r="AQ76" s="2">
        <v>85146.7</v>
      </c>
      <c r="AR76" s="2">
        <v>142974.5</v>
      </c>
      <c r="AT76" s="26">
        <v>251760</v>
      </c>
      <c r="AU76" s="89">
        <v>610281.9</v>
      </c>
      <c r="AV76" s="2">
        <v>0</v>
      </c>
      <c r="AW76" s="2">
        <v>0</v>
      </c>
      <c r="AY76" s="26">
        <v>162095.29999999999</v>
      </c>
      <c r="AZ76" s="26">
        <v>565312.19999999995</v>
      </c>
      <c r="BA76" s="26">
        <v>520084.8</v>
      </c>
      <c r="BB76" s="89">
        <v>212071.7</v>
      </c>
      <c r="BC76" s="2">
        <v>19451.900000000001</v>
      </c>
      <c r="BD76" s="2">
        <v>173627.1</v>
      </c>
      <c r="BF76" s="2">
        <v>48249.1</v>
      </c>
      <c r="BG76" s="2">
        <v>76639.5</v>
      </c>
      <c r="BH76" s="89">
        <v>231172.1</v>
      </c>
      <c r="BI76" s="2">
        <v>211374.7</v>
      </c>
      <c r="BJ76" s="2">
        <v>92848.1</v>
      </c>
      <c r="BL76" s="2">
        <v>388176.9</v>
      </c>
      <c r="BM76" s="2">
        <v>264778.2</v>
      </c>
      <c r="BN76" s="89">
        <v>287136.09999999998</v>
      </c>
      <c r="BO76" s="2">
        <v>0</v>
      </c>
      <c r="BP76" s="2">
        <v>90398.7</v>
      </c>
      <c r="BR76" s="2">
        <v>158036</v>
      </c>
      <c r="BS76" s="89">
        <v>611209.80000000005</v>
      </c>
      <c r="BT76" s="2">
        <v>285928.2</v>
      </c>
      <c r="BU76" s="2">
        <v>291473.7</v>
      </c>
      <c r="BW76" s="26">
        <v>132891.6</v>
      </c>
      <c r="BX76" s="26">
        <v>400372.4</v>
      </c>
      <c r="BY76" s="26">
        <v>122321.5</v>
      </c>
      <c r="BZ76" s="89">
        <v>223898.7</v>
      </c>
      <c r="CA76" s="2">
        <v>0</v>
      </c>
      <c r="CB76" s="2">
        <v>26033.200000000001</v>
      </c>
      <c r="CD76" s="26">
        <v>239231.4</v>
      </c>
      <c r="CE76" s="26">
        <v>180905.7</v>
      </c>
      <c r="CF76" s="89">
        <v>288830.59999999998</v>
      </c>
      <c r="CG76" s="2">
        <v>131706.6</v>
      </c>
      <c r="CH76" s="2">
        <v>258012</v>
      </c>
      <c r="CI76" s="2">
        <v>385006.8</v>
      </c>
      <c r="CK76" s="2">
        <v>21718.1</v>
      </c>
      <c r="CL76" s="2">
        <v>0</v>
      </c>
      <c r="CM76" s="89">
        <v>27390.3</v>
      </c>
      <c r="CN76" s="2">
        <v>0</v>
      </c>
      <c r="CO76" s="2">
        <v>0</v>
      </c>
      <c r="CP76" s="2">
        <v>0</v>
      </c>
      <c r="CR76" s="2">
        <v>98117</v>
      </c>
      <c r="CS76" s="2">
        <v>7750.9</v>
      </c>
      <c r="CT76" s="89">
        <v>59795.7</v>
      </c>
      <c r="CU76" s="2">
        <v>133327.1</v>
      </c>
      <c r="CV76" s="2">
        <v>62901.1</v>
      </c>
      <c r="CW76" s="2">
        <v>93761.5</v>
      </c>
      <c r="CY76" s="2">
        <v>9390.4</v>
      </c>
      <c r="CZ76" s="2">
        <v>0</v>
      </c>
      <c r="DA76" s="2">
        <v>0</v>
      </c>
      <c r="DC76" s="2">
        <v>113732.1</v>
      </c>
      <c r="DD76" s="2">
        <v>28312.6</v>
      </c>
      <c r="DE76" s="2">
        <v>91123.4</v>
      </c>
      <c r="DG76" s="2">
        <v>15446.1</v>
      </c>
      <c r="DH76" s="2">
        <v>177818.7</v>
      </c>
      <c r="DI76" s="2">
        <v>0</v>
      </c>
      <c r="DK76" s="2">
        <v>106881.5</v>
      </c>
      <c r="DL76" s="2">
        <v>135738.79999999999</v>
      </c>
      <c r="DM76" s="89">
        <v>97089.1</v>
      </c>
      <c r="DN76" s="2">
        <v>0</v>
      </c>
      <c r="DO76" s="2">
        <v>15582.4</v>
      </c>
      <c r="DP76" s="2">
        <v>9612</v>
      </c>
      <c r="DR76" s="2">
        <v>55716.4</v>
      </c>
      <c r="DS76" s="2">
        <v>75701.8</v>
      </c>
      <c r="DT76" s="2">
        <v>67279.3</v>
      </c>
      <c r="DV76" s="2">
        <v>505197.3</v>
      </c>
      <c r="DW76" s="2">
        <v>140872.9</v>
      </c>
      <c r="DX76" s="2">
        <v>107776.9</v>
      </c>
      <c r="DZ76" s="26">
        <v>330339.3</v>
      </c>
      <c r="EA76" s="89">
        <v>347400</v>
      </c>
      <c r="EB76" s="2">
        <v>35094.199999999997</v>
      </c>
      <c r="EC76" s="2">
        <v>334472.2</v>
      </c>
      <c r="EE76" s="26">
        <v>325000.5</v>
      </c>
      <c r="EF76" s="26">
        <v>321962.2</v>
      </c>
      <c r="EG76" s="89">
        <v>281592.59999999998</v>
      </c>
      <c r="EH76" s="2">
        <v>41480.6</v>
      </c>
      <c r="EI76" s="2">
        <v>0</v>
      </c>
      <c r="EK76" s="2">
        <v>287430.7</v>
      </c>
      <c r="EL76" s="2">
        <v>571090.1</v>
      </c>
      <c r="EM76" s="89">
        <v>265426.40000000002</v>
      </c>
      <c r="EN76" s="2">
        <v>0</v>
      </c>
      <c r="EO76" s="2">
        <v>0</v>
      </c>
      <c r="EP76" s="2">
        <v>0</v>
      </c>
      <c r="ER76" s="26">
        <v>254836.6</v>
      </c>
      <c r="ES76" s="26">
        <v>178899.4</v>
      </c>
      <c r="ET76" s="26">
        <v>602894.6</v>
      </c>
      <c r="EU76" s="89">
        <v>226735.4</v>
      </c>
      <c r="EV76" s="2">
        <v>150177.1</v>
      </c>
      <c r="EW76" s="2">
        <v>127119.3</v>
      </c>
      <c r="EX76" s="2">
        <v>321218.3</v>
      </c>
      <c r="EY76" s="2">
        <v>208918.39999999999</v>
      </c>
    </row>
    <row r="77" spans="1:155">
      <c r="A77" s="19">
        <v>1927.2638999999999</v>
      </c>
      <c r="B77" s="28"/>
      <c r="C77" s="2">
        <v>0</v>
      </c>
      <c r="D77" s="2">
        <v>0</v>
      </c>
      <c r="E77" s="2">
        <v>0</v>
      </c>
      <c r="G77" s="2">
        <v>0</v>
      </c>
      <c r="H77" s="2">
        <v>0</v>
      </c>
      <c r="I77" s="2">
        <v>0</v>
      </c>
      <c r="K77" s="2">
        <v>0</v>
      </c>
      <c r="L77" s="2">
        <v>0</v>
      </c>
      <c r="M77" s="2">
        <v>0</v>
      </c>
      <c r="O77" s="2">
        <v>0</v>
      </c>
      <c r="P77" s="2">
        <v>0</v>
      </c>
      <c r="Q77" s="2">
        <v>0</v>
      </c>
      <c r="S77" s="2">
        <v>0</v>
      </c>
      <c r="T77" s="2">
        <v>0</v>
      </c>
      <c r="U77" s="2">
        <v>0</v>
      </c>
      <c r="W77" s="2">
        <v>0</v>
      </c>
      <c r="X77" s="2">
        <v>0</v>
      </c>
      <c r="Y77" s="2">
        <v>0</v>
      </c>
      <c r="AA77" s="2">
        <v>0</v>
      </c>
      <c r="AB77" s="2">
        <v>0</v>
      </c>
      <c r="AC77" s="2">
        <v>0</v>
      </c>
      <c r="AE77" s="2">
        <v>0</v>
      </c>
      <c r="AF77" s="2">
        <v>0</v>
      </c>
      <c r="AG77" s="2">
        <v>0</v>
      </c>
      <c r="AI77" s="2">
        <v>3884</v>
      </c>
      <c r="AJ77" s="2">
        <v>0</v>
      </c>
      <c r="AL77" s="2">
        <v>0</v>
      </c>
      <c r="AM77" s="2">
        <v>0</v>
      </c>
      <c r="AN77" s="2">
        <v>0</v>
      </c>
      <c r="AP77" s="2">
        <v>0</v>
      </c>
      <c r="AQ77" s="2">
        <v>0</v>
      </c>
      <c r="AR77" s="2">
        <v>0</v>
      </c>
      <c r="AT77" s="26">
        <v>0</v>
      </c>
      <c r="AU77" s="89">
        <v>0</v>
      </c>
      <c r="AV77" s="2">
        <v>0</v>
      </c>
      <c r="AW77" s="2">
        <v>0</v>
      </c>
      <c r="AY77" s="26">
        <v>0</v>
      </c>
      <c r="AZ77" s="26">
        <v>0</v>
      </c>
      <c r="BA77" s="26">
        <v>0</v>
      </c>
      <c r="BB77" s="89">
        <v>0</v>
      </c>
      <c r="BC77" s="2">
        <v>0</v>
      </c>
      <c r="BD77" s="2">
        <v>0</v>
      </c>
      <c r="BF77" s="2">
        <v>0</v>
      </c>
      <c r="BG77" s="2">
        <v>0</v>
      </c>
      <c r="BH77" s="89">
        <v>0</v>
      </c>
      <c r="BI77" s="2">
        <v>0</v>
      </c>
      <c r="BJ77" s="2">
        <v>0</v>
      </c>
      <c r="BL77" s="2">
        <v>0</v>
      </c>
      <c r="BM77" s="2">
        <v>0</v>
      </c>
      <c r="BN77" s="89">
        <v>0</v>
      </c>
      <c r="BO77" s="2">
        <v>0</v>
      </c>
      <c r="BP77" s="2">
        <v>0</v>
      </c>
      <c r="BR77" s="2">
        <v>0</v>
      </c>
      <c r="BS77" s="89">
        <v>0</v>
      </c>
      <c r="BT77" s="2">
        <v>0</v>
      </c>
      <c r="BU77" s="2">
        <v>0</v>
      </c>
      <c r="BW77" s="26">
        <v>0</v>
      </c>
      <c r="BX77" s="26">
        <v>0</v>
      </c>
      <c r="BY77" s="26">
        <v>0</v>
      </c>
      <c r="BZ77" s="89">
        <v>0</v>
      </c>
      <c r="CA77" s="2">
        <v>0</v>
      </c>
      <c r="CB77" s="2">
        <v>0</v>
      </c>
      <c r="CD77" s="26">
        <v>0</v>
      </c>
      <c r="CE77" s="26">
        <v>0</v>
      </c>
      <c r="CF77" s="89">
        <v>0</v>
      </c>
      <c r="CG77" s="2">
        <v>0</v>
      </c>
      <c r="CH77" s="2">
        <v>0</v>
      </c>
      <c r="CI77" s="2">
        <v>0</v>
      </c>
      <c r="CK77" s="2">
        <v>0</v>
      </c>
      <c r="CL77" s="2">
        <v>0</v>
      </c>
      <c r="CM77" s="89">
        <v>10106</v>
      </c>
      <c r="CN77" s="2">
        <v>0</v>
      </c>
      <c r="CO77" s="2">
        <v>0</v>
      </c>
      <c r="CP77" s="2">
        <v>0</v>
      </c>
      <c r="CR77" s="2">
        <v>0</v>
      </c>
      <c r="CS77" s="2">
        <v>0</v>
      </c>
      <c r="CT77" s="89">
        <v>0</v>
      </c>
      <c r="CU77" s="2">
        <v>0</v>
      </c>
      <c r="CV77" s="2">
        <v>0</v>
      </c>
      <c r="CW77" s="2">
        <v>0</v>
      </c>
      <c r="CY77" s="2">
        <v>0</v>
      </c>
      <c r="CZ77" s="2">
        <v>0</v>
      </c>
      <c r="DA77" s="2">
        <v>0</v>
      </c>
      <c r="DC77" s="2">
        <v>0</v>
      </c>
      <c r="DD77" s="2">
        <v>0</v>
      </c>
      <c r="DE77" s="2">
        <v>0</v>
      </c>
      <c r="DG77" s="2">
        <v>0</v>
      </c>
      <c r="DH77" s="2">
        <v>0</v>
      </c>
      <c r="DI77" s="2">
        <v>0</v>
      </c>
      <c r="DK77" s="2">
        <v>0</v>
      </c>
      <c r="DL77" s="2">
        <v>0</v>
      </c>
      <c r="DM77" s="89">
        <v>0</v>
      </c>
      <c r="DN77" s="2">
        <v>0</v>
      </c>
      <c r="DO77" s="2">
        <v>0</v>
      </c>
      <c r="DP77" s="2">
        <v>0</v>
      </c>
      <c r="DR77" s="2">
        <v>0</v>
      </c>
      <c r="DS77" s="2">
        <v>0</v>
      </c>
      <c r="DT77" s="2">
        <v>0</v>
      </c>
      <c r="DV77" s="2">
        <v>0</v>
      </c>
      <c r="DW77" s="2">
        <v>0</v>
      </c>
      <c r="DX77" s="2">
        <v>0</v>
      </c>
      <c r="DZ77" s="26">
        <v>0</v>
      </c>
      <c r="EA77" s="89">
        <v>0</v>
      </c>
      <c r="EB77" s="2">
        <v>0</v>
      </c>
      <c r="EC77" s="2">
        <v>0</v>
      </c>
      <c r="EE77" s="26">
        <v>0</v>
      </c>
      <c r="EF77" s="26">
        <v>0</v>
      </c>
      <c r="EG77" s="89">
        <v>0</v>
      </c>
      <c r="EH77" s="2">
        <v>0</v>
      </c>
      <c r="EI77" s="2">
        <v>0</v>
      </c>
      <c r="EK77" s="2">
        <v>0</v>
      </c>
      <c r="EL77" s="2">
        <v>0</v>
      </c>
      <c r="EM77" s="89">
        <v>0</v>
      </c>
      <c r="EN77" s="2">
        <v>0</v>
      </c>
      <c r="EO77" s="2">
        <v>0</v>
      </c>
      <c r="EP77" s="2">
        <v>0</v>
      </c>
      <c r="ER77" s="26">
        <v>0</v>
      </c>
      <c r="ES77" s="26">
        <v>0</v>
      </c>
      <c r="ET77" s="26">
        <v>0</v>
      </c>
      <c r="EU77" s="89">
        <v>0</v>
      </c>
      <c r="EV77" s="2">
        <v>0</v>
      </c>
      <c r="EW77" s="2">
        <v>0</v>
      </c>
      <c r="EX77" s="2">
        <v>0</v>
      </c>
      <c r="EY77" s="2">
        <v>0</v>
      </c>
    </row>
    <row r="78" spans="1:155">
      <c r="A78" s="19">
        <v>1955.2942</v>
      </c>
      <c r="B78" s="28"/>
      <c r="C78" s="2">
        <v>0</v>
      </c>
      <c r="D78" s="2">
        <v>0</v>
      </c>
      <c r="E78" s="2">
        <v>0</v>
      </c>
      <c r="G78" s="2">
        <v>7262.3</v>
      </c>
      <c r="H78" s="2">
        <v>8795.7000000000007</v>
      </c>
      <c r="I78" s="2">
        <v>0</v>
      </c>
      <c r="K78" s="2">
        <v>0</v>
      </c>
      <c r="L78" s="2">
        <v>0</v>
      </c>
      <c r="M78" s="2">
        <v>0</v>
      </c>
      <c r="O78" s="2">
        <v>0</v>
      </c>
      <c r="P78" s="2">
        <v>0</v>
      </c>
      <c r="Q78" s="2">
        <v>0</v>
      </c>
      <c r="S78" s="2">
        <v>0</v>
      </c>
      <c r="T78" s="2">
        <v>0</v>
      </c>
      <c r="U78" s="2">
        <v>0</v>
      </c>
      <c r="W78" s="2">
        <v>0</v>
      </c>
      <c r="X78" s="2">
        <v>0</v>
      </c>
      <c r="Y78" s="2">
        <v>0</v>
      </c>
      <c r="AA78" s="2">
        <v>0</v>
      </c>
      <c r="AB78" s="2">
        <v>0</v>
      </c>
      <c r="AC78" s="2">
        <v>0</v>
      </c>
      <c r="AE78" s="2">
        <v>0</v>
      </c>
      <c r="AF78" s="2">
        <v>0</v>
      </c>
      <c r="AG78" s="2">
        <v>0</v>
      </c>
      <c r="AI78" s="2">
        <v>5519.4</v>
      </c>
      <c r="AJ78" s="2">
        <v>0</v>
      </c>
      <c r="AL78" s="2">
        <v>0</v>
      </c>
      <c r="AM78" s="2">
        <v>0</v>
      </c>
      <c r="AN78" s="2">
        <v>0</v>
      </c>
      <c r="AP78" s="2">
        <v>0</v>
      </c>
      <c r="AQ78" s="2">
        <v>0</v>
      </c>
      <c r="AR78" s="2">
        <v>0</v>
      </c>
      <c r="AT78" s="26">
        <v>0</v>
      </c>
      <c r="AU78" s="89">
        <v>0</v>
      </c>
      <c r="AV78" s="2">
        <v>0</v>
      </c>
      <c r="AW78" s="2">
        <v>0</v>
      </c>
      <c r="AY78" s="26">
        <v>0</v>
      </c>
      <c r="AZ78" s="26">
        <v>0</v>
      </c>
      <c r="BA78" s="26">
        <v>0</v>
      </c>
      <c r="BB78" s="89">
        <v>0</v>
      </c>
      <c r="BC78" s="2">
        <v>0</v>
      </c>
      <c r="BD78" s="2">
        <v>0</v>
      </c>
      <c r="BF78" s="2">
        <v>0</v>
      </c>
      <c r="BG78" s="2">
        <v>0</v>
      </c>
      <c r="BH78" s="89">
        <v>0</v>
      </c>
      <c r="BI78" s="2">
        <v>0</v>
      </c>
      <c r="BJ78" s="2">
        <v>0</v>
      </c>
      <c r="BL78" s="2">
        <v>17618.3</v>
      </c>
      <c r="BM78" s="2">
        <v>0</v>
      </c>
      <c r="BN78" s="89">
        <v>0</v>
      </c>
      <c r="BO78" s="2">
        <v>0</v>
      </c>
      <c r="BP78" s="2">
        <v>129350.9</v>
      </c>
      <c r="BR78" s="2">
        <v>0</v>
      </c>
      <c r="BS78" s="89">
        <v>0</v>
      </c>
      <c r="BT78" s="2">
        <v>0</v>
      </c>
      <c r="BU78" s="2">
        <v>0</v>
      </c>
      <c r="BW78" s="26">
        <v>0</v>
      </c>
      <c r="BX78" s="26">
        <v>5822.4</v>
      </c>
      <c r="BY78" s="26">
        <v>0</v>
      </c>
      <c r="BZ78" s="89">
        <v>0</v>
      </c>
      <c r="CA78" s="2">
        <v>8632.6</v>
      </c>
      <c r="CB78" s="2">
        <v>86047.9</v>
      </c>
      <c r="CD78" s="26">
        <v>0</v>
      </c>
      <c r="CE78" s="26">
        <v>0</v>
      </c>
      <c r="CF78" s="89">
        <v>0</v>
      </c>
      <c r="CG78" s="2">
        <v>0</v>
      </c>
      <c r="CH78" s="2">
        <v>0</v>
      </c>
      <c r="CI78" s="2">
        <v>0</v>
      </c>
      <c r="CK78" s="2">
        <v>143296.9</v>
      </c>
      <c r="CL78" s="2">
        <v>54937</v>
      </c>
      <c r="CM78" s="89">
        <v>99196</v>
      </c>
      <c r="CN78" s="2">
        <v>35362</v>
      </c>
      <c r="CO78" s="2">
        <v>27799.4</v>
      </c>
      <c r="CP78" s="2">
        <v>0</v>
      </c>
      <c r="CR78" s="2">
        <v>0</v>
      </c>
      <c r="CS78" s="2">
        <v>0</v>
      </c>
      <c r="CT78" s="89">
        <v>0</v>
      </c>
      <c r="CU78" s="2">
        <v>0</v>
      </c>
      <c r="CV78" s="2">
        <v>0</v>
      </c>
      <c r="CW78" s="2">
        <v>0</v>
      </c>
      <c r="CY78" s="2">
        <v>11502.3</v>
      </c>
      <c r="CZ78" s="2">
        <v>11170.2</v>
      </c>
      <c r="DA78" s="2">
        <v>0</v>
      </c>
      <c r="DC78" s="2">
        <v>0</v>
      </c>
      <c r="DD78" s="2">
        <v>0</v>
      </c>
      <c r="DE78" s="2">
        <v>0</v>
      </c>
      <c r="DG78" s="2">
        <v>0</v>
      </c>
      <c r="DH78" s="2">
        <v>0</v>
      </c>
      <c r="DI78" s="2">
        <v>0</v>
      </c>
      <c r="DK78" s="2">
        <v>2426</v>
      </c>
      <c r="DL78" s="2">
        <v>2990.6</v>
      </c>
      <c r="DM78" s="89">
        <v>0</v>
      </c>
      <c r="DN78" s="2">
        <v>0</v>
      </c>
      <c r="DO78" s="2">
        <v>19454.7</v>
      </c>
      <c r="DP78" s="2">
        <v>21037.9</v>
      </c>
      <c r="DR78" s="2">
        <v>0</v>
      </c>
      <c r="DS78" s="2">
        <v>19055.599999999999</v>
      </c>
      <c r="DT78" s="2">
        <v>0</v>
      </c>
      <c r="DV78" s="2">
        <v>0</v>
      </c>
      <c r="DW78" s="2">
        <v>0</v>
      </c>
      <c r="DX78" s="2">
        <v>0</v>
      </c>
      <c r="DZ78" s="26">
        <v>0</v>
      </c>
      <c r="EA78" s="89">
        <v>0</v>
      </c>
      <c r="EB78" s="2">
        <v>0</v>
      </c>
      <c r="EC78" s="2">
        <v>0</v>
      </c>
      <c r="EE78" s="26">
        <v>0</v>
      </c>
      <c r="EF78" s="26">
        <v>0</v>
      </c>
      <c r="EG78" s="89">
        <v>0</v>
      </c>
      <c r="EH78" s="2">
        <v>18418.5</v>
      </c>
      <c r="EI78" s="2">
        <v>14684.8</v>
      </c>
      <c r="EK78" s="2">
        <v>0</v>
      </c>
      <c r="EL78" s="2">
        <v>0</v>
      </c>
      <c r="EM78" s="89">
        <v>0</v>
      </c>
      <c r="EN78" s="2">
        <v>26340.3</v>
      </c>
      <c r="EO78" s="2">
        <v>16186.5</v>
      </c>
      <c r="EP78" s="2">
        <v>15054.1</v>
      </c>
      <c r="ER78" s="26">
        <v>0</v>
      </c>
      <c r="ES78" s="26">
        <v>0</v>
      </c>
      <c r="ET78" s="26">
        <v>0</v>
      </c>
      <c r="EU78" s="89">
        <v>0</v>
      </c>
      <c r="EV78" s="2">
        <v>0</v>
      </c>
      <c r="EW78" s="2">
        <v>0</v>
      </c>
      <c r="EX78" s="2">
        <v>0</v>
      </c>
      <c r="EY78" s="2">
        <v>0</v>
      </c>
    </row>
  </sheetData>
  <sortState columnSort="1" ref="AU1:EN158">
    <sortCondition ref="AU2:EN2"/>
    <sortCondition descending="1" ref="AU3:EN3"/>
  </sortState>
  <mergeCells count="72">
    <mergeCell ref="AA3:AC3"/>
    <mergeCell ref="AA2:AC2"/>
    <mergeCell ref="C3:E3"/>
    <mergeCell ref="C2:E2"/>
    <mergeCell ref="G3:I3"/>
    <mergeCell ref="G2:I2"/>
    <mergeCell ref="K3:M3"/>
    <mergeCell ref="O3:Q3"/>
    <mergeCell ref="K2:M2"/>
    <mergeCell ref="O2:Q2"/>
    <mergeCell ref="S3:U3"/>
    <mergeCell ref="W3:Y3"/>
    <mergeCell ref="AL2:AN2"/>
    <mergeCell ref="AT2:AW2"/>
    <mergeCell ref="AT3:AU3"/>
    <mergeCell ref="AV3:AW3"/>
    <mergeCell ref="AE3:AG3"/>
    <mergeCell ref="AI3:AJ3"/>
    <mergeCell ref="AI2:AJ2"/>
    <mergeCell ref="AE2:AG2"/>
    <mergeCell ref="AL3:AN3"/>
    <mergeCell ref="AY2:BD2"/>
    <mergeCell ref="AY3:BB3"/>
    <mergeCell ref="BC3:BD3"/>
    <mergeCell ref="AP3:AR3"/>
    <mergeCell ref="AP2:AR2"/>
    <mergeCell ref="BF2:BJ2"/>
    <mergeCell ref="BI3:BJ3"/>
    <mergeCell ref="BF3:BH3"/>
    <mergeCell ref="BL2:BP2"/>
    <mergeCell ref="BL3:BN3"/>
    <mergeCell ref="BO3:BP3"/>
    <mergeCell ref="BR2:BU2"/>
    <mergeCell ref="BT3:BU3"/>
    <mergeCell ref="BR3:BS3"/>
    <mergeCell ref="BW2:CB2"/>
    <mergeCell ref="BW3:BZ3"/>
    <mergeCell ref="CA3:CB3"/>
    <mergeCell ref="CD2:CI2"/>
    <mergeCell ref="CD3:CF3"/>
    <mergeCell ref="CG3:CI3"/>
    <mergeCell ref="CK2:CP2"/>
    <mergeCell ref="CK3:CM3"/>
    <mergeCell ref="CN3:CP3"/>
    <mergeCell ref="DR2:DT2"/>
    <mergeCell ref="DR3:DT3"/>
    <mergeCell ref="CR2:CW2"/>
    <mergeCell ref="CR3:CT3"/>
    <mergeCell ref="CU3:CW3"/>
    <mergeCell ref="CY2:DA2"/>
    <mergeCell ref="CY3:DA3"/>
    <mergeCell ref="DC2:DE2"/>
    <mergeCell ref="DC3:DE3"/>
    <mergeCell ref="DG2:DI2"/>
    <mergeCell ref="DG3:DI3"/>
    <mergeCell ref="DK2:DP2"/>
    <mergeCell ref="DK3:DM3"/>
    <mergeCell ref="DN3:DP3"/>
    <mergeCell ref="DV2:DX2"/>
    <mergeCell ref="DV3:DX3"/>
    <mergeCell ref="DZ2:EC2"/>
    <mergeCell ref="DZ3:EA3"/>
    <mergeCell ref="EB3:EC3"/>
    <mergeCell ref="ER2:EY2"/>
    <mergeCell ref="ER3:EU3"/>
    <mergeCell ref="EV3:EY3"/>
    <mergeCell ref="EE2:EI2"/>
    <mergeCell ref="EH3:EI3"/>
    <mergeCell ref="EE3:EG3"/>
    <mergeCell ref="EK2:EP2"/>
    <mergeCell ref="EK3:EM3"/>
    <mergeCell ref="EN3:EP3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169"/>
  <sheetViews>
    <sheetView zoomScale="75" zoomScaleNormal="75" workbookViewId="0"/>
  </sheetViews>
  <sheetFormatPr baseColWidth="10" defaultRowHeight="14.5"/>
  <cols>
    <col min="1" max="1" width="21.1796875" customWidth="1"/>
    <col min="2" max="2" width="21.1796875" style="9" customWidth="1"/>
    <col min="3" max="5" width="20.7265625" style="2" customWidth="1"/>
    <col min="6" max="6" width="8.7265625" style="2" customWidth="1"/>
    <col min="7" max="9" width="20.7265625" style="2" customWidth="1"/>
    <col min="10" max="10" width="8.7265625" style="2" customWidth="1"/>
    <col min="11" max="13" width="20.7265625" style="2" customWidth="1"/>
    <col min="14" max="14" width="8.7265625" style="2" customWidth="1"/>
    <col min="15" max="17" width="20.7265625" style="2" customWidth="1"/>
    <col min="18" max="18" width="8.7265625" style="2" customWidth="1"/>
    <col min="19" max="21" width="20.7265625" style="2" customWidth="1"/>
    <col min="22" max="22" width="8.7265625" style="2" customWidth="1"/>
    <col min="23" max="25" width="20.7265625" style="2" customWidth="1"/>
    <col min="26" max="26" width="8.7265625" style="2" customWidth="1"/>
    <col min="27" max="29" width="20.7265625" style="2" customWidth="1"/>
    <col min="30" max="30" width="8.7265625" style="2" customWidth="1"/>
    <col min="31" max="33" width="20.7265625" style="2" customWidth="1"/>
    <col min="34" max="34" width="8.7265625" style="2" customWidth="1"/>
    <col min="35" max="36" width="20.7265625" style="2" customWidth="1"/>
    <col min="37" max="37" width="8.7265625" style="2" customWidth="1"/>
    <col min="38" max="40" width="20.7265625" style="2" customWidth="1"/>
    <col min="41" max="41" width="8.7265625" style="2" customWidth="1"/>
    <col min="42" max="44" width="20.7265625" style="2" customWidth="1"/>
    <col min="45" max="45" width="8.7265625" style="2" customWidth="1"/>
    <col min="46" max="49" width="20.7265625" style="2" customWidth="1"/>
    <col min="50" max="50" width="8.7265625" style="2" customWidth="1"/>
    <col min="51" max="56" width="20.7265625" style="2" customWidth="1"/>
    <col min="57" max="57" width="8.7265625" style="2" customWidth="1"/>
    <col min="58" max="62" width="20.7265625" style="2" customWidth="1"/>
    <col min="63" max="63" width="8.7265625" style="2" customWidth="1"/>
    <col min="64" max="68" width="20.7265625" style="2" customWidth="1"/>
    <col min="69" max="69" width="8.7265625" style="2" customWidth="1"/>
    <col min="70" max="73" width="20.7265625" style="2" customWidth="1"/>
    <col min="74" max="74" width="8.7265625" style="2" customWidth="1"/>
    <col min="75" max="80" width="20.7265625" style="2" customWidth="1"/>
    <col min="81" max="81" width="8.7265625" style="2" customWidth="1"/>
    <col min="82" max="87" width="20.7265625" style="2" customWidth="1"/>
    <col min="88" max="88" width="8.7265625" style="2" customWidth="1"/>
    <col min="89" max="94" width="20.7265625" style="2" customWidth="1"/>
    <col min="95" max="95" width="8.7265625" style="2" customWidth="1"/>
    <col min="96" max="101" width="20.7265625" style="2" customWidth="1"/>
    <col min="102" max="102" width="8.7265625" style="2" customWidth="1"/>
    <col min="103" max="105" width="20.7265625" style="2" customWidth="1"/>
    <col min="106" max="106" width="8.7265625" style="2" customWidth="1"/>
    <col min="107" max="109" width="20.7265625" style="2" customWidth="1"/>
    <col min="110" max="110" width="8.7265625" style="2" customWidth="1"/>
    <col min="111" max="113" width="20.7265625" style="2" customWidth="1"/>
    <col min="114" max="114" width="8.7265625" style="2" customWidth="1"/>
    <col min="115" max="120" width="20.7265625" style="2" customWidth="1"/>
    <col min="121" max="121" width="8.7265625" style="2" customWidth="1"/>
    <col min="122" max="124" width="20.7265625" style="2" customWidth="1"/>
    <col min="125" max="125" width="8.7265625" style="2" customWidth="1"/>
    <col min="126" max="128" width="20.7265625" style="2" customWidth="1"/>
    <col min="129" max="129" width="8.7265625" style="2" customWidth="1"/>
    <col min="130" max="133" width="20.7265625" style="2" customWidth="1"/>
    <col min="134" max="134" width="8.7265625" style="2" customWidth="1"/>
    <col min="135" max="139" width="20.7265625" style="2" customWidth="1"/>
    <col min="140" max="140" width="8.7265625" style="2" customWidth="1"/>
    <col min="141" max="146" width="20.7265625" style="2" customWidth="1"/>
    <col min="147" max="147" width="8.7265625" style="2" customWidth="1"/>
    <col min="148" max="155" width="20.7265625" style="2" customWidth="1"/>
  </cols>
  <sheetData>
    <row r="1" spans="1:155">
      <c r="A1" s="66"/>
      <c r="B1" s="93"/>
      <c r="C1" s="46"/>
      <c r="D1" s="46"/>
      <c r="E1" s="46"/>
      <c r="F1" s="85"/>
      <c r="G1" s="46"/>
      <c r="H1" s="46"/>
      <c r="I1" s="46"/>
      <c r="J1" s="85"/>
      <c r="K1" s="46"/>
      <c r="L1" s="46"/>
      <c r="M1" s="46"/>
      <c r="N1" s="85"/>
      <c r="O1" s="46"/>
      <c r="P1" s="46"/>
      <c r="Q1" s="46"/>
      <c r="R1" s="85"/>
      <c r="S1" s="46"/>
      <c r="T1" s="46"/>
      <c r="U1" s="46"/>
      <c r="V1" s="85"/>
      <c r="W1" s="46"/>
      <c r="X1" s="46"/>
      <c r="Y1" s="46"/>
      <c r="Z1" s="85"/>
      <c r="AA1" s="46"/>
      <c r="AB1" s="46"/>
      <c r="AC1" s="46"/>
      <c r="AD1" s="85"/>
      <c r="AE1" s="46"/>
      <c r="AF1" s="46"/>
      <c r="AG1" s="46"/>
      <c r="AH1" s="85"/>
      <c r="AI1" s="46"/>
      <c r="AJ1" s="46"/>
      <c r="AK1" s="85"/>
      <c r="AL1" s="46"/>
      <c r="AM1" s="46"/>
      <c r="AN1" s="46"/>
      <c r="AO1" s="85"/>
      <c r="AP1" s="46"/>
      <c r="AQ1" s="46"/>
      <c r="AR1" s="46"/>
      <c r="AS1" s="85"/>
      <c r="AT1" s="46"/>
      <c r="AU1" s="46"/>
      <c r="AV1" s="46"/>
      <c r="AW1" s="46"/>
      <c r="AX1" s="85"/>
      <c r="AY1" s="46"/>
      <c r="AZ1" s="46"/>
      <c r="BA1" s="46"/>
      <c r="BB1" s="46"/>
      <c r="BC1" s="46"/>
      <c r="BD1" s="46"/>
      <c r="BE1" s="85"/>
      <c r="BF1" s="46"/>
      <c r="BG1" s="46"/>
      <c r="BH1" s="46"/>
      <c r="BI1" s="46"/>
      <c r="BJ1" s="46"/>
      <c r="BK1" s="85"/>
      <c r="BL1" s="46"/>
      <c r="BM1" s="46"/>
      <c r="BN1" s="46"/>
      <c r="BO1" s="46"/>
      <c r="BP1" s="46"/>
      <c r="BQ1" s="85"/>
      <c r="BR1" s="46"/>
      <c r="BS1" s="46"/>
      <c r="BT1" s="46"/>
      <c r="BU1" s="46"/>
      <c r="BV1" s="85"/>
      <c r="BW1" s="46"/>
      <c r="BX1" s="46"/>
      <c r="BY1" s="46"/>
      <c r="BZ1" s="46"/>
      <c r="CA1" s="46"/>
      <c r="CB1" s="46"/>
      <c r="CC1" s="85"/>
      <c r="CD1" s="46"/>
      <c r="CE1" s="46"/>
      <c r="CF1" s="46"/>
      <c r="CG1" s="46"/>
      <c r="CH1" s="46"/>
      <c r="CI1" s="46"/>
      <c r="CJ1" s="85"/>
      <c r="CK1" s="46"/>
      <c r="CL1" s="46"/>
      <c r="CM1" s="46"/>
      <c r="CN1" s="46"/>
      <c r="CO1" s="46"/>
      <c r="CP1" s="46"/>
      <c r="CQ1" s="85"/>
      <c r="CR1" s="46"/>
      <c r="CS1" s="46"/>
      <c r="CT1" s="46"/>
      <c r="CU1" s="46"/>
      <c r="CV1" s="46"/>
      <c r="CW1" s="46"/>
      <c r="CX1" s="85"/>
      <c r="CY1" s="46"/>
      <c r="CZ1" s="46"/>
      <c r="DA1" s="46"/>
      <c r="DB1" s="85"/>
      <c r="DC1" s="46"/>
      <c r="DD1" s="46"/>
      <c r="DE1" s="46"/>
      <c r="DF1" s="85"/>
      <c r="DG1" s="46"/>
      <c r="DH1" s="46"/>
      <c r="DI1" s="46"/>
      <c r="DJ1" s="85"/>
      <c r="DK1" s="46"/>
      <c r="DL1" s="46"/>
      <c r="DM1" s="46"/>
      <c r="DN1" s="46"/>
      <c r="DO1" s="46"/>
      <c r="DP1" s="46"/>
      <c r="DQ1" s="85"/>
      <c r="DR1" s="46"/>
      <c r="DS1" s="46"/>
      <c r="DT1" s="46"/>
      <c r="DU1" s="85"/>
      <c r="DV1" s="46"/>
      <c r="DW1" s="46"/>
      <c r="DX1" s="46"/>
      <c r="DY1" s="85"/>
      <c r="DZ1" s="46"/>
      <c r="EA1" s="46"/>
      <c r="EB1" s="46"/>
      <c r="EC1" s="46"/>
      <c r="ED1" s="85"/>
      <c r="EE1" s="46"/>
      <c r="EF1" s="46"/>
      <c r="EG1" s="46"/>
      <c r="EH1" s="46"/>
      <c r="EI1" s="46"/>
      <c r="EJ1" s="85"/>
      <c r="EK1" s="46"/>
      <c r="EL1" s="46"/>
      <c r="EM1" s="46"/>
      <c r="EN1" s="46"/>
      <c r="EO1" s="46"/>
      <c r="EP1" s="46"/>
      <c r="EQ1" s="85"/>
      <c r="ER1" s="46"/>
      <c r="ES1" s="46"/>
      <c r="ET1" s="46"/>
      <c r="EU1" s="46"/>
      <c r="EV1" s="46"/>
      <c r="EW1" s="46"/>
      <c r="EX1" s="46"/>
      <c r="EY1" s="46"/>
    </row>
    <row r="2" spans="1:155" s="10" customFormat="1">
      <c r="A2" s="83"/>
      <c r="B2" s="79" t="s">
        <v>124</v>
      </c>
      <c r="C2" s="109" t="s">
        <v>128</v>
      </c>
      <c r="D2" s="109"/>
      <c r="E2" s="109"/>
      <c r="F2" s="85"/>
      <c r="G2" s="109" t="s">
        <v>129</v>
      </c>
      <c r="H2" s="109"/>
      <c r="I2" s="109"/>
      <c r="J2" s="85"/>
      <c r="K2" s="109" t="s">
        <v>130</v>
      </c>
      <c r="L2" s="109"/>
      <c r="M2" s="109"/>
      <c r="N2" s="85"/>
      <c r="O2" s="109" t="s">
        <v>131</v>
      </c>
      <c r="P2" s="109"/>
      <c r="Q2" s="109"/>
      <c r="R2" s="85"/>
      <c r="S2" s="85"/>
      <c r="T2" s="85" t="s">
        <v>132</v>
      </c>
      <c r="U2" s="85"/>
      <c r="V2" s="85"/>
      <c r="W2" s="85"/>
      <c r="X2" s="85" t="s">
        <v>133</v>
      </c>
      <c r="Y2" s="85"/>
      <c r="Z2" s="85"/>
      <c r="AA2" s="109" t="s">
        <v>134</v>
      </c>
      <c r="AB2" s="109"/>
      <c r="AC2" s="109"/>
      <c r="AD2" s="85"/>
      <c r="AE2" s="109" t="s">
        <v>159</v>
      </c>
      <c r="AF2" s="109"/>
      <c r="AG2" s="109"/>
      <c r="AH2" s="85"/>
      <c r="AI2" s="109" t="s">
        <v>135</v>
      </c>
      <c r="AJ2" s="109"/>
      <c r="AK2" s="85"/>
      <c r="AL2" s="109" t="s">
        <v>160</v>
      </c>
      <c r="AM2" s="109"/>
      <c r="AN2" s="109"/>
      <c r="AO2" s="85"/>
      <c r="AP2" s="109" t="s">
        <v>136</v>
      </c>
      <c r="AQ2" s="109"/>
      <c r="AR2" s="109"/>
      <c r="AS2" s="85"/>
      <c r="AT2" s="109" t="s">
        <v>137</v>
      </c>
      <c r="AU2" s="109"/>
      <c r="AV2" s="109"/>
      <c r="AW2" s="109"/>
      <c r="AX2" s="85"/>
      <c r="AY2" s="109" t="s">
        <v>139</v>
      </c>
      <c r="AZ2" s="109"/>
      <c r="BA2" s="109"/>
      <c r="BB2" s="109"/>
      <c r="BC2" s="109"/>
      <c r="BD2" s="109"/>
      <c r="BE2" s="85"/>
      <c r="BF2" s="109" t="s">
        <v>140</v>
      </c>
      <c r="BG2" s="109"/>
      <c r="BH2" s="109"/>
      <c r="BI2" s="109"/>
      <c r="BJ2" s="109"/>
      <c r="BK2" s="85"/>
      <c r="BL2" s="109" t="s">
        <v>141</v>
      </c>
      <c r="BM2" s="109"/>
      <c r="BN2" s="109"/>
      <c r="BO2" s="109"/>
      <c r="BP2" s="109"/>
      <c r="BQ2" s="85"/>
      <c r="BR2" s="109" t="s">
        <v>142</v>
      </c>
      <c r="BS2" s="109"/>
      <c r="BT2" s="109"/>
      <c r="BU2" s="109"/>
      <c r="BV2" s="85"/>
      <c r="BW2" s="109" t="s">
        <v>143</v>
      </c>
      <c r="BX2" s="109"/>
      <c r="BY2" s="109"/>
      <c r="BZ2" s="109"/>
      <c r="CA2" s="109"/>
      <c r="CB2" s="109"/>
      <c r="CC2" s="85"/>
      <c r="CD2" s="109" t="s">
        <v>144</v>
      </c>
      <c r="CE2" s="109"/>
      <c r="CF2" s="109"/>
      <c r="CG2" s="109"/>
      <c r="CH2" s="109"/>
      <c r="CI2" s="109"/>
      <c r="CJ2" s="85"/>
      <c r="CK2" s="109" t="s">
        <v>145</v>
      </c>
      <c r="CL2" s="109"/>
      <c r="CM2" s="109"/>
      <c r="CN2" s="109"/>
      <c r="CO2" s="109"/>
      <c r="CP2" s="109"/>
      <c r="CQ2" s="85"/>
      <c r="CR2" s="109" t="s">
        <v>146</v>
      </c>
      <c r="CS2" s="109"/>
      <c r="CT2" s="109"/>
      <c r="CU2" s="109"/>
      <c r="CV2" s="109"/>
      <c r="CW2" s="109"/>
      <c r="CX2" s="85"/>
      <c r="CY2" s="109" t="s">
        <v>147</v>
      </c>
      <c r="CZ2" s="109"/>
      <c r="DA2" s="109"/>
      <c r="DB2" s="85"/>
      <c r="DC2" s="109" t="s">
        <v>148</v>
      </c>
      <c r="DD2" s="109"/>
      <c r="DE2" s="109"/>
      <c r="DF2" s="85"/>
      <c r="DG2" s="109" t="s">
        <v>149</v>
      </c>
      <c r="DH2" s="109"/>
      <c r="DI2" s="109"/>
      <c r="DJ2" s="85"/>
      <c r="DK2" s="109" t="s">
        <v>150</v>
      </c>
      <c r="DL2" s="109"/>
      <c r="DM2" s="109"/>
      <c r="DN2" s="109"/>
      <c r="DO2" s="109"/>
      <c r="DP2" s="109"/>
      <c r="DQ2" s="85"/>
      <c r="DR2" s="109" t="s">
        <v>151</v>
      </c>
      <c r="DS2" s="109"/>
      <c r="DT2" s="109"/>
      <c r="DU2" s="85"/>
      <c r="DV2" s="109" t="s">
        <v>152</v>
      </c>
      <c r="DW2" s="109"/>
      <c r="DX2" s="109"/>
      <c r="DY2" s="85"/>
      <c r="DZ2" s="109" t="s">
        <v>153</v>
      </c>
      <c r="EA2" s="109"/>
      <c r="EB2" s="109"/>
      <c r="EC2" s="109"/>
      <c r="ED2" s="85"/>
      <c r="EE2" s="109" t="s">
        <v>154</v>
      </c>
      <c r="EF2" s="109"/>
      <c r="EG2" s="109"/>
      <c r="EH2" s="109"/>
      <c r="EI2" s="109"/>
      <c r="EJ2" s="85"/>
      <c r="EK2" s="109" t="s">
        <v>155</v>
      </c>
      <c r="EL2" s="109"/>
      <c r="EM2" s="109"/>
      <c r="EN2" s="109"/>
      <c r="EO2" s="109"/>
      <c r="EP2" s="109"/>
      <c r="EQ2" s="85"/>
      <c r="ER2" s="109" t="s">
        <v>156</v>
      </c>
      <c r="ES2" s="109"/>
      <c r="ET2" s="109"/>
      <c r="EU2" s="109"/>
      <c r="EV2" s="109"/>
      <c r="EW2" s="109"/>
      <c r="EX2" s="109"/>
      <c r="EY2" s="109"/>
    </row>
    <row r="3" spans="1:155" s="10" customFormat="1">
      <c r="A3" s="83"/>
      <c r="B3" s="80" t="s">
        <v>125</v>
      </c>
      <c r="C3" s="110" t="s">
        <v>127</v>
      </c>
      <c r="D3" s="110"/>
      <c r="E3" s="110"/>
      <c r="F3" s="85"/>
      <c r="G3" s="110" t="s">
        <v>127</v>
      </c>
      <c r="H3" s="110"/>
      <c r="I3" s="110"/>
      <c r="J3" s="85"/>
      <c r="K3" s="110" t="s">
        <v>127</v>
      </c>
      <c r="L3" s="110"/>
      <c r="M3" s="110"/>
      <c r="N3" s="85"/>
      <c r="O3" s="110" t="s">
        <v>127</v>
      </c>
      <c r="P3" s="110"/>
      <c r="Q3" s="110"/>
      <c r="R3" s="85"/>
      <c r="S3" s="110" t="s">
        <v>127</v>
      </c>
      <c r="T3" s="110"/>
      <c r="U3" s="110"/>
      <c r="V3" s="85"/>
      <c r="W3" s="110" t="s">
        <v>127</v>
      </c>
      <c r="X3" s="110"/>
      <c r="Y3" s="110"/>
      <c r="Z3" s="85"/>
      <c r="AA3" s="110" t="s">
        <v>127</v>
      </c>
      <c r="AB3" s="110"/>
      <c r="AC3" s="110"/>
      <c r="AD3" s="85"/>
      <c r="AE3" s="110" t="s">
        <v>127</v>
      </c>
      <c r="AF3" s="110"/>
      <c r="AG3" s="110"/>
      <c r="AH3" s="85"/>
      <c r="AI3" s="110" t="s">
        <v>127</v>
      </c>
      <c r="AJ3" s="110"/>
      <c r="AK3" s="85"/>
      <c r="AL3" s="110" t="s">
        <v>127</v>
      </c>
      <c r="AM3" s="110"/>
      <c r="AN3" s="110"/>
      <c r="AO3" s="85"/>
      <c r="AP3" s="110" t="s">
        <v>127</v>
      </c>
      <c r="AQ3" s="110"/>
      <c r="AR3" s="110"/>
      <c r="AS3" s="85"/>
      <c r="AT3" s="110" t="s">
        <v>127</v>
      </c>
      <c r="AU3" s="111"/>
      <c r="AV3" s="110" t="s">
        <v>138</v>
      </c>
      <c r="AW3" s="110"/>
      <c r="AX3" s="85"/>
      <c r="AY3" s="110" t="s">
        <v>127</v>
      </c>
      <c r="AZ3" s="110"/>
      <c r="BA3" s="110"/>
      <c r="BB3" s="111"/>
      <c r="BC3" s="110" t="s">
        <v>138</v>
      </c>
      <c r="BD3" s="110"/>
      <c r="BE3" s="85"/>
      <c r="BF3" s="110" t="s">
        <v>127</v>
      </c>
      <c r="BG3" s="110"/>
      <c r="BH3" s="111"/>
      <c r="BI3" s="110" t="s">
        <v>138</v>
      </c>
      <c r="BJ3" s="110"/>
      <c r="BK3" s="85"/>
      <c r="BL3" s="110" t="s">
        <v>127</v>
      </c>
      <c r="BM3" s="110"/>
      <c r="BN3" s="111"/>
      <c r="BO3" s="110" t="s">
        <v>138</v>
      </c>
      <c r="BP3" s="110"/>
      <c r="BQ3" s="85"/>
      <c r="BR3" s="110" t="s">
        <v>127</v>
      </c>
      <c r="BS3" s="111"/>
      <c r="BT3" s="110" t="s">
        <v>138</v>
      </c>
      <c r="BU3" s="110"/>
      <c r="BV3" s="85"/>
      <c r="BW3" s="110" t="s">
        <v>127</v>
      </c>
      <c r="BX3" s="110"/>
      <c r="BY3" s="110"/>
      <c r="BZ3" s="111"/>
      <c r="CA3" s="110" t="s">
        <v>138</v>
      </c>
      <c r="CB3" s="110"/>
      <c r="CC3" s="85"/>
      <c r="CD3" s="110" t="s">
        <v>127</v>
      </c>
      <c r="CE3" s="110"/>
      <c r="CF3" s="111"/>
      <c r="CG3" s="110" t="s">
        <v>138</v>
      </c>
      <c r="CH3" s="110"/>
      <c r="CI3" s="110"/>
      <c r="CJ3" s="85"/>
      <c r="CK3" s="110" t="s">
        <v>127</v>
      </c>
      <c r="CL3" s="110"/>
      <c r="CM3" s="111"/>
      <c r="CN3" s="110" t="s">
        <v>138</v>
      </c>
      <c r="CO3" s="110"/>
      <c r="CP3" s="110"/>
      <c r="CQ3" s="85"/>
      <c r="CR3" s="110" t="s">
        <v>127</v>
      </c>
      <c r="CS3" s="110"/>
      <c r="CT3" s="111"/>
      <c r="CU3" s="110" t="s">
        <v>138</v>
      </c>
      <c r="CV3" s="110"/>
      <c r="CW3" s="110"/>
      <c r="CX3" s="85"/>
      <c r="CY3" s="110" t="s">
        <v>127</v>
      </c>
      <c r="CZ3" s="110"/>
      <c r="DA3" s="110"/>
      <c r="DB3" s="85"/>
      <c r="DC3" s="110" t="s">
        <v>127</v>
      </c>
      <c r="DD3" s="110"/>
      <c r="DE3" s="110"/>
      <c r="DF3" s="85"/>
      <c r="DG3" s="110" t="s">
        <v>127</v>
      </c>
      <c r="DH3" s="110"/>
      <c r="DI3" s="110"/>
      <c r="DJ3" s="85"/>
      <c r="DK3" s="110" t="s">
        <v>127</v>
      </c>
      <c r="DL3" s="110"/>
      <c r="DM3" s="111"/>
      <c r="DN3" s="110" t="s">
        <v>138</v>
      </c>
      <c r="DO3" s="110"/>
      <c r="DP3" s="110"/>
      <c r="DQ3" s="85"/>
      <c r="DR3" s="110" t="s">
        <v>127</v>
      </c>
      <c r="DS3" s="110"/>
      <c r="DT3" s="110"/>
      <c r="DU3" s="85"/>
      <c r="DV3" s="110" t="s">
        <v>127</v>
      </c>
      <c r="DW3" s="110"/>
      <c r="DX3" s="110"/>
      <c r="DY3" s="85"/>
      <c r="DZ3" s="110" t="s">
        <v>127</v>
      </c>
      <c r="EA3" s="111"/>
      <c r="EB3" s="110" t="s">
        <v>138</v>
      </c>
      <c r="EC3" s="110"/>
      <c r="ED3" s="85"/>
      <c r="EE3" s="110" t="s">
        <v>127</v>
      </c>
      <c r="EF3" s="110"/>
      <c r="EG3" s="111"/>
      <c r="EH3" s="110" t="s">
        <v>138</v>
      </c>
      <c r="EI3" s="110"/>
      <c r="EJ3" s="85"/>
      <c r="EK3" s="110" t="s">
        <v>127</v>
      </c>
      <c r="EL3" s="110"/>
      <c r="EM3" s="111"/>
      <c r="EN3" s="110" t="s">
        <v>138</v>
      </c>
      <c r="EO3" s="110"/>
      <c r="EP3" s="110"/>
      <c r="EQ3" s="85"/>
      <c r="ER3" s="110" t="s">
        <v>127</v>
      </c>
      <c r="ES3" s="110"/>
      <c r="ET3" s="110"/>
      <c r="EU3" s="111"/>
      <c r="EV3" s="110" t="s">
        <v>138</v>
      </c>
      <c r="EW3" s="110"/>
      <c r="EX3" s="110"/>
      <c r="EY3" s="110"/>
    </row>
    <row r="4" spans="1:155" s="10" customFormat="1">
      <c r="A4" s="81" t="s">
        <v>94</v>
      </c>
      <c r="B4" s="53"/>
      <c r="C4" s="85" t="s">
        <v>114</v>
      </c>
      <c r="D4" s="85" t="s">
        <v>115</v>
      </c>
      <c r="E4" s="85" t="s">
        <v>116</v>
      </c>
      <c r="G4" s="85" t="s">
        <v>114</v>
      </c>
      <c r="H4" s="85" t="s">
        <v>115</v>
      </c>
      <c r="I4" s="85" t="s">
        <v>116</v>
      </c>
      <c r="K4" s="85" t="s">
        <v>114</v>
      </c>
      <c r="L4" s="85" t="s">
        <v>115</v>
      </c>
      <c r="M4" s="85" t="s">
        <v>116</v>
      </c>
      <c r="O4" s="85" t="s">
        <v>114</v>
      </c>
      <c r="P4" s="85" t="s">
        <v>115</v>
      </c>
      <c r="Q4" s="85" t="s">
        <v>116</v>
      </c>
      <c r="S4" s="85" t="s">
        <v>114</v>
      </c>
      <c r="T4" s="85" t="s">
        <v>115</v>
      </c>
      <c r="U4" s="85" t="s">
        <v>116</v>
      </c>
      <c r="W4" s="85" t="s">
        <v>114</v>
      </c>
      <c r="X4" s="85" t="s">
        <v>115</v>
      </c>
      <c r="Y4" s="85" t="s">
        <v>116</v>
      </c>
      <c r="AA4" s="85" t="s">
        <v>114</v>
      </c>
      <c r="AB4" s="85" t="s">
        <v>115</v>
      </c>
      <c r="AC4" s="85" t="s">
        <v>116</v>
      </c>
      <c r="AE4" s="85" t="s">
        <v>114</v>
      </c>
      <c r="AF4" s="85" t="s">
        <v>115</v>
      </c>
      <c r="AG4" s="85" t="s">
        <v>116</v>
      </c>
      <c r="AI4" s="85" t="s">
        <v>114</v>
      </c>
      <c r="AJ4" s="85" t="s">
        <v>115</v>
      </c>
      <c r="AL4" s="85" t="s">
        <v>114</v>
      </c>
      <c r="AM4" s="85" t="s">
        <v>115</v>
      </c>
      <c r="AN4" s="85" t="s">
        <v>116</v>
      </c>
      <c r="AP4" s="85" t="s">
        <v>114</v>
      </c>
      <c r="AQ4" s="85" t="s">
        <v>115</v>
      </c>
      <c r="AR4" s="85" t="s">
        <v>116</v>
      </c>
      <c r="AT4" s="87" t="s">
        <v>114</v>
      </c>
      <c r="AU4" s="88" t="s">
        <v>115</v>
      </c>
      <c r="AV4" s="85" t="s">
        <v>114</v>
      </c>
      <c r="AW4" s="85" t="s">
        <v>115</v>
      </c>
      <c r="AY4" s="87" t="s">
        <v>114</v>
      </c>
      <c r="AZ4" s="87" t="s">
        <v>115</v>
      </c>
      <c r="BA4" s="87" t="s">
        <v>116</v>
      </c>
      <c r="BB4" s="88" t="s">
        <v>117</v>
      </c>
      <c r="BC4" s="85" t="s">
        <v>114</v>
      </c>
      <c r="BD4" s="85" t="s">
        <v>115</v>
      </c>
      <c r="BF4" s="87" t="s">
        <v>114</v>
      </c>
      <c r="BG4" s="87" t="s">
        <v>115</v>
      </c>
      <c r="BH4" s="91" t="s">
        <v>116</v>
      </c>
      <c r="BI4" s="85" t="s">
        <v>114</v>
      </c>
      <c r="BJ4" s="85" t="s">
        <v>115</v>
      </c>
      <c r="BL4" s="87" t="s">
        <v>114</v>
      </c>
      <c r="BM4" s="87" t="s">
        <v>115</v>
      </c>
      <c r="BN4" s="91" t="s">
        <v>116</v>
      </c>
      <c r="BO4" s="85" t="s">
        <v>114</v>
      </c>
      <c r="BP4" s="85" t="s">
        <v>115</v>
      </c>
      <c r="BR4" s="85" t="s">
        <v>114</v>
      </c>
      <c r="BS4" s="91" t="s">
        <v>115</v>
      </c>
      <c r="BT4" s="85" t="s">
        <v>114</v>
      </c>
      <c r="BU4" s="85" t="s">
        <v>115</v>
      </c>
      <c r="BW4" s="87" t="s">
        <v>114</v>
      </c>
      <c r="BX4" s="87" t="s">
        <v>115</v>
      </c>
      <c r="BY4" s="87" t="s">
        <v>116</v>
      </c>
      <c r="BZ4" s="88" t="s">
        <v>117</v>
      </c>
      <c r="CA4" s="85" t="s">
        <v>114</v>
      </c>
      <c r="CB4" s="85" t="s">
        <v>115</v>
      </c>
      <c r="CD4" s="87" t="s">
        <v>114</v>
      </c>
      <c r="CE4" s="87" t="s">
        <v>115</v>
      </c>
      <c r="CF4" s="88" t="s">
        <v>116</v>
      </c>
      <c r="CG4" s="87" t="s">
        <v>114</v>
      </c>
      <c r="CH4" s="87" t="s">
        <v>115</v>
      </c>
      <c r="CI4" s="87" t="s">
        <v>116</v>
      </c>
      <c r="CK4" s="87" t="s">
        <v>114</v>
      </c>
      <c r="CL4" s="87" t="s">
        <v>115</v>
      </c>
      <c r="CM4" s="88" t="s">
        <v>116</v>
      </c>
      <c r="CN4" s="87" t="s">
        <v>114</v>
      </c>
      <c r="CO4" s="87" t="s">
        <v>115</v>
      </c>
      <c r="CP4" s="87" t="s">
        <v>116</v>
      </c>
      <c r="CR4" s="87" t="s">
        <v>114</v>
      </c>
      <c r="CS4" s="87" t="s">
        <v>115</v>
      </c>
      <c r="CT4" s="88" t="s">
        <v>116</v>
      </c>
      <c r="CU4" s="87" t="s">
        <v>114</v>
      </c>
      <c r="CV4" s="87" t="s">
        <v>115</v>
      </c>
      <c r="CW4" s="87" t="s">
        <v>116</v>
      </c>
      <c r="CY4" s="87" t="s">
        <v>114</v>
      </c>
      <c r="CZ4" s="87" t="s">
        <v>115</v>
      </c>
      <c r="DA4" s="92" t="s">
        <v>116</v>
      </c>
      <c r="DC4" s="87" t="s">
        <v>114</v>
      </c>
      <c r="DD4" s="87" t="s">
        <v>115</v>
      </c>
      <c r="DE4" s="92" t="s">
        <v>116</v>
      </c>
      <c r="DG4" s="87" t="s">
        <v>114</v>
      </c>
      <c r="DH4" s="87" t="s">
        <v>115</v>
      </c>
      <c r="DI4" s="92" t="s">
        <v>116</v>
      </c>
      <c r="DK4" s="87" t="s">
        <v>114</v>
      </c>
      <c r="DL4" s="87" t="s">
        <v>115</v>
      </c>
      <c r="DM4" s="88" t="s">
        <v>116</v>
      </c>
      <c r="DN4" s="87" t="s">
        <v>114</v>
      </c>
      <c r="DO4" s="87" t="s">
        <v>115</v>
      </c>
      <c r="DP4" s="87" t="s">
        <v>116</v>
      </c>
      <c r="DR4" s="87" t="s">
        <v>114</v>
      </c>
      <c r="DS4" s="87" t="s">
        <v>115</v>
      </c>
      <c r="DT4" s="92" t="s">
        <v>116</v>
      </c>
      <c r="DV4" s="87" t="s">
        <v>114</v>
      </c>
      <c r="DW4" s="87" t="s">
        <v>115</v>
      </c>
      <c r="DX4" s="92" t="s">
        <v>116</v>
      </c>
      <c r="DZ4" s="87" t="s">
        <v>114</v>
      </c>
      <c r="EA4" s="88" t="s">
        <v>115</v>
      </c>
      <c r="EB4" s="87" t="s">
        <v>114</v>
      </c>
      <c r="EC4" s="87" t="s">
        <v>115</v>
      </c>
      <c r="EE4" s="87" t="s">
        <v>114</v>
      </c>
      <c r="EF4" s="87" t="s">
        <v>115</v>
      </c>
      <c r="EG4" s="88" t="s">
        <v>116</v>
      </c>
      <c r="EH4" s="87" t="s">
        <v>114</v>
      </c>
      <c r="EI4" s="87" t="s">
        <v>115</v>
      </c>
      <c r="EK4" s="87" t="s">
        <v>114</v>
      </c>
      <c r="EL4" s="87" t="s">
        <v>115</v>
      </c>
      <c r="EM4" s="88" t="s">
        <v>116</v>
      </c>
      <c r="EN4" s="87" t="s">
        <v>114</v>
      </c>
      <c r="EO4" s="87" t="s">
        <v>115</v>
      </c>
      <c r="EP4" s="87" t="s">
        <v>116</v>
      </c>
      <c r="ER4" s="87" t="s">
        <v>114</v>
      </c>
      <c r="ES4" s="87" t="s">
        <v>115</v>
      </c>
      <c r="ET4" s="87" t="s">
        <v>116</v>
      </c>
      <c r="EU4" s="88" t="s">
        <v>117</v>
      </c>
      <c r="EV4" s="87" t="s">
        <v>114</v>
      </c>
      <c r="EW4" s="87" t="s">
        <v>115</v>
      </c>
      <c r="EX4" s="87" t="s">
        <v>116</v>
      </c>
      <c r="EY4" s="85" t="s">
        <v>117</v>
      </c>
    </row>
    <row r="5" spans="1:155">
      <c r="A5" s="82" t="s">
        <v>126</v>
      </c>
      <c r="B5" s="56"/>
      <c r="AU5" s="89"/>
      <c r="BB5" s="89"/>
      <c r="BH5" s="89"/>
      <c r="BN5" s="89"/>
      <c r="BS5" s="89"/>
      <c r="BZ5" s="89"/>
      <c r="CF5" s="89"/>
      <c r="CM5" s="89"/>
      <c r="CT5" s="89"/>
      <c r="DM5" s="89"/>
      <c r="EA5" s="89"/>
      <c r="EG5" s="89"/>
      <c r="EM5" s="89"/>
      <c r="EU5" s="89"/>
    </row>
    <row r="6" spans="1:155">
      <c r="A6" s="20">
        <v>679.40700000000004</v>
      </c>
      <c r="B6" s="28"/>
      <c r="C6" s="1">
        <v>3.7462240202649696E-2</v>
      </c>
      <c r="D6" s="1">
        <v>4.1896213831899475E-2</v>
      </c>
      <c r="E6" s="1">
        <v>3.6208722016795938E-2</v>
      </c>
      <c r="F6" s="1"/>
      <c r="G6" s="1">
        <v>0</v>
      </c>
      <c r="H6" s="1">
        <v>0</v>
      </c>
      <c r="I6" s="1">
        <v>0</v>
      </c>
      <c r="J6" s="1"/>
      <c r="K6" s="1">
        <v>9.1065201858952019E-2</v>
      </c>
      <c r="L6" s="1">
        <v>0.18407189501449719</v>
      </c>
      <c r="M6" s="1">
        <v>7.2659186809356388E-2</v>
      </c>
      <c r="N6" s="1"/>
      <c r="O6" s="1">
        <v>6.0781743352836216E-3</v>
      </c>
      <c r="P6" s="1">
        <v>1.3865782305992268E-2</v>
      </c>
      <c r="Q6" s="1">
        <v>1.190643097098488E-2</v>
      </c>
      <c r="R6" s="1"/>
      <c r="S6" s="1">
        <v>9.3991363209953785E-3</v>
      </c>
      <c r="T6" s="1">
        <v>1.2010173524017963E-2</v>
      </c>
      <c r="U6" s="1">
        <v>1.6608348230064171E-2</v>
      </c>
      <c r="V6" s="1"/>
      <c r="W6" s="1">
        <v>2.161046093223782E-2</v>
      </c>
      <c r="X6" s="1">
        <v>1.8560020612224153E-2</v>
      </c>
      <c r="Y6" s="1">
        <v>4.1161383937961871E-2</v>
      </c>
      <c r="Z6" s="1"/>
      <c r="AA6" s="1">
        <v>0.22171167062628322</v>
      </c>
      <c r="AB6" s="1">
        <v>0.11667238801256312</v>
      </c>
      <c r="AC6" s="1">
        <v>0.13456429868946979</v>
      </c>
      <c r="AD6" s="1"/>
      <c r="AE6" s="1">
        <v>1.3958800908236271E-2</v>
      </c>
      <c r="AF6" s="1">
        <v>2.2901983716661193E-2</v>
      </c>
      <c r="AG6" s="1">
        <v>1.6106623258567668E-2</v>
      </c>
      <c r="AH6" s="1"/>
      <c r="AI6" s="1">
        <v>0.10704861377852636</v>
      </c>
      <c r="AJ6" s="1">
        <v>2.853773854187833E-2</v>
      </c>
      <c r="AK6" s="1"/>
      <c r="AL6" s="1">
        <v>0.1325544626946113</v>
      </c>
      <c r="AM6" s="1">
        <v>0.13325534755737664</v>
      </c>
      <c r="AN6" s="1">
        <v>0.15580500674055439</v>
      </c>
      <c r="AO6" s="1"/>
      <c r="AP6" s="1">
        <v>1.0619533916876603E-2</v>
      </c>
      <c r="AQ6" s="1">
        <v>1.1901267210952889E-2</v>
      </c>
      <c r="AR6" s="1">
        <v>1.5264138546680711E-2</v>
      </c>
      <c r="AS6" s="1"/>
      <c r="AT6" s="1">
        <v>4.9735890960664692E-2</v>
      </c>
      <c r="AU6" s="97">
        <v>1.4532523099774246E-2</v>
      </c>
      <c r="AV6" s="1">
        <v>0</v>
      </c>
      <c r="AW6" s="1">
        <v>6.9904961650254852E-3</v>
      </c>
      <c r="AX6" s="1"/>
      <c r="AY6" s="1">
        <v>6.1734853082821319E-2</v>
      </c>
      <c r="AZ6" s="1">
        <v>2.0210461169369469E-2</v>
      </c>
      <c r="BA6" s="1">
        <v>1.3895103343682451E-2</v>
      </c>
      <c r="BB6" s="97">
        <v>1.4423807029244741E-2</v>
      </c>
      <c r="BC6" s="1">
        <v>7.1562585769930048E-2</v>
      </c>
      <c r="BD6" s="1">
        <v>3.8551619656064691E-2</v>
      </c>
      <c r="BE6" s="1"/>
      <c r="BF6" s="1">
        <v>5.1956119682389605E-2</v>
      </c>
      <c r="BG6" s="1">
        <v>6.0725741225939447E-2</v>
      </c>
      <c r="BH6" s="97">
        <v>4.9403617783811297E-2</v>
      </c>
      <c r="BI6" s="1">
        <v>3.6573772549765418E-2</v>
      </c>
      <c r="BJ6" s="1">
        <v>8.9292936317016194E-2</v>
      </c>
      <c r="BK6" s="1"/>
      <c r="BL6" s="1">
        <v>1.0916496119718361E-2</v>
      </c>
      <c r="BM6" s="1">
        <v>1.8778659350113667E-2</v>
      </c>
      <c r="BN6" s="97">
        <v>1.6898896879252386E-2</v>
      </c>
      <c r="BO6" s="1">
        <v>8.3441912198690439E-3</v>
      </c>
      <c r="BP6" s="1">
        <v>7.1199162407351831E-3</v>
      </c>
      <c r="BQ6" s="1"/>
      <c r="BR6" s="1">
        <v>9.1309732775147132E-2</v>
      </c>
      <c r="BS6" s="97">
        <v>4.1912010109596699E-2</v>
      </c>
      <c r="BT6" s="1">
        <v>2.2383748918069879E-2</v>
      </c>
      <c r="BU6" s="1">
        <v>6.3621094765983502E-2</v>
      </c>
      <c r="BV6" s="1"/>
      <c r="BW6" s="1">
        <v>4.8171334864999735E-2</v>
      </c>
      <c r="BX6" s="1">
        <v>8.8968839755899053E-3</v>
      </c>
      <c r="BY6" s="1">
        <v>6.8154203779508061E-3</v>
      </c>
      <c r="BZ6" s="97">
        <v>1.9046019903042218E-2</v>
      </c>
      <c r="CA6" s="1">
        <v>4.7253869451057053E-3</v>
      </c>
      <c r="CB6" s="1">
        <v>1.8247759987718784E-3</v>
      </c>
      <c r="CC6" s="1"/>
      <c r="CD6" s="1">
        <v>2.3551293852018131E-2</v>
      </c>
      <c r="CE6" s="1">
        <v>1.2182832111415869E-2</v>
      </c>
      <c r="CF6" s="97">
        <v>1.921601304554001E-2</v>
      </c>
      <c r="CG6" s="1">
        <v>3.2440583838654405E-2</v>
      </c>
      <c r="CH6" s="1">
        <v>2.2784302481938391E-2</v>
      </c>
      <c r="CI6" s="1">
        <v>1.6871302073074298E-2</v>
      </c>
      <c r="CJ6" s="1"/>
      <c r="CK6" s="1">
        <v>0</v>
      </c>
      <c r="CL6" s="1">
        <v>0</v>
      </c>
      <c r="CM6" s="97">
        <v>0</v>
      </c>
      <c r="CN6" s="1">
        <v>0</v>
      </c>
      <c r="CO6" s="1">
        <v>0</v>
      </c>
      <c r="CP6" s="1">
        <v>0</v>
      </c>
      <c r="CQ6" s="1"/>
      <c r="CR6" s="1">
        <v>4.1721066780560584E-3</v>
      </c>
      <c r="CS6" s="1">
        <v>0</v>
      </c>
      <c r="CT6" s="97">
        <v>2.5710361231180688E-3</v>
      </c>
      <c r="CU6" s="1">
        <v>9.553001397178509E-3</v>
      </c>
      <c r="CV6" s="1">
        <v>7.986977318088723E-3</v>
      </c>
      <c r="CW6" s="1">
        <v>4.3957180944550972E-3</v>
      </c>
      <c r="CX6" s="1"/>
      <c r="CY6" s="1">
        <v>0</v>
      </c>
      <c r="CZ6" s="1">
        <v>0</v>
      </c>
      <c r="DA6" s="1">
        <v>0</v>
      </c>
      <c r="DB6" s="1"/>
      <c r="DC6" s="1">
        <v>3.1999587390562378E-3</v>
      </c>
      <c r="DD6" s="1">
        <v>8.9959347255088012E-3</v>
      </c>
      <c r="DE6" s="1">
        <v>1.0577900148013514E-2</v>
      </c>
      <c r="DF6" s="1"/>
      <c r="DG6" s="1">
        <v>0</v>
      </c>
      <c r="DH6" s="1">
        <v>2.9821210959542978E-3</v>
      </c>
      <c r="DI6" s="1">
        <v>0</v>
      </c>
      <c r="DJ6" s="1"/>
      <c r="DK6" s="1">
        <v>9.7851456390240354E-3</v>
      </c>
      <c r="DL6" s="1">
        <v>5.4167316205024742E-3</v>
      </c>
      <c r="DM6" s="97">
        <v>5.9282011551168847E-3</v>
      </c>
      <c r="DN6" s="1">
        <v>0</v>
      </c>
      <c r="DO6" s="1">
        <v>0</v>
      </c>
      <c r="DP6" s="1">
        <v>0</v>
      </c>
      <c r="DQ6" s="1"/>
      <c r="DR6" s="1">
        <v>0</v>
      </c>
      <c r="DS6" s="1">
        <v>3.6049273671288247E-3</v>
      </c>
      <c r="DT6" s="1">
        <v>3.1805444083802411E-3</v>
      </c>
      <c r="DU6" s="1"/>
      <c r="DV6" s="1">
        <v>1.1553597606196831E-2</v>
      </c>
      <c r="DW6" s="1">
        <v>7.5341958574273197E-3</v>
      </c>
      <c r="DX6" s="1">
        <v>5.7601124476858003E-3</v>
      </c>
      <c r="DY6" s="1"/>
      <c r="DZ6" s="1">
        <v>1.3131917979157857E-2</v>
      </c>
      <c r="EA6" s="97">
        <v>1.9438254351708397E-2</v>
      </c>
      <c r="EB6" s="1">
        <v>2.3409373307615181E-2</v>
      </c>
      <c r="EC6" s="1">
        <v>2.281302567109712E-2</v>
      </c>
      <c r="ED6" s="1"/>
      <c r="EE6" s="1">
        <v>1.956656105433302E-2</v>
      </c>
      <c r="EF6" s="1">
        <v>3.8531111677846071E-2</v>
      </c>
      <c r="EG6" s="97">
        <v>3.2291625422174987E-2</v>
      </c>
      <c r="EH6" s="1">
        <v>9.0019626355416025E-3</v>
      </c>
      <c r="EI6" s="1">
        <v>3.4971030206674292E-3</v>
      </c>
      <c r="EJ6" s="1"/>
      <c r="EK6" s="1">
        <v>1.7564828995788657E-2</v>
      </c>
      <c r="EL6" s="1">
        <v>2.3054807518673153E-2</v>
      </c>
      <c r="EM6" s="97">
        <v>2.2466657716808391E-2</v>
      </c>
      <c r="EN6" s="1">
        <v>4.1226675309260705E-3</v>
      </c>
      <c r="EO6" s="1">
        <v>0</v>
      </c>
      <c r="EP6" s="1">
        <v>0</v>
      </c>
      <c r="EQ6" s="1"/>
      <c r="ER6" s="1">
        <v>8.1338940626754883E-2</v>
      </c>
      <c r="ES6" s="1">
        <v>4.1465188594337357E-2</v>
      </c>
      <c r="ET6" s="1">
        <v>8.7921943700886573E-3</v>
      </c>
      <c r="EU6" s="97">
        <v>1.6353426154897262E-2</v>
      </c>
      <c r="EV6" s="1">
        <v>2.4685119751262179E-2</v>
      </c>
      <c r="EW6" s="1">
        <v>3.6853048035738051E-2</v>
      </c>
      <c r="EX6" s="1">
        <v>1.7707195670354774E-2</v>
      </c>
      <c r="EY6" s="1">
        <v>1.6908538957763362E-2</v>
      </c>
    </row>
    <row r="7" spans="1:155">
      <c r="A7" s="20">
        <v>686.41480000000001</v>
      </c>
      <c r="B7" s="28"/>
      <c r="C7" s="1">
        <v>0</v>
      </c>
      <c r="D7" s="1">
        <v>0</v>
      </c>
      <c r="E7" s="1">
        <v>0</v>
      </c>
      <c r="F7" s="1"/>
      <c r="G7" s="1">
        <v>0</v>
      </c>
      <c r="H7" s="1">
        <v>0</v>
      </c>
      <c r="I7" s="1">
        <v>0</v>
      </c>
      <c r="J7" s="1"/>
      <c r="K7" s="1">
        <v>0</v>
      </c>
      <c r="L7" s="1">
        <v>0</v>
      </c>
      <c r="M7" s="1">
        <v>0</v>
      </c>
      <c r="N7" s="1"/>
      <c r="O7" s="1">
        <v>0</v>
      </c>
      <c r="P7" s="1">
        <v>0</v>
      </c>
      <c r="Q7" s="1">
        <v>0</v>
      </c>
      <c r="R7" s="1"/>
      <c r="S7" s="1">
        <v>0</v>
      </c>
      <c r="T7" s="1">
        <v>0</v>
      </c>
      <c r="U7" s="1">
        <v>0</v>
      </c>
      <c r="V7" s="1"/>
      <c r="W7" s="1">
        <v>2.02695501058564E-3</v>
      </c>
      <c r="X7" s="1">
        <v>0</v>
      </c>
      <c r="Y7" s="1">
        <v>0</v>
      </c>
      <c r="Z7" s="1"/>
      <c r="AA7" s="1">
        <v>0</v>
      </c>
      <c r="AB7" s="1">
        <v>0</v>
      </c>
      <c r="AC7" s="1">
        <v>0</v>
      </c>
      <c r="AD7" s="1"/>
      <c r="AE7" s="1">
        <v>2.1607163976472715E-3</v>
      </c>
      <c r="AF7" s="1">
        <v>2.6590931528988181E-3</v>
      </c>
      <c r="AG7" s="1">
        <v>2.6056053413785686E-3</v>
      </c>
      <c r="AH7" s="1"/>
      <c r="AI7" s="1">
        <v>0</v>
      </c>
      <c r="AJ7" s="1">
        <v>4.0622683086601287E-3</v>
      </c>
      <c r="AK7" s="1"/>
      <c r="AL7" s="1">
        <v>0</v>
      </c>
      <c r="AM7" s="1">
        <v>0</v>
      </c>
      <c r="AN7" s="1">
        <v>3.3803545703269713E-3</v>
      </c>
      <c r="AO7" s="1"/>
      <c r="AP7" s="1">
        <v>0</v>
      </c>
      <c r="AQ7" s="1">
        <v>2.5106926233699166E-3</v>
      </c>
      <c r="AR7" s="1">
        <v>2.1113676165118505E-3</v>
      </c>
      <c r="AS7" s="1"/>
      <c r="AT7" s="1">
        <v>9.6305595456978356E-4</v>
      </c>
      <c r="AU7" s="97">
        <v>3.4665304587701792E-3</v>
      </c>
      <c r="AV7" s="1">
        <v>0</v>
      </c>
      <c r="AW7" s="1">
        <v>0</v>
      </c>
      <c r="AX7" s="1"/>
      <c r="AY7" s="1">
        <v>2.3248161663348378E-3</v>
      </c>
      <c r="AZ7" s="1">
        <v>0</v>
      </c>
      <c r="BA7" s="1">
        <v>6.1350347752188526E-4</v>
      </c>
      <c r="BB7" s="97">
        <v>6.6363102935952016E-4</v>
      </c>
      <c r="BC7" s="1">
        <v>5.547724912940648E-3</v>
      </c>
      <c r="BD7" s="1">
        <v>0</v>
      </c>
      <c r="BE7" s="1"/>
      <c r="BF7" s="1">
        <v>0</v>
      </c>
      <c r="BG7" s="1">
        <v>2.6667564908068363E-3</v>
      </c>
      <c r="BH7" s="97">
        <v>2.7359263773699912E-3</v>
      </c>
      <c r="BI7" s="1">
        <v>7.1232636060489874E-3</v>
      </c>
      <c r="BJ7" s="1">
        <v>0</v>
      </c>
      <c r="BK7" s="1"/>
      <c r="BL7" s="1">
        <v>0</v>
      </c>
      <c r="BM7" s="1">
        <v>0</v>
      </c>
      <c r="BN7" s="97">
        <v>6.0680437753519653E-3</v>
      </c>
      <c r="BO7" s="1">
        <v>0</v>
      </c>
      <c r="BP7" s="1">
        <v>0</v>
      </c>
      <c r="BQ7" s="1"/>
      <c r="BR7" s="1">
        <v>8.3464370689014054E-4</v>
      </c>
      <c r="BS7" s="97">
        <v>1.9736486783946037E-3</v>
      </c>
      <c r="BT7" s="1">
        <v>7.7110308269910241E-3</v>
      </c>
      <c r="BU7" s="1">
        <v>2.4783321843403041E-3</v>
      </c>
      <c r="BV7" s="1"/>
      <c r="BW7" s="1">
        <v>4.8672986774054624E-3</v>
      </c>
      <c r="BX7" s="1">
        <v>9.0982605762832027E-4</v>
      </c>
      <c r="BY7" s="1">
        <v>0</v>
      </c>
      <c r="BZ7" s="97">
        <v>3.3001178226070098E-3</v>
      </c>
      <c r="CA7" s="1">
        <v>0</v>
      </c>
      <c r="CB7" s="1">
        <v>0</v>
      </c>
      <c r="CC7" s="1"/>
      <c r="CD7" s="1">
        <v>4.5398761689274432E-3</v>
      </c>
      <c r="CE7" s="1">
        <v>0</v>
      </c>
      <c r="CF7" s="97">
        <v>1.0819429967920983E-3</v>
      </c>
      <c r="CG7" s="1">
        <v>4.4572780804402181E-3</v>
      </c>
      <c r="CH7" s="1">
        <v>2.6894822931461974E-3</v>
      </c>
      <c r="CI7" s="1">
        <v>1.5409325878118962E-3</v>
      </c>
      <c r="CJ7" s="1"/>
      <c r="CK7" s="1">
        <v>0</v>
      </c>
      <c r="CL7" s="1">
        <v>0</v>
      </c>
      <c r="CM7" s="97">
        <v>0</v>
      </c>
      <c r="CN7" s="1">
        <v>0</v>
      </c>
      <c r="CO7" s="1">
        <v>0</v>
      </c>
      <c r="CP7" s="1">
        <v>0</v>
      </c>
      <c r="CQ7" s="1"/>
      <c r="CR7" s="1">
        <v>0</v>
      </c>
      <c r="CS7" s="1">
        <v>0</v>
      </c>
      <c r="CT7" s="97">
        <v>0</v>
      </c>
      <c r="CU7" s="1">
        <v>0</v>
      </c>
      <c r="CV7" s="1">
        <v>0</v>
      </c>
      <c r="CW7" s="1">
        <v>0</v>
      </c>
      <c r="CX7" s="1"/>
      <c r="CY7" s="1">
        <v>0</v>
      </c>
      <c r="CZ7" s="1">
        <v>0</v>
      </c>
      <c r="DA7" s="1">
        <v>0</v>
      </c>
      <c r="DB7" s="1"/>
      <c r="DC7" s="1">
        <v>0</v>
      </c>
      <c r="DD7" s="1">
        <v>0</v>
      </c>
      <c r="DE7" s="1">
        <v>0</v>
      </c>
      <c r="DF7" s="1"/>
      <c r="DG7" s="1">
        <v>0</v>
      </c>
      <c r="DH7" s="1">
        <v>0</v>
      </c>
      <c r="DI7" s="1">
        <v>0</v>
      </c>
      <c r="DJ7" s="1"/>
      <c r="DK7" s="1">
        <v>0</v>
      </c>
      <c r="DL7" s="1">
        <v>0</v>
      </c>
      <c r="DM7" s="97">
        <v>0</v>
      </c>
      <c r="DN7" s="1">
        <v>0</v>
      </c>
      <c r="DO7" s="1">
        <v>0</v>
      </c>
      <c r="DP7" s="1">
        <v>0</v>
      </c>
      <c r="DQ7" s="1"/>
      <c r="DR7" s="1">
        <v>0</v>
      </c>
      <c r="DS7" s="1">
        <v>0</v>
      </c>
      <c r="DT7" s="1">
        <v>0</v>
      </c>
      <c r="DU7" s="1"/>
      <c r="DV7" s="1">
        <v>5.9480510373504224E-3</v>
      </c>
      <c r="DW7" s="1">
        <v>3.504583341471738E-3</v>
      </c>
      <c r="DX7" s="1">
        <v>0</v>
      </c>
      <c r="DY7" s="1"/>
      <c r="DZ7" s="1">
        <v>0</v>
      </c>
      <c r="EA7" s="97">
        <v>1.1560817899386718E-3</v>
      </c>
      <c r="EB7" s="1">
        <v>0</v>
      </c>
      <c r="EC7" s="1">
        <v>0</v>
      </c>
      <c r="ED7" s="1"/>
      <c r="EE7" s="1">
        <v>0</v>
      </c>
      <c r="EF7" s="1">
        <v>1.2803131137565169E-3</v>
      </c>
      <c r="EG7" s="97">
        <v>9.2316529320250716E-3</v>
      </c>
      <c r="EH7" s="1">
        <v>0</v>
      </c>
      <c r="EI7" s="1">
        <v>0</v>
      </c>
      <c r="EJ7" s="1"/>
      <c r="EK7" s="1">
        <v>0</v>
      </c>
      <c r="EL7" s="1">
        <v>2.3588997906074795E-3</v>
      </c>
      <c r="EM7" s="97">
        <v>1.1958785425838723E-2</v>
      </c>
      <c r="EN7" s="1">
        <v>0</v>
      </c>
      <c r="EO7" s="1">
        <v>0</v>
      </c>
      <c r="EP7" s="1">
        <v>0</v>
      </c>
      <c r="EQ7" s="1"/>
      <c r="ER7" s="1">
        <v>0</v>
      </c>
      <c r="ES7" s="1">
        <v>0</v>
      </c>
      <c r="ET7" s="1">
        <v>0</v>
      </c>
      <c r="EU7" s="97">
        <v>0</v>
      </c>
      <c r="EV7" s="1">
        <v>5.1140187807104335E-3</v>
      </c>
      <c r="EW7" s="1">
        <v>1.7529902590897883E-2</v>
      </c>
      <c r="EX7" s="1">
        <v>7.835913277740909E-4</v>
      </c>
      <c r="EY7" s="1">
        <v>1.1878464244244578E-3</v>
      </c>
    </row>
    <row r="8" spans="1:155">
      <c r="A8" s="20">
        <v>693.42259999999999</v>
      </c>
      <c r="B8" s="28"/>
      <c r="C8" s="1">
        <v>5.389811094050629E-2</v>
      </c>
      <c r="D8" s="1">
        <v>5.9441363821931284E-2</v>
      </c>
      <c r="E8" s="1">
        <v>7.5118844229838597E-2</v>
      </c>
      <c r="F8" s="1"/>
      <c r="G8" s="1">
        <v>5.8428860673058525E-2</v>
      </c>
      <c r="H8" s="1">
        <v>4.1778392803425567E-2</v>
      </c>
      <c r="I8" s="1">
        <v>7.4267464537069519E-2</v>
      </c>
      <c r="J8" s="1"/>
      <c r="K8" s="1">
        <v>0</v>
      </c>
      <c r="L8" s="1">
        <v>0</v>
      </c>
      <c r="M8" s="1">
        <v>0</v>
      </c>
      <c r="N8" s="1"/>
      <c r="O8" s="1">
        <v>6.3852408953024756E-2</v>
      </c>
      <c r="P8" s="1">
        <v>8.2725762587102264E-2</v>
      </c>
      <c r="Q8" s="1">
        <v>8.480571309876192E-2</v>
      </c>
      <c r="R8" s="1"/>
      <c r="S8" s="1">
        <v>9.4399293217152E-2</v>
      </c>
      <c r="T8" s="1">
        <v>8.0642267423956568E-2</v>
      </c>
      <c r="U8" s="1">
        <v>0.1058220688069122</v>
      </c>
      <c r="V8" s="1"/>
      <c r="W8" s="1">
        <v>7.6504524137867361E-2</v>
      </c>
      <c r="X8" s="1">
        <v>6.5592751203859406E-2</v>
      </c>
      <c r="Y8" s="1">
        <v>9.4782239974614449E-2</v>
      </c>
      <c r="Z8" s="1"/>
      <c r="AA8" s="1">
        <v>3.7863132657000287E-3</v>
      </c>
      <c r="AB8" s="1">
        <v>2.2970533513628115E-3</v>
      </c>
      <c r="AC8" s="1">
        <v>0</v>
      </c>
      <c r="AD8" s="1"/>
      <c r="AE8" s="1">
        <v>0.11114455265235078</v>
      </c>
      <c r="AF8" s="1">
        <v>0.14759667046413333</v>
      </c>
      <c r="AG8" s="1">
        <v>0.12447200551997158</v>
      </c>
      <c r="AH8" s="1"/>
      <c r="AI8" s="1">
        <v>8.9859974553336122E-2</v>
      </c>
      <c r="AJ8" s="1">
        <v>0.11339039571902505</v>
      </c>
      <c r="AK8" s="1"/>
      <c r="AL8" s="1">
        <v>0</v>
      </c>
      <c r="AM8" s="1">
        <v>0</v>
      </c>
      <c r="AN8" s="1">
        <v>2.5549060248745569E-3</v>
      </c>
      <c r="AO8" s="1"/>
      <c r="AP8" s="1">
        <v>0.16568016373127545</v>
      </c>
      <c r="AQ8" s="1">
        <v>0.14062555206733252</v>
      </c>
      <c r="AR8" s="1">
        <v>0.14293836669626211</v>
      </c>
      <c r="AS8" s="1"/>
      <c r="AT8" s="1">
        <v>0.18498927688671965</v>
      </c>
      <c r="AU8" s="97">
        <v>9.0522857239908994E-2</v>
      </c>
      <c r="AV8" s="1">
        <v>2.3358467190849403E-2</v>
      </c>
      <c r="AW8" s="1">
        <v>7.0877602484831284E-2</v>
      </c>
      <c r="AX8" s="1"/>
      <c r="AY8" s="1">
        <v>5.6925736993636525E-2</v>
      </c>
      <c r="AZ8" s="1">
        <v>0.14606389610919632</v>
      </c>
      <c r="BA8" s="1">
        <v>0.13413321792106786</v>
      </c>
      <c r="BB8" s="97">
        <v>0.16069990867403261</v>
      </c>
      <c r="BC8" s="1">
        <v>3.1777775077229321E-2</v>
      </c>
      <c r="BD8" s="1">
        <v>0.27900257622340574</v>
      </c>
      <c r="BE8" s="1"/>
      <c r="BF8" s="1">
        <v>4.9781373291421502E-2</v>
      </c>
      <c r="BG8" s="1">
        <v>6.3198989080396561E-2</v>
      </c>
      <c r="BH8" s="97">
        <v>5.3101698437165258E-2</v>
      </c>
      <c r="BI8" s="1">
        <v>8.1591951399103468E-2</v>
      </c>
      <c r="BJ8" s="1">
        <v>6.3073999143163847E-2</v>
      </c>
      <c r="BK8" s="1"/>
      <c r="BL8" s="1">
        <v>0.11133599201551138</v>
      </c>
      <c r="BM8" s="1">
        <v>0.15855318602260002</v>
      </c>
      <c r="BN8" s="97">
        <v>0.17285906889993377</v>
      </c>
      <c r="BO8" s="1">
        <v>0.10541568281111741</v>
      </c>
      <c r="BP8" s="1">
        <v>6.8413824272587284E-2</v>
      </c>
      <c r="BQ8" s="1"/>
      <c r="BR8" s="1">
        <v>0.20783863400995517</v>
      </c>
      <c r="BS8" s="97">
        <v>0.11706076753699847</v>
      </c>
      <c r="BT8" s="1">
        <v>8.4241351720108909E-2</v>
      </c>
      <c r="BU8" s="1">
        <v>9.606651024988816E-2</v>
      </c>
      <c r="BV8" s="1"/>
      <c r="BW8" s="1">
        <v>0.31848073695811396</v>
      </c>
      <c r="BX8" s="1">
        <v>0.12773428521930921</v>
      </c>
      <c r="BY8" s="1">
        <v>0.11499536374084741</v>
      </c>
      <c r="BZ8" s="97">
        <v>0.18985939556426884</v>
      </c>
      <c r="CA8" s="1">
        <v>9.216375713495939E-2</v>
      </c>
      <c r="CB8" s="1">
        <v>4.9644095017370916E-2</v>
      </c>
      <c r="CC8" s="1"/>
      <c r="CD8" s="1">
        <v>0.2515595576923354</v>
      </c>
      <c r="CE8" s="1">
        <v>0.14414542742818401</v>
      </c>
      <c r="CF8" s="97">
        <v>0.17965688197010893</v>
      </c>
      <c r="CG8" s="1">
        <v>0.3123025932909187</v>
      </c>
      <c r="CH8" s="1">
        <v>0.17729799792725284</v>
      </c>
      <c r="CI8" s="1">
        <v>0.12934237077165128</v>
      </c>
      <c r="CJ8" s="1"/>
      <c r="CK8" s="1">
        <v>1.0711043061285591E-2</v>
      </c>
      <c r="CL8" s="1">
        <v>2.2658110763384642E-2</v>
      </c>
      <c r="CM8" s="97">
        <v>2.0779639873814995E-2</v>
      </c>
      <c r="CN8" s="1">
        <v>1.0195163947911139E-2</v>
      </c>
      <c r="CO8" s="1">
        <v>1.5529608509831302E-2</v>
      </c>
      <c r="CP8" s="1">
        <v>1.1639433462233036E-2</v>
      </c>
      <c r="CQ8" s="1"/>
      <c r="CR8" s="1">
        <v>5.0710446619638298E-2</v>
      </c>
      <c r="CS8" s="1">
        <v>0.12919673810066676</v>
      </c>
      <c r="CT8" s="97">
        <v>5.0120607706785378E-2</v>
      </c>
      <c r="CU8" s="1">
        <v>8.2903287797257141E-2</v>
      </c>
      <c r="CV8" s="1">
        <v>0.12512000687849273</v>
      </c>
      <c r="CW8" s="1">
        <v>7.8569363826077168E-2</v>
      </c>
      <c r="CX8" s="1"/>
      <c r="CY8" s="1">
        <v>3.8434539973766585E-2</v>
      </c>
      <c r="CZ8" s="1">
        <v>2.7241663702987501E-2</v>
      </c>
      <c r="DA8" s="1">
        <v>7.1858682195618641E-3</v>
      </c>
      <c r="DB8" s="1"/>
      <c r="DC8" s="1">
        <v>7.7355547573877581E-2</v>
      </c>
      <c r="DD8" s="1">
        <v>0.10852166200976134</v>
      </c>
      <c r="DE8" s="1">
        <v>0.13718386704433413</v>
      </c>
      <c r="DF8" s="1"/>
      <c r="DG8" s="1">
        <v>5.4694520491740638E-2</v>
      </c>
      <c r="DH8" s="1">
        <v>5.3739259153678796E-2</v>
      </c>
      <c r="DI8" s="1">
        <v>9.3840610536051375E-2</v>
      </c>
      <c r="DJ8" s="1"/>
      <c r="DK8" s="1">
        <v>7.2545470136864201E-2</v>
      </c>
      <c r="DL8" s="1">
        <v>6.5274936022563151E-2</v>
      </c>
      <c r="DM8" s="97">
        <v>7.4304761158678109E-2</v>
      </c>
      <c r="DN8" s="1">
        <v>1.4826834178561815E-2</v>
      </c>
      <c r="DO8" s="1">
        <v>7.3901039658521694E-3</v>
      </c>
      <c r="DP8" s="1">
        <v>1.1760070285091464E-2</v>
      </c>
      <c r="DQ8" s="1"/>
      <c r="DR8" s="1">
        <v>5.8073428749724716E-2</v>
      </c>
      <c r="DS8" s="1">
        <v>6.5177894405626866E-2</v>
      </c>
      <c r="DT8" s="1">
        <v>7.6945002913170787E-2</v>
      </c>
      <c r="DU8" s="1"/>
      <c r="DV8" s="1">
        <v>9.5996344559356961E-2</v>
      </c>
      <c r="DW8" s="1">
        <v>9.2846349640812023E-2</v>
      </c>
      <c r="DX8" s="1">
        <v>0.10263682779111588</v>
      </c>
      <c r="DY8" s="1"/>
      <c r="DZ8" s="1">
        <v>0.10703490705527983</v>
      </c>
      <c r="EA8" s="97">
        <v>0.15432548270967769</v>
      </c>
      <c r="EB8" s="1">
        <v>0.10703331975122696</v>
      </c>
      <c r="EC8" s="1">
        <v>0.1055123149098756</v>
      </c>
      <c r="ED8" s="1"/>
      <c r="EE8" s="1">
        <v>8.9470859211945308E-2</v>
      </c>
      <c r="EF8" s="1">
        <v>0.19691168012489929</v>
      </c>
      <c r="EG8" s="97">
        <v>0.18744667292414796</v>
      </c>
      <c r="EH8" s="1">
        <v>7.9437335197946005E-2</v>
      </c>
      <c r="EI8" s="1">
        <v>5.7034982851268116E-2</v>
      </c>
      <c r="EJ8" s="1"/>
      <c r="EK8" s="1">
        <v>0.12333622148283124</v>
      </c>
      <c r="EL8" s="1">
        <v>0.14441957347908269</v>
      </c>
      <c r="EM8" s="97">
        <v>0.1589162098250548</v>
      </c>
      <c r="EN8" s="1">
        <v>8.0262277667881091E-2</v>
      </c>
      <c r="EO8" s="1">
        <v>6.3241854617755958E-2</v>
      </c>
      <c r="EP8" s="1">
        <v>6.0010305481458921E-2</v>
      </c>
      <c r="EQ8" s="1"/>
      <c r="ER8" s="1">
        <v>0.18283010685913412</v>
      </c>
      <c r="ES8" s="1">
        <v>0.25537416438221139</v>
      </c>
      <c r="ET8" s="1">
        <v>8.4642854014877658E-2</v>
      </c>
      <c r="EU8" s="97">
        <v>0.12633955662836863</v>
      </c>
      <c r="EV8" s="1">
        <v>8.1787297952499657E-2</v>
      </c>
      <c r="EW8" s="1">
        <v>0.22692919089103586</v>
      </c>
      <c r="EX8" s="1">
        <v>0.11447061219964887</v>
      </c>
      <c r="EY8" s="1">
        <v>0.10912944513757701</v>
      </c>
    </row>
    <row r="9" spans="1:155">
      <c r="A9" s="20">
        <v>701.42</v>
      </c>
      <c r="B9" s="28"/>
      <c r="C9" s="1">
        <v>2.4042588548293907E-3</v>
      </c>
      <c r="D9" s="1">
        <v>2.5291570649863386E-3</v>
      </c>
      <c r="E9" s="1">
        <v>0</v>
      </c>
      <c r="F9" s="1"/>
      <c r="G9" s="1">
        <v>0</v>
      </c>
      <c r="H9" s="1">
        <v>0</v>
      </c>
      <c r="I9" s="1">
        <v>0</v>
      </c>
      <c r="J9" s="1"/>
      <c r="K9" s="1">
        <v>0</v>
      </c>
      <c r="L9" s="1">
        <v>0</v>
      </c>
      <c r="M9" s="1">
        <v>0</v>
      </c>
      <c r="N9" s="1"/>
      <c r="O9" s="1">
        <v>0</v>
      </c>
      <c r="P9" s="1">
        <v>0</v>
      </c>
      <c r="Q9" s="1">
        <v>0</v>
      </c>
      <c r="R9" s="1"/>
      <c r="S9" s="1">
        <v>0</v>
      </c>
      <c r="T9" s="1">
        <v>0</v>
      </c>
      <c r="U9" s="1">
        <v>0</v>
      </c>
      <c r="V9" s="1"/>
      <c r="W9" s="1">
        <v>0</v>
      </c>
      <c r="X9" s="1">
        <v>0</v>
      </c>
      <c r="Y9" s="1">
        <v>0</v>
      </c>
      <c r="Z9" s="1"/>
      <c r="AA9" s="1">
        <v>0</v>
      </c>
      <c r="AB9" s="1">
        <v>0</v>
      </c>
      <c r="AC9" s="1">
        <v>0</v>
      </c>
      <c r="AD9" s="1"/>
      <c r="AE9" s="1">
        <v>0</v>
      </c>
      <c r="AF9" s="1">
        <v>0</v>
      </c>
      <c r="AG9" s="1">
        <v>0</v>
      </c>
      <c r="AH9" s="1"/>
      <c r="AI9" s="1">
        <v>0</v>
      </c>
      <c r="AJ9" s="1">
        <v>0</v>
      </c>
      <c r="AK9" s="1"/>
      <c r="AL9" s="1">
        <v>0</v>
      </c>
      <c r="AM9" s="1">
        <v>0</v>
      </c>
      <c r="AN9" s="1">
        <v>0</v>
      </c>
      <c r="AO9" s="1"/>
      <c r="AP9" s="1">
        <v>0</v>
      </c>
      <c r="AQ9" s="1">
        <v>0</v>
      </c>
      <c r="AR9" s="1">
        <v>0</v>
      </c>
      <c r="AS9" s="1"/>
      <c r="AT9" s="1">
        <v>0</v>
      </c>
      <c r="AU9" s="97">
        <v>0</v>
      </c>
      <c r="AV9" s="1">
        <v>0</v>
      </c>
      <c r="AW9" s="1">
        <v>0</v>
      </c>
      <c r="AX9" s="1"/>
      <c r="AY9" s="1">
        <v>0</v>
      </c>
      <c r="AZ9" s="1">
        <v>0</v>
      </c>
      <c r="BA9" s="1">
        <v>0</v>
      </c>
      <c r="BB9" s="97">
        <v>0</v>
      </c>
      <c r="BC9" s="1">
        <v>1.6685850566692719E-3</v>
      </c>
      <c r="BD9" s="1">
        <v>0</v>
      </c>
      <c r="BE9" s="1"/>
      <c r="BF9" s="1">
        <v>0</v>
      </c>
      <c r="BG9" s="1">
        <v>0</v>
      </c>
      <c r="BH9" s="97">
        <v>1.0257251013481362E-3</v>
      </c>
      <c r="BI9" s="1">
        <v>0</v>
      </c>
      <c r="BJ9" s="1">
        <v>2.4270653023285163E-3</v>
      </c>
      <c r="BK9" s="1"/>
      <c r="BL9" s="1">
        <v>0</v>
      </c>
      <c r="BM9" s="1">
        <v>0</v>
      </c>
      <c r="BN9" s="97">
        <v>0</v>
      </c>
      <c r="BO9" s="1">
        <v>0</v>
      </c>
      <c r="BP9" s="1">
        <v>0</v>
      </c>
      <c r="BQ9" s="1"/>
      <c r="BR9" s="1">
        <v>2.6856653047496932E-3</v>
      </c>
      <c r="BS9" s="97">
        <v>0</v>
      </c>
      <c r="BT9" s="1">
        <v>8.1068561426405673E-4</v>
      </c>
      <c r="BU9" s="1">
        <v>9.3776820905275369E-4</v>
      </c>
      <c r="BV9" s="1"/>
      <c r="BW9" s="1">
        <v>0</v>
      </c>
      <c r="BX9" s="1">
        <v>0</v>
      </c>
      <c r="BY9" s="1">
        <v>0</v>
      </c>
      <c r="BZ9" s="97">
        <v>4.6032797249908155E-4</v>
      </c>
      <c r="CA9" s="1">
        <v>0</v>
      </c>
      <c r="CB9" s="1">
        <v>0</v>
      </c>
      <c r="CC9" s="1"/>
      <c r="CD9" s="1">
        <v>1.8227993909423847E-3</v>
      </c>
      <c r="CE9" s="1">
        <v>0</v>
      </c>
      <c r="CF9" s="97">
        <v>7.1460177810663559E-4</v>
      </c>
      <c r="CG9" s="1">
        <v>1.5564860431758018E-3</v>
      </c>
      <c r="CH9" s="1">
        <v>0</v>
      </c>
      <c r="CI9" s="1">
        <v>1.3683133740043777E-3</v>
      </c>
      <c r="CJ9" s="1"/>
      <c r="CK9" s="1">
        <v>0</v>
      </c>
      <c r="CL9" s="1">
        <v>0</v>
      </c>
      <c r="CM9" s="97">
        <v>0</v>
      </c>
      <c r="CN9" s="1">
        <v>0</v>
      </c>
      <c r="CO9" s="1">
        <v>0</v>
      </c>
      <c r="CP9" s="1">
        <v>0</v>
      </c>
      <c r="CQ9" s="1"/>
      <c r="CR9" s="1">
        <v>0</v>
      </c>
      <c r="CS9" s="1">
        <v>0</v>
      </c>
      <c r="CT9" s="97">
        <v>0</v>
      </c>
      <c r="CU9" s="1">
        <v>1.1439130102934617E-3</v>
      </c>
      <c r="CV9" s="1">
        <v>0</v>
      </c>
      <c r="CW9" s="1">
        <v>0</v>
      </c>
      <c r="CX9" s="1"/>
      <c r="CY9" s="1">
        <v>0</v>
      </c>
      <c r="CZ9" s="1">
        <v>0</v>
      </c>
      <c r="DA9" s="1">
        <v>0</v>
      </c>
      <c r="DB9" s="1"/>
      <c r="DC9" s="1">
        <v>0</v>
      </c>
      <c r="DD9" s="1">
        <v>0</v>
      </c>
      <c r="DE9" s="1">
        <v>0</v>
      </c>
      <c r="DF9" s="1"/>
      <c r="DG9" s="1">
        <v>0</v>
      </c>
      <c r="DH9" s="1">
        <v>0</v>
      </c>
      <c r="DI9" s="1">
        <v>0</v>
      </c>
      <c r="DJ9" s="1"/>
      <c r="DK9" s="1">
        <v>0</v>
      </c>
      <c r="DL9" s="1">
        <v>0</v>
      </c>
      <c r="DM9" s="97">
        <v>0</v>
      </c>
      <c r="DN9" s="1">
        <v>0</v>
      </c>
      <c r="DO9" s="1">
        <v>0</v>
      </c>
      <c r="DP9" s="1">
        <v>0</v>
      </c>
      <c r="DQ9" s="1"/>
      <c r="DR9" s="1">
        <v>0</v>
      </c>
      <c r="DS9" s="1">
        <v>0</v>
      </c>
      <c r="DT9" s="1">
        <v>0</v>
      </c>
      <c r="DU9" s="1"/>
      <c r="DV9" s="1">
        <v>0</v>
      </c>
      <c r="DW9" s="1">
        <v>0</v>
      </c>
      <c r="DX9" s="1">
        <v>0</v>
      </c>
      <c r="DY9" s="1"/>
      <c r="DZ9" s="1">
        <v>0</v>
      </c>
      <c r="EA9" s="97">
        <v>0</v>
      </c>
      <c r="EB9" s="1">
        <v>0</v>
      </c>
      <c r="EC9" s="1">
        <v>1.2926862692323419E-3</v>
      </c>
      <c r="ED9" s="1"/>
      <c r="EE9" s="1">
        <v>0</v>
      </c>
      <c r="EF9" s="1">
        <v>0</v>
      </c>
      <c r="EG9" s="97">
        <v>4.5520175948944233E-4</v>
      </c>
      <c r="EH9" s="1">
        <v>0</v>
      </c>
      <c r="EI9" s="1">
        <v>0</v>
      </c>
      <c r="EJ9" s="1"/>
      <c r="EK9" s="1">
        <v>0</v>
      </c>
      <c r="EL9" s="1">
        <v>0</v>
      </c>
      <c r="EM9" s="97">
        <v>0</v>
      </c>
      <c r="EN9" s="1">
        <v>0</v>
      </c>
      <c r="EO9" s="1">
        <v>0</v>
      </c>
      <c r="EP9" s="1">
        <v>0</v>
      </c>
      <c r="EQ9" s="1"/>
      <c r="ER9" s="1">
        <v>7.102564453459469E-4</v>
      </c>
      <c r="ES9" s="1">
        <v>0</v>
      </c>
      <c r="ET9" s="1">
        <v>0</v>
      </c>
      <c r="EU9" s="97">
        <v>0</v>
      </c>
      <c r="EV9" s="1">
        <v>0</v>
      </c>
      <c r="EW9" s="1">
        <v>0</v>
      </c>
      <c r="EX9" s="1">
        <v>0</v>
      </c>
      <c r="EY9" s="1">
        <v>0</v>
      </c>
    </row>
    <row r="10" spans="1:155">
      <c r="A10" s="19">
        <v>744.93589999999995</v>
      </c>
      <c r="B10" s="28"/>
      <c r="C10" s="1">
        <v>3.96288808275563E-3</v>
      </c>
      <c r="D10" s="1">
        <v>0</v>
      </c>
      <c r="E10" s="1">
        <v>0</v>
      </c>
      <c r="F10" s="1"/>
      <c r="G10" s="1">
        <v>0</v>
      </c>
      <c r="H10" s="1">
        <v>0</v>
      </c>
      <c r="I10" s="1">
        <v>0</v>
      </c>
      <c r="J10" s="1"/>
      <c r="K10" s="1">
        <v>3.3887353585642314E-2</v>
      </c>
      <c r="L10" s="1">
        <v>3.8411317233095203E-2</v>
      </c>
      <c r="M10" s="1">
        <v>3.0344748190395791E-2</v>
      </c>
      <c r="N10" s="1"/>
      <c r="O10" s="1">
        <v>0</v>
      </c>
      <c r="P10" s="1">
        <v>2.4623300181490669E-3</v>
      </c>
      <c r="Q10" s="1">
        <v>0</v>
      </c>
      <c r="R10" s="1"/>
      <c r="S10" s="1">
        <v>0</v>
      </c>
      <c r="T10" s="1">
        <v>0</v>
      </c>
      <c r="U10" s="1">
        <v>0</v>
      </c>
      <c r="V10" s="1"/>
      <c r="W10" s="1">
        <v>0</v>
      </c>
      <c r="X10" s="1">
        <v>0</v>
      </c>
      <c r="Y10" s="1">
        <v>0</v>
      </c>
      <c r="Z10" s="1"/>
      <c r="AA10" s="1">
        <v>2.3379675148853417E-3</v>
      </c>
      <c r="AB10" s="1">
        <v>3.0804970310665323E-3</v>
      </c>
      <c r="AC10" s="1">
        <v>2.1489687841239405E-3</v>
      </c>
      <c r="AD10" s="1"/>
      <c r="AE10" s="1">
        <v>0</v>
      </c>
      <c r="AF10" s="1">
        <v>0</v>
      </c>
      <c r="AG10" s="1">
        <v>0</v>
      </c>
      <c r="AH10" s="1"/>
      <c r="AI10" s="1">
        <v>3.4504473550005799E-3</v>
      </c>
      <c r="AJ10" s="1">
        <v>1.1958004796667353E-3</v>
      </c>
      <c r="AK10" s="1"/>
      <c r="AL10" s="1">
        <v>0</v>
      </c>
      <c r="AM10" s="1">
        <v>0</v>
      </c>
      <c r="AN10" s="1">
        <v>2.9216097149781955E-3</v>
      </c>
      <c r="AO10" s="1"/>
      <c r="AP10" s="1">
        <v>0</v>
      </c>
      <c r="AQ10" s="1">
        <v>0</v>
      </c>
      <c r="AR10" s="1">
        <v>0</v>
      </c>
      <c r="AS10" s="1"/>
      <c r="AT10" s="1">
        <v>0</v>
      </c>
      <c r="AU10" s="97">
        <v>0</v>
      </c>
      <c r="AV10" s="1">
        <v>0</v>
      </c>
      <c r="AW10" s="1">
        <v>3.7413959995500562E-3</v>
      </c>
      <c r="AX10" s="1"/>
      <c r="AY10" s="1">
        <v>0</v>
      </c>
      <c r="AZ10" s="1">
        <v>0</v>
      </c>
      <c r="BA10" s="1">
        <v>0</v>
      </c>
      <c r="BB10" s="97">
        <v>0</v>
      </c>
      <c r="BC10" s="1">
        <v>0</v>
      </c>
      <c r="BD10" s="1">
        <v>0</v>
      </c>
      <c r="BE10" s="1"/>
      <c r="BF10" s="1">
        <v>0</v>
      </c>
      <c r="BG10" s="1">
        <v>0</v>
      </c>
      <c r="BH10" s="97">
        <v>0</v>
      </c>
      <c r="BI10" s="1">
        <v>0</v>
      </c>
      <c r="BJ10" s="1">
        <v>0</v>
      </c>
      <c r="BK10" s="1"/>
      <c r="BL10" s="1">
        <v>0</v>
      </c>
      <c r="BM10" s="1">
        <v>0</v>
      </c>
      <c r="BN10" s="97">
        <v>0</v>
      </c>
      <c r="BO10" s="1">
        <v>0</v>
      </c>
      <c r="BP10" s="1">
        <v>5.6239425115941237E-3</v>
      </c>
      <c r="BQ10" s="1"/>
      <c r="BR10" s="1">
        <v>0</v>
      </c>
      <c r="BS10" s="97">
        <v>0</v>
      </c>
      <c r="BT10" s="1">
        <v>0</v>
      </c>
      <c r="BU10" s="1">
        <v>0</v>
      </c>
      <c r="BV10" s="1"/>
      <c r="BW10" s="1">
        <v>0</v>
      </c>
      <c r="BX10" s="1">
        <v>0</v>
      </c>
      <c r="BY10" s="1">
        <v>0</v>
      </c>
      <c r="BZ10" s="97">
        <v>0</v>
      </c>
      <c r="CA10" s="1">
        <v>6.3034185122512474E-3</v>
      </c>
      <c r="CB10" s="1">
        <v>5.7377998816105476E-3</v>
      </c>
      <c r="CC10" s="1"/>
      <c r="CD10" s="1">
        <v>0</v>
      </c>
      <c r="CE10" s="1">
        <v>0</v>
      </c>
      <c r="CF10" s="97">
        <v>0</v>
      </c>
      <c r="CG10" s="1">
        <v>0</v>
      </c>
      <c r="CH10" s="1">
        <v>0</v>
      </c>
      <c r="CI10" s="1">
        <v>0</v>
      </c>
      <c r="CJ10" s="1"/>
      <c r="CK10" s="1">
        <v>6.1402695907953591E-3</v>
      </c>
      <c r="CL10" s="1">
        <v>3.7425125419122784E-3</v>
      </c>
      <c r="CM10" s="97">
        <v>2.6185548757919328E-3</v>
      </c>
      <c r="CN10" s="1">
        <v>0</v>
      </c>
      <c r="CO10" s="1">
        <v>4.9760415128558147E-3</v>
      </c>
      <c r="CP10" s="1">
        <v>0</v>
      </c>
      <c r="CQ10" s="1"/>
      <c r="CR10" s="1">
        <v>0</v>
      </c>
      <c r="CS10" s="1">
        <v>0</v>
      </c>
      <c r="CT10" s="97">
        <v>0</v>
      </c>
      <c r="CU10" s="1">
        <v>0</v>
      </c>
      <c r="CV10" s="1">
        <v>0</v>
      </c>
      <c r="CW10" s="1">
        <v>0</v>
      </c>
      <c r="CX10" s="1"/>
      <c r="CY10" s="1">
        <v>0</v>
      </c>
      <c r="CZ10" s="1">
        <v>0</v>
      </c>
      <c r="DA10" s="1">
        <v>0</v>
      </c>
      <c r="DB10" s="1"/>
      <c r="DC10" s="1">
        <v>0</v>
      </c>
      <c r="DD10" s="1">
        <v>0</v>
      </c>
      <c r="DE10" s="1">
        <v>0</v>
      </c>
      <c r="DF10" s="1"/>
      <c r="DG10" s="1">
        <v>0</v>
      </c>
      <c r="DH10" s="1">
        <v>0</v>
      </c>
      <c r="DI10" s="1">
        <v>0</v>
      </c>
      <c r="DJ10" s="1"/>
      <c r="DK10" s="1">
        <v>0</v>
      </c>
      <c r="DL10" s="1">
        <v>0</v>
      </c>
      <c r="DM10" s="97">
        <v>0</v>
      </c>
      <c r="DN10" s="1">
        <v>0</v>
      </c>
      <c r="DO10" s="1">
        <v>0</v>
      </c>
      <c r="DP10" s="1">
        <v>0</v>
      </c>
      <c r="DQ10" s="1"/>
      <c r="DR10" s="1">
        <v>0</v>
      </c>
      <c r="DS10" s="1">
        <v>0</v>
      </c>
      <c r="DT10" s="1">
        <v>0</v>
      </c>
      <c r="DU10" s="1"/>
      <c r="DV10" s="1">
        <v>0</v>
      </c>
      <c r="DW10" s="1">
        <v>0</v>
      </c>
      <c r="DX10" s="1">
        <v>0</v>
      </c>
      <c r="DY10" s="1"/>
      <c r="DZ10" s="1">
        <v>0</v>
      </c>
      <c r="EA10" s="97">
        <v>0</v>
      </c>
      <c r="EB10" s="1">
        <v>0</v>
      </c>
      <c r="EC10" s="1">
        <v>0</v>
      </c>
      <c r="ED10" s="1"/>
      <c r="EE10" s="1">
        <v>0</v>
      </c>
      <c r="EF10" s="1">
        <v>0</v>
      </c>
      <c r="EG10" s="97">
        <v>0</v>
      </c>
      <c r="EH10" s="1">
        <v>8.1808917123758502E-3</v>
      </c>
      <c r="EI10" s="1">
        <v>4.6315445375460325E-3</v>
      </c>
      <c r="EJ10" s="1"/>
      <c r="EK10" s="1">
        <v>0</v>
      </c>
      <c r="EL10" s="1">
        <v>0</v>
      </c>
      <c r="EM10" s="97">
        <v>0</v>
      </c>
      <c r="EN10" s="1">
        <v>0</v>
      </c>
      <c r="EO10" s="1">
        <v>0</v>
      </c>
      <c r="EP10" s="1">
        <v>0</v>
      </c>
      <c r="EQ10" s="1"/>
      <c r="ER10" s="1">
        <v>0</v>
      </c>
      <c r="ES10" s="1">
        <v>0</v>
      </c>
      <c r="ET10" s="1">
        <v>0</v>
      </c>
      <c r="EU10" s="97">
        <v>0</v>
      </c>
      <c r="EV10" s="1">
        <v>0</v>
      </c>
      <c r="EW10" s="1">
        <v>0</v>
      </c>
      <c r="EX10" s="1">
        <v>0</v>
      </c>
      <c r="EY10" s="1">
        <v>0</v>
      </c>
    </row>
    <row r="11" spans="1:155">
      <c r="A11" s="19">
        <v>758.95169999999996</v>
      </c>
      <c r="B11" s="28"/>
      <c r="C11" s="1">
        <v>1.0712600732794479E-2</v>
      </c>
      <c r="D11" s="1">
        <v>6.7981396244826894E-3</v>
      </c>
      <c r="E11" s="1">
        <v>1.7898656217999621E-2</v>
      </c>
      <c r="F11" s="1"/>
      <c r="G11" s="1">
        <v>3.2631679404614901E-2</v>
      </c>
      <c r="H11" s="1">
        <v>4.0300400993654902E-2</v>
      </c>
      <c r="I11" s="1">
        <v>3.9839714293681411E-2</v>
      </c>
      <c r="J11" s="1"/>
      <c r="K11" s="1">
        <v>0</v>
      </c>
      <c r="L11" s="1">
        <v>0</v>
      </c>
      <c r="M11" s="1">
        <v>0</v>
      </c>
      <c r="N11" s="1"/>
      <c r="O11" s="1">
        <v>3.3755852118970586E-2</v>
      </c>
      <c r="P11" s="1">
        <v>3.5830140828041743E-2</v>
      </c>
      <c r="Q11" s="1">
        <v>3.630710520259843E-2</v>
      </c>
      <c r="R11" s="1"/>
      <c r="S11" s="1">
        <v>1.9480321893860224E-2</v>
      </c>
      <c r="T11" s="1">
        <v>3.1497672710974499E-2</v>
      </c>
      <c r="U11" s="1">
        <v>3.8843627864957569E-2</v>
      </c>
      <c r="V11" s="1"/>
      <c r="W11" s="1">
        <v>2.2013072916196442E-3</v>
      </c>
      <c r="X11" s="1">
        <v>0</v>
      </c>
      <c r="Y11" s="1">
        <v>0</v>
      </c>
      <c r="Z11" s="1"/>
      <c r="AA11" s="1">
        <v>0</v>
      </c>
      <c r="AB11" s="1">
        <v>0</v>
      </c>
      <c r="AC11" s="1">
        <v>0</v>
      </c>
      <c r="AD11" s="1"/>
      <c r="AE11" s="1">
        <v>0</v>
      </c>
      <c r="AF11" s="1">
        <v>0</v>
      </c>
      <c r="AG11" s="1">
        <v>0</v>
      </c>
      <c r="AH11" s="1"/>
      <c r="AI11" s="1">
        <v>6.154872009294007E-3</v>
      </c>
      <c r="AJ11" s="1">
        <v>1.0312010045885427E-2</v>
      </c>
      <c r="AK11" s="1"/>
      <c r="AL11" s="1">
        <v>0</v>
      </c>
      <c r="AM11" s="1">
        <v>0</v>
      </c>
      <c r="AN11" s="1">
        <v>0</v>
      </c>
      <c r="AO11" s="1"/>
      <c r="AP11" s="1">
        <v>0</v>
      </c>
      <c r="AQ11" s="1">
        <v>0</v>
      </c>
      <c r="AR11" s="1">
        <v>4.3495667315423779E-3</v>
      </c>
      <c r="AS11" s="1"/>
      <c r="AT11" s="1">
        <v>0</v>
      </c>
      <c r="AU11" s="97">
        <v>0</v>
      </c>
      <c r="AV11" s="1">
        <v>4.5690791349691826E-2</v>
      </c>
      <c r="AW11" s="1">
        <v>8.4037040431022086E-2</v>
      </c>
      <c r="AX11" s="1"/>
      <c r="AY11" s="1">
        <v>0</v>
      </c>
      <c r="AZ11" s="1">
        <v>0</v>
      </c>
      <c r="BA11" s="1">
        <v>0</v>
      </c>
      <c r="BB11" s="97">
        <v>0</v>
      </c>
      <c r="BC11" s="1">
        <v>0</v>
      </c>
      <c r="BD11" s="1">
        <v>0</v>
      </c>
      <c r="BE11" s="1"/>
      <c r="BF11" s="1">
        <v>0</v>
      </c>
      <c r="BG11" s="1">
        <v>0</v>
      </c>
      <c r="BH11" s="97">
        <v>0</v>
      </c>
      <c r="BI11" s="1">
        <v>0</v>
      </c>
      <c r="BJ11" s="1">
        <v>0</v>
      </c>
      <c r="BK11" s="1"/>
      <c r="BL11" s="1">
        <v>4.3586186024316877E-3</v>
      </c>
      <c r="BM11" s="1">
        <v>4.7461294620650815E-3</v>
      </c>
      <c r="BN11" s="97">
        <v>5.4673288292099659E-3</v>
      </c>
      <c r="BO11" s="1">
        <v>5.6024675278019694E-2</v>
      </c>
      <c r="BP11" s="1">
        <v>6.394473922193529E-2</v>
      </c>
      <c r="BQ11" s="1"/>
      <c r="BR11" s="1">
        <v>0</v>
      </c>
      <c r="BS11" s="97">
        <v>0</v>
      </c>
      <c r="BT11" s="1">
        <v>0</v>
      </c>
      <c r="BU11" s="1">
        <v>0</v>
      </c>
      <c r="BV11" s="1"/>
      <c r="BW11" s="1">
        <v>0</v>
      </c>
      <c r="BX11" s="1">
        <v>4.5976464929711296E-3</v>
      </c>
      <c r="BY11" s="1">
        <v>3.8460823712107681E-3</v>
      </c>
      <c r="BZ11" s="97">
        <v>4.3718596240439195E-3</v>
      </c>
      <c r="CA11" s="1">
        <v>0.12428966145373399</v>
      </c>
      <c r="CB11" s="1">
        <v>8.7040452305704438E-2</v>
      </c>
      <c r="CC11" s="1"/>
      <c r="CD11" s="1">
        <v>0</v>
      </c>
      <c r="CE11" s="1">
        <v>0</v>
      </c>
      <c r="CF11" s="97">
        <v>0</v>
      </c>
      <c r="CG11" s="1">
        <v>0</v>
      </c>
      <c r="CH11" s="1">
        <v>0</v>
      </c>
      <c r="CI11" s="1">
        <v>0</v>
      </c>
      <c r="CJ11" s="1"/>
      <c r="CK11" s="1">
        <v>6.637048787728754E-2</v>
      </c>
      <c r="CL11" s="1">
        <v>7.4303600314604312E-2</v>
      </c>
      <c r="CM11" s="97">
        <v>6.5496490995525555E-2</v>
      </c>
      <c r="CN11" s="1">
        <v>6.9743848706486367E-2</v>
      </c>
      <c r="CO11" s="1">
        <v>6.842778583441006E-2</v>
      </c>
      <c r="CP11" s="1">
        <v>0.11638668891336287</v>
      </c>
      <c r="CQ11" s="1"/>
      <c r="CR11" s="1">
        <v>0</v>
      </c>
      <c r="CS11" s="1">
        <v>0</v>
      </c>
      <c r="CT11" s="97">
        <v>0</v>
      </c>
      <c r="CU11" s="1">
        <v>0</v>
      </c>
      <c r="CV11" s="1">
        <v>0</v>
      </c>
      <c r="CW11" s="1">
        <v>0</v>
      </c>
      <c r="CX11" s="1"/>
      <c r="CY11" s="1">
        <v>3.7477755763767759E-2</v>
      </c>
      <c r="CZ11" s="1">
        <v>6.7051957687232183E-2</v>
      </c>
      <c r="DA11" s="1">
        <v>4.2631545790895689E-2</v>
      </c>
      <c r="DB11" s="1"/>
      <c r="DC11" s="1">
        <v>2.1073812912666503E-3</v>
      </c>
      <c r="DD11" s="1">
        <v>0</v>
      </c>
      <c r="DE11" s="1">
        <v>1.5364687986707919E-3</v>
      </c>
      <c r="DF11" s="1"/>
      <c r="DG11" s="1">
        <v>0</v>
      </c>
      <c r="DH11" s="1">
        <v>0</v>
      </c>
      <c r="DI11" s="1">
        <v>0</v>
      </c>
      <c r="DJ11" s="1"/>
      <c r="DK11" s="1">
        <v>5.3585278213776951E-3</v>
      </c>
      <c r="DL11" s="1">
        <v>2.2630944184254633E-3</v>
      </c>
      <c r="DM11" s="97">
        <v>2.7498768631294742E-3</v>
      </c>
      <c r="DN11" s="1">
        <v>5.316179425186783E-2</v>
      </c>
      <c r="DO11" s="1">
        <v>3.3125456033481569E-2</v>
      </c>
      <c r="DP11" s="1">
        <v>3.7842191325254453E-2</v>
      </c>
      <c r="DQ11" s="1"/>
      <c r="DR11" s="1">
        <v>5.866664957208096E-2</v>
      </c>
      <c r="DS11" s="1">
        <v>5.5422980489077983E-2</v>
      </c>
      <c r="DT11" s="1">
        <v>5.1544284952626258E-2</v>
      </c>
      <c r="DU11" s="1"/>
      <c r="DV11" s="1">
        <v>2.1530194479100254E-3</v>
      </c>
      <c r="DW11" s="1">
        <v>0</v>
      </c>
      <c r="DX11" s="1">
        <v>5.7951487598768376E-3</v>
      </c>
      <c r="DY11" s="1"/>
      <c r="DZ11" s="1">
        <v>0</v>
      </c>
      <c r="EA11" s="97">
        <v>0</v>
      </c>
      <c r="EB11" s="1">
        <v>0</v>
      </c>
      <c r="EC11" s="1">
        <v>0</v>
      </c>
      <c r="ED11" s="1"/>
      <c r="EE11" s="1">
        <v>0</v>
      </c>
      <c r="EF11" s="1">
        <v>0</v>
      </c>
      <c r="EG11" s="97">
        <v>0</v>
      </c>
      <c r="EH11" s="1">
        <v>6.1035569229477081E-2</v>
      </c>
      <c r="EI11" s="1">
        <v>6.9688873174289748E-2</v>
      </c>
      <c r="EJ11" s="1"/>
      <c r="EK11" s="1">
        <v>0</v>
      </c>
      <c r="EL11" s="1">
        <v>0</v>
      </c>
      <c r="EM11" s="97">
        <v>0</v>
      </c>
      <c r="EN11" s="1">
        <v>4.6272966441753549E-2</v>
      </c>
      <c r="EO11" s="1">
        <v>6.6804533144531483E-2</v>
      </c>
      <c r="EP11" s="1">
        <v>5.9176727546935842E-2</v>
      </c>
      <c r="EQ11" s="1"/>
      <c r="ER11" s="1">
        <v>0</v>
      </c>
      <c r="ES11" s="1">
        <v>0</v>
      </c>
      <c r="ET11" s="1">
        <v>0</v>
      </c>
      <c r="EU11" s="97">
        <v>0</v>
      </c>
      <c r="EV11" s="1">
        <v>0</v>
      </c>
      <c r="EW11" s="1">
        <v>0</v>
      </c>
      <c r="EX11" s="1">
        <v>0</v>
      </c>
      <c r="EY11" s="1">
        <v>0</v>
      </c>
    </row>
    <row r="12" spans="1:155">
      <c r="A12" s="20">
        <v>770.49030000000005</v>
      </c>
      <c r="B12" s="28"/>
      <c r="C12" s="1">
        <v>0</v>
      </c>
      <c r="D12" s="1">
        <v>0</v>
      </c>
      <c r="E12" s="1">
        <v>0</v>
      </c>
      <c r="F12" s="1"/>
      <c r="G12" s="1">
        <v>0</v>
      </c>
      <c r="H12" s="1">
        <v>0</v>
      </c>
      <c r="I12" s="1">
        <v>0</v>
      </c>
      <c r="J12" s="1"/>
      <c r="K12" s="1">
        <v>0</v>
      </c>
      <c r="L12" s="1">
        <v>0</v>
      </c>
      <c r="M12" s="1">
        <v>0</v>
      </c>
      <c r="N12" s="1"/>
      <c r="O12" s="1">
        <v>0</v>
      </c>
      <c r="P12" s="1">
        <v>0</v>
      </c>
      <c r="Q12" s="1">
        <v>0</v>
      </c>
      <c r="R12" s="1"/>
      <c r="S12" s="1">
        <v>0</v>
      </c>
      <c r="T12" s="1">
        <v>0</v>
      </c>
      <c r="U12" s="1">
        <v>0</v>
      </c>
      <c r="V12" s="1"/>
      <c r="W12" s="1">
        <v>0</v>
      </c>
      <c r="X12" s="1">
        <v>0</v>
      </c>
      <c r="Y12" s="1">
        <v>0</v>
      </c>
      <c r="Z12" s="1"/>
      <c r="AA12" s="1">
        <v>0</v>
      </c>
      <c r="AB12" s="1">
        <v>3.1165302498335334E-3</v>
      </c>
      <c r="AC12" s="1">
        <v>0</v>
      </c>
      <c r="AD12" s="1"/>
      <c r="AE12" s="1">
        <v>0</v>
      </c>
      <c r="AF12" s="1">
        <v>0</v>
      </c>
      <c r="AG12" s="1">
        <v>0</v>
      </c>
      <c r="AH12" s="1"/>
      <c r="AI12" s="1">
        <v>0</v>
      </c>
      <c r="AJ12" s="1">
        <v>6.295510178982803E-4</v>
      </c>
      <c r="AK12" s="1"/>
      <c r="AL12" s="1">
        <v>0</v>
      </c>
      <c r="AM12" s="1">
        <v>0</v>
      </c>
      <c r="AN12" s="1">
        <v>0</v>
      </c>
      <c r="AO12" s="1"/>
      <c r="AP12" s="1">
        <v>0</v>
      </c>
      <c r="AQ12" s="1">
        <v>0</v>
      </c>
      <c r="AR12" s="1">
        <v>0</v>
      </c>
      <c r="AS12" s="1"/>
      <c r="AT12" s="1">
        <v>0</v>
      </c>
      <c r="AU12" s="97">
        <v>0</v>
      </c>
      <c r="AV12" s="1">
        <v>0</v>
      </c>
      <c r="AW12" s="1">
        <v>0</v>
      </c>
      <c r="AX12" s="1"/>
      <c r="AY12" s="1">
        <v>0</v>
      </c>
      <c r="AZ12" s="1">
        <v>0</v>
      </c>
      <c r="BA12" s="1">
        <v>0</v>
      </c>
      <c r="BB12" s="97">
        <v>0</v>
      </c>
      <c r="BC12" s="1">
        <v>0</v>
      </c>
      <c r="BD12" s="1">
        <v>0</v>
      </c>
      <c r="BE12" s="1"/>
      <c r="BF12" s="1">
        <v>0</v>
      </c>
      <c r="BG12" s="1">
        <v>0</v>
      </c>
      <c r="BH12" s="97">
        <v>0</v>
      </c>
      <c r="BI12" s="1">
        <v>0</v>
      </c>
      <c r="BJ12" s="1">
        <v>0</v>
      </c>
      <c r="BK12" s="1"/>
      <c r="BL12" s="1">
        <v>0</v>
      </c>
      <c r="BM12" s="1">
        <v>0</v>
      </c>
      <c r="BN12" s="97">
        <v>0</v>
      </c>
      <c r="BO12" s="1">
        <v>0</v>
      </c>
      <c r="BP12" s="1">
        <v>0</v>
      </c>
      <c r="BQ12" s="1"/>
      <c r="BR12" s="1">
        <v>5.4630508520492891E-4</v>
      </c>
      <c r="BS12" s="97">
        <v>7.4893943182947681E-4</v>
      </c>
      <c r="BT12" s="1">
        <v>0</v>
      </c>
      <c r="BU12" s="1">
        <v>1.5603268814520647E-3</v>
      </c>
      <c r="BV12" s="1"/>
      <c r="BW12" s="1">
        <v>0</v>
      </c>
      <c r="BX12" s="1">
        <v>0</v>
      </c>
      <c r="BY12" s="1">
        <v>0</v>
      </c>
      <c r="BZ12" s="97">
        <v>0</v>
      </c>
      <c r="CA12" s="1">
        <v>0</v>
      </c>
      <c r="CB12" s="1">
        <v>0</v>
      </c>
      <c r="CC12" s="1"/>
      <c r="CD12" s="1">
        <v>0</v>
      </c>
      <c r="CE12" s="1">
        <v>0</v>
      </c>
      <c r="CF12" s="97">
        <v>0</v>
      </c>
      <c r="CG12" s="1">
        <v>0</v>
      </c>
      <c r="CH12" s="1">
        <v>0</v>
      </c>
      <c r="CI12" s="1">
        <v>0</v>
      </c>
      <c r="CJ12" s="1"/>
      <c r="CK12" s="1">
        <v>0</v>
      </c>
      <c r="CL12" s="1">
        <v>0</v>
      </c>
      <c r="CM12" s="97">
        <v>0</v>
      </c>
      <c r="CN12" s="1">
        <v>0</v>
      </c>
      <c r="CO12" s="1">
        <v>0</v>
      </c>
      <c r="CP12" s="1">
        <v>0</v>
      </c>
      <c r="CQ12" s="1"/>
      <c r="CR12" s="1">
        <v>0</v>
      </c>
      <c r="CS12" s="1">
        <v>0</v>
      </c>
      <c r="CT12" s="97">
        <v>0</v>
      </c>
      <c r="CU12" s="1">
        <v>0</v>
      </c>
      <c r="CV12" s="1">
        <v>0</v>
      </c>
      <c r="CW12" s="1">
        <v>0</v>
      </c>
      <c r="CX12" s="1"/>
      <c r="CY12" s="1">
        <v>0</v>
      </c>
      <c r="CZ12" s="1">
        <v>0</v>
      </c>
      <c r="DA12" s="1">
        <v>0</v>
      </c>
      <c r="DB12" s="1"/>
      <c r="DC12" s="1">
        <v>0</v>
      </c>
      <c r="DD12" s="1">
        <v>0</v>
      </c>
      <c r="DE12" s="1">
        <v>0</v>
      </c>
      <c r="DF12" s="1"/>
      <c r="DG12" s="1">
        <v>0</v>
      </c>
      <c r="DH12" s="1">
        <v>0</v>
      </c>
      <c r="DI12" s="1">
        <v>0</v>
      </c>
      <c r="DJ12" s="1"/>
      <c r="DK12" s="1">
        <v>0</v>
      </c>
      <c r="DL12" s="1">
        <v>0</v>
      </c>
      <c r="DM12" s="97">
        <v>0</v>
      </c>
      <c r="DN12" s="1">
        <v>0</v>
      </c>
      <c r="DO12" s="1">
        <v>0</v>
      </c>
      <c r="DP12" s="1">
        <v>0</v>
      </c>
      <c r="DQ12" s="1"/>
      <c r="DR12" s="1">
        <v>0</v>
      </c>
      <c r="DS12" s="1">
        <v>0</v>
      </c>
      <c r="DT12" s="1">
        <v>0</v>
      </c>
      <c r="DU12" s="1"/>
      <c r="DV12" s="1">
        <v>0</v>
      </c>
      <c r="DW12" s="1">
        <v>0</v>
      </c>
      <c r="DX12" s="1">
        <v>0</v>
      </c>
      <c r="DY12" s="1"/>
      <c r="DZ12" s="1">
        <v>0</v>
      </c>
      <c r="EA12" s="97">
        <v>0</v>
      </c>
      <c r="EB12" s="1">
        <v>0</v>
      </c>
      <c r="EC12" s="1">
        <v>0</v>
      </c>
      <c r="ED12" s="1"/>
      <c r="EE12" s="1">
        <v>0</v>
      </c>
      <c r="EF12" s="1">
        <v>0</v>
      </c>
      <c r="EG12" s="97">
        <v>0</v>
      </c>
      <c r="EH12" s="1">
        <v>0</v>
      </c>
      <c r="EI12" s="1">
        <v>0</v>
      </c>
      <c r="EJ12" s="1"/>
      <c r="EK12" s="1">
        <v>0</v>
      </c>
      <c r="EL12" s="1">
        <v>0</v>
      </c>
      <c r="EM12" s="97">
        <v>6.730416263048181E-4</v>
      </c>
      <c r="EN12" s="1">
        <v>0</v>
      </c>
      <c r="EO12" s="1">
        <v>0</v>
      </c>
      <c r="EP12" s="1">
        <v>0</v>
      </c>
      <c r="EQ12" s="1"/>
      <c r="ER12" s="1">
        <v>0</v>
      </c>
      <c r="ES12" s="1">
        <v>0</v>
      </c>
      <c r="ET12" s="1">
        <v>0</v>
      </c>
      <c r="EU12" s="97">
        <v>0</v>
      </c>
      <c r="EV12" s="1">
        <v>0</v>
      </c>
      <c r="EW12" s="1">
        <v>0</v>
      </c>
      <c r="EX12" s="1">
        <v>0</v>
      </c>
      <c r="EY12" s="1">
        <v>0</v>
      </c>
    </row>
    <row r="13" spans="1:155">
      <c r="A13" s="20">
        <v>784.5059</v>
      </c>
      <c r="B13" s="28"/>
      <c r="C13" s="1">
        <v>5.6401271726680283E-3</v>
      </c>
      <c r="D13" s="1">
        <v>0</v>
      </c>
      <c r="E13" s="1">
        <v>0</v>
      </c>
      <c r="F13" s="1"/>
      <c r="G13" s="1">
        <v>0</v>
      </c>
      <c r="H13" s="1">
        <v>0</v>
      </c>
      <c r="I13" s="1">
        <v>0</v>
      </c>
      <c r="J13" s="1"/>
      <c r="K13" s="1">
        <v>9.1737576926556163E-3</v>
      </c>
      <c r="L13" s="1">
        <v>1.280117988338597E-2</v>
      </c>
      <c r="M13" s="1">
        <v>0</v>
      </c>
      <c r="N13" s="1"/>
      <c r="O13" s="1">
        <v>0</v>
      </c>
      <c r="P13" s="1">
        <v>0</v>
      </c>
      <c r="Q13" s="1">
        <v>0</v>
      </c>
      <c r="R13" s="1"/>
      <c r="S13" s="1">
        <v>0</v>
      </c>
      <c r="T13" s="1">
        <v>0</v>
      </c>
      <c r="U13" s="1">
        <v>0</v>
      </c>
      <c r="V13" s="1"/>
      <c r="W13" s="1">
        <v>1.4302196213807595E-3</v>
      </c>
      <c r="X13" s="1">
        <v>0</v>
      </c>
      <c r="Y13" s="1">
        <v>3.4081127482091787E-3</v>
      </c>
      <c r="Z13" s="1"/>
      <c r="AA13" s="1">
        <v>3.3652943890670854E-2</v>
      </c>
      <c r="AB13" s="1">
        <v>3.6261557842592523E-2</v>
      </c>
      <c r="AC13" s="1">
        <v>3.311429074323758E-2</v>
      </c>
      <c r="AD13" s="1"/>
      <c r="AE13" s="1">
        <v>2.4201538217123852E-3</v>
      </c>
      <c r="AF13" s="1">
        <v>0</v>
      </c>
      <c r="AG13" s="1">
        <v>3.1564037710345291E-3</v>
      </c>
      <c r="AH13" s="1"/>
      <c r="AI13" s="1">
        <v>1.2242706697451344E-2</v>
      </c>
      <c r="AJ13" s="1">
        <v>9.8478453892383681E-3</v>
      </c>
      <c r="AK13" s="1"/>
      <c r="AL13" s="1">
        <v>4.051304810117666E-2</v>
      </c>
      <c r="AM13" s="1">
        <v>4.1122275202514824E-2</v>
      </c>
      <c r="AN13" s="1">
        <v>4.7596638159915154E-2</v>
      </c>
      <c r="AO13" s="1"/>
      <c r="AP13" s="1">
        <v>0</v>
      </c>
      <c r="AQ13" s="1">
        <v>0</v>
      </c>
      <c r="AR13" s="1">
        <v>0</v>
      </c>
      <c r="AS13" s="1"/>
      <c r="AT13" s="1">
        <v>8.5402400722613698E-3</v>
      </c>
      <c r="AU13" s="97">
        <v>8.1541640227222323E-3</v>
      </c>
      <c r="AV13" s="1">
        <v>0</v>
      </c>
      <c r="AW13" s="1">
        <v>0</v>
      </c>
      <c r="AX13" s="1"/>
      <c r="AY13" s="1">
        <v>1.500099889194146E-2</v>
      </c>
      <c r="AZ13" s="1">
        <v>5.609158765022655E-3</v>
      </c>
      <c r="BA13" s="1">
        <v>3.8442467834286414E-3</v>
      </c>
      <c r="BB13" s="97">
        <v>5.2829984416087579E-3</v>
      </c>
      <c r="BC13" s="1">
        <v>1.1470659647911718E-2</v>
      </c>
      <c r="BD13" s="1">
        <v>6.9915037874991063E-3</v>
      </c>
      <c r="BE13" s="1"/>
      <c r="BF13" s="1">
        <v>2.6618052887778999E-2</v>
      </c>
      <c r="BG13" s="1">
        <v>1.4884773228838105E-2</v>
      </c>
      <c r="BH13" s="97">
        <v>1.2074937247532554E-2</v>
      </c>
      <c r="BI13" s="1">
        <v>9.346796661142423E-3</v>
      </c>
      <c r="BJ13" s="1">
        <v>3.2627099443780852E-2</v>
      </c>
      <c r="BK13" s="1"/>
      <c r="BL13" s="1">
        <v>5.6652259609002329E-3</v>
      </c>
      <c r="BM13" s="1">
        <v>8.9796812686897248E-3</v>
      </c>
      <c r="BN13" s="97">
        <v>1.0680677920125361E-2</v>
      </c>
      <c r="BO13" s="1">
        <v>0</v>
      </c>
      <c r="BP13" s="1">
        <v>2.6488227672743806E-3</v>
      </c>
      <c r="BQ13" s="1"/>
      <c r="BR13" s="1">
        <v>1.1288336285365352E-2</v>
      </c>
      <c r="BS13" s="97">
        <v>1.3701112355180289E-2</v>
      </c>
      <c r="BT13" s="1">
        <v>6.5493452433540234E-3</v>
      </c>
      <c r="BU13" s="1">
        <v>2.3483473320585327E-2</v>
      </c>
      <c r="BV13" s="1"/>
      <c r="BW13" s="1">
        <v>6.0746523391082292E-3</v>
      </c>
      <c r="BX13" s="1">
        <v>3.7717423466300292E-3</v>
      </c>
      <c r="BY13" s="1">
        <v>5.8099606199054528E-3</v>
      </c>
      <c r="BZ13" s="97">
        <v>1.1391732738379049E-2</v>
      </c>
      <c r="CA13" s="1">
        <v>0</v>
      </c>
      <c r="CB13" s="1">
        <v>2.0652046277483986E-3</v>
      </c>
      <c r="CC13" s="1"/>
      <c r="CD13" s="1">
        <v>5.7653166566340522E-3</v>
      </c>
      <c r="CE13" s="1">
        <v>5.9562884153700211E-3</v>
      </c>
      <c r="CF13" s="97">
        <v>8.5059544353594807E-3</v>
      </c>
      <c r="CG13" s="1">
        <v>6.116534797091411E-3</v>
      </c>
      <c r="CH13" s="1">
        <v>7.1280158892002097E-3</v>
      </c>
      <c r="CI13" s="1">
        <v>1.0419830369488309E-2</v>
      </c>
      <c r="CJ13" s="1"/>
      <c r="CK13" s="1">
        <v>0</v>
      </c>
      <c r="CL13" s="1">
        <v>0</v>
      </c>
      <c r="CM13" s="97">
        <v>0</v>
      </c>
      <c r="CN13" s="1">
        <v>0</v>
      </c>
      <c r="CO13" s="1">
        <v>0</v>
      </c>
      <c r="CP13" s="1">
        <v>0</v>
      </c>
      <c r="CQ13" s="1"/>
      <c r="CR13" s="1">
        <v>2.4551980883755473E-3</v>
      </c>
      <c r="CS13" s="1">
        <v>0</v>
      </c>
      <c r="CT13" s="97">
        <v>3.5932082995322333E-3</v>
      </c>
      <c r="CU13" s="1">
        <v>6.1311144112316035E-3</v>
      </c>
      <c r="CV13" s="1">
        <v>6.8127334429219566E-3</v>
      </c>
      <c r="CW13" s="1">
        <v>2.9559753950099683E-3</v>
      </c>
      <c r="CX13" s="1"/>
      <c r="CY13" s="1">
        <v>0</v>
      </c>
      <c r="CZ13" s="1">
        <v>0</v>
      </c>
      <c r="DA13" s="1">
        <v>0</v>
      </c>
      <c r="DB13" s="1"/>
      <c r="DC13" s="1">
        <v>0</v>
      </c>
      <c r="DD13" s="1">
        <v>0</v>
      </c>
      <c r="DE13" s="1">
        <v>0</v>
      </c>
      <c r="DF13" s="1"/>
      <c r="DG13" s="1">
        <v>0</v>
      </c>
      <c r="DH13" s="1">
        <v>0</v>
      </c>
      <c r="DI13" s="1">
        <v>0</v>
      </c>
      <c r="DJ13" s="1"/>
      <c r="DK13" s="1">
        <v>0</v>
      </c>
      <c r="DL13" s="1">
        <v>1.6686502982522383E-3</v>
      </c>
      <c r="DM13" s="97">
        <v>0</v>
      </c>
      <c r="DN13" s="1">
        <v>0</v>
      </c>
      <c r="DO13" s="1">
        <v>0</v>
      </c>
      <c r="DP13" s="1">
        <v>0</v>
      </c>
      <c r="DQ13" s="1"/>
      <c r="DR13" s="1">
        <v>0</v>
      </c>
      <c r="DS13" s="1">
        <v>0</v>
      </c>
      <c r="DT13" s="1">
        <v>0</v>
      </c>
      <c r="DU13" s="1"/>
      <c r="DV13" s="1">
        <v>1.1528270881505528E-3</v>
      </c>
      <c r="DW13" s="1">
        <v>0</v>
      </c>
      <c r="DX13" s="1">
        <v>0</v>
      </c>
      <c r="DY13" s="1"/>
      <c r="DZ13" s="1">
        <v>7.0163909237931331E-3</v>
      </c>
      <c r="EA13" s="97">
        <v>7.557443451955889E-3</v>
      </c>
      <c r="EB13" s="1">
        <v>1.0133478148229437E-2</v>
      </c>
      <c r="EC13" s="1">
        <v>1.203670630223406E-2</v>
      </c>
      <c r="ED13" s="1"/>
      <c r="EE13" s="1">
        <v>3.8438637172018208E-3</v>
      </c>
      <c r="EF13" s="1">
        <v>1.430130852677915E-2</v>
      </c>
      <c r="EG13" s="97">
        <v>1.1788787238708305E-2</v>
      </c>
      <c r="EH13" s="1">
        <v>0</v>
      </c>
      <c r="EI13" s="1">
        <v>0</v>
      </c>
      <c r="EJ13" s="1"/>
      <c r="EK13" s="1">
        <v>2.0505559030999285E-3</v>
      </c>
      <c r="EL13" s="1">
        <v>9.4481418694850588E-3</v>
      </c>
      <c r="EM13" s="97">
        <v>1.2831877478137479E-2</v>
      </c>
      <c r="EN13" s="1">
        <v>0</v>
      </c>
      <c r="EO13" s="1">
        <v>0</v>
      </c>
      <c r="EP13" s="1">
        <v>0</v>
      </c>
      <c r="EQ13" s="1"/>
      <c r="ER13" s="1">
        <v>1.1441809932335931E-2</v>
      </c>
      <c r="ES13" s="1">
        <v>9.1131606755352999E-3</v>
      </c>
      <c r="ET13" s="1">
        <v>5.396676867291287E-3</v>
      </c>
      <c r="EU13" s="97">
        <v>4.952721740683572E-3</v>
      </c>
      <c r="EV13" s="1">
        <v>0</v>
      </c>
      <c r="EW13" s="1">
        <v>1.3057735981531109E-2</v>
      </c>
      <c r="EX13" s="1">
        <v>4.2996280795988551E-3</v>
      </c>
      <c r="EY13" s="1">
        <v>4.5038044124000882E-3</v>
      </c>
    </row>
    <row r="14" spans="1:155">
      <c r="A14" s="20">
        <v>791.51400000000001</v>
      </c>
      <c r="B14" s="28"/>
      <c r="C14" s="1">
        <v>0</v>
      </c>
      <c r="D14" s="1">
        <v>0</v>
      </c>
      <c r="E14" s="1">
        <v>0</v>
      </c>
      <c r="F14" s="1"/>
      <c r="G14" s="1">
        <v>0</v>
      </c>
      <c r="H14" s="1">
        <v>0</v>
      </c>
      <c r="I14" s="1">
        <v>0</v>
      </c>
      <c r="J14" s="1"/>
      <c r="K14" s="1">
        <v>0</v>
      </c>
      <c r="L14" s="1">
        <v>0</v>
      </c>
      <c r="M14" s="1">
        <v>0</v>
      </c>
      <c r="N14" s="1"/>
      <c r="O14" s="1">
        <v>0</v>
      </c>
      <c r="P14" s="1">
        <v>0</v>
      </c>
      <c r="Q14" s="1">
        <v>0</v>
      </c>
      <c r="R14" s="1"/>
      <c r="S14" s="1">
        <v>0</v>
      </c>
      <c r="T14" s="1">
        <v>0</v>
      </c>
      <c r="U14" s="1">
        <v>0</v>
      </c>
      <c r="V14" s="1"/>
      <c r="W14" s="1">
        <v>0</v>
      </c>
      <c r="X14" s="1">
        <v>0</v>
      </c>
      <c r="Y14" s="1">
        <v>0</v>
      </c>
      <c r="Z14" s="1"/>
      <c r="AA14" s="1">
        <v>0</v>
      </c>
      <c r="AB14" s="1">
        <v>0</v>
      </c>
      <c r="AC14" s="1">
        <v>0</v>
      </c>
      <c r="AD14" s="1"/>
      <c r="AE14" s="1">
        <v>0</v>
      </c>
      <c r="AF14" s="1">
        <v>0</v>
      </c>
      <c r="AG14" s="1">
        <v>0</v>
      </c>
      <c r="AH14" s="1"/>
      <c r="AI14" s="1">
        <v>0</v>
      </c>
      <c r="AJ14" s="1">
        <v>0</v>
      </c>
      <c r="AK14" s="1"/>
      <c r="AL14" s="1">
        <v>0</v>
      </c>
      <c r="AM14" s="1">
        <v>0</v>
      </c>
      <c r="AN14" s="1">
        <v>0</v>
      </c>
      <c r="AO14" s="1"/>
      <c r="AP14" s="1">
        <v>0</v>
      </c>
      <c r="AQ14" s="1">
        <v>0</v>
      </c>
      <c r="AR14" s="1">
        <v>0</v>
      </c>
      <c r="AS14" s="1"/>
      <c r="AT14" s="1">
        <v>0</v>
      </c>
      <c r="AU14" s="97">
        <v>5.4799760241295615E-4</v>
      </c>
      <c r="AV14" s="1">
        <v>0</v>
      </c>
      <c r="AW14" s="1">
        <v>0</v>
      </c>
      <c r="AX14" s="1"/>
      <c r="AY14" s="1">
        <v>0</v>
      </c>
      <c r="AZ14" s="1">
        <v>0</v>
      </c>
      <c r="BA14" s="1">
        <v>0</v>
      </c>
      <c r="BB14" s="97">
        <v>0</v>
      </c>
      <c r="BC14" s="1">
        <v>0</v>
      </c>
      <c r="BD14" s="1">
        <v>0</v>
      </c>
      <c r="BE14" s="1"/>
      <c r="BF14" s="1">
        <v>0</v>
      </c>
      <c r="BG14" s="1">
        <v>0</v>
      </c>
      <c r="BH14" s="97">
        <v>7.3170284537125367E-4</v>
      </c>
      <c r="BI14" s="1">
        <v>0</v>
      </c>
      <c r="BJ14" s="1">
        <v>0</v>
      </c>
      <c r="BK14" s="1"/>
      <c r="BL14" s="1">
        <v>0</v>
      </c>
      <c r="BM14" s="1">
        <v>0</v>
      </c>
      <c r="BN14" s="97">
        <v>0</v>
      </c>
      <c r="BO14" s="1">
        <v>0</v>
      </c>
      <c r="BP14" s="1">
        <v>0</v>
      </c>
      <c r="BQ14" s="1"/>
      <c r="BR14" s="1">
        <v>0</v>
      </c>
      <c r="BS14" s="97">
        <v>0</v>
      </c>
      <c r="BT14" s="1">
        <v>1.4592580892741661E-3</v>
      </c>
      <c r="BU14" s="1">
        <v>3.1470563002062753E-3</v>
      </c>
      <c r="BV14" s="1"/>
      <c r="BW14" s="1">
        <v>0</v>
      </c>
      <c r="BX14" s="1">
        <v>0</v>
      </c>
      <c r="BY14" s="1">
        <v>0</v>
      </c>
      <c r="BZ14" s="97">
        <v>0</v>
      </c>
      <c r="CA14" s="1">
        <v>0</v>
      </c>
      <c r="CB14" s="1">
        <v>0</v>
      </c>
      <c r="CC14" s="1"/>
      <c r="CD14" s="1">
        <v>6.9577079625511367E-4</v>
      </c>
      <c r="CE14" s="1">
        <v>0</v>
      </c>
      <c r="CF14" s="97">
        <v>0</v>
      </c>
      <c r="CG14" s="1">
        <v>0</v>
      </c>
      <c r="CH14" s="1">
        <v>0</v>
      </c>
      <c r="CI14" s="1">
        <v>0</v>
      </c>
      <c r="CJ14" s="1"/>
      <c r="CK14" s="1">
        <v>0</v>
      </c>
      <c r="CL14" s="1">
        <v>0</v>
      </c>
      <c r="CM14" s="97">
        <v>0</v>
      </c>
      <c r="CN14" s="1">
        <v>0</v>
      </c>
      <c r="CO14" s="1">
        <v>0</v>
      </c>
      <c r="CP14" s="1">
        <v>0</v>
      </c>
      <c r="CQ14" s="1"/>
      <c r="CR14" s="1">
        <v>0</v>
      </c>
      <c r="CS14" s="1">
        <v>0</v>
      </c>
      <c r="CT14" s="97">
        <v>0</v>
      </c>
      <c r="CU14" s="1">
        <v>0</v>
      </c>
      <c r="CV14" s="1">
        <v>0</v>
      </c>
      <c r="CW14" s="1">
        <v>0</v>
      </c>
      <c r="CX14" s="1"/>
      <c r="CY14" s="1">
        <v>0</v>
      </c>
      <c r="CZ14" s="1">
        <v>0</v>
      </c>
      <c r="DA14" s="1">
        <v>0</v>
      </c>
      <c r="DB14" s="1"/>
      <c r="DC14" s="1">
        <v>0</v>
      </c>
      <c r="DD14" s="1">
        <v>0</v>
      </c>
      <c r="DE14" s="1">
        <v>0</v>
      </c>
      <c r="DF14" s="1"/>
      <c r="DG14" s="1">
        <v>0</v>
      </c>
      <c r="DH14" s="1">
        <v>0</v>
      </c>
      <c r="DI14" s="1">
        <v>0</v>
      </c>
      <c r="DJ14" s="1"/>
      <c r="DK14" s="1">
        <v>0</v>
      </c>
      <c r="DL14" s="1">
        <v>0</v>
      </c>
      <c r="DM14" s="97">
        <v>0</v>
      </c>
      <c r="DN14" s="1">
        <v>0</v>
      </c>
      <c r="DO14" s="1">
        <v>0</v>
      </c>
      <c r="DP14" s="1">
        <v>0</v>
      </c>
      <c r="DQ14" s="1"/>
      <c r="DR14" s="1">
        <v>0</v>
      </c>
      <c r="DS14" s="1">
        <v>0</v>
      </c>
      <c r="DT14" s="1">
        <v>0</v>
      </c>
      <c r="DU14" s="1"/>
      <c r="DV14" s="1">
        <v>1.551771995475058E-3</v>
      </c>
      <c r="DW14" s="1">
        <v>0</v>
      </c>
      <c r="DX14" s="1">
        <v>0</v>
      </c>
      <c r="DY14" s="1"/>
      <c r="DZ14" s="1">
        <v>0</v>
      </c>
      <c r="EA14" s="97">
        <v>0</v>
      </c>
      <c r="EB14" s="1">
        <v>0</v>
      </c>
      <c r="EC14" s="1">
        <v>0</v>
      </c>
      <c r="ED14" s="1"/>
      <c r="EE14" s="1">
        <v>0</v>
      </c>
      <c r="EF14" s="1">
        <v>0</v>
      </c>
      <c r="EG14" s="97">
        <v>1.6932427401843402E-3</v>
      </c>
      <c r="EH14" s="1">
        <v>0</v>
      </c>
      <c r="EI14" s="1">
        <v>0</v>
      </c>
      <c r="EJ14" s="1"/>
      <c r="EK14" s="1">
        <v>0</v>
      </c>
      <c r="EL14" s="1">
        <v>0</v>
      </c>
      <c r="EM14" s="97">
        <v>2.1673867083839651E-3</v>
      </c>
      <c r="EN14" s="1">
        <v>0</v>
      </c>
      <c r="EO14" s="1">
        <v>0</v>
      </c>
      <c r="EP14" s="1">
        <v>0</v>
      </c>
      <c r="EQ14" s="1"/>
      <c r="ER14" s="1">
        <v>0</v>
      </c>
      <c r="ES14" s="1">
        <v>0</v>
      </c>
      <c r="ET14" s="1">
        <v>0</v>
      </c>
      <c r="EU14" s="97">
        <v>0</v>
      </c>
      <c r="EV14" s="1">
        <v>0</v>
      </c>
      <c r="EW14" s="1">
        <v>2.244803704024309E-3</v>
      </c>
      <c r="EX14" s="1">
        <v>0</v>
      </c>
      <c r="EY14" s="1">
        <v>0</v>
      </c>
    </row>
    <row r="15" spans="1:155">
      <c r="A15" s="20">
        <v>792.50350000000003</v>
      </c>
      <c r="B15" s="28"/>
      <c r="C15" s="1">
        <v>4.6470141162762843E-3</v>
      </c>
      <c r="D15" s="1">
        <v>0</v>
      </c>
      <c r="E15" s="1">
        <v>8.6252302690505035E-3</v>
      </c>
      <c r="F15" s="1"/>
      <c r="G15" s="1">
        <v>0</v>
      </c>
      <c r="H15" s="1">
        <v>0</v>
      </c>
      <c r="I15" s="1">
        <v>0</v>
      </c>
      <c r="J15" s="1"/>
      <c r="K15" s="1">
        <v>7.5105801975227345E-3</v>
      </c>
      <c r="L15" s="1">
        <v>1.2537142969854812E-2</v>
      </c>
      <c r="M15" s="1">
        <v>0</v>
      </c>
      <c r="N15" s="1"/>
      <c r="O15" s="1">
        <v>0</v>
      </c>
      <c r="P15" s="1">
        <v>3.2970647506068498E-3</v>
      </c>
      <c r="Q15" s="1">
        <v>0</v>
      </c>
      <c r="R15" s="1"/>
      <c r="S15" s="1">
        <v>0</v>
      </c>
      <c r="T15" s="1">
        <v>0</v>
      </c>
      <c r="U15" s="1">
        <v>0</v>
      </c>
      <c r="V15" s="1"/>
      <c r="W15" s="1">
        <v>2.1016290258796138E-3</v>
      </c>
      <c r="X15" s="1">
        <v>1.8505343695027633E-3</v>
      </c>
      <c r="Y15" s="1">
        <v>0</v>
      </c>
      <c r="Z15" s="1"/>
      <c r="AA15" s="1">
        <v>1.1805597918671232E-2</v>
      </c>
      <c r="AB15" s="1">
        <v>1.4229475194399748E-2</v>
      </c>
      <c r="AC15" s="1">
        <v>9.0878238089623226E-3</v>
      </c>
      <c r="AD15" s="1"/>
      <c r="AE15" s="1">
        <v>2.9865868753266777E-3</v>
      </c>
      <c r="AF15" s="1">
        <v>0</v>
      </c>
      <c r="AG15" s="1">
        <v>0</v>
      </c>
      <c r="AH15" s="1"/>
      <c r="AI15" s="1">
        <v>5.6201531870309403E-3</v>
      </c>
      <c r="AJ15" s="1">
        <v>3.7151406970711825E-3</v>
      </c>
      <c r="AK15" s="1"/>
      <c r="AL15" s="1">
        <v>1.1401418162069502E-2</v>
      </c>
      <c r="AM15" s="1">
        <v>0</v>
      </c>
      <c r="AN15" s="1">
        <v>1.7831946445854643E-2</v>
      </c>
      <c r="AO15" s="1"/>
      <c r="AP15" s="1">
        <v>0</v>
      </c>
      <c r="AQ15" s="1">
        <v>3.4519292432701942E-3</v>
      </c>
      <c r="AR15" s="1">
        <v>3.4451440202889058E-3</v>
      </c>
      <c r="AS15" s="1"/>
      <c r="AT15" s="1">
        <v>3.0071815411415515E-3</v>
      </c>
      <c r="AU15" s="97">
        <v>4.0705027675549304E-3</v>
      </c>
      <c r="AV15" s="1">
        <v>3.0145112331968916E-2</v>
      </c>
      <c r="AW15" s="1">
        <v>3.9761382852760811E-3</v>
      </c>
      <c r="AX15" s="1"/>
      <c r="AY15" s="1">
        <v>9.6776806398261566E-3</v>
      </c>
      <c r="AZ15" s="1">
        <v>4.4748976154697492E-3</v>
      </c>
      <c r="BA15" s="1">
        <v>6.9625601156062347E-4</v>
      </c>
      <c r="BB15" s="97">
        <v>1.2180331313451681E-3</v>
      </c>
      <c r="BC15" s="1">
        <v>1.3116361664047884E-2</v>
      </c>
      <c r="BD15" s="1">
        <v>2.1568932037124965E-3</v>
      </c>
      <c r="BE15" s="1"/>
      <c r="BF15" s="1">
        <v>1.1240180247625239E-2</v>
      </c>
      <c r="BG15" s="1">
        <v>8.272854121545525E-3</v>
      </c>
      <c r="BH15" s="97">
        <v>8.0105450967662521E-3</v>
      </c>
      <c r="BI15" s="1">
        <v>8.1888874281591407E-3</v>
      </c>
      <c r="BJ15" s="1">
        <v>1.7392925057258566E-2</v>
      </c>
      <c r="BK15" s="1"/>
      <c r="BL15" s="1">
        <v>1.9935051107100661E-3</v>
      </c>
      <c r="BM15" s="1">
        <v>2.4809829322808416E-3</v>
      </c>
      <c r="BN15" s="97">
        <v>2.6141850810266704E-3</v>
      </c>
      <c r="BO15" s="1">
        <v>0</v>
      </c>
      <c r="BP15" s="1">
        <v>0</v>
      </c>
      <c r="BQ15" s="1"/>
      <c r="BR15" s="1">
        <v>5.7972102188320555E-3</v>
      </c>
      <c r="BS15" s="97">
        <v>7.718797795399579E-3</v>
      </c>
      <c r="BT15" s="1">
        <v>6.7008496373771789E-3</v>
      </c>
      <c r="BU15" s="1">
        <v>1.4343163129768841E-2</v>
      </c>
      <c r="BV15" s="1"/>
      <c r="BW15" s="1">
        <v>1.8258729123698911E-3</v>
      </c>
      <c r="BX15" s="1">
        <v>9.5071968948058606E-4</v>
      </c>
      <c r="BY15" s="1">
        <v>0</v>
      </c>
      <c r="BZ15" s="97">
        <v>3.1536472360790021E-3</v>
      </c>
      <c r="CA15" s="1">
        <v>6.0796092331198651E-3</v>
      </c>
      <c r="CB15" s="1">
        <v>1.6386283317156075E-3</v>
      </c>
      <c r="CC15" s="1"/>
      <c r="CD15" s="1">
        <v>4.5271953615574493E-3</v>
      </c>
      <c r="CE15" s="1">
        <v>1.7122030393584718E-3</v>
      </c>
      <c r="CF15" s="97">
        <v>2.2790492243244241E-3</v>
      </c>
      <c r="CG15" s="1">
        <v>4.0986099448827324E-3</v>
      </c>
      <c r="CH15" s="1">
        <v>6.212715880489693E-3</v>
      </c>
      <c r="CI15" s="1">
        <v>6.3515679450599537E-3</v>
      </c>
      <c r="CJ15" s="1"/>
      <c r="CK15" s="1">
        <v>0</v>
      </c>
      <c r="CL15" s="1">
        <v>0</v>
      </c>
      <c r="CM15" s="97">
        <v>0</v>
      </c>
      <c r="CN15" s="1">
        <v>0</v>
      </c>
      <c r="CO15" s="1">
        <v>0</v>
      </c>
      <c r="CP15" s="1">
        <v>0</v>
      </c>
      <c r="CQ15" s="1"/>
      <c r="CR15" s="1">
        <v>0</v>
      </c>
      <c r="CS15" s="1">
        <v>0</v>
      </c>
      <c r="CT15" s="97">
        <v>0</v>
      </c>
      <c r="CU15" s="1">
        <v>2.1993840999771932E-3</v>
      </c>
      <c r="CV15" s="1">
        <v>0</v>
      </c>
      <c r="CW15" s="1">
        <v>0</v>
      </c>
      <c r="CX15" s="1"/>
      <c r="CY15" s="1">
        <v>0</v>
      </c>
      <c r="CZ15" s="1">
        <v>0</v>
      </c>
      <c r="DA15" s="1">
        <v>0</v>
      </c>
      <c r="DB15" s="1"/>
      <c r="DC15" s="1">
        <v>4.6182407062825663E-3</v>
      </c>
      <c r="DD15" s="1">
        <v>0</v>
      </c>
      <c r="DE15" s="1">
        <v>0</v>
      </c>
      <c r="DF15" s="1"/>
      <c r="DG15" s="1">
        <v>0</v>
      </c>
      <c r="DH15" s="1">
        <v>0</v>
      </c>
      <c r="DI15" s="1">
        <v>0</v>
      </c>
      <c r="DJ15" s="1"/>
      <c r="DK15" s="1">
        <v>0</v>
      </c>
      <c r="DL15" s="1">
        <v>0</v>
      </c>
      <c r="DM15" s="97">
        <v>9.271119168424404E-4</v>
      </c>
      <c r="DN15" s="1">
        <v>0</v>
      </c>
      <c r="DO15" s="1">
        <v>0</v>
      </c>
      <c r="DP15" s="1">
        <v>0</v>
      </c>
      <c r="DQ15" s="1"/>
      <c r="DR15" s="1">
        <v>0</v>
      </c>
      <c r="DS15" s="1">
        <v>0</v>
      </c>
      <c r="DT15" s="1">
        <v>0</v>
      </c>
      <c r="DU15" s="1"/>
      <c r="DV15" s="1">
        <v>2.2231838128775345E-3</v>
      </c>
      <c r="DW15" s="1">
        <v>0</v>
      </c>
      <c r="DX15" s="1">
        <v>3.5371942566690701E-3</v>
      </c>
      <c r="DY15" s="1"/>
      <c r="DZ15" s="1">
        <v>1.4795850347718179E-3</v>
      </c>
      <c r="EA15" s="97">
        <v>1.7138096612128654E-3</v>
      </c>
      <c r="EB15" s="1">
        <v>4.0849341127542236E-3</v>
      </c>
      <c r="EC15" s="1">
        <v>5.7576773929344741E-3</v>
      </c>
      <c r="ED15" s="1"/>
      <c r="EE15" s="1">
        <v>0</v>
      </c>
      <c r="EF15" s="1">
        <v>4.6879327638405521E-3</v>
      </c>
      <c r="EG15" s="97">
        <v>3.4141926168673505E-3</v>
      </c>
      <c r="EH15" s="1">
        <v>0</v>
      </c>
      <c r="EI15" s="1">
        <v>0</v>
      </c>
      <c r="EJ15" s="1"/>
      <c r="EK15" s="1">
        <v>1.9634209562849909E-3</v>
      </c>
      <c r="EL15" s="1">
        <v>4.2475611658992487E-3</v>
      </c>
      <c r="EM15" s="97">
        <v>2.708402973761341E-3</v>
      </c>
      <c r="EN15" s="1">
        <v>0</v>
      </c>
      <c r="EO15" s="1">
        <v>0</v>
      </c>
      <c r="EP15" s="1">
        <v>0</v>
      </c>
      <c r="EQ15" s="1"/>
      <c r="ER15" s="1">
        <v>5.1461789305946633E-3</v>
      </c>
      <c r="ES15" s="1">
        <v>2.7681610631606689E-3</v>
      </c>
      <c r="ET15" s="1">
        <v>8.1997403217079858E-4</v>
      </c>
      <c r="EU15" s="97">
        <v>1.6802950124840019E-3</v>
      </c>
      <c r="EV15" s="1">
        <v>3.3660079729405448E-2</v>
      </c>
      <c r="EW15" s="1">
        <v>4.1147583205898442E-3</v>
      </c>
      <c r="EX15" s="1">
        <v>1.3072491121262305E-3</v>
      </c>
      <c r="EY15" s="1">
        <v>0</v>
      </c>
    </row>
    <row r="16" spans="1:155">
      <c r="A16" s="20">
        <v>798.5213</v>
      </c>
      <c r="B16" s="28"/>
      <c r="C16" s="1">
        <v>1.4142867498836455E-2</v>
      </c>
      <c r="D16" s="1">
        <v>2.1856410370190361E-2</v>
      </c>
      <c r="E16" s="1">
        <v>0</v>
      </c>
      <c r="F16" s="1"/>
      <c r="G16" s="1">
        <v>1.7744927237542358E-2</v>
      </c>
      <c r="H16" s="1">
        <v>1.2240398229574546E-2</v>
      </c>
      <c r="I16" s="1">
        <v>1.6549386587055931E-2</v>
      </c>
      <c r="J16" s="1"/>
      <c r="K16" s="1">
        <v>0</v>
      </c>
      <c r="L16" s="1">
        <v>0</v>
      </c>
      <c r="M16" s="1">
        <v>0</v>
      </c>
      <c r="N16" s="1"/>
      <c r="O16" s="1">
        <v>1.1520399474873769E-2</v>
      </c>
      <c r="P16" s="1">
        <v>1.2052364623218176E-2</v>
      </c>
      <c r="Q16" s="1">
        <v>1.1867071106038058E-2</v>
      </c>
      <c r="R16" s="1"/>
      <c r="S16" s="1">
        <v>0</v>
      </c>
      <c r="T16" s="1">
        <v>2.3755047659319253E-2</v>
      </c>
      <c r="U16" s="1">
        <v>1.9003714904995694E-2</v>
      </c>
      <c r="V16" s="1"/>
      <c r="W16" s="1">
        <v>1.6449568431614648E-2</v>
      </c>
      <c r="X16" s="1">
        <v>9.867108188324418E-3</v>
      </c>
      <c r="Y16" s="1">
        <v>1.9835418774185837E-2</v>
      </c>
      <c r="Z16" s="1"/>
      <c r="AA16" s="1">
        <v>2.1935705596462868E-2</v>
      </c>
      <c r="AB16" s="1">
        <v>1.8877202758385787E-2</v>
      </c>
      <c r="AC16" s="1">
        <v>1.7404675118723543E-2</v>
      </c>
      <c r="AD16" s="1"/>
      <c r="AE16" s="1">
        <v>4.2248702499246428E-2</v>
      </c>
      <c r="AF16" s="1">
        <v>3.7731339726587598E-2</v>
      </c>
      <c r="AG16" s="1">
        <v>3.8743742396801256E-2</v>
      </c>
      <c r="AH16" s="1"/>
      <c r="AI16" s="1">
        <v>2.0040872127265422E-2</v>
      </c>
      <c r="AJ16" s="1">
        <v>3.0448469293190793E-2</v>
      </c>
      <c r="AK16" s="1"/>
      <c r="AL16" s="1">
        <v>0</v>
      </c>
      <c r="AM16" s="1">
        <v>0</v>
      </c>
      <c r="AN16" s="1">
        <v>2.8693135983616407E-3</v>
      </c>
      <c r="AO16" s="1"/>
      <c r="AP16" s="1">
        <v>3.3776852544702023E-2</v>
      </c>
      <c r="AQ16" s="1">
        <v>3.9337365969730878E-2</v>
      </c>
      <c r="AR16" s="1">
        <v>4.0867046825241782E-2</v>
      </c>
      <c r="AS16" s="1"/>
      <c r="AT16" s="1">
        <v>2.7865705886679519E-2</v>
      </c>
      <c r="AU16" s="97">
        <v>3.125652905671325E-2</v>
      </c>
      <c r="AV16" s="1">
        <v>0</v>
      </c>
      <c r="AW16" s="1">
        <v>1.4408997913445524E-2</v>
      </c>
      <c r="AX16" s="1"/>
      <c r="AY16" s="1">
        <v>1.5498764702171392E-2</v>
      </c>
      <c r="AZ16" s="1">
        <v>4.3051418951679653E-2</v>
      </c>
      <c r="BA16" s="1">
        <v>2.858808691642754E-2</v>
      </c>
      <c r="BB16" s="97">
        <v>2.2312720035355647E-2</v>
      </c>
      <c r="BC16" s="1">
        <v>3.2237957382830071E-2</v>
      </c>
      <c r="BD16" s="1">
        <v>3.0018501970955111E-2</v>
      </c>
      <c r="BE16" s="1"/>
      <c r="BF16" s="1">
        <v>3.1807121429353331E-2</v>
      </c>
      <c r="BG16" s="1">
        <v>1.7728545661496148E-2</v>
      </c>
      <c r="BH16" s="97">
        <v>2.1309292619235094E-2</v>
      </c>
      <c r="BI16" s="1">
        <v>3.1024404064179598E-2</v>
      </c>
      <c r="BJ16" s="1">
        <v>2.7416201930030307E-2</v>
      </c>
      <c r="BK16" s="1"/>
      <c r="BL16" s="1">
        <v>2.8095651353566238E-2</v>
      </c>
      <c r="BM16" s="1">
        <v>4.3897911869335088E-2</v>
      </c>
      <c r="BN16" s="97">
        <v>5.247540146832462E-2</v>
      </c>
      <c r="BO16" s="1">
        <v>1.0188539685766671E-2</v>
      </c>
      <c r="BP16" s="1">
        <v>2.2324810227715267E-2</v>
      </c>
      <c r="BQ16" s="1"/>
      <c r="BR16" s="1">
        <v>2.2365695012237983E-2</v>
      </c>
      <c r="BS16" s="97">
        <v>3.1742700441184983E-2</v>
      </c>
      <c r="BT16" s="1">
        <v>2.2761674474434009E-2</v>
      </c>
      <c r="BU16" s="1">
        <v>4.5656599498331431E-2</v>
      </c>
      <c r="BV16" s="1"/>
      <c r="BW16" s="1">
        <v>3.3341672722965537E-2</v>
      </c>
      <c r="BX16" s="1">
        <v>3.2508122742988456E-2</v>
      </c>
      <c r="BY16" s="1">
        <v>4.0269859002612124E-2</v>
      </c>
      <c r="BZ16" s="97">
        <v>5.2294195955510513E-2</v>
      </c>
      <c r="CA16" s="1">
        <v>1.4475082821730491E-2</v>
      </c>
      <c r="CB16" s="1">
        <v>1.3326150501405854E-2</v>
      </c>
      <c r="CC16" s="1"/>
      <c r="CD16" s="1">
        <v>3.7477854910211363E-2</v>
      </c>
      <c r="CE16" s="1">
        <v>3.7010100618224961E-2</v>
      </c>
      <c r="CF16" s="97">
        <v>3.8882061934082016E-2</v>
      </c>
      <c r="CG16" s="1">
        <v>3.4212350962250913E-2</v>
      </c>
      <c r="CH16" s="1">
        <v>3.2449684072377048E-2</v>
      </c>
      <c r="CI16" s="1">
        <v>3.7469376362306316E-2</v>
      </c>
      <c r="CJ16" s="1"/>
      <c r="CK16" s="1">
        <v>7.0163140751173378E-3</v>
      </c>
      <c r="CL16" s="1">
        <v>4.0521724443290377E-3</v>
      </c>
      <c r="CM16" s="97">
        <v>1.9397287636927166E-3</v>
      </c>
      <c r="CN16" s="1">
        <v>3.3054584443535703E-3</v>
      </c>
      <c r="CO16" s="1">
        <v>0</v>
      </c>
      <c r="CP16" s="1">
        <v>0</v>
      </c>
      <c r="CQ16" s="1"/>
      <c r="CR16" s="1">
        <v>3.7444027463617149E-2</v>
      </c>
      <c r="CS16" s="1">
        <v>4.2148543289696354E-2</v>
      </c>
      <c r="CT16" s="97">
        <v>3.5965581399103212E-2</v>
      </c>
      <c r="CU16" s="1">
        <v>4.1937607339161971E-2</v>
      </c>
      <c r="CV16" s="1">
        <v>3.9570230714751999E-2</v>
      </c>
      <c r="CW16" s="1">
        <v>3.8752120711294205E-2</v>
      </c>
      <c r="CX16" s="1"/>
      <c r="CY16" s="1">
        <v>3.1898388241185854E-3</v>
      </c>
      <c r="CZ16" s="1">
        <v>0</v>
      </c>
      <c r="DA16" s="1">
        <v>0</v>
      </c>
      <c r="DB16" s="1"/>
      <c r="DC16" s="1">
        <v>2.9880807700607009E-2</v>
      </c>
      <c r="DD16" s="1">
        <v>1.1442918329813893E-2</v>
      </c>
      <c r="DE16" s="1">
        <v>2.7112404075834064E-2</v>
      </c>
      <c r="DF16" s="1"/>
      <c r="DG16" s="1">
        <v>0</v>
      </c>
      <c r="DH16" s="1">
        <v>1.5660679686113677E-2</v>
      </c>
      <c r="DI16" s="1">
        <v>1.0484587684826303E-2</v>
      </c>
      <c r="DJ16" s="1"/>
      <c r="DK16" s="1">
        <v>3.2082718745511059E-2</v>
      </c>
      <c r="DL16" s="1">
        <v>3.3634829080942535E-2</v>
      </c>
      <c r="DM16" s="97">
        <v>2.8110263605943091E-2</v>
      </c>
      <c r="DN16" s="1">
        <v>0</v>
      </c>
      <c r="DO16" s="1">
        <v>0</v>
      </c>
      <c r="DP16" s="1">
        <v>2.7464192163168945E-3</v>
      </c>
      <c r="DQ16" s="1"/>
      <c r="DR16" s="1">
        <v>1.1075600586552924E-2</v>
      </c>
      <c r="DS16" s="1">
        <v>1.1723210771968459E-2</v>
      </c>
      <c r="DT16" s="1">
        <v>1.6257750854574492E-2</v>
      </c>
      <c r="DU16" s="1"/>
      <c r="DV16" s="1">
        <v>2.4895294253628422E-2</v>
      </c>
      <c r="DW16" s="1">
        <v>2.9892522447445526E-2</v>
      </c>
      <c r="DX16" s="1">
        <v>2.4699080780223214E-2</v>
      </c>
      <c r="DY16" s="1"/>
      <c r="DZ16" s="1">
        <v>3.317458376641487E-2</v>
      </c>
      <c r="EA16" s="97">
        <v>3.431799544454181E-2</v>
      </c>
      <c r="EB16" s="1">
        <v>3.9399152933677462E-2</v>
      </c>
      <c r="EC16" s="1">
        <v>3.9808179012392135E-2</v>
      </c>
      <c r="ED16" s="1"/>
      <c r="EE16" s="1">
        <v>2.2228603301776641E-2</v>
      </c>
      <c r="EF16" s="1">
        <v>4.4396943508746921E-2</v>
      </c>
      <c r="EG16" s="97">
        <v>4.4091635998070686E-2</v>
      </c>
      <c r="EH16" s="1">
        <v>1.4696430335865606E-2</v>
      </c>
      <c r="EI16" s="1">
        <v>6.4720018745160401E-3</v>
      </c>
      <c r="EJ16" s="1"/>
      <c r="EK16" s="1">
        <v>2.8021320292755274E-2</v>
      </c>
      <c r="EL16" s="1">
        <v>3.7030583886933914E-2</v>
      </c>
      <c r="EM16" s="97">
        <v>4.6426698773656849E-2</v>
      </c>
      <c r="EN16" s="1">
        <v>0</v>
      </c>
      <c r="EO16" s="1">
        <v>0</v>
      </c>
      <c r="EP16" s="1">
        <v>0</v>
      </c>
      <c r="EQ16" s="1"/>
      <c r="ER16" s="1">
        <v>2.660701353842276E-2</v>
      </c>
      <c r="ES16" s="1">
        <v>4.2071377647715472E-2</v>
      </c>
      <c r="ET16" s="1">
        <v>2.5110477488893546E-2</v>
      </c>
      <c r="EU16" s="97">
        <v>2.6758996947562206E-2</v>
      </c>
      <c r="EV16" s="1">
        <v>2.1512744161670115E-2</v>
      </c>
      <c r="EW16" s="1">
        <v>4.6933349358090008E-2</v>
      </c>
      <c r="EX16" s="1">
        <v>2.6942829889188374E-2</v>
      </c>
      <c r="EY16" s="1">
        <v>2.899973358464859E-2</v>
      </c>
    </row>
    <row r="17" spans="1:155">
      <c r="A17" s="20">
        <v>805.52930000000003</v>
      </c>
      <c r="B17" s="28"/>
      <c r="C17" s="1">
        <v>0</v>
      </c>
      <c r="D17" s="1">
        <v>0</v>
      </c>
      <c r="E17" s="1">
        <v>0</v>
      </c>
      <c r="F17" s="1"/>
      <c r="G17" s="1">
        <v>0</v>
      </c>
      <c r="H17" s="1">
        <v>0</v>
      </c>
      <c r="I17" s="1">
        <v>0</v>
      </c>
      <c r="J17" s="1"/>
      <c r="K17" s="1">
        <v>0</v>
      </c>
      <c r="L17" s="1">
        <v>0</v>
      </c>
      <c r="M17" s="1">
        <v>0</v>
      </c>
      <c r="N17" s="1"/>
      <c r="O17" s="1">
        <v>0</v>
      </c>
      <c r="P17" s="1">
        <v>0</v>
      </c>
      <c r="Q17" s="1">
        <v>0</v>
      </c>
      <c r="R17" s="1"/>
      <c r="S17" s="1">
        <v>0</v>
      </c>
      <c r="T17" s="1">
        <v>0</v>
      </c>
      <c r="U17" s="1">
        <v>0</v>
      </c>
      <c r="V17" s="1"/>
      <c r="W17" s="1">
        <v>0</v>
      </c>
      <c r="X17" s="1">
        <v>0</v>
      </c>
      <c r="Y17" s="1">
        <v>0</v>
      </c>
      <c r="Z17" s="1"/>
      <c r="AA17" s="1">
        <v>0</v>
      </c>
      <c r="AB17" s="1">
        <v>0</v>
      </c>
      <c r="AC17" s="1">
        <v>0</v>
      </c>
      <c r="AD17" s="1"/>
      <c r="AE17" s="1">
        <v>0</v>
      </c>
      <c r="AF17" s="1">
        <v>0</v>
      </c>
      <c r="AG17" s="1">
        <v>0</v>
      </c>
      <c r="AH17" s="1"/>
      <c r="AI17" s="1">
        <v>0</v>
      </c>
      <c r="AJ17" s="1">
        <v>0</v>
      </c>
      <c r="AK17" s="1"/>
      <c r="AL17" s="1">
        <v>0</v>
      </c>
      <c r="AM17" s="1">
        <v>0</v>
      </c>
      <c r="AN17" s="1">
        <v>0</v>
      </c>
      <c r="AO17" s="1"/>
      <c r="AP17" s="1">
        <v>0</v>
      </c>
      <c r="AQ17" s="1">
        <v>0</v>
      </c>
      <c r="AR17" s="1">
        <v>0</v>
      </c>
      <c r="AS17" s="1"/>
      <c r="AT17" s="1">
        <v>0</v>
      </c>
      <c r="AU17" s="97">
        <v>0</v>
      </c>
      <c r="AV17" s="1">
        <v>0</v>
      </c>
      <c r="AW17" s="1">
        <v>0</v>
      </c>
      <c r="AX17" s="1"/>
      <c r="AY17" s="1">
        <v>0</v>
      </c>
      <c r="AZ17" s="1">
        <v>0</v>
      </c>
      <c r="BA17" s="1">
        <v>0</v>
      </c>
      <c r="BB17" s="97">
        <v>0</v>
      </c>
      <c r="BC17" s="1">
        <v>0</v>
      </c>
      <c r="BD17" s="1">
        <v>0</v>
      </c>
      <c r="BE17" s="1"/>
      <c r="BF17" s="1">
        <v>0</v>
      </c>
      <c r="BG17" s="1">
        <v>0</v>
      </c>
      <c r="BH17" s="97">
        <v>0</v>
      </c>
      <c r="BI17" s="1">
        <v>1.0339486947120776E-3</v>
      </c>
      <c r="BJ17" s="1">
        <v>0</v>
      </c>
      <c r="BK17" s="1"/>
      <c r="BL17" s="1">
        <v>0</v>
      </c>
      <c r="BM17" s="1">
        <v>0</v>
      </c>
      <c r="BN17" s="97">
        <v>0</v>
      </c>
      <c r="BO17" s="1">
        <v>0</v>
      </c>
      <c r="BP17" s="1">
        <v>0</v>
      </c>
      <c r="BQ17" s="1"/>
      <c r="BR17" s="1">
        <v>0</v>
      </c>
      <c r="BS17" s="97">
        <v>0</v>
      </c>
      <c r="BT17" s="1">
        <v>1.6257282489883858E-3</v>
      </c>
      <c r="BU17" s="1">
        <v>2.2388442836946865E-3</v>
      </c>
      <c r="BV17" s="1"/>
      <c r="BW17" s="1">
        <v>0</v>
      </c>
      <c r="BX17" s="1">
        <v>0</v>
      </c>
      <c r="BY17" s="1">
        <v>0</v>
      </c>
      <c r="BZ17" s="97">
        <v>0</v>
      </c>
      <c r="CA17" s="1">
        <v>0</v>
      </c>
      <c r="CB17" s="1">
        <v>0</v>
      </c>
      <c r="CC17" s="1"/>
      <c r="CD17" s="1">
        <v>0</v>
      </c>
      <c r="CE17" s="1">
        <v>0</v>
      </c>
      <c r="CF17" s="97">
        <v>0</v>
      </c>
      <c r="CG17" s="1">
        <v>0</v>
      </c>
      <c r="CH17" s="1">
        <v>4.7072339692856574E-4</v>
      </c>
      <c r="CI17" s="1">
        <v>0</v>
      </c>
      <c r="CJ17" s="1"/>
      <c r="CK17" s="1">
        <v>0</v>
      </c>
      <c r="CL17" s="1">
        <v>0</v>
      </c>
      <c r="CM17" s="97">
        <v>0</v>
      </c>
      <c r="CN17" s="1">
        <v>0</v>
      </c>
      <c r="CO17" s="1">
        <v>0</v>
      </c>
      <c r="CP17" s="1">
        <v>0</v>
      </c>
      <c r="CQ17" s="1"/>
      <c r="CR17" s="1">
        <v>0</v>
      </c>
      <c r="CS17" s="1">
        <v>0</v>
      </c>
      <c r="CT17" s="97">
        <v>0</v>
      </c>
      <c r="CU17" s="1">
        <v>0</v>
      </c>
      <c r="CV17" s="1">
        <v>0</v>
      </c>
      <c r="CW17" s="1">
        <v>0</v>
      </c>
      <c r="CX17" s="1"/>
      <c r="CY17" s="1">
        <v>0</v>
      </c>
      <c r="CZ17" s="1">
        <v>0</v>
      </c>
      <c r="DA17" s="1">
        <v>0</v>
      </c>
      <c r="DB17" s="1"/>
      <c r="DC17" s="1">
        <v>0</v>
      </c>
      <c r="DD17" s="1">
        <v>0</v>
      </c>
      <c r="DE17" s="1">
        <v>0</v>
      </c>
      <c r="DF17" s="1"/>
      <c r="DG17" s="1">
        <v>0</v>
      </c>
      <c r="DH17" s="1">
        <v>0</v>
      </c>
      <c r="DI17" s="1">
        <v>0</v>
      </c>
      <c r="DJ17" s="1"/>
      <c r="DK17" s="1">
        <v>0</v>
      </c>
      <c r="DL17" s="1">
        <v>0</v>
      </c>
      <c r="DM17" s="97">
        <v>0</v>
      </c>
      <c r="DN17" s="1">
        <v>0</v>
      </c>
      <c r="DO17" s="1">
        <v>0</v>
      </c>
      <c r="DP17" s="1">
        <v>0</v>
      </c>
      <c r="DQ17" s="1"/>
      <c r="DR17" s="1">
        <v>0</v>
      </c>
      <c r="DS17" s="1">
        <v>0</v>
      </c>
      <c r="DT17" s="1">
        <v>0</v>
      </c>
      <c r="DU17" s="1"/>
      <c r="DV17" s="1">
        <v>1.289074953023796E-3</v>
      </c>
      <c r="DW17" s="1">
        <v>0</v>
      </c>
      <c r="DX17" s="1">
        <v>0</v>
      </c>
      <c r="DY17" s="1"/>
      <c r="DZ17" s="1">
        <v>0</v>
      </c>
      <c r="EA17" s="97">
        <v>0</v>
      </c>
      <c r="EB17" s="1">
        <v>0</v>
      </c>
      <c r="EC17" s="1">
        <v>0</v>
      </c>
      <c r="ED17" s="1"/>
      <c r="EE17" s="1">
        <v>0</v>
      </c>
      <c r="EF17" s="1">
        <v>0</v>
      </c>
      <c r="EG17" s="97">
        <v>8.5711938957017261E-4</v>
      </c>
      <c r="EH17" s="1">
        <v>0</v>
      </c>
      <c r="EI17" s="1">
        <v>0</v>
      </c>
      <c r="EJ17" s="1"/>
      <c r="EK17" s="1">
        <v>0</v>
      </c>
      <c r="EL17" s="1">
        <v>0</v>
      </c>
      <c r="EM17" s="97">
        <v>6.3850781342265851E-4</v>
      </c>
      <c r="EN17" s="1">
        <v>0</v>
      </c>
      <c r="EO17" s="1">
        <v>0</v>
      </c>
      <c r="EP17" s="1">
        <v>0</v>
      </c>
      <c r="EQ17" s="1"/>
      <c r="ER17" s="1">
        <v>0</v>
      </c>
      <c r="ES17" s="1">
        <v>0</v>
      </c>
      <c r="ET17" s="1">
        <v>0</v>
      </c>
      <c r="EU17" s="97">
        <v>0</v>
      </c>
      <c r="EV17" s="1">
        <v>0</v>
      </c>
      <c r="EW17" s="1">
        <v>7.2740085028696715E-4</v>
      </c>
      <c r="EX17" s="1">
        <v>0</v>
      </c>
      <c r="EY17" s="1">
        <v>0</v>
      </c>
    </row>
    <row r="18" spans="1:155">
      <c r="A18" s="20">
        <v>806.51909999999998</v>
      </c>
      <c r="B18" s="28"/>
      <c r="C18" s="1">
        <v>1.3355637107584398E-2</v>
      </c>
      <c r="D18" s="1">
        <v>1.2095562200239114E-2</v>
      </c>
      <c r="E18" s="1">
        <v>1.1405503463727778E-2</v>
      </c>
      <c r="F18" s="1"/>
      <c r="G18" s="1">
        <v>1.8409401468070699E-2</v>
      </c>
      <c r="H18" s="1">
        <v>1.9691084561500198E-2</v>
      </c>
      <c r="I18" s="1">
        <v>2.5130757234425937E-2</v>
      </c>
      <c r="J18" s="1"/>
      <c r="K18" s="1">
        <v>0</v>
      </c>
      <c r="L18" s="1">
        <v>0</v>
      </c>
      <c r="M18" s="1">
        <v>0</v>
      </c>
      <c r="N18" s="1"/>
      <c r="O18" s="1">
        <v>2.4341483778120683E-2</v>
      </c>
      <c r="P18" s="1">
        <v>2.6348296457368848E-2</v>
      </c>
      <c r="Q18" s="1">
        <v>1.9822576071557952E-2</v>
      </c>
      <c r="R18" s="1"/>
      <c r="S18" s="1">
        <v>1.6447841431129612E-2</v>
      </c>
      <c r="T18" s="1">
        <v>2.2431364159484372E-2</v>
      </c>
      <c r="U18" s="1">
        <v>3.8399367691682729E-2</v>
      </c>
      <c r="V18" s="1"/>
      <c r="W18" s="1">
        <v>2.4435298325456295E-2</v>
      </c>
      <c r="X18" s="1">
        <v>2.3422858543564243E-2</v>
      </c>
      <c r="Y18" s="1">
        <v>2.0752215429434569E-2</v>
      </c>
      <c r="Z18" s="1"/>
      <c r="AA18" s="1">
        <v>0</v>
      </c>
      <c r="AB18" s="1">
        <v>3.1766285111342104E-3</v>
      </c>
      <c r="AC18" s="1">
        <v>2.5115562140390268E-3</v>
      </c>
      <c r="AD18" s="1"/>
      <c r="AE18" s="1">
        <v>2.6556273845393406E-2</v>
      </c>
      <c r="AF18" s="1">
        <v>2.3401496239644978E-2</v>
      </c>
      <c r="AG18" s="1">
        <v>2.9638116220892553E-2</v>
      </c>
      <c r="AH18" s="1"/>
      <c r="AI18" s="1">
        <v>8.6136969910536633E-3</v>
      </c>
      <c r="AJ18" s="1">
        <v>1.6616539258901348E-2</v>
      </c>
      <c r="AK18" s="1"/>
      <c r="AL18" s="1">
        <v>5.9478396303362735E-3</v>
      </c>
      <c r="AM18" s="1">
        <v>8.6813201373045178E-3</v>
      </c>
      <c r="AN18" s="1">
        <v>1.3762910126483886E-2</v>
      </c>
      <c r="AO18" s="1"/>
      <c r="AP18" s="1">
        <v>3.0201395475772178E-2</v>
      </c>
      <c r="AQ18" s="1">
        <v>3.2201274452782591E-2</v>
      </c>
      <c r="AR18" s="1">
        <v>4.271028102587001E-2</v>
      </c>
      <c r="AS18" s="1"/>
      <c r="AT18" s="1">
        <v>1.7048872795852901E-2</v>
      </c>
      <c r="AU18" s="97">
        <v>2.3163059220951483E-2</v>
      </c>
      <c r="AV18" s="1">
        <v>3.5537297284348339E-2</v>
      </c>
      <c r="AW18" s="1">
        <v>1.1205433040853403E-2</v>
      </c>
      <c r="AX18" s="1"/>
      <c r="AY18" s="1">
        <v>1.3328727842956481E-2</v>
      </c>
      <c r="AZ18" s="1">
        <v>2.935998135980342E-2</v>
      </c>
      <c r="BA18" s="1">
        <v>2.195048345050345E-2</v>
      </c>
      <c r="BB18" s="97">
        <v>2.4435584295893542E-2</v>
      </c>
      <c r="BC18" s="1">
        <v>9.3132268694974905E-3</v>
      </c>
      <c r="BD18" s="1">
        <v>3.2872611915505813E-2</v>
      </c>
      <c r="BE18" s="1"/>
      <c r="BF18" s="1">
        <v>2.3908680659049338E-2</v>
      </c>
      <c r="BG18" s="1">
        <v>2.225374723969669E-2</v>
      </c>
      <c r="BH18" s="97">
        <v>1.7824123047537749E-2</v>
      </c>
      <c r="BI18" s="1">
        <v>1.9655839482473153E-2</v>
      </c>
      <c r="BJ18" s="1">
        <v>2.6719086914946337E-2</v>
      </c>
      <c r="BK18" s="1"/>
      <c r="BL18" s="1">
        <v>2.2261373390286193E-2</v>
      </c>
      <c r="BM18" s="1">
        <v>3.1593817306491211E-2</v>
      </c>
      <c r="BN18" s="97">
        <v>3.3853522358757805E-2</v>
      </c>
      <c r="BO18" s="1">
        <v>1.2433475543743629E-2</v>
      </c>
      <c r="BP18" s="1">
        <v>1.3960116567712155E-2</v>
      </c>
      <c r="BQ18" s="1"/>
      <c r="BR18" s="1">
        <v>1.8614011582213819E-2</v>
      </c>
      <c r="BS18" s="97">
        <v>2.1926284287103741E-2</v>
      </c>
      <c r="BT18" s="1">
        <v>1.9884162255409964E-2</v>
      </c>
      <c r="BU18" s="1">
        <v>1.9397692541673176E-2</v>
      </c>
      <c r="BV18" s="1"/>
      <c r="BW18" s="1">
        <v>3.4539119282170488E-2</v>
      </c>
      <c r="BX18" s="1">
        <v>2.4838554804001486E-2</v>
      </c>
      <c r="BY18" s="1">
        <v>2.4721482200137843E-2</v>
      </c>
      <c r="BZ18" s="97">
        <v>3.427856122909681E-2</v>
      </c>
      <c r="CA18" s="1">
        <v>2.6377655126186353E-2</v>
      </c>
      <c r="CB18" s="1">
        <v>1.3490940295329695E-2</v>
      </c>
      <c r="CC18" s="1"/>
      <c r="CD18" s="1">
        <v>3.748499993365334E-2</v>
      </c>
      <c r="CE18" s="1">
        <v>2.4731030510859835E-2</v>
      </c>
      <c r="CF18" s="97">
        <v>2.9065535798454126E-2</v>
      </c>
      <c r="CG18" s="1">
        <v>4.1863762604288889E-2</v>
      </c>
      <c r="CH18" s="1">
        <v>3.386399760879831E-2</v>
      </c>
      <c r="CI18" s="1">
        <v>4.2018757783916449E-2</v>
      </c>
      <c r="CJ18" s="1"/>
      <c r="CK18" s="1">
        <v>8.2470687993909924E-3</v>
      </c>
      <c r="CL18" s="1">
        <v>9.8081071112051735E-3</v>
      </c>
      <c r="CM18" s="97">
        <v>8.20419877589754E-3</v>
      </c>
      <c r="CN18" s="1">
        <v>4.3398446486805709E-3</v>
      </c>
      <c r="CO18" s="1">
        <v>4.7272061370623661E-3</v>
      </c>
      <c r="CP18" s="1">
        <v>0</v>
      </c>
      <c r="CQ18" s="1"/>
      <c r="CR18" s="1">
        <v>1.3146442411200098E-2</v>
      </c>
      <c r="CS18" s="1">
        <v>0</v>
      </c>
      <c r="CT18" s="97">
        <v>1.3666945147372796E-2</v>
      </c>
      <c r="CU18" s="1">
        <v>2.9475704743952145E-2</v>
      </c>
      <c r="CV18" s="1">
        <v>2.7363911384801952E-2</v>
      </c>
      <c r="CW18" s="1">
        <v>2.6415137043731076E-2</v>
      </c>
      <c r="CX18" s="1"/>
      <c r="CY18" s="1">
        <v>1.2449755872522223E-2</v>
      </c>
      <c r="CZ18" s="1">
        <v>7.3840374076136143E-3</v>
      </c>
      <c r="DA18" s="1">
        <v>0</v>
      </c>
      <c r="DB18" s="1"/>
      <c r="DC18" s="1">
        <v>2.2017801842743216E-2</v>
      </c>
      <c r="DD18" s="1">
        <v>2.5108976052355417E-2</v>
      </c>
      <c r="DE18" s="1">
        <v>3.372782728184677E-2</v>
      </c>
      <c r="DF18" s="1"/>
      <c r="DG18" s="1">
        <v>1.5234253382707985E-2</v>
      </c>
      <c r="DH18" s="1">
        <v>2.0847427003353576E-2</v>
      </c>
      <c r="DI18" s="1">
        <v>1.9448738312587237E-2</v>
      </c>
      <c r="DJ18" s="1"/>
      <c r="DK18" s="1">
        <v>2.0051920053066143E-2</v>
      </c>
      <c r="DL18" s="1">
        <v>1.841266162629681E-2</v>
      </c>
      <c r="DM18" s="97">
        <v>1.7988983426615097E-2</v>
      </c>
      <c r="DN18" s="1">
        <v>0</v>
      </c>
      <c r="DO18" s="1">
        <v>3.1894256462665881E-3</v>
      </c>
      <c r="DP18" s="1">
        <v>4.4902135814774294E-3</v>
      </c>
      <c r="DQ18" s="1"/>
      <c r="DR18" s="1">
        <v>1.5315646729820054E-2</v>
      </c>
      <c r="DS18" s="1">
        <v>2.0523271587451354E-2</v>
      </c>
      <c r="DT18" s="1">
        <v>2.3192752705988706E-2</v>
      </c>
      <c r="DU18" s="1"/>
      <c r="DV18" s="1">
        <v>2.9978622665042701E-2</v>
      </c>
      <c r="DW18" s="1">
        <v>4.4112325557696584E-2</v>
      </c>
      <c r="DX18" s="1">
        <v>4.6364090588433937E-2</v>
      </c>
      <c r="DY18" s="1"/>
      <c r="DZ18" s="1">
        <v>2.0735431516855092E-2</v>
      </c>
      <c r="EA18" s="97">
        <v>1.9080202171840966E-2</v>
      </c>
      <c r="EB18" s="1">
        <v>3.3700981726654824E-2</v>
      </c>
      <c r="EC18" s="1">
        <v>2.7424274650614731E-2</v>
      </c>
      <c r="ED18" s="1"/>
      <c r="EE18" s="1">
        <v>1.9637650654185577E-2</v>
      </c>
      <c r="EF18" s="1">
        <v>3.3506096919829406E-2</v>
      </c>
      <c r="EG18" s="97">
        <v>2.3331355837310351E-2</v>
      </c>
      <c r="EH18" s="1">
        <v>1.7025303575377668E-2</v>
      </c>
      <c r="EI18" s="1">
        <v>7.8230555641385056E-3</v>
      </c>
      <c r="EJ18" s="1"/>
      <c r="EK18" s="1">
        <v>2.2606493590513775E-2</v>
      </c>
      <c r="EL18" s="1">
        <v>2.6853070595778419E-2</v>
      </c>
      <c r="EM18" s="97">
        <v>2.3593148591739312E-2</v>
      </c>
      <c r="EN18" s="1">
        <v>5.5345591399058088E-3</v>
      </c>
      <c r="EO18" s="1">
        <v>4.2833282352407624E-2</v>
      </c>
      <c r="EP18" s="1">
        <v>5.9896922265240501E-2</v>
      </c>
      <c r="EQ18" s="1"/>
      <c r="ER18" s="1">
        <v>1.7843795785578428E-2</v>
      </c>
      <c r="ES18" s="1">
        <v>3.4654318954446074E-2</v>
      </c>
      <c r="ET18" s="1">
        <v>1.7869981973755691E-2</v>
      </c>
      <c r="EU18" s="97">
        <v>2.2735710132070087E-2</v>
      </c>
      <c r="EV18" s="1">
        <v>2.979145070123209E-2</v>
      </c>
      <c r="EW18" s="1">
        <v>2.5221647041142881E-2</v>
      </c>
      <c r="EX18" s="1">
        <v>2.0935021688028445E-2</v>
      </c>
      <c r="EY18" s="1">
        <v>1.9668635883856613E-2</v>
      </c>
    </row>
    <row r="19" spans="1:155">
      <c r="A19" s="20">
        <v>812.53719999999998</v>
      </c>
      <c r="B19" s="28"/>
      <c r="C19" s="1">
        <v>0</v>
      </c>
      <c r="D19" s="1">
        <v>0</v>
      </c>
      <c r="E19" s="1">
        <v>0</v>
      </c>
      <c r="F19" s="1"/>
      <c r="G19" s="1">
        <v>0</v>
      </c>
      <c r="H19" s="1">
        <v>0</v>
      </c>
      <c r="I19" s="1">
        <v>0</v>
      </c>
      <c r="J19" s="1"/>
      <c r="K19" s="1">
        <v>0</v>
      </c>
      <c r="L19" s="1">
        <v>0</v>
      </c>
      <c r="M19" s="1">
        <v>0</v>
      </c>
      <c r="N19" s="1"/>
      <c r="O19" s="1">
        <v>0</v>
      </c>
      <c r="P19" s="1">
        <v>1.3131426486751554E-2</v>
      </c>
      <c r="Q19" s="1">
        <v>0</v>
      </c>
      <c r="R19" s="1"/>
      <c r="S19" s="1">
        <v>0</v>
      </c>
      <c r="T19" s="1">
        <v>0</v>
      </c>
      <c r="U19" s="1">
        <v>0</v>
      </c>
      <c r="V19" s="1"/>
      <c r="W19" s="1">
        <v>7.0299412107695447E-3</v>
      </c>
      <c r="X19" s="1">
        <v>4.4552719885823117E-3</v>
      </c>
      <c r="Y19" s="1">
        <v>0</v>
      </c>
      <c r="Z19" s="1"/>
      <c r="AA19" s="1">
        <v>0</v>
      </c>
      <c r="AB19" s="1">
        <v>0</v>
      </c>
      <c r="AC19" s="1">
        <v>0</v>
      </c>
      <c r="AD19" s="1"/>
      <c r="AE19" s="1">
        <v>6.4378299635626593E-3</v>
      </c>
      <c r="AF19" s="1">
        <v>2.7742233029974441E-3</v>
      </c>
      <c r="AG19" s="1">
        <v>5.6241772922219456E-3</v>
      </c>
      <c r="AH19" s="1"/>
      <c r="AI19" s="1">
        <v>1.2587524662841893E-2</v>
      </c>
      <c r="AJ19" s="1">
        <v>2.3982551269000538E-2</v>
      </c>
      <c r="AK19" s="1"/>
      <c r="AL19" s="1">
        <v>0</v>
      </c>
      <c r="AM19" s="1">
        <v>0</v>
      </c>
      <c r="AN19" s="1">
        <v>0</v>
      </c>
      <c r="AO19" s="1"/>
      <c r="AP19" s="1">
        <v>0</v>
      </c>
      <c r="AQ19" s="1">
        <v>0</v>
      </c>
      <c r="AR19" s="1">
        <v>0</v>
      </c>
      <c r="AS19" s="1"/>
      <c r="AT19" s="1">
        <v>1.3159426185714234E-2</v>
      </c>
      <c r="AU19" s="97">
        <v>1.2275141748804064E-2</v>
      </c>
      <c r="AV19" s="1">
        <v>0</v>
      </c>
      <c r="AW19" s="1">
        <v>0</v>
      </c>
      <c r="AX19" s="1"/>
      <c r="AY19" s="1">
        <v>0</v>
      </c>
      <c r="AZ19" s="1">
        <v>1.2899022330505406E-2</v>
      </c>
      <c r="BA19" s="1">
        <v>1.2222514524528542E-2</v>
      </c>
      <c r="BB19" s="97">
        <v>1.396785580969527E-2</v>
      </c>
      <c r="BC19" s="1">
        <v>4.3657694208146993E-3</v>
      </c>
      <c r="BD19" s="1">
        <v>1.2227529801785444E-2</v>
      </c>
      <c r="BE19" s="1"/>
      <c r="BF19" s="1">
        <v>3.4425968056106186E-3</v>
      </c>
      <c r="BG19" s="1">
        <v>0</v>
      </c>
      <c r="BH19" s="97">
        <v>3.245884706331656E-3</v>
      </c>
      <c r="BI19" s="1">
        <v>1.8562630635081932E-2</v>
      </c>
      <c r="BJ19" s="1">
        <v>3.0355871923355743E-3</v>
      </c>
      <c r="BK19" s="1"/>
      <c r="BL19" s="1">
        <v>1.2763806071816071E-2</v>
      </c>
      <c r="BM19" s="1">
        <v>2.3904638707451988E-2</v>
      </c>
      <c r="BN19" s="97">
        <v>9.5573377023002171E-3</v>
      </c>
      <c r="BO19" s="1">
        <v>0</v>
      </c>
      <c r="BP19" s="1">
        <v>2.4867143548491176E-3</v>
      </c>
      <c r="BQ19" s="1"/>
      <c r="BR19" s="1">
        <v>8.5540545269229221E-3</v>
      </c>
      <c r="BS19" s="97">
        <v>1.1306398958310171E-2</v>
      </c>
      <c r="BT19" s="1">
        <v>2.1778842582057947E-2</v>
      </c>
      <c r="BU19" s="1">
        <v>2.3514331667547763E-2</v>
      </c>
      <c r="BV19" s="1"/>
      <c r="BW19" s="1">
        <v>3.3987609727845938E-2</v>
      </c>
      <c r="BX19" s="1">
        <v>1.2505877846174287E-2</v>
      </c>
      <c r="BY19" s="1">
        <v>7.9228854105601616E-3</v>
      </c>
      <c r="BZ19" s="97">
        <v>1.0728580306338779E-2</v>
      </c>
      <c r="CA19" s="1">
        <v>0</v>
      </c>
      <c r="CB19" s="1">
        <v>0</v>
      </c>
      <c r="CC19" s="1"/>
      <c r="CD19" s="1">
        <v>2.0177316308780831E-2</v>
      </c>
      <c r="CE19" s="1">
        <v>1.3032632740302827E-2</v>
      </c>
      <c r="CF19" s="97">
        <v>1.5330714161173349E-2</v>
      </c>
      <c r="CG19" s="1">
        <v>1.9074416999426042E-2</v>
      </c>
      <c r="CH19" s="1">
        <v>2.0535648485220961E-2</v>
      </c>
      <c r="CI19" s="1">
        <v>3.6709548307206324E-2</v>
      </c>
      <c r="CJ19" s="1"/>
      <c r="CK19" s="1">
        <v>0</v>
      </c>
      <c r="CL19" s="1">
        <v>0</v>
      </c>
      <c r="CM19" s="97">
        <v>0</v>
      </c>
      <c r="CN19" s="1">
        <v>0</v>
      </c>
      <c r="CO19" s="1">
        <v>0</v>
      </c>
      <c r="CP19" s="1">
        <v>0</v>
      </c>
      <c r="CQ19" s="1"/>
      <c r="CR19" s="1">
        <v>3.6512045101026068E-3</v>
      </c>
      <c r="CS19" s="1">
        <v>0</v>
      </c>
      <c r="CT19" s="97">
        <v>1.379892078636494E-3</v>
      </c>
      <c r="CU19" s="1">
        <v>1.1648882404406287E-2</v>
      </c>
      <c r="CV19" s="1">
        <v>1.174452715659899E-2</v>
      </c>
      <c r="CW19" s="1">
        <v>8.4264841270261428E-3</v>
      </c>
      <c r="CX19" s="1"/>
      <c r="CY19" s="1">
        <v>2.9954521654538243E-3</v>
      </c>
      <c r="CZ19" s="1">
        <v>0</v>
      </c>
      <c r="DA19" s="1">
        <v>0</v>
      </c>
      <c r="DB19" s="1"/>
      <c r="DC19" s="1">
        <v>7.0599540342254847E-3</v>
      </c>
      <c r="DD19" s="1">
        <v>0</v>
      </c>
      <c r="DE19" s="1">
        <v>2.2641290460735815E-2</v>
      </c>
      <c r="DF19" s="1"/>
      <c r="DG19" s="1">
        <v>0</v>
      </c>
      <c r="DH19" s="1">
        <v>5.905047655864957E-3</v>
      </c>
      <c r="DI19" s="1">
        <v>0</v>
      </c>
      <c r="DJ19" s="1"/>
      <c r="DK19" s="1">
        <v>9.5412961567138133E-3</v>
      </c>
      <c r="DL19" s="1">
        <v>1.021755507499676E-2</v>
      </c>
      <c r="DM19" s="97">
        <v>1.0177155686846717E-2</v>
      </c>
      <c r="DN19" s="1">
        <v>0</v>
      </c>
      <c r="DO19" s="1">
        <v>0</v>
      </c>
      <c r="DP19" s="1">
        <v>0</v>
      </c>
      <c r="DQ19" s="1"/>
      <c r="DR19" s="1">
        <v>3.0788173299323859E-3</v>
      </c>
      <c r="DS19" s="1">
        <v>7.2080050515615987E-3</v>
      </c>
      <c r="DT19" s="1">
        <v>5.6146244851210123E-3</v>
      </c>
      <c r="DU19" s="1"/>
      <c r="DV19" s="1">
        <v>2.1362746441092276E-2</v>
      </c>
      <c r="DW19" s="1">
        <v>8.5383073527316271E-3</v>
      </c>
      <c r="DX19" s="1">
        <v>8.2531463333474879E-3</v>
      </c>
      <c r="DY19" s="1"/>
      <c r="DZ19" s="1">
        <v>2.1126917654631351E-2</v>
      </c>
      <c r="EA19" s="97">
        <v>2.5201420162933665E-2</v>
      </c>
      <c r="EB19" s="1">
        <v>3.4471322321688119E-2</v>
      </c>
      <c r="EC19" s="1">
        <v>4.401166273733656E-2</v>
      </c>
      <c r="ED19" s="1"/>
      <c r="EE19" s="1">
        <v>9.9202618905456265E-3</v>
      </c>
      <c r="EF19" s="1">
        <v>1.5490418377009169E-2</v>
      </c>
      <c r="EG19" s="97">
        <v>1.6853993835227028E-2</v>
      </c>
      <c r="EH19" s="1">
        <v>8.5517002395864451E-3</v>
      </c>
      <c r="EI19" s="1">
        <v>0</v>
      </c>
      <c r="EJ19" s="1"/>
      <c r="EK19" s="1">
        <v>7.7504316773280221E-3</v>
      </c>
      <c r="EL19" s="1">
        <v>1.1620258245290326E-2</v>
      </c>
      <c r="EM19" s="97">
        <v>1.2042327673384447E-2</v>
      </c>
      <c r="EN19" s="1">
        <v>7.4431371702194209E-3</v>
      </c>
      <c r="EO19" s="1">
        <v>0</v>
      </c>
      <c r="EP19" s="1">
        <v>0</v>
      </c>
      <c r="EQ19" s="1"/>
      <c r="ER19" s="1">
        <v>3.7729089379799543E-3</v>
      </c>
      <c r="ES19" s="1">
        <v>7.9693603529712529E-3</v>
      </c>
      <c r="ET19" s="1">
        <v>8.3582344389243543E-3</v>
      </c>
      <c r="EU19" s="97">
        <v>9.6028048097441081E-3</v>
      </c>
      <c r="EV19" s="1">
        <v>1.3222894150277175E-2</v>
      </c>
      <c r="EW19" s="1">
        <v>1.5770890239631661E-2</v>
      </c>
      <c r="EX19" s="1">
        <v>1.561352986585204E-2</v>
      </c>
      <c r="EY19" s="1">
        <v>1.7120540406883201E-2</v>
      </c>
    </row>
    <row r="20" spans="1:155">
      <c r="A20" s="20">
        <v>820.53459999999995</v>
      </c>
      <c r="B20" s="28"/>
      <c r="C20" s="1">
        <v>0</v>
      </c>
      <c r="D20" s="1">
        <v>0</v>
      </c>
      <c r="E20" s="1">
        <v>0</v>
      </c>
      <c r="F20" s="1"/>
      <c r="G20" s="1">
        <v>0</v>
      </c>
      <c r="H20" s="1">
        <v>0</v>
      </c>
      <c r="I20" s="1">
        <v>0</v>
      </c>
      <c r="J20" s="1"/>
      <c r="K20" s="1">
        <v>6.8154667254845354E-3</v>
      </c>
      <c r="L20" s="1">
        <v>0</v>
      </c>
      <c r="M20" s="1">
        <v>0</v>
      </c>
      <c r="N20" s="1"/>
      <c r="O20" s="1">
        <v>0</v>
      </c>
      <c r="P20" s="1">
        <v>0</v>
      </c>
      <c r="Q20" s="1">
        <v>0</v>
      </c>
      <c r="R20" s="1"/>
      <c r="S20" s="1">
        <v>8.6860247997355283E-3</v>
      </c>
      <c r="T20" s="1">
        <v>0</v>
      </c>
      <c r="U20" s="1">
        <v>8.9657044433017405E-3</v>
      </c>
      <c r="V20" s="1"/>
      <c r="W20" s="1">
        <v>0</v>
      </c>
      <c r="X20" s="1">
        <v>0</v>
      </c>
      <c r="Y20" s="1">
        <v>0</v>
      </c>
      <c r="Z20" s="1"/>
      <c r="AA20" s="1">
        <v>0</v>
      </c>
      <c r="AB20" s="1">
        <v>0</v>
      </c>
      <c r="AC20" s="1">
        <v>0</v>
      </c>
      <c r="AD20" s="1"/>
      <c r="AE20" s="1">
        <v>0</v>
      </c>
      <c r="AF20" s="1">
        <v>0</v>
      </c>
      <c r="AG20" s="1">
        <v>0</v>
      </c>
      <c r="AH20" s="1"/>
      <c r="AI20" s="1">
        <v>0</v>
      </c>
      <c r="AJ20" s="1">
        <v>0</v>
      </c>
      <c r="AK20" s="1"/>
      <c r="AL20" s="1">
        <v>0</v>
      </c>
      <c r="AM20" s="1">
        <v>0</v>
      </c>
      <c r="AN20" s="1">
        <v>0</v>
      </c>
      <c r="AO20" s="1"/>
      <c r="AP20" s="1">
        <v>0</v>
      </c>
      <c r="AQ20" s="1">
        <v>3.1780104126529107E-3</v>
      </c>
      <c r="AR20" s="1">
        <v>7.8728983869961935E-3</v>
      </c>
      <c r="AS20" s="1"/>
      <c r="AT20" s="1">
        <v>0</v>
      </c>
      <c r="AU20" s="97">
        <v>0</v>
      </c>
      <c r="AV20" s="1">
        <v>0</v>
      </c>
      <c r="AW20" s="1">
        <v>8.5707103998552657E-3</v>
      </c>
      <c r="AX20" s="1"/>
      <c r="AY20" s="1">
        <v>0</v>
      </c>
      <c r="AZ20" s="1">
        <v>1.9797974627583457E-3</v>
      </c>
      <c r="BA20" s="1">
        <v>0</v>
      </c>
      <c r="BB20" s="97">
        <v>0</v>
      </c>
      <c r="BC20" s="1">
        <v>1.4282846931588072E-3</v>
      </c>
      <c r="BD20" s="1">
        <v>0</v>
      </c>
      <c r="BE20" s="1"/>
      <c r="BF20" s="1">
        <v>0</v>
      </c>
      <c r="BG20" s="1">
        <v>0</v>
      </c>
      <c r="BH20" s="97">
        <v>0</v>
      </c>
      <c r="BI20" s="1">
        <v>0</v>
      </c>
      <c r="BJ20" s="1">
        <v>0</v>
      </c>
      <c r="BK20" s="1"/>
      <c r="BL20" s="1">
        <v>0</v>
      </c>
      <c r="BM20" s="1">
        <v>0</v>
      </c>
      <c r="BN20" s="97">
        <v>0</v>
      </c>
      <c r="BO20" s="1">
        <v>0</v>
      </c>
      <c r="BP20" s="1">
        <v>0</v>
      </c>
      <c r="BQ20" s="1"/>
      <c r="BR20" s="1">
        <v>5.6345997315752233E-4</v>
      </c>
      <c r="BS20" s="97">
        <v>0</v>
      </c>
      <c r="BT20" s="1">
        <v>0</v>
      </c>
      <c r="BU20" s="1">
        <v>0</v>
      </c>
      <c r="BV20" s="1"/>
      <c r="BW20" s="1">
        <v>0</v>
      </c>
      <c r="BX20" s="1">
        <v>0</v>
      </c>
      <c r="BY20" s="1">
        <v>0</v>
      </c>
      <c r="BZ20" s="97">
        <v>0</v>
      </c>
      <c r="CA20" s="1">
        <v>7.2015138999388393E-3</v>
      </c>
      <c r="CB20" s="1">
        <v>0</v>
      </c>
      <c r="CC20" s="1"/>
      <c r="CD20" s="1">
        <v>0</v>
      </c>
      <c r="CE20" s="1">
        <v>0</v>
      </c>
      <c r="CF20" s="97">
        <v>0</v>
      </c>
      <c r="CG20" s="1">
        <v>0</v>
      </c>
      <c r="CH20" s="1">
        <v>0</v>
      </c>
      <c r="CI20" s="1">
        <v>9.1388291748789997E-4</v>
      </c>
      <c r="CJ20" s="1"/>
      <c r="CK20" s="1">
        <v>0</v>
      </c>
      <c r="CL20" s="1">
        <v>0</v>
      </c>
      <c r="CM20" s="97">
        <v>0</v>
      </c>
      <c r="CN20" s="1">
        <v>0</v>
      </c>
      <c r="CO20" s="1">
        <v>0</v>
      </c>
      <c r="CP20" s="1">
        <v>0</v>
      </c>
      <c r="CQ20" s="1"/>
      <c r="CR20" s="1">
        <v>0</v>
      </c>
      <c r="CS20" s="1">
        <v>0</v>
      </c>
      <c r="CT20" s="97">
        <v>0</v>
      </c>
      <c r="CU20" s="1">
        <v>0</v>
      </c>
      <c r="CV20" s="1">
        <v>0</v>
      </c>
      <c r="CW20" s="1">
        <v>0</v>
      </c>
      <c r="CX20" s="1"/>
      <c r="CY20" s="1">
        <v>3.2468870826397656E-3</v>
      </c>
      <c r="CZ20" s="1">
        <v>0</v>
      </c>
      <c r="DA20" s="1">
        <v>0</v>
      </c>
      <c r="DB20" s="1"/>
      <c r="DC20" s="1">
        <v>4.6734694115312175E-3</v>
      </c>
      <c r="DD20" s="1">
        <v>1.335821608226833E-2</v>
      </c>
      <c r="DE20" s="1">
        <v>1.1301342934541348E-2</v>
      </c>
      <c r="DF20" s="1"/>
      <c r="DG20" s="1">
        <v>1.4096594323631369E-2</v>
      </c>
      <c r="DH20" s="1">
        <v>1.0353366697091191E-2</v>
      </c>
      <c r="DI20" s="1">
        <v>2.0192862057602682E-2</v>
      </c>
      <c r="DJ20" s="1"/>
      <c r="DK20" s="1">
        <v>0</v>
      </c>
      <c r="DL20" s="1">
        <v>0</v>
      </c>
      <c r="DM20" s="97">
        <v>0</v>
      </c>
      <c r="DN20" s="1">
        <v>0</v>
      </c>
      <c r="DO20" s="1">
        <v>0</v>
      </c>
      <c r="DP20" s="1">
        <v>0</v>
      </c>
      <c r="DQ20" s="1"/>
      <c r="DR20" s="1">
        <v>4.2760331064918826E-2</v>
      </c>
      <c r="DS20" s="1">
        <v>3.5326542722642261E-2</v>
      </c>
      <c r="DT20" s="1">
        <v>4.5632286177515309E-2</v>
      </c>
      <c r="DU20" s="1"/>
      <c r="DV20" s="1">
        <v>5.9512327287545184E-3</v>
      </c>
      <c r="DW20" s="1">
        <v>1.9053662388612881E-3</v>
      </c>
      <c r="DX20" s="1">
        <v>1.4584428937461676E-2</v>
      </c>
      <c r="DY20" s="1"/>
      <c r="DZ20" s="1">
        <v>0</v>
      </c>
      <c r="EA20" s="97">
        <v>0</v>
      </c>
      <c r="EB20" s="1">
        <v>0</v>
      </c>
      <c r="EC20" s="1">
        <v>1.0400101013440374E-3</v>
      </c>
      <c r="ED20" s="1"/>
      <c r="EE20" s="1">
        <v>0</v>
      </c>
      <c r="EF20" s="1">
        <v>0</v>
      </c>
      <c r="EG20" s="97">
        <v>0</v>
      </c>
      <c r="EH20" s="1">
        <v>3.9327343904304538E-3</v>
      </c>
      <c r="EI20" s="1">
        <v>0</v>
      </c>
      <c r="EJ20" s="1"/>
      <c r="EK20" s="1">
        <v>0</v>
      </c>
      <c r="EL20" s="1">
        <v>0</v>
      </c>
      <c r="EM20" s="97">
        <v>0</v>
      </c>
      <c r="EN20" s="1">
        <v>0</v>
      </c>
      <c r="EO20" s="1">
        <v>0</v>
      </c>
      <c r="EP20" s="1">
        <v>7.8551004039536694E-3</v>
      </c>
      <c r="EQ20" s="1"/>
      <c r="ER20" s="1">
        <v>0</v>
      </c>
      <c r="ES20" s="1">
        <v>0</v>
      </c>
      <c r="ET20" s="1">
        <v>0</v>
      </c>
      <c r="EU20" s="97">
        <v>0</v>
      </c>
      <c r="EV20" s="1">
        <v>4.5752299763119689E-3</v>
      </c>
      <c r="EW20" s="1">
        <v>0</v>
      </c>
      <c r="EX20" s="1">
        <v>0</v>
      </c>
      <c r="EY20" s="1">
        <v>0</v>
      </c>
    </row>
    <row r="21" spans="1:155">
      <c r="A21" s="19">
        <v>850.03510000000006</v>
      </c>
      <c r="B21" s="28"/>
      <c r="C21" s="1">
        <v>0</v>
      </c>
      <c r="D21" s="1">
        <v>0</v>
      </c>
      <c r="E21" s="1">
        <v>0</v>
      </c>
      <c r="F21" s="1"/>
      <c r="G21" s="1">
        <v>0</v>
      </c>
      <c r="H21" s="1">
        <v>0</v>
      </c>
      <c r="I21" s="1">
        <v>0</v>
      </c>
      <c r="J21" s="1"/>
      <c r="K21" s="1">
        <v>2.2973726737928319E-2</v>
      </c>
      <c r="L21" s="1">
        <v>5.9691746324751303E-3</v>
      </c>
      <c r="M21" s="1">
        <v>1.6234792049413752E-2</v>
      </c>
      <c r="N21" s="1"/>
      <c r="O21" s="1">
        <v>0</v>
      </c>
      <c r="P21" s="1">
        <v>0</v>
      </c>
      <c r="Q21" s="1">
        <v>0</v>
      </c>
      <c r="R21" s="1"/>
      <c r="S21" s="1">
        <v>0</v>
      </c>
      <c r="T21" s="1">
        <v>0</v>
      </c>
      <c r="U21" s="1">
        <v>0</v>
      </c>
      <c r="V21" s="1"/>
      <c r="W21" s="1">
        <v>0</v>
      </c>
      <c r="X21" s="1">
        <v>0</v>
      </c>
      <c r="Y21" s="1">
        <v>0</v>
      </c>
      <c r="Z21" s="1"/>
      <c r="AA21" s="1">
        <v>1.3525531863144706E-3</v>
      </c>
      <c r="AB21" s="1">
        <v>0</v>
      </c>
      <c r="AC21" s="1">
        <v>0</v>
      </c>
      <c r="AD21" s="1"/>
      <c r="AE21" s="1">
        <v>0</v>
      </c>
      <c r="AF21" s="1">
        <v>0</v>
      </c>
      <c r="AG21" s="1">
        <v>0</v>
      </c>
      <c r="AH21" s="1"/>
      <c r="AI21" s="1">
        <v>3.3539299196278316E-3</v>
      </c>
      <c r="AJ21" s="1">
        <v>0</v>
      </c>
      <c r="AK21" s="1"/>
      <c r="AL21" s="1">
        <v>0</v>
      </c>
      <c r="AM21" s="1">
        <v>0</v>
      </c>
      <c r="AN21" s="1">
        <v>0</v>
      </c>
      <c r="AO21" s="1"/>
      <c r="AP21" s="1">
        <v>0</v>
      </c>
      <c r="AQ21" s="1">
        <v>0</v>
      </c>
      <c r="AR21" s="1">
        <v>0</v>
      </c>
      <c r="AS21" s="1"/>
      <c r="AT21" s="1">
        <v>0</v>
      </c>
      <c r="AU21" s="97">
        <v>0</v>
      </c>
      <c r="AV21" s="1">
        <v>0</v>
      </c>
      <c r="AW21" s="1">
        <v>5.3073477432181099E-3</v>
      </c>
      <c r="AX21" s="1"/>
      <c r="AY21" s="1">
        <v>0</v>
      </c>
      <c r="AZ21" s="1">
        <v>0</v>
      </c>
      <c r="BA21" s="1">
        <v>0</v>
      </c>
      <c r="BB21" s="97">
        <v>0</v>
      </c>
      <c r="BC21" s="1">
        <v>0</v>
      </c>
      <c r="BD21" s="1">
        <v>0</v>
      </c>
      <c r="BE21" s="1"/>
      <c r="BF21" s="1">
        <v>0</v>
      </c>
      <c r="BG21" s="1">
        <v>0</v>
      </c>
      <c r="BH21" s="97">
        <v>0</v>
      </c>
      <c r="BI21" s="1">
        <v>0</v>
      </c>
      <c r="BJ21" s="1">
        <v>0</v>
      </c>
      <c r="BK21" s="1"/>
      <c r="BL21" s="1">
        <v>0</v>
      </c>
      <c r="BM21" s="1">
        <v>0</v>
      </c>
      <c r="BN21" s="97">
        <v>0</v>
      </c>
      <c r="BO21" s="1">
        <v>0</v>
      </c>
      <c r="BP21" s="1">
        <v>9.6784890945080301E-3</v>
      </c>
      <c r="BQ21" s="1"/>
      <c r="BR21" s="1">
        <v>0</v>
      </c>
      <c r="BS21" s="97">
        <v>0</v>
      </c>
      <c r="BT21" s="1">
        <v>0</v>
      </c>
      <c r="BU21" s="1">
        <v>0</v>
      </c>
      <c r="BV21" s="1"/>
      <c r="BW21" s="1">
        <v>0</v>
      </c>
      <c r="BX21" s="1">
        <v>0</v>
      </c>
      <c r="BY21" s="1">
        <v>0</v>
      </c>
      <c r="BZ21" s="97">
        <v>0</v>
      </c>
      <c r="CA21" s="1">
        <v>4.1048762172496128E-3</v>
      </c>
      <c r="CB21" s="1">
        <v>6.0069090830791915E-3</v>
      </c>
      <c r="CC21" s="1"/>
      <c r="CD21" s="1">
        <v>0</v>
      </c>
      <c r="CE21" s="1">
        <v>0</v>
      </c>
      <c r="CF21" s="97">
        <v>0</v>
      </c>
      <c r="CG21" s="1">
        <v>0</v>
      </c>
      <c r="CH21" s="1">
        <v>0</v>
      </c>
      <c r="CI21" s="1">
        <v>0</v>
      </c>
      <c r="CJ21" s="1"/>
      <c r="CK21" s="1">
        <v>6.3809691027256069E-3</v>
      </c>
      <c r="CL21" s="1">
        <v>4.9237582135270514E-3</v>
      </c>
      <c r="CM21" s="97">
        <v>5.6670502396372622E-3</v>
      </c>
      <c r="CN21" s="1">
        <v>0</v>
      </c>
      <c r="CO21" s="1">
        <v>2.807258200737915E-3</v>
      </c>
      <c r="CP21" s="1">
        <v>0</v>
      </c>
      <c r="CQ21" s="1"/>
      <c r="CR21" s="1">
        <v>0</v>
      </c>
      <c r="CS21" s="1">
        <v>0</v>
      </c>
      <c r="CT21" s="97">
        <v>0</v>
      </c>
      <c r="CU21" s="1">
        <v>0</v>
      </c>
      <c r="CV21" s="1">
        <v>0</v>
      </c>
      <c r="CW21" s="1">
        <v>0</v>
      </c>
      <c r="CX21" s="1"/>
      <c r="CY21" s="1">
        <v>2.8148990118252956E-3</v>
      </c>
      <c r="CZ21" s="1">
        <v>0</v>
      </c>
      <c r="DA21" s="1">
        <v>0</v>
      </c>
      <c r="DB21" s="1"/>
      <c r="DC21" s="1">
        <v>0</v>
      </c>
      <c r="DD21" s="1">
        <v>0</v>
      </c>
      <c r="DE21" s="1">
        <v>0</v>
      </c>
      <c r="DF21" s="1"/>
      <c r="DG21" s="1">
        <v>0</v>
      </c>
      <c r="DH21" s="1">
        <v>0</v>
      </c>
      <c r="DI21" s="1">
        <v>0</v>
      </c>
      <c r="DJ21" s="1"/>
      <c r="DK21" s="1">
        <v>0</v>
      </c>
      <c r="DL21" s="1">
        <v>0</v>
      </c>
      <c r="DM21" s="97">
        <v>0</v>
      </c>
      <c r="DN21" s="1">
        <v>4.3379023693151881E-3</v>
      </c>
      <c r="DO21" s="1">
        <v>4.8472159976908659E-3</v>
      </c>
      <c r="DP21" s="1">
        <v>6.8671591175773969E-3</v>
      </c>
      <c r="DQ21" s="1"/>
      <c r="DR21" s="1">
        <v>3.155162490010141E-3</v>
      </c>
      <c r="DS21" s="1">
        <v>0</v>
      </c>
      <c r="DT21" s="1">
        <v>3.1086823905582071E-3</v>
      </c>
      <c r="DU21" s="1"/>
      <c r="DV21" s="1">
        <v>0</v>
      </c>
      <c r="DW21" s="1">
        <v>0</v>
      </c>
      <c r="DX21" s="1">
        <v>0</v>
      </c>
      <c r="DY21" s="1"/>
      <c r="DZ21" s="1">
        <v>0</v>
      </c>
      <c r="EA21" s="97">
        <v>0</v>
      </c>
      <c r="EB21" s="1">
        <v>0</v>
      </c>
      <c r="EC21" s="1">
        <v>0</v>
      </c>
      <c r="ED21" s="1"/>
      <c r="EE21" s="1">
        <v>0</v>
      </c>
      <c r="EF21" s="1">
        <v>0</v>
      </c>
      <c r="EG21" s="97">
        <v>0</v>
      </c>
      <c r="EH21" s="1">
        <v>3.3486323989451233E-3</v>
      </c>
      <c r="EI21" s="1">
        <v>1.0939426774493477E-2</v>
      </c>
      <c r="EJ21" s="1"/>
      <c r="EK21" s="1">
        <v>0</v>
      </c>
      <c r="EL21" s="1">
        <v>0</v>
      </c>
      <c r="EM21" s="97">
        <v>0</v>
      </c>
      <c r="EN21" s="1">
        <v>0</v>
      </c>
      <c r="EO21" s="1">
        <v>0</v>
      </c>
      <c r="EP21" s="1">
        <v>0</v>
      </c>
      <c r="EQ21" s="1"/>
      <c r="ER21" s="1">
        <v>0</v>
      </c>
      <c r="ES21" s="1">
        <v>0</v>
      </c>
      <c r="ET21" s="1">
        <v>0</v>
      </c>
      <c r="EU21" s="97">
        <v>0</v>
      </c>
      <c r="EV21" s="1">
        <v>0</v>
      </c>
      <c r="EW21" s="1">
        <v>0</v>
      </c>
      <c r="EX21" s="1">
        <v>0</v>
      </c>
      <c r="EY21" s="1">
        <v>0</v>
      </c>
    </row>
    <row r="22" spans="1:155">
      <c r="A22" s="20">
        <v>857.61950000000002</v>
      </c>
      <c r="B22" s="28"/>
      <c r="C22" s="1">
        <v>0</v>
      </c>
      <c r="D22" s="1">
        <v>4.5546490185300013E-3</v>
      </c>
      <c r="E22" s="1">
        <v>0</v>
      </c>
      <c r="F22" s="1"/>
      <c r="G22" s="1">
        <v>0</v>
      </c>
      <c r="H22" s="1">
        <v>0</v>
      </c>
      <c r="I22" s="1">
        <v>0</v>
      </c>
      <c r="J22" s="1"/>
      <c r="K22" s="1">
        <v>5.9286241036325881E-3</v>
      </c>
      <c r="L22" s="1">
        <v>0</v>
      </c>
      <c r="M22" s="1">
        <v>0</v>
      </c>
      <c r="N22" s="1"/>
      <c r="O22" s="1">
        <v>0</v>
      </c>
      <c r="P22" s="1">
        <v>0</v>
      </c>
      <c r="Q22" s="1">
        <v>0</v>
      </c>
      <c r="R22" s="1"/>
      <c r="S22" s="1">
        <v>0</v>
      </c>
      <c r="T22" s="1">
        <v>0</v>
      </c>
      <c r="U22" s="1">
        <v>0</v>
      </c>
      <c r="V22" s="1"/>
      <c r="W22" s="1">
        <v>0</v>
      </c>
      <c r="X22" s="1">
        <v>0</v>
      </c>
      <c r="Y22" s="1">
        <v>0</v>
      </c>
      <c r="Z22" s="1"/>
      <c r="AA22" s="1">
        <v>0</v>
      </c>
      <c r="AB22" s="1">
        <v>3.550816329353914E-3</v>
      </c>
      <c r="AC22" s="1">
        <v>0</v>
      </c>
      <c r="AD22" s="1"/>
      <c r="AE22" s="1">
        <v>0</v>
      </c>
      <c r="AF22" s="1">
        <v>0</v>
      </c>
      <c r="AG22" s="1">
        <v>0</v>
      </c>
      <c r="AH22" s="1"/>
      <c r="AI22" s="1">
        <v>0</v>
      </c>
      <c r="AJ22" s="1">
        <v>0</v>
      </c>
      <c r="AK22" s="1"/>
      <c r="AL22" s="1">
        <v>1.2665036984327848E-2</v>
      </c>
      <c r="AM22" s="1">
        <v>1.6723749110348008E-2</v>
      </c>
      <c r="AN22" s="1">
        <v>7.0678450636400582E-3</v>
      </c>
      <c r="AO22" s="1"/>
      <c r="AP22" s="1">
        <v>0</v>
      </c>
      <c r="AQ22" s="1">
        <v>0</v>
      </c>
      <c r="AR22" s="1">
        <v>0</v>
      </c>
      <c r="AS22" s="1"/>
      <c r="AT22" s="1">
        <v>0</v>
      </c>
      <c r="AU22" s="97">
        <v>0</v>
      </c>
      <c r="AV22" s="1">
        <v>0</v>
      </c>
      <c r="AW22" s="1">
        <v>0</v>
      </c>
      <c r="AX22" s="1"/>
      <c r="AY22" s="1">
        <v>5.6648145259137889E-3</v>
      </c>
      <c r="AZ22" s="1">
        <v>0</v>
      </c>
      <c r="BA22" s="1">
        <v>0</v>
      </c>
      <c r="BB22" s="97">
        <v>0</v>
      </c>
      <c r="BC22" s="1">
        <v>1.7475476613257679E-3</v>
      </c>
      <c r="BD22" s="1">
        <v>0</v>
      </c>
      <c r="BE22" s="1"/>
      <c r="BF22" s="1">
        <v>0</v>
      </c>
      <c r="BG22" s="1">
        <v>0</v>
      </c>
      <c r="BH22" s="97">
        <v>2.0136320601601074E-3</v>
      </c>
      <c r="BI22" s="1">
        <v>3.6053389783978537E-3</v>
      </c>
      <c r="BJ22" s="1">
        <v>0</v>
      </c>
      <c r="BK22" s="1"/>
      <c r="BL22" s="1">
        <v>1.0886653481595383E-3</v>
      </c>
      <c r="BM22" s="1">
        <v>0</v>
      </c>
      <c r="BN22" s="97">
        <v>0</v>
      </c>
      <c r="BO22" s="1">
        <v>0</v>
      </c>
      <c r="BP22" s="1">
        <v>0</v>
      </c>
      <c r="BQ22" s="1"/>
      <c r="BR22" s="1">
        <v>0</v>
      </c>
      <c r="BS22" s="97">
        <v>8.0593443689883982E-4</v>
      </c>
      <c r="BT22" s="1">
        <v>0</v>
      </c>
      <c r="BU22" s="1">
        <v>1.1410060295853552E-3</v>
      </c>
      <c r="BV22" s="1"/>
      <c r="BW22" s="1">
        <v>0</v>
      </c>
      <c r="BX22" s="1">
        <v>0</v>
      </c>
      <c r="BY22" s="1">
        <v>0</v>
      </c>
      <c r="BZ22" s="97">
        <v>0</v>
      </c>
      <c r="CA22" s="1">
        <v>0</v>
      </c>
      <c r="CB22" s="1">
        <v>0</v>
      </c>
      <c r="CC22" s="1"/>
      <c r="CD22" s="1">
        <v>0</v>
      </c>
      <c r="CE22" s="1">
        <v>0</v>
      </c>
      <c r="CF22" s="97">
        <v>0</v>
      </c>
      <c r="CG22" s="1">
        <v>0</v>
      </c>
      <c r="CH22" s="1">
        <v>0</v>
      </c>
      <c r="CI22" s="1">
        <v>0</v>
      </c>
      <c r="CJ22" s="1"/>
      <c r="CK22" s="1">
        <v>0</v>
      </c>
      <c r="CL22" s="1">
        <v>0</v>
      </c>
      <c r="CM22" s="97">
        <v>0</v>
      </c>
      <c r="CN22" s="1">
        <v>0</v>
      </c>
      <c r="CO22" s="1">
        <v>0</v>
      </c>
      <c r="CP22" s="1">
        <v>0</v>
      </c>
      <c r="CQ22" s="1"/>
      <c r="CR22" s="1">
        <v>0</v>
      </c>
      <c r="CS22" s="1">
        <v>0</v>
      </c>
      <c r="CT22" s="97">
        <v>0</v>
      </c>
      <c r="CU22" s="1">
        <v>0</v>
      </c>
      <c r="CV22" s="1">
        <v>0</v>
      </c>
      <c r="CW22" s="1">
        <v>0</v>
      </c>
      <c r="CX22" s="1"/>
      <c r="CY22" s="1">
        <v>0</v>
      </c>
      <c r="CZ22" s="1">
        <v>0</v>
      </c>
      <c r="DA22" s="1">
        <v>0</v>
      </c>
      <c r="DB22" s="1"/>
      <c r="DC22" s="1">
        <v>0</v>
      </c>
      <c r="DD22" s="1">
        <v>0</v>
      </c>
      <c r="DE22" s="1">
        <v>0</v>
      </c>
      <c r="DF22" s="1"/>
      <c r="DG22" s="1">
        <v>0</v>
      </c>
      <c r="DH22" s="1">
        <v>0</v>
      </c>
      <c r="DI22" s="1">
        <v>0</v>
      </c>
      <c r="DJ22" s="1"/>
      <c r="DK22" s="1">
        <v>0</v>
      </c>
      <c r="DL22" s="1">
        <v>0</v>
      </c>
      <c r="DM22" s="97">
        <v>0</v>
      </c>
      <c r="DN22" s="1">
        <v>0</v>
      </c>
      <c r="DO22" s="1">
        <v>0</v>
      </c>
      <c r="DP22" s="1">
        <v>0</v>
      </c>
      <c r="DQ22" s="1"/>
      <c r="DR22" s="1">
        <v>0</v>
      </c>
      <c r="DS22" s="1">
        <v>0</v>
      </c>
      <c r="DT22" s="1">
        <v>0</v>
      </c>
      <c r="DU22" s="1"/>
      <c r="DV22" s="1">
        <v>0</v>
      </c>
      <c r="DW22" s="1">
        <v>0</v>
      </c>
      <c r="DX22" s="1">
        <v>0</v>
      </c>
      <c r="DY22" s="1"/>
      <c r="DZ22" s="1">
        <v>7.9495911595918239E-4</v>
      </c>
      <c r="EA22" s="97">
        <v>4.9525015891834141E-4</v>
      </c>
      <c r="EB22" s="1">
        <v>0</v>
      </c>
      <c r="EC22" s="1">
        <v>0</v>
      </c>
      <c r="ED22" s="1"/>
      <c r="EE22" s="1">
        <v>0</v>
      </c>
      <c r="EF22" s="1">
        <v>0</v>
      </c>
      <c r="EG22" s="97">
        <v>0</v>
      </c>
      <c r="EH22" s="1">
        <v>0</v>
      </c>
      <c r="EI22" s="1">
        <v>0</v>
      </c>
      <c r="EJ22" s="1"/>
      <c r="EK22" s="1">
        <v>0</v>
      </c>
      <c r="EL22" s="1">
        <v>0</v>
      </c>
      <c r="EM22" s="97">
        <v>0</v>
      </c>
      <c r="EN22" s="1">
        <v>0</v>
      </c>
      <c r="EO22" s="1">
        <v>0</v>
      </c>
      <c r="EP22" s="1">
        <v>0</v>
      </c>
      <c r="EQ22" s="1"/>
      <c r="ER22" s="1">
        <v>0</v>
      </c>
      <c r="ES22" s="1">
        <v>0</v>
      </c>
      <c r="ET22" s="1">
        <v>4.4825084553170083E-4</v>
      </c>
      <c r="EU22" s="97">
        <v>0</v>
      </c>
      <c r="EV22" s="1">
        <v>0</v>
      </c>
      <c r="EW22" s="1">
        <v>0</v>
      </c>
      <c r="EX22" s="1">
        <v>0</v>
      </c>
      <c r="EY22" s="1">
        <v>0</v>
      </c>
    </row>
    <row r="23" spans="1:155">
      <c r="A23" s="19">
        <v>858.0326</v>
      </c>
      <c r="B23" s="28"/>
      <c r="C23" s="1">
        <v>0</v>
      </c>
      <c r="D23" s="1">
        <v>0</v>
      </c>
      <c r="E23" s="1">
        <v>0</v>
      </c>
      <c r="F23" s="1"/>
      <c r="G23" s="1">
        <v>0</v>
      </c>
      <c r="H23" s="1">
        <v>0</v>
      </c>
      <c r="I23" s="1">
        <v>0</v>
      </c>
      <c r="J23" s="1"/>
      <c r="K23" s="1">
        <v>0</v>
      </c>
      <c r="L23" s="1">
        <v>0</v>
      </c>
      <c r="M23" s="1">
        <v>0</v>
      </c>
      <c r="N23" s="1"/>
      <c r="O23" s="1">
        <v>0</v>
      </c>
      <c r="P23" s="1">
        <v>0</v>
      </c>
      <c r="Q23" s="1">
        <v>0</v>
      </c>
      <c r="R23" s="1"/>
      <c r="S23" s="1">
        <v>0</v>
      </c>
      <c r="T23" s="1">
        <v>0</v>
      </c>
      <c r="U23" s="1">
        <v>0</v>
      </c>
      <c r="V23" s="1"/>
      <c r="W23" s="1">
        <v>0</v>
      </c>
      <c r="X23" s="1">
        <v>0</v>
      </c>
      <c r="Y23" s="1">
        <v>0</v>
      </c>
      <c r="Z23" s="1"/>
      <c r="AA23" s="1">
        <v>0</v>
      </c>
      <c r="AB23" s="1">
        <v>0</v>
      </c>
      <c r="AC23" s="1">
        <v>0</v>
      </c>
      <c r="AD23" s="1"/>
      <c r="AE23" s="1">
        <v>0</v>
      </c>
      <c r="AF23" s="1">
        <v>0</v>
      </c>
      <c r="AG23" s="1">
        <v>0</v>
      </c>
      <c r="AH23" s="1"/>
      <c r="AI23" s="1">
        <v>0</v>
      </c>
      <c r="AJ23" s="1">
        <v>0</v>
      </c>
      <c r="AK23" s="1"/>
      <c r="AL23" s="1">
        <v>0</v>
      </c>
      <c r="AM23" s="1">
        <v>0</v>
      </c>
      <c r="AN23" s="1">
        <v>0</v>
      </c>
      <c r="AO23" s="1"/>
      <c r="AP23" s="1">
        <v>0</v>
      </c>
      <c r="AQ23" s="1">
        <v>0</v>
      </c>
      <c r="AR23" s="1">
        <v>0</v>
      </c>
      <c r="AS23" s="1"/>
      <c r="AT23" s="1">
        <v>0</v>
      </c>
      <c r="AU23" s="97">
        <v>0</v>
      </c>
      <c r="AV23" s="1">
        <v>0</v>
      </c>
      <c r="AW23" s="1">
        <v>0</v>
      </c>
      <c r="AX23" s="1"/>
      <c r="AY23" s="1">
        <v>0</v>
      </c>
      <c r="AZ23" s="1">
        <v>0</v>
      </c>
      <c r="BA23" s="1">
        <v>0</v>
      </c>
      <c r="BB23" s="97">
        <v>0</v>
      </c>
      <c r="BC23" s="1">
        <v>0</v>
      </c>
      <c r="BD23" s="1">
        <v>0</v>
      </c>
      <c r="BE23" s="1"/>
      <c r="BF23" s="1">
        <v>0</v>
      </c>
      <c r="BG23" s="1">
        <v>0</v>
      </c>
      <c r="BH23" s="97">
        <v>0</v>
      </c>
      <c r="BI23" s="1">
        <v>0</v>
      </c>
      <c r="BJ23" s="1">
        <v>0</v>
      </c>
      <c r="BK23" s="1"/>
      <c r="BL23" s="1">
        <v>0</v>
      </c>
      <c r="BM23" s="1">
        <v>0</v>
      </c>
      <c r="BN23" s="97">
        <v>0</v>
      </c>
      <c r="BO23" s="1">
        <v>0</v>
      </c>
      <c r="BP23" s="1">
        <v>7.4004642153713285E-4</v>
      </c>
      <c r="BQ23" s="1"/>
      <c r="BR23" s="1">
        <v>0</v>
      </c>
      <c r="BS23" s="97">
        <v>0</v>
      </c>
      <c r="BT23" s="1">
        <v>0</v>
      </c>
      <c r="BU23" s="1">
        <v>0</v>
      </c>
      <c r="BV23" s="1"/>
      <c r="BW23" s="1">
        <v>0</v>
      </c>
      <c r="BX23" s="1">
        <v>0</v>
      </c>
      <c r="BY23" s="1">
        <v>0</v>
      </c>
      <c r="BZ23" s="97">
        <v>0</v>
      </c>
      <c r="CA23" s="1">
        <v>0</v>
      </c>
      <c r="CB23" s="1">
        <v>0</v>
      </c>
      <c r="CC23" s="1"/>
      <c r="CD23" s="1">
        <v>0</v>
      </c>
      <c r="CE23" s="1">
        <v>0</v>
      </c>
      <c r="CF23" s="97">
        <v>0</v>
      </c>
      <c r="CG23" s="1">
        <v>0</v>
      </c>
      <c r="CH23" s="1">
        <v>0</v>
      </c>
      <c r="CI23" s="1">
        <v>0</v>
      </c>
      <c r="CJ23" s="1"/>
      <c r="CK23" s="1">
        <v>1.0245888206240478E-3</v>
      </c>
      <c r="CL23" s="1">
        <v>0</v>
      </c>
      <c r="CM23" s="97">
        <v>0</v>
      </c>
      <c r="CN23" s="1">
        <v>0</v>
      </c>
      <c r="CO23" s="1">
        <v>0</v>
      </c>
      <c r="CP23" s="1">
        <v>0</v>
      </c>
      <c r="CQ23" s="1"/>
      <c r="CR23" s="1">
        <v>0</v>
      </c>
      <c r="CS23" s="1">
        <v>0</v>
      </c>
      <c r="CT23" s="97">
        <v>0</v>
      </c>
      <c r="CU23" s="1">
        <v>0</v>
      </c>
      <c r="CV23" s="1">
        <v>0</v>
      </c>
      <c r="CW23" s="1">
        <v>0</v>
      </c>
      <c r="CX23" s="1"/>
      <c r="CY23" s="1">
        <v>0</v>
      </c>
      <c r="CZ23" s="1">
        <v>0</v>
      </c>
      <c r="DA23" s="1">
        <v>0</v>
      </c>
      <c r="DB23" s="1"/>
      <c r="DC23" s="1">
        <v>0</v>
      </c>
      <c r="DD23" s="1">
        <v>0</v>
      </c>
      <c r="DE23" s="1">
        <v>0</v>
      </c>
      <c r="DF23" s="1"/>
      <c r="DG23" s="1">
        <v>0</v>
      </c>
      <c r="DH23" s="1">
        <v>0</v>
      </c>
      <c r="DI23" s="1">
        <v>0</v>
      </c>
      <c r="DJ23" s="1"/>
      <c r="DK23" s="1">
        <v>0</v>
      </c>
      <c r="DL23" s="1">
        <v>0</v>
      </c>
      <c r="DM23" s="97">
        <v>0</v>
      </c>
      <c r="DN23" s="1">
        <v>0</v>
      </c>
      <c r="DO23" s="1">
        <v>0</v>
      </c>
      <c r="DP23" s="1">
        <v>0</v>
      </c>
      <c r="DQ23" s="1"/>
      <c r="DR23" s="1">
        <v>0</v>
      </c>
      <c r="DS23" s="1">
        <v>0</v>
      </c>
      <c r="DT23" s="1">
        <v>0</v>
      </c>
      <c r="DU23" s="1"/>
      <c r="DV23" s="1">
        <v>0</v>
      </c>
      <c r="DW23" s="1">
        <v>0</v>
      </c>
      <c r="DX23" s="1">
        <v>0</v>
      </c>
      <c r="DY23" s="1"/>
      <c r="DZ23" s="1">
        <v>0</v>
      </c>
      <c r="EA23" s="97">
        <v>0</v>
      </c>
      <c r="EB23" s="1">
        <v>0</v>
      </c>
      <c r="EC23" s="1">
        <v>0</v>
      </c>
      <c r="ED23" s="1"/>
      <c r="EE23" s="1">
        <v>0</v>
      </c>
      <c r="EF23" s="1">
        <v>0</v>
      </c>
      <c r="EG23" s="97">
        <v>0</v>
      </c>
      <c r="EH23" s="1">
        <v>0</v>
      </c>
      <c r="EI23" s="1">
        <v>0</v>
      </c>
      <c r="EJ23" s="1"/>
      <c r="EK23" s="1">
        <v>0</v>
      </c>
      <c r="EL23" s="1">
        <v>0</v>
      </c>
      <c r="EM23" s="97">
        <v>0</v>
      </c>
      <c r="EN23" s="1">
        <v>0</v>
      </c>
      <c r="EO23" s="1">
        <v>0</v>
      </c>
      <c r="EP23" s="1">
        <v>0</v>
      </c>
      <c r="EQ23" s="1"/>
      <c r="ER23" s="1">
        <v>0</v>
      </c>
      <c r="ES23" s="1">
        <v>0</v>
      </c>
      <c r="ET23" s="1">
        <v>0</v>
      </c>
      <c r="EU23" s="97">
        <v>0</v>
      </c>
      <c r="EV23" s="1">
        <v>0</v>
      </c>
      <c r="EW23" s="1">
        <v>0</v>
      </c>
      <c r="EX23" s="1">
        <v>0</v>
      </c>
      <c r="EY23" s="1">
        <v>0</v>
      </c>
    </row>
    <row r="24" spans="1:155">
      <c r="A24" s="19">
        <v>864.05060000000003</v>
      </c>
      <c r="B24" s="28"/>
      <c r="C24" s="1">
        <v>7.9666773671552352E-3</v>
      </c>
      <c r="D24" s="1">
        <v>8.2022174949872972E-3</v>
      </c>
      <c r="E24" s="1">
        <v>0</v>
      </c>
      <c r="F24" s="1"/>
      <c r="G24" s="1">
        <v>1.879981485780062E-2</v>
      </c>
      <c r="H24" s="1">
        <v>2.0137722576223888E-2</v>
      </c>
      <c r="I24" s="1">
        <v>2.0313192520502801E-2</v>
      </c>
      <c r="J24" s="1"/>
      <c r="K24" s="1">
        <v>0</v>
      </c>
      <c r="L24" s="1">
        <v>0</v>
      </c>
      <c r="M24" s="1">
        <v>0</v>
      </c>
      <c r="N24" s="1"/>
      <c r="O24" s="1">
        <v>1.1910316096258762E-2</v>
      </c>
      <c r="P24" s="1">
        <v>1.349901672417609E-2</v>
      </c>
      <c r="Q24" s="1">
        <v>7.1169530982677894E-3</v>
      </c>
      <c r="R24" s="1"/>
      <c r="S24" s="1">
        <v>8.8689118348197257E-3</v>
      </c>
      <c r="T24" s="1">
        <v>9.3148944129881912E-3</v>
      </c>
      <c r="U24" s="1">
        <v>1.0739133627565782E-2</v>
      </c>
      <c r="V24" s="1"/>
      <c r="W24" s="1">
        <v>0</v>
      </c>
      <c r="X24" s="1">
        <v>0</v>
      </c>
      <c r="Y24" s="1">
        <v>0</v>
      </c>
      <c r="Z24" s="1"/>
      <c r="AA24" s="1">
        <v>0</v>
      </c>
      <c r="AB24" s="1">
        <v>0</v>
      </c>
      <c r="AC24" s="1">
        <v>0</v>
      </c>
      <c r="AD24" s="1"/>
      <c r="AE24" s="1">
        <v>0</v>
      </c>
      <c r="AF24" s="1">
        <v>0</v>
      </c>
      <c r="AG24" s="1">
        <v>0</v>
      </c>
      <c r="AH24" s="1"/>
      <c r="AI24" s="1">
        <v>4.1899217502983357E-3</v>
      </c>
      <c r="AJ24" s="1">
        <v>8.033981588210096E-3</v>
      </c>
      <c r="AK24" s="1"/>
      <c r="AL24" s="1">
        <v>0</v>
      </c>
      <c r="AM24" s="1">
        <v>0</v>
      </c>
      <c r="AN24" s="1">
        <v>0</v>
      </c>
      <c r="AO24" s="1"/>
      <c r="AP24" s="1">
        <v>0</v>
      </c>
      <c r="AQ24" s="1">
        <v>0</v>
      </c>
      <c r="AR24" s="1">
        <v>0</v>
      </c>
      <c r="AS24" s="1"/>
      <c r="AT24" s="1">
        <v>0</v>
      </c>
      <c r="AU24" s="97">
        <v>0</v>
      </c>
      <c r="AV24" s="1">
        <v>2.1127194777573053E-2</v>
      </c>
      <c r="AW24" s="1">
        <v>4.3562271323089437E-2</v>
      </c>
      <c r="AX24" s="1"/>
      <c r="AY24" s="1">
        <v>0</v>
      </c>
      <c r="AZ24" s="1">
        <v>0</v>
      </c>
      <c r="BA24" s="1">
        <v>0</v>
      </c>
      <c r="BB24" s="97">
        <v>0</v>
      </c>
      <c r="BC24" s="1">
        <v>0</v>
      </c>
      <c r="BD24" s="1">
        <v>0</v>
      </c>
      <c r="BE24" s="1"/>
      <c r="BF24" s="1">
        <v>0</v>
      </c>
      <c r="BG24" s="1">
        <v>0</v>
      </c>
      <c r="BH24" s="97">
        <v>0</v>
      </c>
      <c r="BI24" s="1">
        <v>0</v>
      </c>
      <c r="BJ24" s="1">
        <v>0</v>
      </c>
      <c r="BK24" s="1"/>
      <c r="BL24" s="1">
        <v>3.6682807158096532E-3</v>
      </c>
      <c r="BM24" s="1">
        <v>2.5503415356889826E-3</v>
      </c>
      <c r="BN24" s="97">
        <v>3.3803094477080414E-3</v>
      </c>
      <c r="BO24" s="1">
        <v>2.8218544841945272E-2</v>
      </c>
      <c r="BP24" s="1">
        <v>4.8268367980587396E-2</v>
      </c>
      <c r="BQ24" s="1"/>
      <c r="BR24" s="1">
        <v>0</v>
      </c>
      <c r="BS24" s="97">
        <v>0</v>
      </c>
      <c r="BT24" s="1">
        <v>0</v>
      </c>
      <c r="BU24" s="1">
        <v>0</v>
      </c>
      <c r="BV24" s="1"/>
      <c r="BW24" s="1">
        <v>0</v>
      </c>
      <c r="BX24" s="1">
        <v>1.699490267421943E-3</v>
      </c>
      <c r="BY24" s="1">
        <v>4.4482688493193354E-3</v>
      </c>
      <c r="BZ24" s="97">
        <v>2.8737905911204397E-3</v>
      </c>
      <c r="CA24" s="1">
        <v>4.9427484962668647E-2</v>
      </c>
      <c r="CB24" s="1">
        <v>5.3306781380432849E-2</v>
      </c>
      <c r="CC24" s="1"/>
      <c r="CD24" s="1">
        <v>0</v>
      </c>
      <c r="CE24" s="1">
        <v>0</v>
      </c>
      <c r="CF24" s="97">
        <v>0</v>
      </c>
      <c r="CG24" s="1">
        <v>0</v>
      </c>
      <c r="CH24" s="1">
        <v>0</v>
      </c>
      <c r="CI24" s="1">
        <v>0</v>
      </c>
      <c r="CJ24" s="1"/>
      <c r="CK24" s="1">
        <v>3.403380182093068E-2</v>
      </c>
      <c r="CL24" s="1">
        <v>4.2660343779707365E-2</v>
      </c>
      <c r="CM24" s="97">
        <v>3.5828758960118161E-2</v>
      </c>
      <c r="CN24" s="1">
        <v>4.2818198891746866E-2</v>
      </c>
      <c r="CO24" s="1">
        <v>3.9809331107366265E-2</v>
      </c>
      <c r="CP24" s="1">
        <v>4.4611437540407861E-2</v>
      </c>
      <c r="CQ24" s="1"/>
      <c r="CR24" s="1">
        <v>0</v>
      </c>
      <c r="CS24" s="1">
        <v>0</v>
      </c>
      <c r="CT24" s="97">
        <v>0</v>
      </c>
      <c r="CU24" s="1">
        <v>0</v>
      </c>
      <c r="CV24" s="1">
        <v>0</v>
      </c>
      <c r="CW24" s="1">
        <v>0</v>
      </c>
      <c r="CX24" s="1"/>
      <c r="CY24" s="1">
        <v>2.5388189280301347E-2</v>
      </c>
      <c r="CZ24" s="1">
        <v>2.4985788341628665E-2</v>
      </c>
      <c r="DA24" s="1">
        <v>1.1596245361027607E-2</v>
      </c>
      <c r="DB24" s="1"/>
      <c r="DC24" s="1">
        <v>0</v>
      </c>
      <c r="DD24" s="1">
        <v>0</v>
      </c>
      <c r="DE24" s="1">
        <v>0</v>
      </c>
      <c r="DF24" s="1"/>
      <c r="DG24" s="1">
        <v>0</v>
      </c>
      <c r="DH24" s="1">
        <v>0</v>
      </c>
      <c r="DI24" s="1">
        <v>0</v>
      </c>
      <c r="DJ24" s="1"/>
      <c r="DK24" s="1">
        <v>6.887264302804977E-3</v>
      </c>
      <c r="DL24" s="1">
        <v>6.3565604425857552E-3</v>
      </c>
      <c r="DM24" s="97">
        <v>3.6910733145258529E-3</v>
      </c>
      <c r="DN24" s="1">
        <v>5.6162150139783942E-2</v>
      </c>
      <c r="DO24" s="1">
        <v>4.5810774569689419E-2</v>
      </c>
      <c r="DP24" s="1">
        <v>5.1023464315736587E-2</v>
      </c>
      <c r="DQ24" s="1"/>
      <c r="DR24" s="1">
        <v>2.6092378097979332E-2</v>
      </c>
      <c r="DS24" s="1">
        <v>2.2054678600437326E-2</v>
      </c>
      <c r="DT24" s="1">
        <v>1.7439731995900633E-2</v>
      </c>
      <c r="DU24" s="1"/>
      <c r="DV24" s="1">
        <v>1.3728594933316673E-3</v>
      </c>
      <c r="DW24" s="1">
        <v>0</v>
      </c>
      <c r="DX24" s="1">
        <v>0</v>
      </c>
      <c r="DY24" s="1"/>
      <c r="DZ24" s="1">
        <v>0</v>
      </c>
      <c r="EA24" s="97">
        <v>0</v>
      </c>
      <c r="EB24" s="1">
        <v>0</v>
      </c>
      <c r="EC24" s="1">
        <v>0</v>
      </c>
      <c r="ED24" s="1"/>
      <c r="EE24" s="1">
        <v>0</v>
      </c>
      <c r="EF24" s="1">
        <v>0</v>
      </c>
      <c r="EG24" s="97">
        <v>0</v>
      </c>
      <c r="EH24" s="1">
        <v>3.071625859338227E-2</v>
      </c>
      <c r="EI24" s="1">
        <v>5.7143420607878782E-2</v>
      </c>
      <c r="EJ24" s="1"/>
      <c r="EK24" s="1">
        <v>0</v>
      </c>
      <c r="EL24" s="1">
        <v>0</v>
      </c>
      <c r="EM24" s="97">
        <v>0</v>
      </c>
      <c r="EN24" s="1">
        <v>2.4039492202205085E-2</v>
      </c>
      <c r="EO24" s="1">
        <v>4.2934333249200173E-2</v>
      </c>
      <c r="EP24" s="1">
        <v>5.0994441715511679E-2</v>
      </c>
      <c r="EQ24" s="1"/>
      <c r="ER24" s="1">
        <v>0</v>
      </c>
      <c r="ES24" s="1">
        <v>0</v>
      </c>
      <c r="ET24" s="1">
        <v>0</v>
      </c>
      <c r="EU24" s="97">
        <v>0</v>
      </c>
      <c r="EV24" s="1">
        <v>0</v>
      </c>
      <c r="EW24" s="1">
        <v>0</v>
      </c>
      <c r="EX24" s="1">
        <v>0</v>
      </c>
      <c r="EY24" s="1">
        <v>0</v>
      </c>
    </row>
    <row r="25" spans="1:155">
      <c r="A25" s="20">
        <v>869.57129999999995</v>
      </c>
      <c r="B25" s="28"/>
      <c r="C25" s="1">
        <v>0</v>
      </c>
      <c r="D25" s="1">
        <v>0</v>
      </c>
      <c r="E25" s="1">
        <v>0</v>
      </c>
      <c r="F25" s="1"/>
      <c r="G25" s="1">
        <v>0</v>
      </c>
      <c r="H25" s="1">
        <v>0</v>
      </c>
      <c r="I25" s="1">
        <v>0</v>
      </c>
      <c r="J25" s="1"/>
      <c r="K25" s="1">
        <v>0</v>
      </c>
      <c r="L25" s="1">
        <v>0</v>
      </c>
      <c r="M25" s="1">
        <v>0</v>
      </c>
      <c r="N25" s="1"/>
      <c r="O25" s="1">
        <v>0</v>
      </c>
      <c r="P25" s="1">
        <v>0</v>
      </c>
      <c r="Q25" s="1">
        <v>0</v>
      </c>
      <c r="R25" s="1"/>
      <c r="S25" s="1">
        <v>0</v>
      </c>
      <c r="T25" s="1">
        <v>0</v>
      </c>
      <c r="U25" s="1">
        <v>0</v>
      </c>
      <c r="V25" s="1"/>
      <c r="W25" s="1">
        <v>0</v>
      </c>
      <c r="X25" s="1">
        <v>0</v>
      </c>
      <c r="Y25" s="1">
        <v>0</v>
      </c>
      <c r="Z25" s="1"/>
      <c r="AA25" s="1">
        <v>1.2561228843554599E-3</v>
      </c>
      <c r="AB25" s="1">
        <v>3.300385458923256E-3</v>
      </c>
      <c r="AC25" s="1">
        <v>0</v>
      </c>
      <c r="AD25" s="1"/>
      <c r="AE25" s="1">
        <v>0</v>
      </c>
      <c r="AF25" s="1">
        <v>0</v>
      </c>
      <c r="AG25" s="1">
        <v>0</v>
      </c>
      <c r="AH25" s="1"/>
      <c r="AI25" s="1">
        <v>0</v>
      </c>
      <c r="AJ25" s="1">
        <v>7.055886283081587E-4</v>
      </c>
      <c r="AK25" s="1"/>
      <c r="AL25" s="1">
        <v>0</v>
      </c>
      <c r="AM25" s="1">
        <v>0</v>
      </c>
      <c r="AN25" s="1">
        <v>0</v>
      </c>
      <c r="AO25" s="1"/>
      <c r="AP25" s="1">
        <v>0</v>
      </c>
      <c r="AQ25" s="1">
        <v>0</v>
      </c>
      <c r="AR25" s="1">
        <v>0</v>
      </c>
      <c r="AS25" s="1"/>
      <c r="AT25" s="1">
        <v>0</v>
      </c>
      <c r="AU25" s="97">
        <v>0</v>
      </c>
      <c r="AV25" s="1">
        <v>0</v>
      </c>
      <c r="AW25" s="1">
        <v>0</v>
      </c>
      <c r="AX25" s="1"/>
      <c r="AY25" s="1">
        <v>1.1781577615773945E-3</v>
      </c>
      <c r="AZ25" s="1">
        <v>0</v>
      </c>
      <c r="BA25" s="1">
        <v>0</v>
      </c>
      <c r="BB25" s="97">
        <v>0</v>
      </c>
      <c r="BC25" s="1">
        <v>5.4708477552258602E-3</v>
      </c>
      <c r="BD25" s="1">
        <v>0</v>
      </c>
      <c r="BE25" s="1"/>
      <c r="BF25" s="1">
        <v>1.3411564727650361E-3</v>
      </c>
      <c r="BG25" s="1">
        <v>0</v>
      </c>
      <c r="BH25" s="97">
        <v>0</v>
      </c>
      <c r="BI25" s="1">
        <v>1.776719181107021E-3</v>
      </c>
      <c r="BJ25" s="1">
        <v>1.6946377879236325E-3</v>
      </c>
      <c r="BK25" s="1"/>
      <c r="BL25" s="1">
        <v>0</v>
      </c>
      <c r="BM25" s="1">
        <v>0</v>
      </c>
      <c r="BN25" s="97">
        <v>0</v>
      </c>
      <c r="BO25" s="1">
        <v>0</v>
      </c>
      <c r="BP25" s="1">
        <v>0</v>
      </c>
      <c r="BQ25" s="1"/>
      <c r="BR25" s="1">
        <v>0</v>
      </c>
      <c r="BS25" s="97">
        <v>6.93517449703391E-4</v>
      </c>
      <c r="BT25" s="1">
        <v>1.062129664753018E-3</v>
      </c>
      <c r="BU25" s="1">
        <v>1.8053828486594757E-3</v>
      </c>
      <c r="BV25" s="1"/>
      <c r="BW25" s="1">
        <v>0</v>
      </c>
      <c r="BX25" s="1">
        <v>0</v>
      </c>
      <c r="BY25" s="1">
        <v>0</v>
      </c>
      <c r="BZ25" s="97">
        <v>0</v>
      </c>
      <c r="CA25" s="1">
        <v>0</v>
      </c>
      <c r="CB25" s="1">
        <v>0</v>
      </c>
      <c r="CC25" s="1"/>
      <c r="CD25" s="1">
        <v>0</v>
      </c>
      <c r="CE25" s="1">
        <v>0</v>
      </c>
      <c r="CF25" s="97">
        <v>0</v>
      </c>
      <c r="CG25" s="1">
        <v>0</v>
      </c>
      <c r="CH25" s="1">
        <v>0</v>
      </c>
      <c r="CI25" s="1">
        <v>4.1006738560926708E-4</v>
      </c>
      <c r="CJ25" s="1"/>
      <c r="CK25" s="1">
        <v>0</v>
      </c>
      <c r="CL25" s="1">
        <v>0</v>
      </c>
      <c r="CM25" s="97">
        <v>0</v>
      </c>
      <c r="CN25" s="1">
        <v>0</v>
      </c>
      <c r="CO25" s="1">
        <v>0</v>
      </c>
      <c r="CP25" s="1">
        <v>0</v>
      </c>
      <c r="CQ25" s="1"/>
      <c r="CR25" s="1">
        <v>0</v>
      </c>
      <c r="CS25" s="1">
        <v>0</v>
      </c>
      <c r="CT25" s="97">
        <v>0</v>
      </c>
      <c r="CU25" s="1">
        <v>0</v>
      </c>
      <c r="CV25" s="1">
        <v>0</v>
      </c>
      <c r="CW25" s="1">
        <v>0</v>
      </c>
      <c r="CX25" s="1"/>
      <c r="CY25" s="1">
        <v>0</v>
      </c>
      <c r="CZ25" s="1">
        <v>0</v>
      </c>
      <c r="DA25" s="1">
        <v>0</v>
      </c>
      <c r="DB25" s="1"/>
      <c r="DC25" s="1">
        <v>0</v>
      </c>
      <c r="DD25" s="1">
        <v>0</v>
      </c>
      <c r="DE25" s="1">
        <v>0</v>
      </c>
      <c r="DF25" s="1"/>
      <c r="DG25" s="1">
        <v>0</v>
      </c>
      <c r="DH25" s="1">
        <v>0</v>
      </c>
      <c r="DI25" s="1">
        <v>0</v>
      </c>
      <c r="DJ25" s="1"/>
      <c r="DK25" s="1">
        <v>0</v>
      </c>
      <c r="DL25" s="1">
        <v>0</v>
      </c>
      <c r="DM25" s="97">
        <v>0</v>
      </c>
      <c r="DN25" s="1">
        <v>0</v>
      </c>
      <c r="DO25" s="1">
        <v>0</v>
      </c>
      <c r="DP25" s="1">
        <v>0</v>
      </c>
      <c r="DQ25" s="1"/>
      <c r="DR25" s="1">
        <v>0</v>
      </c>
      <c r="DS25" s="1">
        <v>0</v>
      </c>
      <c r="DT25" s="1">
        <v>0</v>
      </c>
      <c r="DU25" s="1"/>
      <c r="DV25" s="1">
        <v>0</v>
      </c>
      <c r="DW25" s="1">
        <v>0</v>
      </c>
      <c r="DX25" s="1">
        <v>0</v>
      </c>
      <c r="DY25" s="1"/>
      <c r="DZ25" s="1">
        <v>0</v>
      </c>
      <c r="EA25" s="97">
        <v>0</v>
      </c>
      <c r="EB25" s="1">
        <v>0</v>
      </c>
      <c r="EC25" s="1">
        <v>8.2736356647270654E-4</v>
      </c>
      <c r="ED25" s="1"/>
      <c r="EE25" s="1">
        <v>0</v>
      </c>
      <c r="EF25" s="1">
        <v>1.0420277091051323E-3</v>
      </c>
      <c r="EG25" s="97">
        <v>0</v>
      </c>
      <c r="EH25" s="1">
        <v>0</v>
      </c>
      <c r="EI25" s="1">
        <v>0</v>
      </c>
      <c r="EJ25" s="1"/>
      <c r="EK25" s="1">
        <v>0</v>
      </c>
      <c r="EL25" s="1">
        <v>0</v>
      </c>
      <c r="EM25" s="97">
        <v>0</v>
      </c>
      <c r="EN25" s="1">
        <v>0</v>
      </c>
      <c r="EO25" s="1">
        <v>0</v>
      </c>
      <c r="EP25" s="1">
        <v>0</v>
      </c>
      <c r="EQ25" s="1"/>
      <c r="ER25" s="1">
        <v>0</v>
      </c>
      <c r="ES25" s="1">
        <v>0</v>
      </c>
      <c r="ET25" s="1">
        <v>0</v>
      </c>
      <c r="EU25" s="97">
        <v>0</v>
      </c>
      <c r="EV25" s="1">
        <v>0</v>
      </c>
      <c r="EW25" s="1">
        <v>0</v>
      </c>
      <c r="EX25" s="1">
        <v>0</v>
      </c>
      <c r="EY25" s="1">
        <v>0</v>
      </c>
    </row>
    <row r="26" spans="1:155">
      <c r="A26" s="20">
        <v>871.63509999999997</v>
      </c>
      <c r="B26" s="28"/>
      <c r="C26" s="1">
        <v>5.6052397880948244E-3</v>
      </c>
      <c r="D26" s="1">
        <v>0</v>
      </c>
      <c r="E26" s="1">
        <v>0</v>
      </c>
      <c r="F26" s="1"/>
      <c r="G26" s="1">
        <v>0</v>
      </c>
      <c r="H26" s="1">
        <v>0</v>
      </c>
      <c r="I26" s="1">
        <v>0</v>
      </c>
      <c r="J26" s="1"/>
      <c r="K26" s="1">
        <v>0</v>
      </c>
      <c r="L26" s="1">
        <v>0</v>
      </c>
      <c r="M26" s="1">
        <v>0</v>
      </c>
      <c r="N26" s="1"/>
      <c r="O26" s="1">
        <v>0</v>
      </c>
      <c r="P26" s="1">
        <v>0</v>
      </c>
      <c r="Q26" s="1">
        <v>0</v>
      </c>
      <c r="R26" s="1"/>
      <c r="S26" s="1">
        <v>0</v>
      </c>
      <c r="T26" s="1">
        <v>2.5107339146576649E-3</v>
      </c>
      <c r="U26" s="1">
        <v>0</v>
      </c>
      <c r="V26" s="1"/>
      <c r="W26" s="1">
        <v>0</v>
      </c>
      <c r="X26" s="1">
        <v>0</v>
      </c>
      <c r="Y26" s="1">
        <v>0</v>
      </c>
      <c r="Z26" s="1"/>
      <c r="AA26" s="1">
        <v>0</v>
      </c>
      <c r="AB26" s="1">
        <v>0</v>
      </c>
      <c r="AC26" s="1">
        <v>0</v>
      </c>
      <c r="AD26" s="1"/>
      <c r="AE26" s="1">
        <v>2.5544572816117508E-3</v>
      </c>
      <c r="AF26" s="1">
        <v>2.9587590753049962E-3</v>
      </c>
      <c r="AG26" s="1">
        <v>6.7442398694107942E-3</v>
      </c>
      <c r="AH26" s="1"/>
      <c r="AI26" s="1">
        <v>0</v>
      </c>
      <c r="AJ26" s="1">
        <v>2.3179618789697255E-3</v>
      </c>
      <c r="AK26" s="1"/>
      <c r="AL26" s="1">
        <v>0</v>
      </c>
      <c r="AM26" s="1">
        <v>0</v>
      </c>
      <c r="AN26" s="1">
        <v>0</v>
      </c>
      <c r="AO26" s="1"/>
      <c r="AP26" s="1">
        <v>9.8823797915945141E-3</v>
      </c>
      <c r="AQ26" s="1">
        <v>0</v>
      </c>
      <c r="AR26" s="1">
        <v>2.7390220339689637E-3</v>
      </c>
      <c r="AS26" s="1"/>
      <c r="AT26" s="1">
        <v>1.5672150824667303E-3</v>
      </c>
      <c r="AU26" s="97">
        <v>3.5337622247804223E-3</v>
      </c>
      <c r="AV26" s="1">
        <v>0</v>
      </c>
      <c r="AW26" s="1">
        <v>0</v>
      </c>
      <c r="AX26" s="1"/>
      <c r="AY26" s="1">
        <v>5.364606370099151E-3</v>
      </c>
      <c r="AZ26" s="1">
        <v>7.4250201338607021E-3</v>
      </c>
      <c r="BA26" s="1">
        <v>6.585878080842736E-3</v>
      </c>
      <c r="BB26" s="97">
        <v>5.9620152726835695E-3</v>
      </c>
      <c r="BC26" s="1">
        <v>0</v>
      </c>
      <c r="BD26" s="1">
        <v>3.4238474859137401E-3</v>
      </c>
      <c r="BE26" s="1"/>
      <c r="BF26" s="1">
        <v>0</v>
      </c>
      <c r="BG26" s="1">
        <v>0</v>
      </c>
      <c r="BH26" s="97">
        <v>2.5032320824645302E-3</v>
      </c>
      <c r="BI26" s="1">
        <v>5.6504032734794752E-3</v>
      </c>
      <c r="BJ26" s="1">
        <v>0</v>
      </c>
      <c r="BK26" s="1"/>
      <c r="BL26" s="1">
        <v>1.2004464998954236E-2</v>
      </c>
      <c r="BM26" s="1">
        <v>3.0279965259046196E-3</v>
      </c>
      <c r="BN26" s="97">
        <v>4.7574517658057836E-3</v>
      </c>
      <c r="BO26" s="1">
        <v>0</v>
      </c>
      <c r="BP26" s="1">
        <v>1.4914404319440338E-3</v>
      </c>
      <c r="BQ26" s="1"/>
      <c r="BR26" s="1">
        <v>1.0196986152632196E-3</v>
      </c>
      <c r="BS26" s="97">
        <v>4.1626622488068043E-3</v>
      </c>
      <c r="BT26" s="1">
        <v>5.2270654817244541E-3</v>
      </c>
      <c r="BU26" s="1">
        <v>1.8270176018045686E-3</v>
      </c>
      <c r="BV26" s="1"/>
      <c r="BW26" s="1">
        <v>0</v>
      </c>
      <c r="BX26" s="1">
        <v>4.5653241663550989E-3</v>
      </c>
      <c r="BY26" s="1">
        <v>3.8535099397469818E-3</v>
      </c>
      <c r="BZ26" s="97">
        <v>2.2872801876597294E-3</v>
      </c>
      <c r="CA26" s="1">
        <v>0</v>
      </c>
      <c r="CB26" s="1">
        <v>0</v>
      </c>
      <c r="CC26" s="1"/>
      <c r="CD26" s="1">
        <v>5.0109879333795791E-3</v>
      </c>
      <c r="CE26" s="1">
        <v>3.1935953989358635E-3</v>
      </c>
      <c r="CF26" s="97">
        <v>3.4547669503021878E-3</v>
      </c>
      <c r="CG26" s="1">
        <v>3.8247478874892365E-3</v>
      </c>
      <c r="CH26" s="1">
        <v>4.1433918546263156E-3</v>
      </c>
      <c r="CI26" s="1">
        <v>3.8001641793208841E-3</v>
      </c>
      <c r="CJ26" s="1"/>
      <c r="CK26" s="1">
        <v>1.4789273405015351E-3</v>
      </c>
      <c r="CL26" s="1">
        <v>0</v>
      </c>
      <c r="CM26" s="97">
        <v>0</v>
      </c>
      <c r="CN26" s="1">
        <v>0</v>
      </c>
      <c r="CO26" s="1">
        <v>0</v>
      </c>
      <c r="CP26" s="1">
        <v>0</v>
      </c>
      <c r="CQ26" s="1"/>
      <c r="CR26" s="1">
        <v>0</v>
      </c>
      <c r="CS26" s="1">
        <v>0</v>
      </c>
      <c r="CT26" s="97">
        <v>0</v>
      </c>
      <c r="CU26" s="1">
        <v>0</v>
      </c>
      <c r="CV26" s="1">
        <v>0</v>
      </c>
      <c r="CW26" s="1">
        <v>0</v>
      </c>
      <c r="CX26" s="1"/>
      <c r="CY26" s="1">
        <v>0</v>
      </c>
      <c r="CZ26" s="1">
        <v>0</v>
      </c>
      <c r="DA26" s="1">
        <v>0</v>
      </c>
      <c r="DB26" s="1"/>
      <c r="DC26" s="1">
        <v>2.4021338054243586E-3</v>
      </c>
      <c r="DD26" s="1">
        <v>0</v>
      </c>
      <c r="DE26" s="1">
        <v>0</v>
      </c>
      <c r="DF26" s="1"/>
      <c r="DG26" s="1">
        <v>0</v>
      </c>
      <c r="DH26" s="1">
        <v>2.3502564483224519E-3</v>
      </c>
      <c r="DI26" s="1">
        <v>0</v>
      </c>
      <c r="DJ26" s="1"/>
      <c r="DK26" s="1">
        <v>0</v>
      </c>
      <c r="DL26" s="1">
        <v>0</v>
      </c>
      <c r="DM26" s="97">
        <v>0</v>
      </c>
      <c r="DN26" s="1">
        <v>0</v>
      </c>
      <c r="DO26" s="1">
        <v>0</v>
      </c>
      <c r="DP26" s="1">
        <v>0</v>
      </c>
      <c r="DQ26" s="1"/>
      <c r="DR26" s="1">
        <v>0</v>
      </c>
      <c r="DS26" s="1">
        <v>0</v>
      </c>
      <c r="DT26" s="1">
        <v>0</v>
      </c>
      <c r="DU26" s="1"/>
      <c r="DV26" s="1">
        <v>2.3648901229675881E-3</v>
      </c>
      <c r="DW26" s="1">
        <v>0</v>
      </c>
      <c r="DX26" s="1">
        <v>0</v>
      </c>
      <c r="DY26" s="1"/>
      <c r="DZ26" s="1">
        <v>4.4907820615857691E-3</v>
      </c>
      <c r="EA26" s="97">
        <v>3.9798805788016324E-3</v>
      </c>
      <c r="EB26" s="1">
        <v>5.4519460778223623E-3</v>
      </c>
      <c r="EC26" s="1">
        <v>2.2590130156185432E-3</v>
      </c>
      <c r="ED26" s="1"/>
      <c r="EE26" s="1">
        <v>9.0896131434184436E-3</v>
      </c>
      <c r="EF26" s="1">
        <v>3.0531588582061566E-3</v>
      </c>
      <c r="EG26" s="97">
        <v>1.3877618257593547E-3</v>
      </c>
      <c r="EH26" s="1">
        <v>0</v>
      </c>
      <c r="EI26" s="1">
        <v>0</v>
      </c>
      <c r="EJ26" s="1"/>
      <c r="EK26" s="1">
        <v>5.2465245672921341E-3</v>
      </c>
      <c r="EL26" s="1">
        <v>4.6534856915223903E-3</v>
      </c>
      <c r="EM26" s="97">
        <v>9.9387553779463149E-4</v>
      </c>
      <c r="EN26" s="1">
        <v>0</v>
      </c>
      <c r="EO26" s="1">
        <v>0</v>
      </c>
      <c r="EP26" s="1">
        <v>0</v>
      </c>
      <c r="EQ26" s="1"/>
      <c r="ER26" s="1">
        <v>2.2390922189384609E-3</v>
      </c>
      <c r="ES26" s="1">
        <v>2.7320053238409697E-3</v>
      </c>
      <c r="ET26" s="1">
        <v>6.1789075068579037E-3</v>
      </c>
      <c r="EU26" s="97">
        <v>3.9968788658427991E-3</v>
      </c>
      <c r="EV26" s="1">
        <v>0</v>
      </c>
      <c r="EW26" s="1">
        <v>1.5834516066401837E-3</v>
      </c>
      <c r="EX26" s="1">
        <v>3.0180191512395186E-3</v>
      </c>
      <c r="EY26" s="1">
        <v>2.9876029882097755E-3</v>
      </c>
    </row>
    <row r="27" spans="1:155">
      <c r="A27" s="19">
        <v>872.048</v>
      </c>
      <c r="B27" s="28"/>
      <c r="C27" s="1">
        <v>0</v>
      </c>
      <c r="D27" s="1">
        <v>0</v>
      </c>
      <c r="E27" s="1">
        <v>0</v>
      </c>
      <c r="F27" s="1"/>
      <c r="G27" s="1">
        <v>8.8934323716112224E-3</v>
      </c>
      <c r="H27" s="1">
        <v>9.8718237695086929E-3</v>
      </c>
      <c r="I27" s="1">
        <v>9.0180978348832295E-3</v>
      </c>
      <c r="J27" s="1"/>
      <c r="K27" s="1">
        <v>0</v>
      </c>
      <c r="L27" s="1">
        <v>0</v>
      </c>
      <c r="M27" s="1">
        <v>0</v>
      </c>
      <c r="N27" s="1"/>
      <c r="O27" s="1">
        <v>7.1576657222661441E-3</v>
      </c>
      <c r="P27" s="1">
        <v>1.1954482583926406E-2</v>
      </c>
      <c r="Q27" s="1">
        <v>0</v>
      </c>
      <c r="R27" s="1"/>
      <c r="S27" s="1">
        <v>0</v>
      </c>
      <c r="T27" s="1">
        <v>4.527025982431575E-3</v>
      </c>
      <c r="U27" s="1">
        <v>6.0942205202454275E-3</v>
      </c>
      <c r="V27" s="1"/>
      <c r="W27" s="1">
        <v>0</v>
      </c>
      <c r="X27" s="1">
        <v>0</v>
      </c>
      <c r="Y27" s="1">
        <v>0</v>
      </c>
      <c r="Z27" s="1"/>
      <c r="AA27" s="1">
        <v>0</v>
      </c>
      <c r="AB27" s="1">
        <v>0</v>
      </c>
      <c r="AC27" s="1">
        <v>0</v>
      </c>
      <c r="AD27" s="1"/>
      <c r="AE27" s="1">
        <v>0</v>
      </c>
      <c r="AF27" s="1">
        <v>0</v>
      </c>
      <c r="AG27" s="1">
        <v>0</v>
      </c>
      <c r="AH27" s="1"/>
      <c r="AI27" s="1">
        <v>0</v>
      </c>
      <c r="AJ27" s="1">
        <v>2.2867669618784935E-3</v>
      </c>
      <c r="AK27" s="1"/>
      <c r="AL27" s="1">
        <v>0</v>
      </c>
      <c r="AM27" s="1">
        <v>0</v>
      </c>
      <c r="AN27" s="1">
        <v>0</v>
      </c>
      <c r="AO27" s="1"/>
      <c r="AP27" s="1">
        <v>0</v>
      </c>
      <c r="AQ27" s="1">
        <v>0</v>
      </c>
      <c r="AR27" s="1">
        <v>0</v>
      </c>
      <c r="AS27" s="1"/>
      <c r="AT27" s="1">
        <v>0</v>
      </c>
      <c r="AU27" s="97">
        <v>0</v>
      </c>
      <c r="AV27" s="1">
        <v>0</v>
      </c>
      <c r="AW27" s="1">
        <v>1.6233506377623403E-2</v>
      </c>
      <c r="AX27" s="1"/>
      <c r="AY27" s="1">
        <v>0</v>
      </c>
      <c r="AZ27" s="1">
        <v>0</v>
      </c>
      <c r="BA27" s="1">
        <v>0</v>
      </c>
      <c r="BB27" s="97">
        <v>0</v>
      </c>
      <c r="BC27" s="1">
        <v>0</v>
      </c>
      <c r="BD27" s="1">
        <v>0</v>
      </c>
      <c r="BE27" s="1"/>
      <c r="BF27" s="1">
        <v>0</v>
      </c>
      <c r="BG27" s="1">
        <v>0</v>
      </c>
      <c r="BH27" s="97">
        <v>0</v>
      </c>
      <c r="BI27" s="1">
        <v>0</v>
      </c>
      <c r="BJ27" s="1">
        <v>0</v>
      </c>
      <c r="BK27" s="1"/>
      <c r="BL27" s="1">
        <v>8.2585385507157039E-4</v>
      </c>
      <c r="BM27" s="1">
        <v>0</v>
      </c>
      <c r="BN27" s="97">
        <v>0</v>
      </c>
      <c r="BO27" s="1">
        <v>0</v>
      </c>
      <c r="BP27" s="1">
        <v>1.6268511668893485E-2</v>
      </c>
      <c r="BQ27" s="1"/>
      <c r="BR27" s="1">
        <v>0</v>
      </c>
      <c r="BS27" s="97">
        <v>0</v>
      </c>
      <c r="BT27" s="1">
        <v>0</v>
      </c>
      <c r="BU27" s="1">
        <v>0</v>
      </c>
      <c r="BV27" s="1"/>
      <c r="BW27" s="1">
        <v>0</v>
      </c>
      <c r="BX27" s="1">
        <v>3.8352501568965982E-4</v>
      </c>
      <c r="BY27" s="1">
        <v>0</v>
      </c>
      <c r="BZ27" s="97">
        <v>0</v>
      </c>
      <c r="CA27" s="1">
        <v>1.5314816300574199E-2</v>
      </c>
      <c r="CB27" s="1">
        <v>1.8165786436553356E-2</v>
      </c>
      <c r="CC27" s="1"/>
      <c r="CD27" s="1">
        <v>0</v>
      </c>
      <c r="CE27" s="1">
        <v>0</v>
      </c>
      <c r="CF27" s="97">
        <v>0</v>
      </c>
      <c r="CG27" s="1">
        <v>0</v>
      </c>
      <c r="CH27" s="1">
        <v>0</v>
      </c>
      <c r="CI27" s="1">
        <v>0</v>
      </c>
      <c r="CJ27" s="1"/>
      <c r="CK27" s="1">
        <v>2.5339080963402191E-2</v>
      </c>
      <c r="CL27" s="1">
        <v>2.3214707193061047E-2</v>
      </c>
      <c r="CM27" s="97">
        <v>2.7213215411827467E-2</v>
      </c>
      <c r="CN27" s="1">
        <v>2.1628422365211949E-2</v>
      </c>
      <c r="CO27" s="1">
        <v>1.9005644736288199E-2</v>
      </c>
      <c r="CP27" s="1">
        <v>1.5075368734587669E-2</v>
      </c>
      <c r="CQ27" s="1"/>
      <c r="CR27" s="1">
        <v>0</v>
      </c>
      <c r="CS27" s="1">
        <v>0</v>
      </c>
      <c r="CT27" s="97">
        <v>0</v>
      </c>
      <c r="CU27" s="1">
        <v>0</v>
      </c>
      <c r="CV27" s="1">
        <v>0</v>
      </c>
      <c r="CW27" s="1">
        <v>0</v>
      </c>
      <c r="CX27" s="1"/>
      <c r="CY27" s="1">
        <v>5.072710417378775E-3</v>
      </c>
      <c r="CZ27" s="1">
        <v>0</v>
      </c>
      <c r="DA27" s="1">
        <v>0</v>
      </c>
      <c r="DB27" s="1"/>
      <c r="DC27" s="1">
        <v>0</v>
      </c>
      <c r="DD27" s="1">
        <v>0</v>
      </c>
      <c r="DE27" s="1">
        <v>0</v>
      </c>
      <c r="DF27" s="1"/>
      <c r="DG27" s="1">
        <v>0</v>
      </c>
      <c r="DH27" s="1">
        <v>0</v>
      </c>
      <c r="DI27" s="1">
        <v>0</v>
      </c>
      <c r="DJ27" s="1"/>
      <c r="DK27" s="1">
        <v>0</v>
      </c>
      <c r="DL27" s="1">
        <v>0</v>
      </c>
      <c r="DM27" s="97">
        <v>0</v>
      </c>
      <c r="DN27" s="1">
        <v>6.7007480281652933E-3</v>
      </c>
      <c r="DO27" s="1">
        <v>6.6496067617768861E-3</v>
      </c>
      <c r="DP27" s="1">
        <v>9.97958328658681E-3</v>
      </c>
      <c r="DQ27" s="1"/>
      <c r="DR27" s="1">
        <v>6.8831282041937492E-3</v>
      </c>
      <c r="DS27" s="1">
        <v>0</v>
      </c>
      <c r="DT27" s="1">
        <v>5.6104066350017127E-3</v>
      </c>
      <c r="DU27" s="1"/>
      <c r="DV27" s="1">
        <v>0</v>
      </c>
      <c r="DW27" s="1">
        <v>0</v>
      </c>
      <c r="DX27" s="1">
        <v>0</v>
      </c>
      <c r="DY27" s="1"/>
      <c r="DZ27" s="1">
        <v>0</v>
      </c>
      <c r="EA27" s="97">
        <v>0</v>
      </c>
      <c r="EB27" s="1">
        <v>0</v>
      </c>
      <c r="EC27" s="1">
        <v>0</v>
      </c>
      <c r="ED27" s="1"/>
      <c r="EE27" s="1">
        <v>0</v>
      </c>
      <c r="EF27" s="1">
        <v>0</v>
      </c>
      <c r="EG27" s="97">
        <v>0</v>
      </c>
      <c r="EH27" s="1">
        <v>1.3465306030770036E-2</v>
      </c>
      <c r="EI27" s="1">
        <v>7.0420754881279106E-3</v>
      </c>
      <c r="EJ27" s="1"/>
      <c r="EK27" s="1">
        <v>0</v>
      </c>
      <c r="EL27" s="1">
        <v>0</v>
      </c>
      <c r="EM27" s="97">
        <v>0</v>
      </c>
      <c r="EN27" s="1">
        <v>5.0284981966987842E-3</v>
      </c>
      <c r="EO27" s="1">
        <v>3.8716222859326551E-3</v>
      </c>
      <c r="EP27" s="1">
        <v>0</v>
      </c>
      <c r="EQ27" s="1"/>
      <c r="ER27" s="1">
        <v>0</v>
      </c>
      <c r="ES27" s="1">
        <v>0</v>
      </c>
      <c r="ET27" s="1">
        <v>0</v>
      </c>
      <c r="EU27" s="97">
        <v>0</v>
      </c>
      <c r="EV27" s="1">
        <v>0</v>
      </c>
      <c r="EW27" s="1">
        <v>0</v>
      </c>
      <c r="EX27" s="1">
        <v>0</v>
      </c>
      <c r="EY27" s="1">
        <v>0</v>
      </c>
    </row>
    <row r="28" spans="1:155">
      <c r="A28" s="20">
        <v>876.57899999999995</v>
      </c>
      <c r="B28" s="28"/>
      <c r="C28" s="1">
        <v>0</v>
      </c>
      <c r="D28" s="1">
        <v>0</v>
      </c>
      <c r="E28" s="1">
        <v>0</v>
      </c>
      <c r="F28" s="1"/>
      <c r="G28" s="1">
        <v>0</v>
      </c>
      <c r="H28" s="1">
        <v>0</v>
      </c>
      <c r="I28" s="1">
        <v>0</v>
      </c>
      <c r="J28" s="1"/>
      <c r="K28" s="1">
        <v>0</v>
      </c>
      <c r="L28" s="1">
        <v>0</v>
      </c>
      <c r="M28" s="1">
        <v>0</v>
      </c>
      <c r="N28" s="1"/>
      <c r="O28" s="1">
        <v>0</v>
      </c>
      <c r="P28" s="1">
        <v>0</v>
      </c>
      <c r="Q28" s="1">
        <v>0</v>
      </c>
      <c r="R28" s="1"/>
      <c r="S28" s="1">
        <v>0</v>
      </c>
      <c r="T28" s="1">
        <v>0</v>
      </c>
      <c r="U28" s="1">
        <v>0</v>
      </c>
      <c r="V28" s="1"/>
      <c r="W28" s="1">
        <v>0</v>
      </c>
      <c r="X28" s="1">
        <v>0</v>
      </c>
      <c r="Y28" s="1">
        <v>0</v>
      </c>
      <c r="Z28" s="1"/>
      <c r="AA28" s="1">
        <v>0</v>
      </c>
      <c r="AB28" s="1">
        <v>0</v>
      </c>
      <c r="AC28" s="1">
        <v>0</v>
      </c>
      <c r="AD28" s="1"/>
      <c r="AE28" s="1">
        <v>0</v>
      </c>
      <c r="AF28" s="1">
        <v>0</v>
      </c>
      <c r="AG28" s="1">
        <v>0</v>
      </c>
      <c r="AH28" s="1"/>
      <c r="AI28" s="1">
        <v>0</v>
      </c>
      <c r="AJ28" s="1">
        <v>0</v>
      </c>
      <c r="AK28" s="1"/>
      <c r="AL28" s="1">
        <v>0</v>
      </c>
      <c r="AM28" s="1">
        <v>0</v>
      </c>
      <c r="AN28" s="1">
        <v>5.445768943670575E-3</v>
      </c>
      <c r="AO28" s="1"/>
      <c r="AP28" s="1">
        <v>0</v>
      </c>
      <c r="AQ28" s="1">
        <v>0</v>
      </c>
      <c r="AR28" s="1">
        <v>0</v>
      </c>
      <c r="AS28" s="1"/>
      <c r="AT28" s="1">
        <v>0</v>
      </c>
      <c r="AU28" s="97">
        <v>4.0312545670254579E-4</v>
      </c>
      <c r="AV28" s="1">
        <v>0</v>
      </c>
      <c r="AW28" s="1">
        <v>0</v>
      </c>
      <c r="AX28" s="1"/>
      <c r="AY28" s="1">
        <v>1.8690105382880675E-3</v>
      </c>
      <c r="AZ28" s="1">
        <v>0</v>
      </c>
      <c r="BA28" s="1">
        <v>0</v>
      </c>
      <c r="BB28" s="97">
        <v>0</v>
      </c>
      <c r="BC28" s="1">
        <v>1.248217724907443E-2</v>
      </c>
      <c r="BD28" s="1">
        <v>0</v>
      </c>
      <c r="BE28" s="1"/>
      <c r="BF28" s="1">
        <v>0</v>
      </c>
      <c r="BG28" s="1">
        <v>0</v>
      </c>
      <c r="BH28" s="97">
        <v>7.7650262188535451E-4</v>
      </c>
      <c r="BI28" s="1">
        <v>4.1473767832249575E-3</v>
      </c>
      <c r="BJ28" s="1">
        <v>0</v>
      </c>
      <c r="BK28" s="1"/>
      <c r="BL28" s="1">
        <v>0</v>
      </c>
      <c r="BM28" s="1">
        <v>0</v>
      </c>
      <c r="BN28" s="97">
        <v>0</v>
      </c>
      <c r="BO28" s="1">
        <v>0</v>
      </c>
      <c r="BP28" s="1">
        <v>0</v>
      </c>
      <c r="BQ28" s="1"/>
      <c r="BR28" s="1">
        <v>0</v>
      </c>
      <c r="BS28" s="97">
        <v>0</v>
      </c>
      <c r="BT28" s="1">
        <v>3.0791423346727188E-3</v>
      </c>
      <c r="BU28" s="1">
        <v>1.0124861010275149E-3</v>
      </c>
      <c r="BV28" s="1"/>
      <c r="BW28" s="1">
        <v>0</v>
      </c>
      <c r="BX28" s="1">
        <v>0</v>
      </c>
      <c r="BY28" s="1">
        <v>0</v>
      </c>
      <c r="BZ28" s="97">
        <v>0</v>
      </c>
      <c r="CA28" s="1">
        <v>0</v>
      </c>
      <c r="CB28" s="1">
        <v>0</v>
      </c>
      <c r="CC28" s="1"/>
      <c r="CD28" s="1">
        <v>0</v>
      </c>
      <c r="CE28" s="1">
        <v>0</v>
      </c>
      <c r="CF28" s="97">
        <v>0</v>
      </c>
      <c r="CG28" s="1">
        <v>0</v>
      </c>
      <c r="CH28" s="1">
        <v>0</v>
      </c>
      <c r="CI28" s="1">
        <v>0</v>
      </c>
      <c r="CJ28" s="1"/>
      <c r="CK28" s="1">
        <v>0</v>
      </c>
      <c r="CL28" s="1">
        <v>0</v>
      </c>
      <c r="CM28" s="97">
        <v>0</v>
      </c>
      <c r="CN28" s="1">
        <v>0</v>
      </c>
      <c r="CO28" s="1">
        <v>0</v>
      </c>
      <c r="CP28" s="1">
        <v>0</v>
      </c>
      <c r="CQ28" s="1"/>
      <c r="CR28" s="1">
        <v>0</v>
      </c>
      <c r="CS28" s="1">
        <v>0</v>
      </c>
      <c r="CT28" s="97">
        <v>0</v>
      </c>
      <c r="CU28" s="1">
        <v>0</v>
      </c>
      <c r="CV28" s="1">
        <v>0</v>
      </c>
      <c r="CW28" s="1">
        <v>0</v>
      </c>
      <c r="CX28" s="1"/>
      <c r="CY28" s="1">
        <v>0</v>
      </c>
      <c r="CZ28" s="1">
        <v>0</v>
      </c>
      <c r="DA28" s="1">
        <v>0</v>
      </c>
      <c r="DB28" s="1"/>
      <c r="DC28" s="1">
        <v>0</v>
      </c>
      <c r="DD28" s="1">
        <v>0</v>
      </c>
      <c r="DE28" s="1">
        <v>0</v>
      </c>
      <c r="DF28" s="1"/>
      <c r="DG28" s="1">
        <v>0</v>
      </c>
      <c r="DH28" s="1">
        <v>0</v>
      </c>
      <c r="DI28" s="1">
        <v>0</v>
      </c>
      <c r="DJ28" s="1"/>
      <c r="DK28" s="1">
        <v>0</v>
      </c>
      <c r="DL28" s="1">
        <v>0</v>
      </c>
      <c r="DM28" s="97">
        <v>0</v>
      </c>
      <c r="DN28" s="1">
        <v>0</v>
      </c>
      <c r="DO28" s="1">
        <v>0</v>
      </c>
      <c r="DP28" s="1">
        <v>0</v>
      </c>
      <c r="DQ28" s="1"/>
      <c r="DR28" s="1">
        <v>0</v>
      </c>
      <c r="DS28" s="1">
        <v>0</v>
      </c>
      <c r="DT28" s="1">
        <v>0</v>
      </c>
      <c r="DU28" s="1"/>
      <c r="DV28" s="1">
        <v>0</v>
      </c>
      <c r="DW28" s="1">
        <v>0</v>
      </c>
      <c r="DX28" s="1">
        <v>0</v>
      </c>
      <c r="DY28" s="1"/>
      <c r="DZ28" s="1">
        <v>0</v>
      </c>
      <c r="EA28" s="97">
        <v>0</v>
      </c>
      <c r="EB28" s="1">
        <v>0</v>
      </c>
      <c r="EC28" s="1">
        <v>0</v>
      </c>
      <c r="ED28" s="1"/>
      <c r="EE28" s="1">
        <v>0</v>
      </c>
      <c r="EF28" s="1">
        <v>0</v>
      </c>
      <c r="EG28" s="97">
        <v>0</v>
      </c>
      <c r="EH28" s="1">
        <v>0</v>
      </c>
      <c r="EI28" s="1">
        <v>0</v>
      </c>
      <c r="EJ28" s="1"/>
      <c r="EK28" s="1">
        <v>0</v>
      </c>
      <c r="EL28" s="1">
        <v>0</v>
      </c>
      <c r="EM28" s="97">
        <v>0</v>
      </c>
      <c r="EN28" s="1">
        <v>0</v>
      </c>
      <c r="EO28" s="1">
        <v>0</v>
      </c>
      <c r="EP28" s="1">
        <v>0</v>
      </c>
      <c r="EQ28" s="1"/>
      <c r="ER28" s="1">
        <v>0</v>
      </c>
      <c r="ES28" s="1">
        <v>0</v>
      </c>
      <c r="ET28" s="1">
        <v>0</v>
      </c>
      <c r="EU28" s="97">
        <v>0</v>
      </c>
      <c r="EV28" s="1">
        <v>0</v>
      </c>
      <c r="EW28" s="1">
        <v>0</v>
      </c>
      <c r="EX28" s="1">
        <v>0</v>
      </c>
      <c r="EY28" s="1">
        <v>0</v>
      </c>
    </row>
    <row r="29" spans="1:155">
      <c r="A29" s="40">
        <v>878.06640000000004</v>
      </c>
      <c r="B29" s="54"/>
      <c r="C29" s="1">
        <v>0</v>
      </c>
      <c r="D29" s="1">
        <v>0</v>
      </c>
      <c r="E29" s="1">
        <v>0</v>
      </c>
      <c r="F29" s="1"/>
      <c r="G29" s="1">
        <v>0</v>
      </c>
      <c r="H29" s="1">
        <v>0</v>
      </c>
      <c r="I29" s="1">
        <v>0</v>
      </c>
      <c r="J29" s="1"/>
      <c r="K29" s="1">
        <v>0</v>
      </c>
      <c r="L29" s="1">
        <v>0</v>
      </c>
      <c r="M29" s="1">
        <v>0</v>
      </c>
      <c r="N29" s="1"/>
      <c r="O29" s="1">
        <v>0</v>
      </c>
      <c r="P29" s="1">
        <v>0</v>
      </c>
      <c r="Q29" s="1">
        <v>0</v>
      </c>
      <c r="R29" s="1"/>
      <c r="S29" s="1">
        <v>0</v>
      </c>
      <c r="T29" s="1">
        <v>0</v>
      </c>
      <c r="U29" s="1">
        <v>0</v>
      </c>
      <c r="V29" s="1"/>
      <c r="W29" s="1">
        <v>0</v>
      </c>
      <c r="X29" s="1">
        <v>0</v>
      </c>
      <c r="Y29" s="1">
        <v>0</v>
      </c>
      <c r="Z29" s="1"/>
      <c r="AA29" s="1">
        <v>0</v>
      </c>
      <c r="AB29" s="1">
        <v>0</v>
      </c>
      <c r="AC29" s="1">
        <v>0</v>
      </c>
      <c r="AD29" s="1"/>
      <c r="AE29" s="1">
        <v>0</v>
      </c>
      <c r="AF29" s="1">
        <v>0</v>
      </c>
      <c r="AG29" s="1">
        <v>0</v>
      </c>
      <c r="AH29" s="1"/>
      <c r="AI29" s="1">
        <v>0</v>
      </c>
      <c r="AJ29" s="1">
        <v>0</v>
      </c>
      <c r="AK29" s="1"/>
      <c r="AL29" s="1">
        <v>0</v>
      </c>
      <c r="AM29" s="1">
        <v>0</v>
      </c>
      <c r="AN29" s="1">
        <v>0</v>
      </c>
      <c r="AO29" s="1"/>
      <c r="AP29" s="1">
        <v>0</v>
      </c>
      <c r="AQ29" s="1">
        <v>0</v>
      </c>
      <c r="AR29" s="1">
        <v>0</v>
      </c>
      <c r="AS29" s="1"/>
      <c r="AT29" s="1">
        <v>0</v>
      </c>
      <c r="AU29" s="97">
        <v>0</v>
      </c>
      <c r="AV29" s="1">
        <v>0</v>
      </c>
      <c r="AW29" s="1">
        <v>0</v>
      </c>
      <c r="AX29" s="1"/>
      <c r="AY29" s="1">
        <v>0</v>
      </c>
      <c r="AZ29" s="1">
        <v>0</v>
      </c>
      <c r="BA29" s="1">
        <v>0</v>
      </c>
      <c r="BB29" s="97">
        <v>0</v>
      </c>
      <c r="BC29" s="1">
        <v>0</v>
      </c>
      <c r="BD29" s="1">
        <v>0</v>
      </c>
      <c r="BE29" s="1"/>
      <c r="BF29" s="1">
        <v>0</v>
      </c>
      <c r="BG29" s="1">
        <v>0</v>
      </c>
      <c r="BH29" s="97">
        <v>0</v>
      </c>
      <c r="BI29" s="1">
        <v>0</v>
      </c>
      <c r="BJ29" s="1">
        <v>0</v>
      </c>
      <c r="BK29" s="1"/>
      <c r="BL29" s="1">
        <v>0</v>
      </c>
      <c r="BM29" s="1">
        <v>0</v>
      </c>
      <c r="BN29" s="97">
        <v>0</v>
      </c>
      <c r="BO29" s="1">
        <v>0</v>
      </c>
      <c r="BP29" s="1">
        <v>0</v>
      </c>
      <c r="BQ29" s="1"/>
      <c r="BR29" s="1">
        <v>0</v>
      </c>
      <c r="BS29" s="97">
        <v>0</v>
      </c>
      <c r="BT29" s="1">
        <v>0</v>
      </c>
      <c r="BU29" s="1">
        <v>0</v>
      </c>
      <c r="BV29" s="1"/>
      <c r="BW29" s="1">
        <v>0</v>
      </c>
      <c r="BX29" s="1">
        <v>0</v>
      </c>
      <c r="BY29" s="1">
        <v>0</v>
      </c>
      <c r="BZ29" s="97">
        <v>0</v>
      </c>
      <c r="CA29" s="1">
        <v>0</v>
      </c>
      <c r="CB29" s="1">
        <v>1.9007344754632762E-3</v>
      </c>
      <c r="CC29" s="1"/>
      <c r="CD29" s="1">
        <v>0</v>
      </c>
      <c r="CE29" s="1">
        <v>0</v>
      </c>
      <c r="CF29" s="97">
        <v>0</v>
      </c>
      <c r="CG29" s="1">
        <v>0</v>
      </c>
      <c r="CH29" s="1">
        <v>0</v>
      </c>
      <c r="CI29" s="1">
        <v>0</v>
      </c>
      <c r="CJ29" s="1"/>
      <c r="CK29" s="1">
        <v>2.3062524290866646E-3</v>
      </c>
      <c r="CL29" s="1">
        <v>0</v>
      </c>
      <c r="CM29" s="97">
        <v>0</v>
      </c>
      <c r="CN29" s="1">
        <v>0</v>
      </c>
      <c r="CO29" s="1">
        <v>0</v>
      </c>
      <c r="CP29" s="1">
        <v>0</v>
      </c>
      <c r="CQ29" s="1"/>
      <c r="CR29" s="1">
        <v>0</v>
      </c>
      <c r="CS29" s="1">
        <v>0</v>
      </c>
      <c r="CT29" s="97">
        <v>0</v>
      </c>
      <c r="CU29" s="1">
        <v>0</v>
      </c>
      <c r="CV29" s="1">
        <v>0</v>
      </c>
      <c r="CW29" s="1">
        <v>0</v>
      </c>
      <c r="CX29" s="1"/>
      <c r="CY29" s="1">
        <v>0</v>
      </c>
      <c r="CZ29" s="1">
        <v>0</v>
      </c>
      <c r="DA29" s="1">
        <v>0</v>
      </c>
      <c r="DB29" s="1"/>
      <c r="DC29" s="1">
        <v>0</v>
      </c>
      <c r="DD29" s="1">
        <v>0</v>
      </c>
      <c r="DE29" s="1">
        <v>0</v>
      </c>
      <c r="DF29" s="1"/>
      <c r="DG29" s="1">
        <v>0</v>
      </c>
      <c r="DH29" s="1">
        <v>0</v>
      </c>
      <c r="DI29" s="1">
        <v>0</v>
      </c>
      <c r="DJ29" s="1"/>
      <c r="DK29" s="1">
        <v>0</v>
      </c>
      <c r="DL29" s="1">
        <v>0</v>
      </c>
      <c r="DM29" s="97">
        <v>0</v>
      </c>
      <c r="DN29" s="1">
        <v>0</v>
      </c>
      <c r="DO29" s="1">
        <v>0</v>
      </c>
      <c r="DP29" s="1">
        <v>0</v>
      </c>
      <c r="DQ29" s="1"/>
      <c r="DR29" s="1">
        <v>3.4317717311513644E-3</v>
      </c>
      <c r="DS29" s="1">
        <v>2.7828085384062639E-3</v>
      </c>
      <c r="DT29" s="1">
        <v>0</v>
      </c>
      <c r="DU29" s="1"/>
      <c r="DV29" s="1">
        <v>0</v>
      </c>
      <c r="DW29" s="1">
        <v>0</v>
      </c>
      <c r="DX29" s="1">
        <v>0</v>
      </c>
      <c r="DY29" s="1"/>
      <c r="DZ29" s="1">
        <v>0</v>
      </c>
      <c r="EA29" s="97">
        <v>0</v>
      </c>
      <c r="EB29" s="1">
        <v>0</v>
      </c>
      <c r="EC29" s="1">
        <v>0</v>
      </c>
      <c r="ED29" s="1"/>
      <c r="EE29" s="1">
        <v>0</v>
      </c>
      <c r="EF29" s="1">
        <v>0</v>
      </c>
      <c r="EG29" s="97">
        <v>0</v>
      </c>
      <c r="EH29" s="1">
        <v>0</v>
      </c>
      <c r="EI29" s="1">
        <v>4.2719384855371073E-3</v>
      </c>
      <c r="EJ29" s="1"/>
      <c r="EK29" s="1">
        <v>0</v>
      </c>
      <c r="EL29" s="1">
        <v>0</v>
      </c>
      <c r="EM29" s="97">
        <v>0</v>
      </c>
      <c r="EN29" s="1">
        <v>7.032500464586847E-3</v>
      </c>
      <c r="EO29" s="1">
        <v>0</v>
      </c>
      <c r="EP29" s="1">
        <v>0</v>
      </c>
      <c r="EQ29" s="1"/>
      <c r="ER29" s="1">
        <v>0</v>
      </c>
      <c r="ES29" s="1">
        <v>0</v>
      </c>
      <c r="ET29" s="1">
        <v>0</v>
      </c>
      <c r="EU29" s="97">
        <v>0</v>
      </c>
      <c r="EV29" s="1">
        <v>0</v>
      </c>
      <c r="EW29" s="1">
        <v>0</v>
      </c>
      <c r="EX29" s="1">
        <v>0</v>
      </c>
      <c r="EY29" s="1">
        <v>0</v>
      </c>
    </row>
    <row r="30" spans="1:155">
      <c r="A30" s="20">
        <v>883.58680000000004</v>
      </c>
      <c r="B30" s="28"/>
      <c r="C30" s="1">
        <v>2.7870201974770879E-2</v>
      </c>
      <c r="D30" s="1">
        <v>2.6745322047950441E-2</v>
      </c>
      <c r="E30" s="1">
        <v>9.1327245407318881E-3</v>
      </c>
      <c r="F30" s="1"/>
      <c r="G30" s="1">
        <v>1.8769436724916549E-3</v>
      </c>
      <c r="H30" s="1">
        <v>0</v>
      </c>
      <c r="I30" s="1">
        <v>0</v>
      </c>
      <c r="J30" s="1"/>
      <c r="K30" s="1">
        <v>4.6687326173980012E-2</v>
      </c>
      <c r="L30" s="1">
        <v>5.1135442918514754E-2</v>
      </c>
      <c r="M30" s="1">
        <v>3.421930788135201E-2</v>
      </c>
      <c r="N30" s="1"/>
      <c r="O30" s="1">
        <v>6.4861907899575952E-3</v>
      </c>
      <c r="P30" s="1">
        <v>3.0315256447163278E-3</v>
      </c>
      <c r="Q30" s="1">
        <v>0</v>
      </c>
      <c r="R30" s="1"/>
      <c r="S30" s="1">
        <v>0</v>
      </c>
      <c r="T30" s="1">
        <v>4.7244963065194026E-3</v>
      </c>
      <c r="U30" s="1">
        <v>2.8016837121709499E-3</v>
      </c>
      <c r="V30" s="1"/>
      <c r="W30" s="1">
        <v>1.9165547120997335E-2</v>
      </c>
      <c r="X30" s="1">
        <v>1.7785499276735072E-2</v>
      </c>
      <c r="Y30" s="1">
        <v>2.2672425567608737E-2</v>
      </c>
      <c r="Z30" s="1"/>
      <c r="AA30" s="1">
        <v>5.2362335683095319E-2</v>
      </c>
      <c r="AB30" s="1">
        <v>6.6738046757176511E-2</v>
      </c>
      <c r="AC30" s="1">
        <v>6.985339628799879E-2</v>
      </c>
      <c r="AD30" s="1"/>
      <c r="AE30" s="1">
        <v>7.5948287237419115E-3</v>
      </c>
      <c r="AF30" s="1">
        <v>8.8065596683253485E-3</v>
      </c>
      <c r="AG30" s="1">
        <v>7.5834825079080306E-3</v>
      </c>
      <c r="AH30" s="1"/>
      <c r="AI30" s="1">
        <v>2.7411614120337723E-2</v>
      </c>
      <c r="AJ30" s="1">
        <v>1.3891346252274365E-2</v>
      </c>
      <c r="AK30" s="1"/>
      <c r="AL30" s="1">
        <v>6.5435536430022589E-2</v>
      </c>
      <c r="AM30" s="1">
        <v>6.8609261346984557E-2</v>
      </c>
      <c r="AN30" s="1">
        <v>7.1794034716453278E-2</v>
      </c>
      <c r="AO30" s="1"/>
      <c r="AP30" s="1">
        <v>0</v>
      </c>
      <c r="AQ30" s="1">
        <v>0</v>
      </c>
      <c r="AR30" s="1">
        <v>2.5899465731464171E-3</v>
      </c>
      <c r="AS30" s="1"/>
      <c r="AT30" s="1">
        <v>1.6589106522812418E-2</v>
      </c>
      <c r="AU30" s="97">
        <v>1.4592399142427201E-2</v>
      </c>
      <c r="AV30" s="1">
        <v>0</v>
      </c>
      <c r="AW30" s="1">
        <v>0</v>
      </c>
      <c r="AX30" s="1"/>
      <c r="AY30" s="1">
        <v>4.5465566776138139E-2</v>
      </c>
      <c r="AZ30" s="1">
        <v>1.2046791535323065E-2</v>
      </c>
      <c r="BA30" s="1">
        <v>7.5144942206984786E-3</v>
      </c>
      <c r="BB30" s="97">
        <v>7.9791748554621442E-3</v>
      </c>
      <c r="BC30" s="1">
        <v>7.87389878685191E-2</v>
      </c>
      <c r="BD30" s="1">
        <v>1.0485161011682625E-2</v>
      </c>
      <c r="BE30" s="1"/>
      <c r="BF30" s="1">
        <v>4.4971626701608668E-2</v>
      </c>
      <c r="BG30" s="1">
        <v>4.6072162122805828E-2</v>
      </c>
      <c r="BH30" s="97">
        <v>3.6952212889274111E-2</v>
      </c>
      <c r="BI30" s="1">
        <v>3.464908168074235E-2</v>
      </c>
      <c r="BJ30" s="1">
        <v>4.9336933880272646E-2</v>
      </c>
      <c r="BK30" s="1"/>
      <c r="BL30" s="1">
        <v>9.6486588646670091E-3</v>
      </c>
      <c r="BM30" s="1">
        <v>8.9722586813074483E-3</v>
      </c>
      <c r="BN30" s="97">
        <v>7.2088280469347499E-3</v>
      </c>
      <c r="BO30" s="1">
        <v>0</v>
      </c>
      <c r="BP30" s="1">
        <v>2.1115840117952953E-3</v>
      </c>
      <c r="BQ30" s="1"/>
      <c r="BR30" s="1">
        <v>2.2325951323852018E-2</v>
      </c>
      <c r="BS30" s="97">
        <v>2.2265458978387928E-2</v>
      </c>
      <c r="BT30" s="1">
        <v>2.7615691064896655E-2</v>
      </c>
      <c r="BU30" s="1">
        <v>3.9828339424183234E-2</v>
      </c>
      <c r="BV30" s="1"/>
      <c r="BW30" s="1">
        <v>9.9728662088718178E-3</v>
      </c>
      <c r="BX30" s="1">
        <v>5.0636866790122912E-3</v>
      </c>
      <c r="BY30" s="1">
        <v>4.2915034616255983E-3</v>
      </c>
      <c r="BZ30" s="97">
        <v>5.9825793068711518E-3</v>
      </c>
      <c r="CA30" s="1">
        <v>0</v>
      </c>
      <c r="CB30" s="1">
        <v>0</v>
      </c>
      <c r="CC30" s="1"/>
      <c r="CD30" s="1">
        <v>4.4329674912744026E-3</v>
      </c>
      <c r="CE30" s="1">
        <v>5.9547003859833489E-3</v>
      </c>
      <c r="CF30" s="97">
        <v>1.0515352573810881E-2</v>
      </c>
      <c r="CG30" s="1">
        <v>5.7612528451739704E-3</v>
      </c>
      <c r="CH30" s="1">
        <v>1.0068066460983372E-2</v>
      </c>
      <c r="CI30" s="1">
        <v>1.264744893052667E-2</v>
      </c>
      <c r="CJ30" s="1"/>
      <c r="CK30" s="1">
        <v>0</v>
      </c>
      <c r="CL30" s="1">
        <v>0</v>
      </c>
      <c r="CM30" s="97">
        <v>0</v>
      </c>
      <c r="CN30" s="1">
        <v>0</v>
      </c>
      <c r="CO30" s="1">
        <v>0</v>
      </c>
      <c r="CP30" s="1">
        <v>0</v>
      </c>
      <c r="CQ30" s="1"/>
      <c r="CR30" s="1">
        <v>6.3725328324448416E-3</v>
      </c>
      <c r="CS30" s="1">
        <v>0</v>
      </c>
      <c r="CT30" s="97">
        <v>5.0347159160468117E-3</v>
      </c>
      <c r="CU30" s="1">
        <v>8.6673082197535993E-3</v>
      </c>
      <c r="CV30" s="1">
        <v>3.4162229740027201E-3</v>
      </c>
      <c r="CW30" s="1">
        <v>5.2414191331943173E-3</v>
      </c>
      <c r="CX30" s="1"/>
      <c r="CY30" s="1">
        <v>2.0748264253912037E-3</v>
      </c>
      <c r="CZ30" s="1">
        <v>0</v>
      </c>
      <c r="DA30" s="1">
        <v>0</v>
      </c>
      <c r="DB30" s="1"/>
      <c r="DC30" s="1">
        <v>6.2234312221725171E-3</v>
      </c>
      <c r="DD30" s="1">
        <v>0</v>
      </c>
      <c r="DE30" s="1">
        <v>7.8297130889200799E-3</v>
      </c>
      <c r="DF30" s="1"/>
      <c r="DG30" s="1">
        <v>0</v>
      </c>
      <c r="DH30" s="1">
        <v>4.953492123087655E-3</v>
      </c>
      <c r="DI30" s="1">
        <v>0</v>
      </c>
      <c r="DJ30" s="1"/>
      <c r="DK30" s="1">
        <v>5.2958780286905252E-3</v>
      </c>
      <c r="DL30" s="1">
        <v>5.9397563988551286E-3</v>
      </c>
      <c r="DM30" s="97">
        <v>4.5076164947788003E-3</v>
      </c>
      <c r="DN30" s="1">
        <v>0</v>
      </c>
      <c r="DO30" s="1">
        <v>0</v>
      </c>
      <c r="DP30" s="1">
        <v>0</v>
      </c>
      <c r="DQ30" s="1"/>
      <c r="DR30" s="1">
        <v>0</v>
      </c>
      <c r="DS30" s="1">
        <v>2.5050174597020572E-3</v>
      </c>
      <c r="DT30" s="1">
        <v>0</v>
      </c>
      <c r="DU30" s="1"/>
      <c r="DV30" s="1">
        <v>8.3250684768292754E-3</v>
      </c>
      <c r="DW30" s="1">
        <v>8.1611568617967045E-3</v>
      </c>
      <c r="DX30" s="1">
        <v>5.2671179260805161E-3</v>
      </c>
      <c r="DY30" s="1"/>
      <c r="DZ30" s="1">
        <v>7.4045436152477334E-3</v>
      </c>
      <c r="EA30" s="97">
        <v>8.2576287923928834E-3</v>
      </c>
      <c r="EB30" s="1">
        <v>2.6314129967470238E-2</v>
      </c>
      <c r="EC30" s="1">
        <v>1.9220631440769142E-2</v>
      </c>
      <c r="ED30" s="1"/>
      <c r="EE30" s="1">
        <v>1.1572063770386262E-2</v>
      </c>
      <c r="EF30" s="1">
        <v>1.5289216075942996E-2</v>
      </c>
      <c r="EG30" s="97">
        <v>1.2553104136092934E-2</v>
      </c>
      <c r="EH30" s="1">
        <v>2.0505168768766061E-3</v>
      </c>
      <c r="EI30" s="1">
        <v>0</v>
      </c>
      <c r="EJ30" s="1"/>
      <c r="EK30" s="1">
        <v>1.0706456752007222E-2</v>
      </c>
      <c r="EL30" s="1">
        <v>1.3236452212407702E-2</v>
      </c>
      <c r="EM30" s="97">
        <v>1.2361674521553337E-2</v>
      </c>
      <c r="EN30" s="1">
        <v>0</v>
      </c>
      <c r="EO30" s="1">
        <v>0</v>
      </c>
      <c r="EP30" s="1">
        <v>0</v>
      </c>
      <c r="EQ30" s="1"/>
      <c r="ER30" s="1">
        <v>2.7117220606469563E-2</v>
      </c>
      <c r="ES30" s="1">
        <v>9.1860152370033827E-3</v>
      </c>
      <c r="ET30" s="1">
        <v>9.3305604958504665E-3</v>
      </c>
      <c r="EU30" s="97">
        <v>9.3432218019749973E-3</v>
      </c>
      <c r="EV30" s="1">
        <v>3.0322784639457923E-2</v>
      </c>
      <c r="EW30" s="1">
        <v>1.454429189023141E-2</v>
      </c>
      <c r="EX30" s="1">
        <v>1.2412780258951494E-2</v>
      </c>
      <c r="EY30" s="1">
        <v>1.3893512308446364E-2</v>
      </c>
    </row>
    <row r="31" spans="1:155">
      <c r="A31" s="20">
        <v>890.59469999999999</v>
      </c>
      <c r="B31" s="28"/>
      <c r="C31" s="1">
        <v>1.2189318873991732E-2</v>
      </c>
      <c r="D31" s="1">
        <v>8.0392790070908226E-3</v>
      </c>
      <c r="E31" s="1">
        <v>0</v>
      </c>
      <c r="F31" s="1"/>
      <c r="G31" s="1">
        <v>0</v>
      </c>
      <c r="H31" s="1">
        <v>0</v>
      </c>
      <c r="I31" s="1">
        <v>0</v>
      </c>
      <c r="J31" s="1"/>
      <c r="K31" s="1">
        <v>0</v>
      </c>
      <c r="L31" s="1">
        <v>0</v>
      </c>
      <c r="M31" s="1">
        <v>0</v>
      </c>
      <c r="N31" s="1"/>
      <c r="O31" s="1">
        <v>0</v>
      </c>
      <c r="P31" s="1">
        <v>2.2087026043792379E-3</v>
      </c>
      <c r="Q31" s="1">
        <v>0</v>
      </c>
      <c r="R31" s="1"/>
      <c r="S31" s="1">
        <v>0</v>
      </c>
      <c r="T31" s="1">
        <v>0</v>
      </c>
      <c r="U31" s="1">
        <v>0</v>
      </c>
      <c r="V31" s="1"/>
      <c r="W31" s="1">
        <v>6.1198957196248868E-3</v>
      </c>
      <c r="X31" s="1">
        <v>6.6175980194555029E-3</v>
      </c>
      <c r="Y31" s="1">
        <v>4.4863947634129608E-3</v>
      </c>
      <c r="Z31" s="1"/>
      <c r="AA31" s="1">
        <v>1.0691272659636569E-2</v>
      </c>
      <c r="AB31" s="1">
        <v>2.0206034942141477E-2</v>
      </c>
      <c r="AC31" s="1">
        <v>1.2956391419436311E-2</v>
      </c>
      <c r="AD31" s="1"/>
      <c r="AE31" s="1">
        <v>4.3591828337003601E-3</v>
      </c>
      <c r="AF31" s="1">
        <v>4.8520248739352149E-3</v>
      </c>
      <c r="AG31" s="1">
        <v>5.1886463687881934E-3</v>
      </c>
      <c r="AH31" s="1"/>
      <c r="AI31" s="1">
        <v>1.7736989733811383E-3</v>
      </c>
      <c r="AJ31" s="1">
        <v>8.6310472517993429E-3</v>
      </c>
      <c r="AK31" s="1"/>
      <c r="AL31" s="1">
        <v>4.6751528241624485E-2</v>
      </c>
      <c r="AM31" s="1">
        <v>3.6520708881703799E-2</v>
      </c>
      <c r="AN31" s="1">
        <v>4.7887238548885359E-2</v>
      </c>
      <c r="AO31" s="1"/>
      <c r="AP31" s="1">
        <v>0</v>
      </c>
      <c r="AQ31" s="1">
        <v>5.2691138952945266E-3</v>
      </c>
      <c r="AR31" s="1">
        <v>0</v>
      </c>
      <c r="AS31" s="1"/>
      <c r="AT31" s="1">
        <v>0</v>
      </c>
      <c r="AU31" s="97">
        <v>8.7099415714667408E-3</v>
      </c>
      <c r="AV31" s="1">
        <v>0</v>
      </c>
      <c r="AW31" s="1">
        <v>0</v>
      </c>
      <c r="AX31" s="1"/>
      <c r="AY31" s="1">
        <v>2.2694877506218715E-2</v>
      </c>
      <c r="AZ31" s="1">
        <v>0</v>
      </c>
      <c r="BA31" s="1">
        <v>8.7518543348499389E-4</v>
      </c>
      <c r="BB31" s="97">
        <v>6.3821993505138743E-4</v>
      </c>
      <c r="BC31" s="1">
        <v>5.8931336981740606E-2</v>
      </c>
      <c r="BD31" s="1">
        <v>0</v>
      </c>
      <c r="BE31" s="1"/>
      <c r="BF31" s="1">
        <v>1.2694903712000667E-2</v>
      </c>
      <c r="BG31" s="1">
        <v>2.5387020448442925E-2</v>
      </c>
      <c r="BH31" s="97">
        <v>2.2702410393603361E-2</v>
      </c>
      <c r="BI31" s="1">
        <v>2.5089811494738271E-2</v>
      </c>
      <c r="BJ31" s="1">
        <v>5.0540134355709669E-3</v>
      </c>
      <c r="BK31" s="1"/>
      <c r="BL31" s="1">
        <v>1.091282382902996E-3</v>
      </c>
      <c r="BM31" s="1">
        <v>2.202548024174163E-3</v>
      </c>
      <c r="BN31" s="97">
        <v>3.8586815353575405E-3</v>
      </c>
      <c r="BO31" s="1">
        <v>0</v>
      </c>
      <c r="BP31" s="1">
        <v>0</v>
      </c>
      <c r="BQ31" s="1"/>
      <c r="BR31" s="1">
        <v>0</v>
      </c>
      <c r="BS31" s="97">
        <v>6.5009067007394117E-3</v>
      </c>
      <c r="BT31" s="1">
        <v>2.1477424706069607E-2</v>
      </c>
      <c r="BU31" s="1">
        <v>1.400371453112776E-2</v>
      </c>
      <c r="BV31" s="1"/>
      <c r="BW31" s="1">
        <v>0</v>
      </c>
      <c r="BX31" s="1">
        <v>8.11926702973996E-4</v>
      </c>
      <c r="BY31" s="1">
        <v>0</v>
      </c>
      <c r="BZ31" s="97">
        <v>1.6116237047685113E-3</v>
      </c>
      <c r="CA31" s="1">
        <v>0</v>
      </c>
      <c r="CB31" s="1">
        <v>0</v>
      </c>
      <c r="CC31" s="1"/>
      <c r="CD31" s="1">
        <v>7.5392411446239258E-4</v>
      </c>
      <c r="CE31" s="1">
        <v>0</v>
      </c>
      <c r="CF31" s="97">
        <v>0</v>
      </c>
      <c r="CG31" s="1">
        <v>1.1775186277971994E-3</v>
      </c>
      <c r="CH31" s="1">
        <v>1.7522714003792514E-3</v>
      </c>
      <c r="CI31" s="1">
        <v>1.0639945312321778E-3</v>
      </c>
      <c r="CJ31" s="1"/>
      <c r="CK31" s="1">
        <v>0</v>
      </c>
      <c r="CL31" s="1">
        <v>0</v>
      </c>
      <c r="CM31" s="97">
        <v>0</v>
      </c>
      <c r="CN31" s="1">
        <v>0</v>
      </c>
      <c r="CO31" s="1">
        <v>0</v>
      </c>
      <c r="CP31" s="1">
        <v>0</v>
      </c>
      <c r="CQ31" s="1"/>
      <c r="CR31" s="1">
        <v>0</v>
      </c>
      <c r="CS31" s="1">
        <v>0</v>
      </c>
      <c r="CT31" s="97">
        <v>0</v>
      </c>
      <c r="CU31" s="1">
        <v>0</v>
      </c>
      <c r="CV31" s="1">
        <v>0</v>
      </c>
      <c r="CW31" s="1">
        <v>0</v>
      </c>
      <c r="CX31" s="1"/>
      <c r="CY31" s="1">
        <v>0</v>
      </c>
      <c r="CZ31" s="1">
        <v>0</v>
      </c>
      <c r="DA31" s="1">
        <v>0</v>
      </c>
      <c r="DB31" s="1"/>
      <c r="DC31" s="1">
        <v>3.559701018113157E-3</v>
      </c>
      <c r="DD31" s="1">
        <v>0</v>
      </c>
      <c r="DE31" s="1">
        <v>0</v>
      </c>
      <c r="DF31" s="1"/>
      <c r="DG31" s="1">
        <v>0</v>
      </c>
      <c r="DH31" s="1">
        <v>3.165673523868233E-3</v>
      </c>
      <c r="DI31" s="1">
        <v>0</v>
      </c>
      <c r="DJ31" s="1"/>
      <c r="DK31" s="1">
        <v>0</v>
      </c>
      <c r="DL31" s="1">
        <v>0</v>
      </c>
      <c r="DM31" s="97">
        <v>0</v>
      </c>
      <c r="DN31" s="1">
        <v>0</v>
      </c>
      <c r="DO31" s="1">
        <v>0</v>
      </c>
      <c r="DP31" s="1">
        <v>0</v>
      </c>
      <c r="DQ31" s="1"/>
      <c r="DR31" s="1">
        <v>0</v>
      </c>
      <c r="DS31" s="1">
        <v>0</v>
      </c>
      <c r="DT31" s="1">
        <v>0</v>
      </c>
      <c r="DU31" s="1"/>
      <c r="DV31" s="1">
        <v>9.9017291380342053E-3</v>
      </c>
      <c r="DW31" s="1">
        <v>7.2176277484393156E-3</v>
      </c>
      <c r="DX31" s="1">
        <v>3.7338303793601584E-3</v>
      </c>
      <c r="DY31" s="1"/>
      <c r="DZ31" s="1">
        <v>8.6187029866574354E-4</v>
      </c>
      <c r="EA31" s="97">
        <v>1.5046654081419431E-3</v>
      </c>
      <c r="EB31" s="1">
        <v>0</v>
      </c>
      <c r="EC31" s="1">
        <v>0</v>
      </c>
      <c r="ED31" s="1"/>
      <c r="EE31" s="1">
        <v>0</v>
      </c>
      <c r="EF31" s="1">
        <v>2.5958505915838594E-3</v>
      </c>
      <c r="EG31" s="97">
        <v>8.2210868548411586E-3</v>
      </c>
      <c r="EH31" s="1">
        <v>0</v>
      </c>
      <c r="EI31" s="1">
        <v>0</v>
      </c>
      <c r="EJ31" s="1"/>
      <c r="EK31" s="1">
        <v>0</v>
      </c>
      <c r="EL31" s="1">
        <v>5.5134188897884495E-3</v>
      </c>
      <c r="EM31" s="97">
        <v>1.3847945819623758E-2</v>
      </c>
      <c r="EN31" s="1">
        <v>0</v>
      </c>
      <c r="EO31" s="1">
        <v>0</v>
      </c>
      <c r="EP31" s="1">
        <v>0</v>
      </c>
      <c r="EQ31" s="1"/>
      <c r="ER31" s="1">
        <v>1.4251286344378932E-3</v>
      </c>
      <c r="ES31" s="1">
        <v>0</v>
      </c>
      <c r="ET31" s="1">
        <v>8.6995472349509384E-4</v>
      </c>
      <c r="EU31" s="97">
        <v>1.0708958879075325E-3</v>
      </c>
      <c r="EV31" s="1">
        <v>2.3685371721856072E-2</v>
      </c>
      <c r="EW31" s="1">
        <v>1.431984567561587E-2</v>
      </c>
      <c r="EX31" s="1">
        <v>1.8147905458921088E-3</v>
      </c>
      <c r="EY31" s="1">
        <v>1.0187732494085244E-3</v>
      </c>
    </row>
    <row r="32" spans="1:155">
      <c r="A32" s="20">
        <v>897.60239999999999</v>
      </c>
      <c r="B32" s="28"/>
      <c r="C32" s="1">
        <v>0.21030756653029675</v>
      </c>
      <c r="D32" s="1">
        <v>0.20549280317645027</v>
      </c>
      <c r="E32" s="1">
        <v>0.25933792801969957</v>
      </c>
      <c r="F32" s="1"/>
      <c r="G32" s="1">
        <v>6.574048014194607E-2</v>
      </c>
      <c r="H32" s="1">
        <v>6.1370453597033102E-2</v>
      </c>
      <c r="I32" s="1">
        <v>6.9427427431130839E-2</v>
      </c>
      <c r="J32" s="1"/>
      <c r="K32" s="1">
        <v>0.37860174420156117</v>
      </c>
      <c r="L32" s="1">
        <v>0.38733790254303713</v>
      </c>
      <c r="M32" s="1">
        <v>0.42978911535257514</v>
      </c>
      <c r="N32" s="1"/>
      <c r="O32" s="1">
        <v>8.8914757102162761E-2</v>
      </c>
      <c r="P32" s="1">
        <v>9.3039043067799504E-2</v>
      </c>
      <c r="Q32" s="1">
        <v>9.1917853950767958E-2</v>
      </c>
      <c r="R32" s="1"/>
      <c r="S32" s="1">
        <v>0.10367735007991137</v>
      </c>
      <c r="T32" s="1">
        <v>9.0185886456931388E-2</v>
      </c>
      <c r="U32" s="1">
        <v>9.5243758788840824E-2</v>
      </c>
      <c r="V32" s="1"/>
      <c r="W32" s="1">
        <v>0.16518071920519861</v>
      </c>
      <c r="X32" s="1">
        <v>0.19112126804738611</v>
      </c>
      <c r="Y32" s="1">
        <v>0.18929440134404468</v>
      </c>
      <c r="Z32" s="1"/>
      <c r="AA32" s="1">
        <v>0.40737463763867537</v>
      </c>
      <c r="AB32" s="1">
        <v>0.48589041032720626</v>
      </c>
      <c r="AC32" s="1">
        <v>0.5046715642798919</v>
      </c>
      <c r="AD32" s="1"/>
      <c r="AE32" s="1">
        <v>0.12604030723285034</v>
      </c>
      <c r="AF32" s="1">
        <v>0.1318802482153007</v>
      </c>
      <c r="AG32" s="1">
        <v>0.14303084526294729</v>
      </c>
      <c r="AH32" s="1"/>
      <c r="AI32" s="1">
        <v>0.20001087986929886</v>
      </c>
      <c r="AJ32" s="1">
        <v>0.11919399684117804</v>
      </c>
      <c r="AK32" s="1"/>
      <c r="AL32" s="1">
        <v>0.54000459943989487</v>
      </c>
      <c r="AM32" s="1">
        <v>0.53298439170636436</v>
      </c>
      <c r="AN32" s="1">
        <v>0.47564636256934173</v>
      </c>
      <c r="AO32" s="1"/>
      <c r="AP32" s="1">
        <v>8.8692378315803067E-2</v>
      </c>
      <c r="AQ32" s="1">
        <v>9.0005219924651048E-2</v>
      </c>
      <c r="AR32" s="1">
        <v>8.1668739898700174E-2</v>
      </c>
      <c r="AS32" s="1"/>
      <c r="AT32" s="1">
        <v>0.13406819972138465</v>
      </c>
      <c r="AU32" s="97">
        <v>0.12255693398057237</v>
      </c>
      <c r="AV32" s="1">
        <v>4.6851140115822545E-2</v>
      </c>
      <c r="AW32" s="1">
        <v>5.7019258855534979E-2</v>
      </c>
      <c r="AX32" s="1"/>
      <c r="AY32" s="1">
        <v>0.30690111168476825</v>
      </c>
      <c r="AZ32" s="1">
        <v>0.11618779492782115</v>
      </c>
      <c r="BA32" s="1">
        <v>0.10226765704614915</v>
      </c>
      <c r="BB32" s="97">
        <v>0.10640811342025247</v>
      </c>
      <c r="BC32" s="1">
        <v>0.26035225815133434</v>
      </c>
      <c r="BD32" s="1">
        <v>0.11014668316779834</v>
      </c>
      <c r="BE32" s="1"/>
      <c r="BF32" s="1">
        <v>0.31046443979698973</v>
      </c>
      <c r="BG32" s="1">
        <v>0.32345643940636964</v>
      </c>
      <c r="BH32" s="97">
        <v>0.30010932065618889</v>
      </c>
      <c r="BI32" s="1">
        <v>0.17387777260610024</v>
      </c>
      <c r="BJ32" s="1">
        <v>0.33202397402802902</v>
      </c>
      <c r="BK32" s="1"/>
      <c r="BL32" s="1">
        <v>0.11355851932395235</v>
      </c>
      <c r="BM32" s="1">
        <v>9.701325764691783E-2</v>
      </c>
      <c r="BN32" s="97">
        <v>9.9778026369952227E-2</v>
      </c>
      <c r="BO32" s="1">
        <v>5.9474968014362646E-2</v>
      </c>
      <c r="BP32" s="1">
        <v>4.3376481236926785E-2</v>
      </c>
      <c r="BQ32" s="1"/>
      <c r="BR32" s="1">
        <v>0.1617954135101082</v>
      </c>
      <c r="BS32" s="97">
        <v>0.18320484538102499</v>
      </c>
      <c r="BT32" s="1">
        <v>0.15059744623758531</v>
      </c>
      <c r="BU32" s="1">
        <v>0.21454643486057279</v>
      </c>
      <c r="BV32" s="1"/>
      <c r="BW32" s="1">
        <v>8.2511303153033219E-2</v>
      </c>
      <c r="BX32" s="1">
        <v>8.6982235299242358E-2</v>
      </c>
      <c r="BY32" s="1">
        <v>9.0693524599145786E-2</v>
      </c>
      <c r="BZ32" s="97">
        <v>9.8052246663433443E-2</v>
      </c>
      <c r="CA32" s="1">
        <v>3.8453584900192163E-2</v>
      </c>
      <c r="CB32" s="1">
        <v>2.9119266112096167E-2</v>
      </c>
      <c r="CC32" s="1"/>
      <c r="CD32" s="1">
        <v>7.663575587299544E-2</v>
      </c>
      <c r="CE32" s="1">
        <v>0.10289921573205046</v>
      </c>
      <c r="CF32" s="97">
        <v>9.7363009774991988E-2</v>
      </c>
      <c r="CG32" s="1">
        <v>7.9585607757140769E-2</v>
      </c>
      <c r="CH32" s="1">
        <v>0.10270620749972899</v>
      </c>
      <c r="CI32" s="1">
        <v>0.11228874068246761</v>
      </c>
      <c r="CJ32" s="1"/>
      <c r="CK32" s="1">
        <v>3.1936874976433501E-2</v>
      </c>
      <c r="CL32" s="1">
        <v>3.8885230768013229E-2</v>
      </c>
      <c r="CM32" s="97">
        <v>2.8939553035358171E-2</v>
      </c>
      <c r="CN32" s="1">
        <v>1.3872367630661884E-2</v>
      </c>
      <c r="CO32" s="1">
        <v>2.0353218583049178E-2</v>
      </c>
      <c r="CP32" s="1">
        <v>8.0839471042051057E-3</v>
      </c>
      <c r="CQ32" s="1"/>
      <c r="CR32" s="1">
        <v>0.10776017859760802</v>
      </c>
      <c r="CS32" s="1">
        <v>0.13537469176074687</v>
      </c>
      <c r="CT32" s="97">
        <v>0.11429668823210491</v>
      </c>
      <c r="CU32" s="1">
        <v>0.10464485416368935</v>
      </c>
      <c r="CV32" s="1">
        <v>0.11512108062424765</v>
      </c>
      <c r="CW32" s="1">
        <v>0.11985212103145541</v>
      </c>
      <c r="CX32" s="1"/>
      <c r="CY32" s="1">
        <v>4.8069038040384759E-2</v>
      </c>
      <c r="CZ32" s="1">
        <v>4.5059803523982131E-2</v>
      </c>
      <c r="DA32" s="1">
        <v>2.3355080378181983E-2</v>
      </c>
      <c r="DB32" s="1"/>
      <c r="DC32" s="1">
        <v>0.11175308096040135</v>
      </c>
      <c r="DD32" s="1">
        <v>0.12757170917454094</v>
      </c>
      <c r="DE32" s="1">
        <v>0.10039934876837284</v>
      </c>
      <c r="DF32" s="1"/>
      <c r="DG32" s="1">
        <v>0.13744606854473765</v>
      </c>
      <c r="DH32" s="1">
        <v>0.10648567469788571</v>
      </c>
      <c r="DI32" s="1">
        <v>0.15457826269242056</v>
      </c>
      <c r="DJ32" s="1"/>
      <c r="DK32" s="1">
        <v>9.8960171991121407E-2</v>
      </c>
      <c r="DL32" s="1">
        <v>9.4818115635563041E-2</v>
      </c>
      <c r="DM32" s="97">
        <v>9.3288709004366283E-2</v>
      </c>
      <c r="DN32" s="1">
        <v>3.9932946582231864E-2</v>
      </c>
      <c r="DO32" s="1">
        <v>3.9103204673807297E-2</v>
      </c>
      <c r="DP32" s="1">
        <v>3.083617470896563E-2</v>
      </c>
      <c r="DQ32" s="1"/>
      <c r="DR32" s="1">
        <v>6.8831130613520808E-2</v>
      </c>
      <c r="DS32" s="1">
        <v>6.7215020298834735E-2</v>
      </c>
      <c r="DT32" s="1">
        <v>7.3154709600702181E-2</v>
      </c>
      <c r="DU32" s="1"/>
      <c r="DV32" s="1">
        <v>0.10074899609422594</v>
      </c>
      <c r="DW32" s="1">
        <v>0.11696591788075807</v>
      </c>
      <c r="DX32" s="1">
        <v>0.11205358483972784</v>
      </c>
      <c r="DY32" s="1"/>
      <c r="DZ32" s="1">
        <v>0.10268799614932683</v>
      </c>
      <c r="EA32" s="97">
        <v>0.1080458311228618</v>
      </c>
      <c r="EB32" s="1">
        <v>0.16536993074349296</v>
      </c>
      <c r="EC32" s="1">
        <v>0.13513616007595208</v>
      </c>
      <c r="ED32" s="1"/>
      <c r="EE32" s="1">
        <v>0.13562073033935659</v>
      </c>
      <c r="EF32" s="1">
        <v>0.12217641526781309</v>
      </c>
      <c r="EG32" s="97">
        <v>0.11331156046638571</v>
      </c>
      <c r="EH32" s="1">
        <v>5.3330186603034999E-2</v>
      </c>
      <c r="EI32" s="1">
        <v>3.1975268934999621E-2</v>
      </c>
      <c r="EJ32" s="1"/>
      <c r="EK32" s="1">
        <v>0.13448729751933453</v>
      </c>
      <c r="EL32" s="1">
        <v>0.12707172594531169</v>
      </c>
      <c r="EM32" s="97">
        <v>0.11901145558421086</v>
      </c>
      <c r="EN32" s="1">
        <v>1.7374043912452508E-2</v>
      </c>
      <c r="EO32" s="1">
        <v>3.9784187037727126E-2</v>
      </c>
      <c r="EP32" s="1">
        <v>3.1458434772992178E-2</v>
      </c>
      <c r="EQ32" s="1"/>
      <c r="ER32" s="1">
        <v>0.1766259994619564</v>
      </c>
      <c r="ES32" s="1">
        <v>0.11819060007801384</v>
      </c>
      <c r="ET32" s="1">
        <v>0.11824658882719435</v>
      </c>
      <c r="EU32" s="97">
        <v>0.11958383212537785</v>
      </c>
      <c r="EV32" s="1">
        <v>0.17212532740500633</v>
      </c>
      <c r="EW32" s="1">
        <v>0.11136024674140449</v>
      </c>
      <c r="EX32" s="1">
        <v>0.13191134067093863</v>
      </c>
      <c r="EY32" s="1">
        <v>0.12489383428035257</v>
      </c>
    </row>
    <row r="33" spans="1:155">
      <c r="A33" s="20">
        <v>904.61019999999996</v>
      </c>
      <c r="B33" s="28"/>
      <c r="C33" s="1">
        <v>2.7732246460279959E-2</v>
      </c>
      <c r="D33" s="1">
        <v>2.7192791433581789E-2</v>
      </c>
      <c r="E33" s="1">
        <v>1.1220185338178007E-2</v>
      </c>
      <c r="F33" s="1"/>
      <c r="G33" s="1">
        <v>5.8634096451760731E-3</v>
      </c>
      <c r="H33" s="1">
        <v>0</v>
      </c>
      <c r="I33" s="1">
        <v>4.1119224695167367E-3</v>
      </c>
      <c r="J33" s="1"/>
      <c r="K33" s="1">
        <v>0</v>
      </c>
      <c r="L33" s="1">
        <v>0</v>
      </c>
      <c r="M33" s="1">
        <v>0</v>
      </c>
      <c r="N33" s="1"/>
      <c r="O33" s="1">
        <v>0</v>
      </c>
      <c r="P33" s="1">
        <v>5.9704378831942689E-3</v>
      </c>
      <c r="Q33" s="1">
        <v>6.1981731851295544E-3</v>
      </c>
      <c r="R33" s="1"/>
      <c r="S33" s="1">
        <v>0</v>
      </c>
      <c r="T33" s="1">
        <v>4.2019757339083891E-3</v>
      </c>
      <c r="U33" s="1">
        <v>3.8327917779230605E-3</v>
      </c>
      <c r="V33" s="1"/>
      <c r="W33" s="1">
        <v>2.2821933111853421E-2</v>
      </c>
      <c r="X33" s="1">
        <v>1.9102305969517695E-2</v>
      </c>
      <c r="Y33" s="1">
        <v>2.5600328806863283E-2</v>
      </c>
      <c r="Z33" s="1"/>
      <c r="AA33" s="1">
        <v>4.9646101891357769E-3</v>
      </c>
      <c r="AB33" s="1">
        <v>7.2894987082198302E-3</v>
      </c>
      <c r="AC33" s="1">
        <v>2.8421194737372748E-3</v>
      </c>
      <c r="AD33" s="1"/>
      <c r="AE33" s="1">
        <v>3.0232306437248318E-2</v>
      </c>
      <c r="AF33" s="1">
        <v>2.8977367164527663E-2</v>
      </c>
      <c r="AG33" s="1">
        <v>2.6232954109628143E-2</v>
      </c>
      <c r="AH33" s="1"/>
      <c r="AI33" s="1">
        <v>3.8622007223774574E-3</v>
      </c>
      <c r="AJ33" s="1">
        <v>2.4893333441430836E-2</v>
      </c>
      <c r="AK33" s="1"/>
      <c r="AL33" s="1">
        <v>1.0963261446381328E-2</v>
      </c>
      <c r="AM33" s="1">
        <v>1.8109527128042136E-2</v>
      </c>
      <c r="AN33" s="1">
        <v>1.2326410511765149E-2</v>
      </c>
      <c r="AO33" s="1"/>
      <c r="AP33" s="1">
        <v>1.7698419790734256E-2</v>
      </c>
      <c r="AQ33" s="1">
        <v>2.3538045206784135E-2</v>
      </c>
      <c r="AR33" s="1">
        <v>2.5307018359860711E-2</v>
      </c>
      <c r="AS33" s="1"/>
      <c r="AT33" s="1">
        <v>3.7247815585151668E-3</v>
      </c>
      <c r="AU33" s="97">
        <v>3.1741135626115087E-2</v>
      </c>
      <c r="AV33" s="1">
        <v>0</v>
      </c>
      <c r="AW33" s="1">
        <v>7.9359205027061466E-3</v>
      </c>
      <c r="AX33" s="1"/>
      <c r="AY33" s="1">
        <v>3.1602956977284324E-2</v>
      </c>
      <c r="AZ33" s="1">
        <v>1.3418875469013872E-3</v>
      </c>
      <c r="BA33" s="1">
        <v>8.6275760151005802E-3</v>
      </c>
      <c r="BB33" s="97">
        <v>8.4660003264892241E-3</v>
      </c>
      <c r="BC33" s="1">
        <v>3.7697638517613506E-2</v>
      </c>
      <c r="BD33" s="1">
        <v>2.1622147966640407E-3</v>
      </c>
      <c r="BE33" s="1"/>
      <c r="BF33" s="1">
        <v>1.1807113229570546E-2</v>
      </c>
      <c r="BG33" s="1">
        <v>3.2271630062976689E-2</v>
      </c>
      <c r="BH33" s="97">
        <v>2.7976212480359693E-2</v>
      </c>
      <c r="BI33" s="1">
        <v>3.9455189926605294E-2</v>
      </c>
      <c r="BJ33" s="1">
        <v>2.9730106265874029E-3</v>
      </c>
      <c r="BK33" s="1"/>
      <c r="BL33" s="1">
        <v>7.587554058123917E-3</v>
      </c>
      <c r="BM33" s="1">
        <v>5.6323242026089446E-3</v>
      </c>
      <c r="BN33" s="97">
        <v>2.4318126504931557E-2</v>
      </c>
      <c r="BO33" s="1">
        <v>0</v>
      </c>
      <c r="BP33" s="1">
        <v>6.0837422219164328E-3</v>
      </c>
      <c r="BQ33" s="1"/>
      <c r="BR33" s="1">
        <v>1.0667662726450099E-3</v>
      </c>
      <c r="BS33" s="97">
        <v>1.3470357625579943E-2</v>
      </c>
      <c r="BT33" s="1">
        <v>5.2371305987143305E-2</v>
      </c>
      <c r="BU33" s="1">
        <v>1.6957631489620571E-2</v>
      </c>
      <c r="BV33" s="1"/>
      <c r="BW33" s="1">
        <v>6.1363863514212868E-3</v>
      </c>
      <c r="BX33" s="1">
        <v>1.0193580147993401E-2</v>
      </c>
      <c r="BY33" s="1">
        <v>5.7740170137341278E-3</v>
      </c>
      <c r="BZ33" s="97">
        <v>1.1029743321050214E-2</v>
      </c>
      <c r="CA33" s="1">
        <v>0</v>
      </c>
      <c r="CB33" s="1">
        <v>0</v>
      </c>
      <c r="CC33" s="1"/>
      <c r="CD33" s="1">
        <v>1.203429769417403E-2</v>
      </c>
      <c r="CE33" s="1">
        <v>8.3834120392571806E-3</v>
      </c>
      <c r="CF33" s="97">
        <v>9.5678248961313279E-3</v>
      </c>
      <c r="CG33" s="1">
        <v>9.7842528737783121E-3</v>
      </c>
      <c r="CH33" s="1">
        <v>1.0634295714146775E-2</v>
      </c>
      <c r="CI33" s="1">
        <v>8.8877777094565763E-3</v>
      </c>
      <c r="CJ33" s="1"/>
      <c r="CK33" s="1">
        <v>0</v>
      </c>
      <c r="CL33" s="1">
        <v>0</v>
      </c>
      <c r="CM33" s="97">
        <v>0</v>
      </c>
      <c r="CN33" s="1">
        <v>0</v>
      </c>
      <c r="CO33" s="1">
        <v>0</v>
      </c>
      <c r="CP33" s="1">
        <v>0</v>
      </c>
      <c r="CQ33" s="1"/>
      <c r="CR33" s="1">
        <v>6.4238332336786687E-3</v>
      </c>
      <c r="CS33" s="1">
        <v>0</v>
      </c>
      <c r="CT33" s="97">
        <v>3.8320021417453344E-3</v>
      </c>
      <c r="CU33" s="1">
        <v>5.4650822011597325E-3</v>
      </c>
      <c r="CV33" s="1">
        <v>3.6804316661681654E-3</v>
      </c>
      <c r="CW33" s="1">
        <v>5.446639288552377E-3</v>
      </c>
      <c r="CX33" s="1"/>
      <c r="CY33" s="1">
        <v>2.8954283495001968E-3</v>
      </c>
      <c r="CZ33" s="1">
        <v>0</v>
      </c>
      <c r="DA33" s="1">
        <v>0</v>
      </c>
      <c r="DB33" s="1"/>
      <c r="DC33" s="1">
        <v>2.3423457407002208E-2</v>
      </c>
      <c r="DD33" s="1">
        <v>2.0329890965305821E-2</v>
      </c>
      <c r="DE33" s="1">
        <v>2.1973848535610758E-2</v>
      </c>
      <c r="DF33" s="1"/>
      <c r="DG33" s="1">
        <v>3.57700402167958E-2</v>
      </c>
      <c r="DH33" s="1">
        <v>3.9843981333840033E-2</v>
      </c>
      <c r="DI33" s="1">
        <v>2.1841859293162669E-2</v>
      </c>
      <c r="DJ33" s="1"/>
      <c r="DK33" s="1">
        <v>3.402386572052041E-3</v>
      </c>
      <c r="DL33" s="1">
        <v>4.6595623065158473E-3</v>
      </c>
      <c r="DM33" s="97">
        <v>5.289051145468464E-3</v>
      </c>
      <c r="DN33" s="1">
        <v>0</v>
      </c>
      <c r="DO33" s="1">
        <v>0</v>
      </c>
      <c r="DP33" s="1">
        <v>0</v>
      </c>
      <c r="DQ33" s="1"/>
      <c r="DR33" s="1">
        <v>0</v>
      </c>
      <c r="DS33" s="1">
        <v>5.4298607876699214E-3</v>
      </c>
      <c r="DT33" s="1">
        <v>0</v>
      </c>
      <c r="DU33" s="1"/>
      <c r="DV33" s="1">
        <v>4.4875053969872729E-2</v>
      </c>
      <c r="DW33" s="1">
        <v>5.6834435341460196E-2</v>
      </c>
      <c r="DX33" s="1">
        <v>3.0032288885213369E-2</v>
      </c>
      <c r="DY33" s="1"/>
      <c r="DZ33" s="1">
        <v>1.0210782144534317E-2</v>
      </c>
      <c r="EA33" s="97">
        <v>9.261821538073596E-3</v>
      </c>
      <c r="EB33" s="1">
        <v>2.9668390642260704E-3</v>
      </c>
      <c r="EC33" s="1">
        <v>2.4913813127004523E-3</v>
      </c>
      <c r="ED33" s="1"/>
      <c r="EE33" s="1">
        <v>7.1602783058077766E-3</v>
      </c>
      <c r="EF33" s="1">
        <v>8.8246867480049427E-3</v>
      </c>
      <c r="EG33" s="97">
        <v>2.8463474901251049E-2</v>
      </c>
      <c r="EH33" s="1">
        <v>1.1022554864324751E-2</v>
      </c>
      <c r="EI33" s="1">
        <v>0</v>
      </c>
      <c r="EJ33" s="1"/>
      <c r="EK33" s="1">
        <v>2.3814036247797668E-2</v>
      </c>
      <c r="EL33" s="1">
        <v>1.413565912595688E-2</v>
      </c>
      <c r="EM33" s="97">
        <v>4.8713333413020518E-2</v>
      </c>
      <c r="EN33" s="1">
        <v>0</v>
      </c>
      <c r="EO33" s="1">
        <v>0</v>
      </c>
      <c r="EP33" s="1">
        <v>0</v>
      </c>
      <c r="EQ33" s="1"/>
      <c r="ER33" s="1">
        <v>2.0571203259368387E-3</v>
      </c>
      <c r="ES33" s="1">
        <v>2.9870505972621293E-3</v>
      </c>
      <c r="ET33" s="1">
        <v>8.4351746963944926E-3</v>
      </c>
      <c r="EU33" s="97">
        <v>8.0150625234972784E-3</v>
      </c>
      <c r="EV33" s="1">
        <v>4.9495632681193683E-2</v>
      </c>
      <c r="EW33" s="1">
        <v>4.0936062821884923E-2</v>
      </c>
      <c r="EX33" s="1">
        <v>1.1459478697392491E-2</v>
      </c>
      <c r="EY33" s="1">
        <v>1.2947100486657688E-2</v>
      </c>
    </row>
    <row r="34" spans="1:155">
      <c r="A34" s="41">
        <v>905.59979999999996</v>
      </c>
      <c r="B34" s="54"/>
      <c r="C34" s="1">
        <v>0</v>
      </c>
      <c r="D34" s="1">
        <v>0</v>
      </c>
      <c r="E34" s="1">
        <v>0</v>
      </c>
      <c r="F34" s="1"/>
      <c r="G34" s="1">
        <v>6.9091155316816991E-3</v>
      </c>
      <c r="H34" s="1">
        <v>0</v>
      </c>
      <c r="I34" s="1">
        <v>3.2761961347440053E-3</v>
      </c>
      <c r="J34" s="1"/>
      <c r="K34" s="1">
        <v>0</v>
      </c>
      <c r="L34" s="1">
        <v>0</v>
      </c>
      <c r="M34" s="1">
        <v>0</v>
      </c>
      <c r="N34" s="1"/>
      <c r="O34" s="1">
        <v>1.7277831285677368E-2</v>
      </c>
      <c r="P34" s="1">
        <v>1.3334727001311455E-2</v>
      </c>
      <c r="Q34" s="1">
        <v>0</v>
      </c>
      <c r="R34" s="1"/>
      <c r="S34" s="1">
        <v>0</v>
      </c>
      <c r="T34" s="1">
        <v>1.370545444567985E-2</v>
      </c>
      <c r="U34" s="1">
        <v>1.3221065048223228E-2</v>
      </c>
      <c r="V34" s="1"/>
      <c r="W34" s="1">
        <v>2.1878463360021267E-2</v>
      </c>
      <c r="X34" s="1">
        <v>1.9173073375936066E-2</v>
      </c>
      <c r="Y34" s="1">
        <v>1.1871297242151272E-2</v>
      </c>
      <c r="Z34" s="1"/>
      <c r="AA34" s="1">
        <v>0</v>
      </c>
      <c r="AB34" s="1">
        <v>0</v>
      </c>
      <c r="AC34" s="1">
        <v>0</v>
      </c>
      <c r="AD34" s="1"/>
      <c r="AE34" s="1">
        <v>0</v>
      </c>
      <c r="AF34" s="1">
        <v>0</v>
      </c>
      <c r="AG34" s="1">
        <v>0</v>
      </c>
      <c r="AH34" s="1"/>
      <c r="AI34" s="1">
        <v>1.6839795453361221E-2</v>
      </c>
      <c r="AJ34" s="1">
        <v>6.4369112397726904E-3</v>
      </c>
      <c r="AK34" s="1"/>
      <c r="AL34" s="1">
        <v>0</v>
      </c>
      <c r="AM34" s="1">
        <v>0</v>
      </c>
      <c r="AN34" s="1">
        <v>0</v>
      </c>
      <c r="AO34" s="1"/>
      <c r="AP34" s="1">
        <v>0</v>
      </c>
      <c r="AQ34" s="1">
        <v>6.0745410529953877E-3</v>
      </c>
      <c r="AR34" s="1">
        <v>1.043315045480182E-2</v>
      </c>
      <c r="AS34" s="1"/>
      <c r="AT34" s="1">
        <v>0</v>
      </c>
      <c r="AU34" s="97">
        <v>0</v>
      </c>
      <c r="AV34" s="1">
        <v>0</v>
      </c>
      <c r="AW34" s="1">
        <v>0</v>
      </c>
      <c r="AX34" s="1"/>
      <c r="AY34" s="1">
        <v>0</v>
      </c>
      <c r="AZ34" s="1">
        <v>0</v>
      </c>
      <c r="BA34" s="1">
        <v>0</v>
      </c>
      <c r="BB34" s="97">
        <v>0</v>
      </c>
      <c r="BC34" s="1">
        <v>0</v>
      </c>
      <c r="BD34" s="1">
        <v>0</v>
      </c>
      <c r="BE34" s="1"/>
      <c r="BF34" s="1">
        <v>0</v>
      </c>
      <c r="BG34" s="1">
        <v>0</v>
      </c>
      <c r="BH34" s="97">
        <v>0</v>
      </c>
      <c r="BI34" s="1">
        <v>0</v>
      </c>
      <c r="BJ34" s="1">
        <v>0</v>
      </c>
      <c r="BK34" s="1"/>
      <c r="BL34" s="1">
        <v>0</v>
      </c>
      <c r="BM34" s="1">
        <v>0</v>
      </c>
      <c r="BN34" s="97">
        <v>0</v>
      </c>
      <c r="BO34" s="1">
        <v>0</v>
      </c>
      <c r="BP34" s="1">
        <v>0</v>
      </c>
      <c r="BQ34" s="1"/>
      <c r="BR34" s="1">
        <v>0</v>
      </c>
      <c r="BS34" s="97">
        <v>0</v>
      </c>
      <c r="BT34" s="1">
        <v>0</v>
      </c>
      <c r="BU34" s="1">
        <v>0</v>
      </c>
      <c r="BV34" s="1"/>
      <c r="BW34" s="1">
        <v>0</v>
      </c>
      <c r="BX34" s="1">
        <v>0</v>
      </c>
      <c r="BY34" s="1">
        <v>0</v>
      </c>
      <c r="BZ34" s="97">
        <v>0</v>
      </c>
      <c r="CA34" s="1">
        <v>0</v>
      </c>
      <c r="CB34" s="1">
        <v>0</v>
      </c>
      <c r="CC34" s="1"/>
      <c r="CD34" s="1">
        <v>0</v>
      </c>
      <c r="CE34" s="1">
        <v>0</v>
      </c>
      <c r="CF34" s="97">
        <v>0</v>
      </c>
      <c r="CG34" s="1">
        <v>0</v>
      </c>
      <c r="CH34" s="1">
        <v>0</v>
      </c>
      <c r="CI34" s="1">
        <v>0</v>
      </c>
      <c r="CJ34" s="1"/>
      <c r="CK34" s="1">
        <v>0</v>
      </c>
      <c r="CL34" s="1">
        <v>0</v>
      </c>
      <c r="CM34" s="97">
        <v>0</v>
      </c>
      <c r="CN34" s="1">
        <v>0</v>
      </c>
      <c r="CO34" s="1">
        <v>0</v>
      </c>
      <c r="CP34" s="1">
        <v>0</v>
      </c>
      <c r="CQ34" s="1"/>
      <c r="CR34" s="1">
        <v>0</v>
      </c>
      <c r="CS34" s="1">
        <v>0</v>
      </c>
      <c r="CT34" s="97">
        <v>0</v>
      </c>
      <c r="CU34" s="1">
        <v>0</v>
      </c>
      <c r="CV34" s="1">
        <v>0</v>
      </c>
      <c r="CW34" s="1">
        <v>0</v>
      </c>
      <c r="CX34" s="1"/>
      <c r="CY34" s="1">
        <v>0</v>
      </c>
      <c r="CZ34" s="1">
        <v>0</v>
      </c>
      <c r="DA34" s="1">
        <v>0</v>
      </c>
      <c r="DB34" s="1"/>
      <c r="DC34" s="1">
        <v>0</v>
      </c>
      <c r="DD34" s="1">
        <v>0</v>
      </c>
      <c r="DE34" s="1">
        <v>0</v>
      </c>
      <c r="DF34" s="1"/>
      <c r="DG34" s="1">
        <v>0</v>
      </c>
      <c r="DH34" s="1">
        <v>0</v>
      </c>
      <c r="DI34" s="1">
        <v>0</v>
      </c>
      <c r="DJ34" s="1"/>
      <c r="DK34" s="1">
        <v>0</v>
      </c>
      <c r="DL34" s="1">
        <v>0</v>
      </c>
      <c r="DM34" s="97">
        <v>0</v>
      </c>
      <c r="DN34" s="1">
        <v>0</v>
      </c>
      <c r="DO34" s="1">
        <v>0</v>
      </c>
      <c r="DP34" s="1">
        <v>0</v>
      </c>
      <c r="DQ34" s="1"/>
      <c r="DR34" s="1">
        <v>0</v>
      </c>
      <c r="DS34" s="1">
        <v>0</v>
      </c>
      <c r="DT34" s="1">
        <v>0</v>
      </c>
      <c r="DU34" s="1"/>
      <c r="DV34" s="1">
        <v>0</v>
      </c>
      <c r="DW34" s="1">
        <v>0</v>
      </c>
      <c r="DX34" s="1">
        <v>0</v>
      </c>
      <c r="DY34" s="1"/>
      <c r="DZ34" s="1">
        <v>0</v>
      </c>
      <c r="EA34" s="97">
        <v>0</v>
      </c>
      <c r="EB34" s="1">
        <v>0</v>
      </c>
      <c r="EC34" s="1">
        <v>0</v>
      </c>
      <c r="ED34" s="1"/>
      <c r="EE34" s="1">
        <v>0</v>
      </c>
      <c r="EF34" s="1">
        <v>0</v>
      </c>
      <c r="EG34" s="97">
        <v>0</v>
      </c>
      <c r="EH34" s="1">
        <v>0</v>
      </c>
      <c r="EI34" s="1">
        <v>0</v>
      </c>
      <c r="EJ34" s="1"/>
      <c r="EK34" s="1">
        <v>0</v>
      </c>
      <c r="EL34" s="1">
        <v>0</v>
      </c>
      <c r="EM34" s="97">
        <v>0</v>
      </c>
      <c r="EN34" s="1">
        <v>0</v>
      </c>
      <c r="EO34" s="1">
        <v>0</v>
      </c>
      <c r="EP34" s="1">
        <v>0</v>
      </c>
      <c r="EQ34" s="1"/>
      <c r="ER34" s="1">
        <v>0</v>
      </c>
      <c r="ES34" s="1">
        <v>0</v>
      </c>
      <c r="ET34" s="1">
        <v>0</v>
      </c>
      <c r="EU34" s="97">
        <v>0</v>
      </c>
      <c r="EV34" s="1">
        <v>0</v>
      </c>
      <c r="EW34" s="1">
        <v>0</v>
      </c>
      <c r="EX34" s="1">
        <v>0</v>
      </c>
      <c r="EY34" s="1">
        <v>0</v>
      </c>
    </row>
    <row r="35" spans="1:155">
      <c r="A35" s="20">
        <v>911.61800000000005</v>
      </c>
      <c r="B35" s="28"/>
      <c r="C35" s="1">
        <v>0.28810270266373339</v>
      </c>
      <c r="D35" s="1">
        <v>0.28788237588191257</v>
      </c>
      <c r="E35" s="1">
        <v>0.34070695606372936</v>
      </c>
      <c r="F35" s="1"/>
      <c r="G35" s="1">
        <v>0.33385014100284821</v>
      </c>
      <c r="H35" s="1">
        <v>0.30418998894536192</v>
      </c>
      <c r="I35" s="1">
        <v>0.34451467295327259</v>
      </c>
      <c r="J35" s="1"/>
      <c r="K35" s="1">
        <v>6.0050018210905561E-3</v>
      </c>
      <c r="L35" s="1">
        <v>0</v>
      </c>
      <c r="M35" s="1">
        <v>8.8119370719828352E-3</v>
      </c>
      <c r="N35" s="1"/>
      <c r="O35" s="1">
        <v>0.28471764645172015</v>
      </c>
      <c r="P35" s="1">
        <v>0.2484779205447529</v>
      </c>
      <c r="Q35" s="1">
        <v>0.30046897135434986</v>
      </c>
      <c r="R35" s="1"/>
      <c r="S35" s="1">
        <v>0.40028007812900329</v>
      </c>
      <c r="T35" s="1">
        <v>0.29703896187825501</v>
      </c>
      <c r="U35" s="1">
        <v>0.28651695788432285</v>
      </c>
      <c r="V35" s="1"/>
      <c r="W35" s="1">
        <v>0.37562731668666438</v>
      </c>
      <c r="X35" s="1">
        <v>0.38173540384450472</v>
      </c>
      <c r="Y35" s="1">
        <v>0.3860504243447947</v>
      </c>
      <c r="Z35" s="1"/>
      <c r="AA35" s="1">
        <v>1.7527554326545063E-2</v>
      </c>
      <c r="AB35" s="1">
        <v>2.3348817965648111E-2</v>
      </c>
      <c r="AC35" s="1">
        <v>1.6359566152810315E-2</v>
      </c>
      <c r="AD35" s="1"/>
      <c r="AE35" s="1">
        <v>0.49137452679870658</v>
      </c>
      <c r="AF35" s="1">
        <v>0.48045548076442673</v>
      </c>
      <c r="AG35" s="1">
        <v>0.49107531802736859</v>
      </c>
      <c r="AH35" s="1"/>
      <c r="AI35" s="1">
        <v>0.16066328473446048</v>
      </c>
      <c r="AJ35" s="1">
        <v>0.29067213348237703</v>
      </c>
      <c r="AK35" s="1"/>
      <c r="AL35" s="1">
        <v>1.3265177344318197E-2</v>
      </c>
      <c r="AM35" s="1">
        <v>7.3112081609409078E-3</v>
      </c>
      <c r="AN35" s="1">
        <v>1.5281888187980734E-2</v>
      </c>
      <c r="AO35" s="1"/>
      <c r="AP35" s="1">
        <v>0.52815804539949829</v>
      </c>
      <c r="AQ35" s="1">
        <v>0.48145699173934059</v>
      </c>
      <c r="AR35" s="1">
        <v>0.4317428405018755</v>
      </c>
      <c r="AS35" s="1"/>
      <c r="AT35" s="1">
        <v>0.38195869220409356</v>
      </c>
      <c r="AU35" s="97">
        <v>0.43021634341431564</v>
      </c>
      <c r="AV35" s="1">
        <v>0.22303604676185113</v>
      </c>
      <c r="AW35" s="1">
        <v>0.17121095659400548</v>
      </c>
      <c r="AX35" s="1"/>
      <c r="AY35" s="1">
        <v>0.26667694437888573</v>
      </c>
      <c r="AZ35" s="1">
        <v>0.44008570946024683</v>
      </c>
      <c r="BA35" s="1">
        <v>0.50925020417383449</v>
      </c>
      <c r="BB35" s="97">
        <v>0.51656740049261274</v>
      </c>
      <c r="BC35" s="1">
        <v>0.11598476690969015</v>
      </c>
      <c r="BD35" s="1">
        <v>0.39892803240611074</v>
      </c>
      <c r="BE35" s="1"/>
      <c r="BF35" s="1">
        <v>0.21565592727448646</v>
      </c>
      <c r="BG35" s="1">
        <v>0.29062924477813556</v>
      </c>
      <c r="BH35" s="97">
        <v>0.29087401062942841</v>
      </c>
      <c r="BI35" s="1">
        <v>0.29092313948931908</v>
      </c>
      <c r="BJ35" s="1">
        <v>0.19301286968564996</v>
      </c>
      <c r="BK35" s="1"/>
      <c r="BL35" s="1">
        <v>0.43371123807481621</v>
      </c>
      <c r="BM35" s="1">
        <v>0.39872499417854168</v>
      </c>
      <c r="BN35" s="97">
        <v>0.4265058993302876</v>
      </c>
      <c r="BO35" s="1">
        <v>0.2686782442258821</v>
      </c>
      <c r="BP35" s="1">
        <v>0.18475388170028142</v>
      </c>
      <c r="BQ35" s="1"/>
      <c r="BR35" s="1">
        <v>0.31158892877345645</v>
      </c>
      <c r="BS35" s="97">
        <v>0.3627214573903878</v>
      </c>
      <c r="BT35" s="1">
        <v>0.31008599631159434</v>
      </c>
      <c r="BU35" s="1">
        <v>0.24454710289291909</v>
      </c>
      <c r="BV35" s="1"/>
      <c r="BW35" s="1">
        <v>0.31751466682706042</v>
      </c>
      <c r="BX35" s="1">
        <v>0.49532931748054077</v>
      </c>
      <c r="BY35" s="1">
        <v>0.51160139601005006</v>
      </c>
      <c r="BZ35" s="97">
        <v>0.44006900256737475</v>
      </c>
      <c r="CA35" s="1">
        <v>0.1312176454506061</v>
      </c>
      <c r="CB35" s="1">
        <v>0.14110341862834855</v>
      </c>
      <c r="CC35" s="1"/>
      <c r="CD35" s="1">
        <v>0.38378315455249384</v>
      </c>
      <c r="CE35" s="1">
        <v>0.52404459200178244</v>
      </c>
      <c r="CF35" s="97">
        <v>0.47020656467294747</v>
      </c>
      <c r="CG35" s="1">
        <v>0.34652353446640383</v>
      </c>
      <c r="CH35" s="1">
        <v>0.41720344692641981</v>
      </c>
      <c r="CI35" s="1">
        <v>0.39548490472919295</v>
      </c>
      <c r="CJ35" s="1"/>
      <c r="CK35" s="1">
        <v>0.13377067775182383</v>
      </c>
      <c r="CL35" s="1">
        <v>0.1593769592142634</v>
      </c>
      <c r="CM35" s="97">
        <v>0.12559353093469189</v>
      </c>
      <c r="CN35" s="1">
        <v>0.10132450729333009</v>
      </c>
      <c r="CO35" s="1">
        <v>0.10296417683567706</v>
      </c>
      <c r="CP35" s="1">
        <v>9.4047780815595575E-2</v>
      </c>
      <c r="CQ35" s="1"/>
      <c r="CR35" s="1">
        <v>0.55937641579140696</v>
      </c>
      <c r="CS35" s="1">
        <v>0.61568538037307008</v>
      </c>
      <c r="CT35" s="97">
        <v>0.56487214775890304</v>
      </c>
      <c r="CU35" s="1">
        <v>0.52294436516253495</v>
      </c>
      <c r="CV35" s="1">
        <v>0.54153893438781819</v>
      </c>
      <c r="CW35" s="1">
        <v>0.58177225957946865</v>
      </c>
      <c r="CX35" s="1"/>
      <c r="CY35" s="1">
        <v>0.21301999128847984</v>
      </c>
      <c r="CZ35" s="1">
        <v>0.25010023896970379</v>
      </c>
      <c r="DA35" s="1">
        <v>0.20974065640353379</v>
      </c>
      <c r="DB35" s="1"/>
      <c r="DC35" s="1">
        <v>0.5197757336719433</v>
      </c>
      <c r="DD35" s="1">
        <v>0.52725878524303671</v>
      </c>
      <c r="DE35" s="1">
        <v>0.46352279061096402</v>
      </c>
      <c r="DF35" s="1"/>
      <c r="DG35" s="1">
        <v>0.58583498322221894</v>
      </c>
      <c r="DH35" s="1">
        <v>0.49756790789096822</v>
      </c>
      <c r="DI35" s="1">
        <v>0.55106458821768745</v>
      </c>
      <c r="DJ35" s="1"/>
      <c r="DK35" s="1">
        <v>0.47498218920300816</v>
      </c>
      <c r="DL35" s="1">
        <v>0.45403512827731229</v>
      </c>
      <c r="DM35" s="97">
        <v>0.47375326424509301</v>
      </c>
      <c r="DN35" s="1">
        <v>0.14098737778236017</v>
      </c>
      <c r="DO35" s="1">
        <v>0.15792595273897331</v>
      </c>
      <c r="DP35" s="1">
        <v>0.12804878114876667</v>
      </c>
      <c r="DQ35" s="1"/>
      <c r="DR35" s="1">
        <v>0.29768196913071154</v>
      </c>
      <c r="DS35" s="1">
        <v>0.31314453300748352</v>
      </c>
      <c r="DT35" s="1">
        <v>0.34360709654233978</v>
      </c>
      <c r="DU35" s="1"/>
      <c r="DV35" s="1">
        <v>0.41315702136437182</v>
      </c>
      <c r="DW35" s="1">
        <v>0.45710079107478685</v>
      </c>
      <c r="DX35" s="1">
        <v>0.42188832601357545</v>
      </c>
      <c r="DY35" s="1"/>
      <c r="DZ35" s="1">
        <v>0.49884205377426449</v>
      </c>
      <c r="EA35" s="97">
        <v>0.46112896900745198</v>
      </c>
      <c r="EB35" s="1">
        <v>0.39971842925595008</v>
      </c>
      <c r="EC35" s="1">
        <v>0.34051658787915073</v>
      </c>
      <c r="ED35" s="1"/>
      <c r="EE35" s="1">
        <v>0.46196384637067939</v>
      </c>
      <c r="EF35" s="1">
        <v>0.3666200739850009</v>
      </c>
      <c r="EG35" s="97">
        <v>0.38651422585474227</v>
      </c>
      <c r="EH35" s="1">
        <v>0.17950478706880962</v>
      </c>
      <c r="EI35" s="1">
        <v>0.11892473518481587</v>
      </c>
      <c r="EJ35" s="1"/>
      <c r="EK35" s="1">
        <v>0.47262912287782388</v>
      </c>
      <c r="EL35" s="1">
        <v>0.43260049975505815</v>
      </c>
      <c r="EM35" s="97">
        <v>0.39938683530158686</v>
      </c>
      <c r="EN35" s="1">
        <v>0.17376739670483693</v>
      </c>
      <c r="EO35" s="1">
        <v>0.19839622531630136</v>
      </c>
      <c r="EP35" s="1">
        <v>0.19096655932864523</v>
      </c>
      <c r="EQ35" s="1"/>
      <c r="ER35" s="1">
        <v>0.32475170874579856</v>
      </c>
      <c r="ES35" s="1">
        <v>0.37979385661988779</v>
      </c>
      <c r="ET35" s="1">
        <v>0.52677708504768816</v>
      </c>
      <c r="EU35" s="97">
        <v>0.50945097694246988</v>
      </c>
      <c r="EV35" s="1">
        <v>0.31318811059891916</v>
      </c>
      <c r="EW35" s="1">
        <v>0.33764643359682739</v>
      </c>
      <c r="EX35" s="1">
        <v>0.48303977775493678</v>
      </c>
      <c r="EY35" s="1">
        <v>0.48538164210873203</v>
      </c>
    </row>
    <row r="36" spans="1:155">
      <c r="A36" s="20">
        <v>918.62570000000005</v>
      </c>
      <c r="B36" s="28"/>
      <c r="C36" s="1">
        <v>0</v>
      </c>
      <c r="D36" s="1">
        <v>3.5396319191606136E-3</v>
      </c>
      <c r="E36" s="1">
        <v>0</v>
      </c>
      <c r="F36" s="1"/>
      <c r="G36" s="1">
        <v>0</v>
      </c>
      <c r="H36" s="1">
        <v>0</v>
      </c>
      <c r="I36" s="1">
        <v>0</v>
      </c>
      <c r="J36" s="1"/>
      <c r="K36" s="1">
        <v>0</v>
      </c>
      <c r="L36" s="1">
        <v>0</v>
      </c>
      <c r="M36" s="1">
        <v>0</v>
      </c>
      <c r="N36" s="1"/>
      <c r="O36" s="1">
        <v>0</v>
      </c>
      <c r="P36" s="1">
        <v>0</v>
      </c>
      <c r="Q36" s="1">
        <v>0</v>
      </c>
      <c r="R36" s="1"/>
      <c r="S36" s="1">
        <v>0</v>
      </c>
      <c r="T36" s="1">
        <v>0</v>
      </c>
      <c r="U36" s="1">
        <v>0</v>
      </c>
      <c r="V36" s="1"/>
      <c r="W36" s="1">
        <v>2.0697048819592685E-3</v>
      </c>
      <c r="X36" s="1">
        <v>2.4778328529715919E-3</v>
      </c>
      <c r="Y36" s="1">
        <v>0</v>
      </c>
      <c r="Z36" s="1"/>
      <c r="AA36" s="1">
        <v>0</v>
      </c>
      <c r="AB36" s="1">
        <v>0</v>
      </c>
      <c r="AC36" s="1">
        <v>0</v>
      </c>
      <c r="AD36" s="1"/>
      <c r="AE36" s="1">
        <v>7.2167580974117499E-3</v>
      </c>
      <c r="AF36" s="1">
        <v>3.3794039361981928E-3</v>
      </c>
      <c r="AG36" s="1">
        <v>1.9517690873878636E-3</v>
      </c>
      <c r="AH36" s="1"/>
      <c r="AI36" s="1">
        <v>0</v>
      </c>
      <c r="AJ36" s="1">
        <v>4.5312721048739457E-3</v>
      </c>
      <c r="AK36" s="1"/>
      <c r="AL36" s="1">
        <v>0</v>
      </c>
      <c r="AM36" s="1">
        <v>0</v>
      </c>
      <c r="AN36" s="1">
        <v>0</v>
      </c>
      <c r="AO36" s="1"/>
      <c r="AP36" s="1">
        <v>0</v>
      </c>
      <c r="AQ36" s="1">
        <v>0</v>
      </c>
      <c r="AR36" s="1">
        <v>1.5885160688833282E-3</v>
      </c>
      <c r="AS36" s="1"/>
      <c r="AT36" s="1">
        <v>0</v>
      </c>
      <c r="AU36" s="97">
        <v>9.6028173011340444E-3</v>
      </c>
      <c r="AV36" s="1">
        <v>0</v>
      </c>
      <c r="AW36" s="1">
        <v>0</v>
      </c>
      <c r="AX36" s="1"/>
      <c r="AY36" s="1">
        <v>3.9519566433268514E-3</v>
      </c>
      <c r="AZ36" s="1">
        <v>0</v>
      </c>
      <c r="BA36" s="1">
        <v>6.9153607017195047E-4</v>
      </c>
      <c r="BB36" s="97">
        <v>1.4757709720880691E-3</v>
      </c>
      <c r="BC36" s="1">
        <v>3.3825380636249773E-3</v>
      </c>
      <c r="BD36" s="1">
        <v>0</v>
      </c>
      <c r="BE36" s="1"/>
      <c r="BF36" s="1">
        <v>1.3397625096911181E-3</v>
      </c>
      <c r="BG36" s="1">
        <v>5.3376202765208769E-3</v>
      </c>
      <c r="BH36" s="97">
        <v>5.5863768560880959E-3</v>
      </c>
      <c r="BI36" s="1">
        <v>7.0143133454499181E-3</v>
      </c>
      <c r="BJ36" s="1">
        <v>0</v>
      </c>
      <c r="BK36" s="1"/>
      <c r="BL36" s="1">
        <v>7.4115901293047291E-4</v>
      </c>
      <c r="BM36" s="1">
        <v>0</v>
      </c>
      <c r="BN36" s="97">
        <v>6.2667638777715107E-3</v>
      </c>
      <c r="BO36" s="1">
        <v>0</v>
      </c>
      <c r="BP36" s="1">
        <v>0</v>
      </c>
      <c r="BQ36" s="1"/>
      <c r="BR36" s="1">
        <v>0</v>
      </c>
      <c r="BS36" s="97">
        <v>2.3303535499548562E-3</v>
      </c>
      <c r="BT36" s="1">
        <v>1.2557676458069501E-2</v>
      </c>
      <c r="BU36" s="1">
        <v>2.065806950859608E-3</v>
      </c>
      <c r="BV36" s="1"/>
      <c r="BW36" s="1">
        <v>0</v>
      </c>
      <c r="BX36" s="1">
        <v>1.8905289579829877E-3</v>
      </c>
      <c r="BY36" s="1">
        <v>0</v>
      </c>
      <c r="BZ36" s="97">
        <v>1.2915809055150048E-3</v>
      </c>
      <c r="CA36" s="1">
        <v>0</v>
      </c>
      <c r="CB36" s="1">
        <v>0</v>
      </c>
      <c r="CC36" s="1"/>
      <c r="CD36" s="1">
        <v>1.1826347166353124E-3</v>
      </c>
      <c r="CE36" s="1">
        <v>0</v>
      </c>
      <c r="CF36" s="97">
        <v>8.6758683309222449E-4</v>
      </c>
      <c r="CG36" s="1">
        <v>1.2402075801859426E-3</v>
      </c>
      <c r="CH36" s="1">
        <v>1.6939845887353993E-3</v>
      </c>
      <c r="CI36" s="1">
        <v>2.0253487990836258E-3</v>
      </c>
      <c r="CJ36" s="1"/>
      <c r="CK36" s="1">
        <v>0</v>
      </c>
      <c r="CL36" s="1">
        <v>0</v>
      </c>
      <c r="CM36" s="97">
        <v>0</v>
      </c>
      <c r="CN36" s="1">
        <v>0</v>
      </c>
      <c r="CO36" s="1">
        <v>0</v>
      </c>
      <c r="CP36" s="1">
        <v>0</v>
      </c>
      <c r="CQ36" s="1"/>
      <c r="CR36" s="1">
        <v>7.7574932246988419E-4</v>
      </c>
      <c r="CS36" s="1">
        <v>0</v>
      </c>
      <c r="CT36" s="97">
        <v>0</v>
      </c>
      <c r="CU36" s="1">
        <v>0</v>
      </c>
      <c r="CV36" s="1">
        <v>0</v>
      </c>
      <c r="CW36" s="1">
        <v>0</v>
      </c>
      <c r="CX36" s="1"/>
      <c r="CY36" s="1">
        <v>0</v>
      </c>
      <c r="CZ36" s="1">
        <v>0</v>
      </c>
      <c r="DA36" s="1">
        <v>0</v>
      </c>
      <c r="DB36" s="1"/>
      <c r="DC36" s="1">
        <v>4.8056530515733133E-3</v>
      </c>
      <c r="DD36" s="1">
        <v>0</v>
      </c>
      <c r="DE36" s="1">
        <v>3.196375476608628E-3</v>
      </c>
      <c r="DF36" s="1"/>
      <c r="DG36" s="1">
        <v>0</v>
      </c>
      <c r="DH36" s="1">
        <v>5.452494432617006E-3</v>
      </c>
      <c r="DI36" s="1">
        <v>0</v>
      </c>
      <c r="DJ36" s="1"/>
      <c r="DK36" s="1">
        <v>0</v>
      </c>
      <c r="DL36" s="1">
        <v>0</v>
      </c>
      <c r="DM36" s="97">
        <v>0</v>
      </c>
      <c r="DN36" s="1">
        <v>0</v>
      </c>
      <c r="DO36" s="1">
        <v>0</v>
      </c>
      <c r="DP36" s="1">
        <v>0</v>
      </c>
      <c r="DQ36" s="1"/>
      <c r="DR36" s="1">
        <v>0</v>
      </c>
      <c r="DS36" s="1">
        <v>0</v>
      </c>
      <c r="DT36" s="1">
        <v>0</v>
      </c>
      <c r="DU36" s="1"/>
      <c r="DV36" s="1">
        <v>1.1271718192381741E-2</v>
      </c>
      <c r="DW36" s="1">
        <v>1.0755644294856164E-2</v>
      </c>
      <c r="DX36" s="1">
        <v>3.1865779156824208E-3</v>
      </c>
      <c r="DY36" s="1"/>
      <c r="DZ36" s="1">
        <v>2.3293715905215468E-3</v>
      </c>
      <c r="EA36" s="97">
        <v>1.8252058097289418E-3</v>
      </c>
      <c r="EB36" s="1">
        <v>0</v>
      </c>
      <c r="EC36" s="1">
        <v>0</v>
      </c>
      <c r="ED36" s="1"/>
      <c r="EE36" s="1">
        <v>0</v>
      </c>
      <c r="EF36" s="1">
        <v>0</v>
      </c>
      <c r="EG36" s="97">
        <v>6.0636255108011796E-3</v>
      </c>
      <c r="EH36" s="1">
        <v>0</v>
      </c>
      <c r="EI36" s="1">
        <v>0</v>
      </c>
      <c r="EJ36" s="1"/>
      <c r="EK36" s="1">
        <v>2.4546341191250816E-3</v>
      </c>
      <c r="EL36" s="1">
        <v>2.3192811226055328E-3</v>
      </c>
      <c r="EM36" s="97">
        <v>1.1756674124046762E-2</v>
      </c>
      <c r="EN36" s="1">
        <v>0</v>
      </c>
      <c r="EO36" s="1">
        <v>0</v>
      </c>
      <c r="EP36" s="1">
        <v>0</v>
      </c>
      <c r="EQ36" s="1"/>
      <c r="ER36" s="1">
        <v>0</v>
      </c>
      <c r="ES36" s="1">
        <v>0</v>
      </c>
      <c r="ET36" s="1">
        <v>1.0423646654629164E-3</v>
      </c>
      <c r="EU36" s="97">
        <v>0</v>
      </c>
      <c r="EV36" s="1">
        <v>8.0577590606278459E-3</v>
      </c>
      <c r="EW36" s="1">
        <v>7.5258220417326058E-3</v>
      </c>
      <c r="EX36" s="1">
        <v>0</v>
      </c>
      <c r="EY36" s="1">
        <v>1.9602204428933083E-3</v>
      </c>
    </row>
    <row r="37" spans="1:155">
      <c r="A37" s="20">
        <v>919.61530000000005</v>
      </c>
      <c r="B37" s="28"/>
      <c r="C37" s="1">
        <v>0</v>
      </c>
      <c r="D37" s="1">
        <v>0</v>
      </c>
      <c r="E37" s="1">
        <v>0</v>
      </c>
      <c r="F37" s="1"/>
      <c r="G37" s="1">
        <v>5.0648062197620913E-2</v>
      </c>
      <c r="H37" s="1">
        <v>4.7730971150037542E-2</v>
      </c>
      <c r="I37" s="1">
        <v>5.8583721798546824E-2</v>
      </c>
      <c r="J37" s="1"/>
      <c r="K37" s="1">
        <v>0</v>
      </c>
      <c r="L37" s="1">
        <v>0</v>
      </c>
      <c r="M37" s="1">
        <v>0</v>
      </c>
      <c r="N37" s="1"/>
      <c r="O37" s="1">
        <v>8.4549231353994586E-2</v>
      </c>
      <c r="P37" s="1">
        <v>6.5818719118795027E-2</v>
      </c>
      <c r="Q37" s="1">
        <v>5.7825818519994368E-2</v>
      </c>
      <c r="R37" s="1"/>
      <c r="S37" s="1">
        <v>8.8112670246857344E-2</v>
      </c>
      <c r="T37" s="1">
        <v>8.4375205872353476E-2</v>
      </c>
      <c r="U37" s="1">
        <v>8.4353566001594688E-2</v>
      </c>
      <c r="V37" s="1"/>
      <c r="W37" s="1">
        <v>7.0212474465005489E-2</v>
      </c>
      <c r="X37" s="1">
        <v>7.1187962612774672E-2</v>
      </c>
      <c r="Y37" s="1">
        <v>5.4221803653167991E-2</v>
      </c>
      <c r="Z37" s="1"/>
      <c r="AA37" s="1">
        <v>0</v>
      </c>
      <c r="AB37" s="1">
        <v>0</v>
      </c>
      <c r="AC37" s="1">
        <v>0</v>
      </c>
      <c r="AD37" s="1"/>
      <c r="AE37" s="1">
        <v>0</v>
      </c>
      <c r="AF37" s="1">
        <v>0</v>
      </c>
      <c r="AG37" s="1">
        <v>0</v>
      </c>
      <c r="AH37" s="1"/>
      <c r="AI37" s="1">
        <v>1.9444059062657216E-2</v>
      </c>
      <c r="AJ37" s="1">
        <v>2.5391119598198255E-2</v>
      </c>
      <c r="AK37" s="1"/>
      <c r="AL37" s="1">
        <v>0</v>
      </c>
      <c r="AM37" s="1">
        <v>0</v>
      </c>
      <c r="AN37" s="1">
        <v>0</v>
      </c>
      <c r="AO37" s="1"/>
      <c r="AP37" s="1">
        <v>5.1298307141124967E-2</v>
      </c>
      <c r="AQ37" s="1">
        <v>7.4039788435076817E-2</v>
      </c>
      <c r="AR37" s="1">
        <v>6.3475762737500066E-2</v>
      </c>
      <c r="AS37" s="1"/>
      <c r="AT37" s="1">
        <v>0</v>
      </c>
      <c r="AU37" s="97">
        <v>6.4492497662152655E-4</v>
      </c>
      <c r="AV37" s="1">
        <v>0</v>
      </c>
      <c r="AW37" s="1">
        <v>0</v>
      </c>
      <c r="AX37" s="1"/>
      <c r="AY37" s="1">
        <v>0</v>
      </c>
      <c r="AZ37" s="1">
        <v>0</v>
      </c>
      <c r="BA37" s="1">
        <v>1.4345712268655185E-3</v>
      </c>
      <c r="BB37" s="97">
        <v>6.1547768996592209E-4</v>
      </c>
      <c r="BC37" s="1">
        <v>0</v>
      </c>
      <c r="BD37" s="1">
        <v>0</v>
      </c>
      <c r="BE37" s="1"/>
      <c r="BF37" s="1">
        <v>0</v>
      </c>
      <c r="BG37" s="1">
        <v>0</v>
      </c>
      <c r="BH37" s="97">
        <v>0</v>
      </c>
      <c r="BI37" s="1">
        <v>0</v>
      </c>
      <c r="BJ37" s="1">
        <v>0</v>
      </c>
      <c r="BK37" s="1"/>
      <c r="BL37" s="1">
        <v>7.1124250689134862E-4</v>
      </c>
      <c r="BM37" s="1">
        <v>0</v>
      </c>
      <c r="BN37" s="97">
        <v>0</v>
      </c>
      <c r="BO37" s="1">
        <v>0</v>
      </c>
      <c r="BP37" s="1">
        <v>0</v>
      </c>
      <c r="BQ37" s="1"/>
      <c r="BR37" s="1">
        <v>1.31394366355797E-3</v>
      </c>
      <c r="BS37" s="97">
        <v>0</v>
      </c>
      <c r="BT37" s="1">
        <v>0</v>
      </c>
      <c r="BU37" s="1">
        <v>0</v>
      </c>
      <c r="BV37" s="1"/>
      <c r="BW37" s="1">
        <v>0</v>
      </c>
      <c r="BX37" s="1">
        <v>0</v>
      </c>
      <c r="BY37" s="1">
        <v>0</v>
      </c>
      <c r="BZ37" s="97">
        <v>0</v>
      </c>
      <c r="CA37" s="1">
        <v>0</v>
      </c>
      <c r="CB37" s="1">
        <v>0</v>
      </c>
      <c r="CC37" s="1"/>
      <c r="CD37" s="1">
        <v>1.5622405244965836E-3</v>
      </c>
      <c r="CE37" s="1">
        <v>0</v>
      </c>
      <c r="CF37" s="97">
        <v>6.8471636328732994E-4</v>
      </c>
      <c r="CG37" s="1">
        <v>0</v>
      </c>
      <c r="CH37" s="1">
        <v>0</v>
      </c>
      <c r="CI37" s="1">
        <v>5.9122522592331154E-4</v>
      </c>
      <c r="CJ37" s="1"/>
      <c r="CK37" s="1">
        <v>0</v>
      </c>
      <c r="CL37" s="1">
        <v>0</v>
      </c>
      <c r="CM37" s="97">
        <v>0</v>
      </c>
      <c r="CN37" s="1">
        <v>0</v>
      </c>
      <c r="CO37" s="1">
        <v>0</v>
      </c>
      <c r="CP37" s="1">
        <v>0</v>
      </c>
      <c r="CQ37" s="1"/>
      <c r="CR37" s="1">
        <v>0</v>
      </c>
      <c r="CS37" s="1">
        <v>0</v>
      </c>
      <c r="CT37" s="97">
        <v>0</v>
      </c>
      <c r="CU37" s="1">
        <v>0</v>
      </c>
      <c r="CV37" s="1">
        <v>0</v>
      </c>
      <c r="CW37" s="1">
        <v>0</v>
      </c>
      <c r="CX37" s="1"/>
      <c r="CY37" s="1">
        <v>0</v>
      </c>
      <c r="CZ37" s="1">
        <v>0</v>
      </c>
      <c r="DA37" s="1">
        <v>0</v>
      </c>
      <c r="DB37" s="1"/>
      <c r="DC37" s="1">
        <v>0</v>
      </c>
      <c r="DD37" s="1">
        <v>0</v>
      </c>
      <c r="DE37" s="1">
        <v>0</v>
      </c>
      <c r="DF37" s="1"/>
      <c r="DG37" s="1">
        <v>0</v>
      </c>
      <c r="DH37" s="1">
        <v>0</v>
      </c>
      <c r="DI37" s="1">
        <v>0</v>
      </c>
      <c r="DJ37" s="1"/>
      <c r="DK37" s="1">
        <v>0</v>
      </c>
      <c r="DL37" s="1">
        <v>0</v>
      </c>
      <c r="DM37" s="97">
        <v>0</v>
      </c>
      <c r="DN37" s="1">
        <v>0</v>
      </c>
      <c r="DO37" s="1">
        <v>0</v>
      </c>
      <c r="DP37" s="1">
        <v>0</v>
      </c>
      <c r="DQ37" s="1"/>
      <c r="DR37" s="1">
        <v>0</v>
      </c>
      <c r="DS37" s="1">
        <v>0</v>
      </c>
      <c r="DT37" s="1">
        <v>0</v>
      </c>
      <c r="DU37" s="1"/>
      <c r="DV37" s="1">
        <v>0</v>
      </c>
      <c r="DW37" s="1">
        <v>0</v>
      </c>
      <c r="DX37" s="1">
        <v>0</v>
      </c>
      <c r="DY37" s="1"/>
      <c r="DZ37" s="1">
        <v>8.3150105223527818E-4</v>
      </c>
      <c r="EA37" s="97">
        <v>9.9174306655510388E-4</v>
      </c>
      <c r="EB37" s="1">
        <v>0</v>
      </c>
      <c r="EC37" s="1">
        <v>1.1679005810284601E-3</v>
      </c>
      <c r="ED37" s="1"/>
      <c r="EE37" s="1">
        <v>0</v>
      </c>
      <c r="EF37" s="1">
        <v>7.3014288780789158E-4</v>
      </c>
      <c r="EG37" s="97">
        <v>7.7526537733478063E-4</v>
      </c>
      <c r="EH37" s="1">
        <v>0</v>
      </c>
      <c r="EI37" s="1">
        <v>0</v>
      </c>
      <c r="EJ37" s="1"/>
      <c r="EK37" s="1">
        <v>0</v>
      </c>
      <c r="EL37" s="1">
        <v>0</v>
      </c>
      <c r="EM37" s="97">
        <v>5.9305539974391624E-4</v>
      </c>
      <c r="EN37" s="1">
        <v>0</v>
      </c>
      <c r="EO37" s="1">
        <v>0</v>
      </c>
      <c r="EP37" s="1">
        <v>0</v>
      </c>
      <c r="EQ37" s="1"/>
      <c r="ER37" s="1">
        <v>6.9939169468228668E-4</v>
      </c>
      <c r="ES37" s="1">
        <v>0</v>
      </c>
      <c r="ET37" s="1">
        <v>2.895541799227244E-3</v>
      </c>
      <c r="EU37" s="97">
        <v>1.4336304881919892E-3</v>
      </c>
      <c r="EV37" s="1">
        <v>0</v>
      </c>
      <c r="EW37" s="1">
        <v>0</v>
      </c>
      <c r="EX37" s="1">
        <v>0</v>
      </c>
      <c r="EY37" s="1">
        <v>0</v>
      </c>
    </row>
    <row r="38" spans="1:155">
      <c r="A38" s="20">
        <v>925.63300000000004</v>
      </c>
      <c r="B38" s="28"/>
      <c r="C38" s="1">
        <v>0</v>
      </c>
      <c r="D38" s="1">
        <v>0</v>
      </c>
      <c r="E38" s="1">
        <v>0</v>
      </c>
      <c r="F38" s="1"/>
      <c r="G38" s="1">
        <v>0</v>
      </c>
      <c r="H38" s="1">
        <v>0</v>
      </c>
      <c r="I38" s="1">
        <v>0</v>
      </c>
      <c r="J38" s="1"/>
      <c r="K38" s="1">
        <v>0</v>
      </c>
      <c r="L38" s="1">
        <v>0</v>
      </c>
      <c r="M38" s="1">
        <v>0</v>
      </c>
      <c r="N38" s="1"/>
      <c r="O38" s="1">
        <v>0</v>
      </c>
      <c r="P38" s="1">
        <v>0</v>
      </c>
      <c r="Q38" s="1">
        <v>0</v>
      </c>
      <c r="R38" s="1"/>
      <c r="S38" s="1">
        <v>0</v>
      </c>
      <c r="T38" s="1">
        <v>0</v>
      </c>
      <c r="U38" s="1">
        <v>0</v>
      </c>
      <c r="V38" s="1"/>
      <c r="W38" s="1">
        <v>2.3461134940231691E-3</v>
      </c>
      <c r="X38" s="1">
        <v>0</v>
      </c>
      <c r="Y38" s="1">
        <v>0</v>
      </c>
      <c r="Z38" s="1"/>
      <c r="AA38" s="1">
        <v>1.4108511864269764E-3</v>
      </c>
      <c r="AB38" s="1">
        <v>0</v>
      </c>
      <c r="AC38" s="1">
        <v>0</v>
      </c>
      <c r="AD38" s="1"/>
      <c r="AE38" s="1">
        <v>0</v>
      </c>
      <c r="AF38" s="1">
        <v>0</v>
      </c>
      <c r="AG38" s="1">
        <v>3.3336790697456112E-3</v>
      </c>
      <c r="AH38" s="1"/>
      <c r="AI38" s="1">
        <v>9.8944385140238827E-3</v>
      </c>
      <c r="AJ38" s="1">
        <v>2.6395893290155686E-3</v>
      </c>
      <c r="AK38" s="1"/>
      <c r="AL38" s="1">
        <v>0</v>
      </c>
      <c r="AM38" s="1">
        <v>0</v>
      </c>
      <c r="AN38" s="1">
        <v>0</v>
      </c>
      <c r="AO38" s="1"/>
      <c r="AP38" s="1">
        <v>0</v>
      </c>
      <c r="AQ38" s="1">
        <v>0</v>
      </c>
      <c r="AR38" s="1">
        <v>0</v>
      </c>
      <c r="AS38" s="1"/>
      <c r="AT38" s="1">
        <v>1.8959344876480059E-3</v>
      </c>
      <c r="AU38" s="97">
        <v>4.3249759488299833E-3</v>
      </c>
      <c r="AV38" s="1">
        <v>0</v>
      </c>
      <c r="AW38" s="1">
        <v>0</v>
      </c>
      <c r="AX38" s="1"/>
      <c r="AY38" s="1">
        <v>0</v>
      </c>
      <c r="AZ38" s="1">
        <v>2.4934433996129778E-3</v>
      </c>
      <c r="BA38" s="1">
        <v>2.6240853598167306E-3</v>
      </c>
      <c r="BB38" s="97">
        <v>3.2625313106482453E-3</v>
      </c>
      <c r="BC38" s="1">
        <v>2.1932645485944879E-3</v>
      </c>
      <c r="BD38" s="1">
        <v>2.0858002444473092E-3</v>
      </c>
      <c r="BE38" s="1"/>
      <c r="BF38" s="1">
        <v>1.3653458319889103E-3</v>
      </c>
      <c r="BG38" s="1">
        <v>0</v>
      </c>
      <c r="BH38" s="97">
        <v>2.2093708526419982E-3</v>
      </c>
      <c r="BI38" s="1">
        <v>4.632007556073181E-3</v>
      </c>
      <c r="BJ38" s="1">
        <v>0</v>
      </c>
      <c r="BK38" s="1"/>
      <c r="BL38" s="1">
        <v>3.6204987266226494E-3</v>
      </c>
      <c r="BM38" s="1">
        <v>4.257428472047407E-3</v>
      </c>
      <c r="BN38" s="97">
        <v>2.3434221024161927E-3</v>
      </c>
      <c r="BO38" s="1">
        <v>0</v>
      </c>
      <c r="BP38" s="1">
        <v>9.7082854814644259E-4</v>
      </c>
      <c r="BQ38" s="1"/>
      <c r="BR38" s="1">
        <v>3.9409647147711771E-3</v>
      </c>
      <c r="BS38" s="97">
        <v>2.114772044941792E-3</v>
      </c>
      <c r="BT38" s="1">
        <v>8.5522155844769878E-3</v>
      </c>
      <c r="BU38" s="1">
        <v>4.1409867007306637E-3</v>
      </c>
      <c r="BV38" s="1"/>
      <c r="BW38" s="1">
        <v>2.3663327045220415E-3</v>
      </c>
      <c r="BX38" s="1">
        <v>4.5500953778533151E-3</v>
      </c>
      <c r="BY38" s="1">
        <v>3.4141765427598714E-3</v>
      </c>
      <c r="BZ38" s="97">
        <v>2.2429069843736002E-3</v>
      </c>
      <c r="CA38" s="1">
        <v>0</v>
      </c>
      <c r="CB38" s="1">
        <v>0</v>
      </c>
      <c r="CC38" s="1"/>
      <c r="CD38" s="1">
        <v>6.3079614163952368E-3</v>
      </c>
      <c r="CE38" s="1">
        <v>2.3716450488624691E-3</v>
      </c>
      <c r="CF38" s="97">
        <v>3.6378973639163291E-3</v>
      </c>
      <c r="CG38" s="1">
        <v>6.8449563641227434E-3</v>
      </c>
      <c r="CH38" s="1">
        <v>5.3646722293765872E-3</v>
      </c>
      <c r="CI38" s="1">
        <v>1.7127204892314847E-2</v>
      </c>
      <c r="CJ38" s="1"/>
      <c r="CK38" s="1">
        <v>0</v>
      </c>
      <c r="CL38" s="1">
        <v>0</v>
      </c>
      <c r="CM38" s="97">
        <v>0</v>
      </c>
      <c r="CN38" s="1">
        <v>0</v>
      </c>
      <c r="CO38" s="1">
        <v>0</v>
      </c>
      <c r="CP38" s="1">
        <v>0</v>
      </c>
      <c r="CQ38" s="1"/>
      <c r="CR38" s="1">
        <v>2.5567458034278451E-3</v>
      </c>
      <c r="CS38" s="1">
        <v>0</v>
      </c>
      <c r="CT38" s="97">
        <v>0</v>
      </c>
      <c r="CU38" s="1">
        <v>9.2736336402717175E-3</v>
      </c>
      <c r="CV38" s="1">
        <v>5.2466844279563454E-3</v>
      </c>
      <c r="CW38" s="1">
        <v>4.3465210476346288E-3</v>
      </c>
      <c r="CX38" s="1"/>
      <c r="CY38" s="1">
        <v>0</v>
      </c>
      <c r="CZ38" s="1">
        <v>0</v>
      </c>
      <c r="DA38" s="1">
        <v>0</v>
      </c>
      <c r="DB38" s="1"/>
      <c r="DC38" s="1">
        <v>5.4710424468495337E-3</v>
      </c>
      <c r="DD38" s="1">
        <v>0</v>
      </c>
      <c r="DE38" s="1">
        <v>0</v>
      </c>
      <c r="DF38" s="1"/>
      <c r="DG38" s="1">
        <v>0</v>
      </c>
      <c r="DH38" s="1">
        <v>3.7424051256095487E-3</v>
      </c>
      <c r="DI38" s="1">
        <v>0</v>
      </c>
      <c r="DJ38" s="1"/>
      <c r="DK38" s="1">
        <v>1.3152379471289206E-3</v>
      </c>
      <c r="DL38" s="1">
        <v>3.4135003494241488E-3</v>
      </c>
      <c r="DM38" s="97">
        <v>2.5532074134821479E-3</v>
      </c>
      <c r="DN38" s="1">
        <v>0</v>
      </c>
      <c r="DO38" s="1">
        <v>0</v>
      </c>
      <c r="DP38" s="1">
        <v>0</v>
      </c>
      <c r="DQ38" s="1"/>
      <c r="DR38" s="1">
        <v>0</v>
      </c>
      <c r="DS38" s="1">
        <v>0</v>
      </c>
      <c r="DT38" s="1">
        <v>0</v>
      </c>
      <c r="DU38" s="1"/>
      <c r="DV38" s="1">
        <v>5.6808293069422469E-3</v>
      </c>
      <c r="DW38" s="1">
        <v>0</v>
      </c>
      <c r="DX38" s="1">
        <v>0</v>
      </c>
      <c r="DY38" s="1"/>
      <c r="DZ38" s="1">
        <v>5.5663127031185602E-3</v>
      </c>
      <c r="EA38" s="97">
        <v>5.0913047853289517E-3</v>
      </c>
      <c r="EB38" s="1">
        <v>8.2985111895519693E-3</v>
      </c>
      <c r="EC38" s="1">
        <v>1.527868679612813E-2</v>
      </c>
      <c r="ED38" s="1"/>
      <c r="EE38" s="1">
        <v>0</v>
      </c>
      <c r="EF38" s="1">
        <v>2.5045223007357687E-3</v>
      </c>
      <c r="EG38" s="97">
        <v>1.4277840934711283E-3</v>
      </c>
      <c r="EH38" s="1">
        <v>0</v>
      </c>
      <c r="EI38" s="1">
        <v>0</v>
      </c>
      <c r="EJ38" s="1"/>
      <c r="EK38" s="1">
        <v>0</v>
      </c>
      <c r="EL38" s="1">
        <v>3.7465936837947022E-3</v>
      </c>
      <c r="EM38" s="97">
        <v>2.6014637245086532E-3</v>
      </c>
      <c r="EN38" s="1">
        <v>0</v>
      </c>
      <c r="EO38" s="1">
        <v>0</v>
      </c>
      <c r="EP38" s="1">
        <v>0</v>
      </c>
      <c r="EQ38" s="1"/>
      <c r="ER38" s="1">
        <v>6.4544125866036516E-3</v>
      </c>
      <c r="ES38" s="1">
        <v>0</v>
      </c>
      <c r="ET38" s="1">
        <v>5.2740788263205855E-3</v>
      </c>
      <c r="EU38" s="97">
        <v>1.437555994220942E-3</v>
      </c>
      <c r="EV38" s="1">
        <v>3.9119604378017704E-3</v>
      </c>
      <c r="EW38" s="1">
        <v>2.2245877476574729E-3</v>
      </c>
      <c r="EX38" s="1">
        <v>2.5580027045567209E-3</v>
      </c>
      <c r="EY38" s="1">
        <v>3.1870352593221379E-3</v>
      </c>
    </row>
    <row r="39" spans="1:155">
      <c r="A39" s="42">
        <v>929.57950000000005</v>
      </c>
      <c r="B39" s="54"/>
      <c r="C39" s="1">
        <v>0</v>
      </c>
      <c r="D39" s="1">
        <v>0</v>
      </c>
      <c r="E39" s="1">
        <v>0</v>
      </c>
      <c r="F39" s="1"/>
      <c r="G39" s="1">
        <v>2.2999863639871459E-3</v>
      </c>
      <c r="H39" s="1">
        <v>0</v>
      </c>
      <c r="I39" s="1">
        <v>0</v>
      </c>
      <c r="J39" s="1"/>
      <c r="K39" s="1">
        <v>0</v>
      </c>
      <c r="L39" s="1">
        <v>0</v>
      </c>
      <c r="M39" s="1">
        <v>0</v>
      </c>
      <c r="N39" s="1"/>
      <c r="O39" s="1">
        <v>0</v>
      </c>
      <c r="P39" s="1">
        <v>0</v>
      </c>
      <c r="Q39" s="1">
        <v>0</v>
      </c>
      <c r="R39" s="1"/>
      <c r="S39" s="1">
        <v>0</v>
      </c>
      <c r="T39" s="1">
        <v>0</v>
      </c>
      <c r="U39" s="1">
        <v>0</v>
      </c>
      <c r="V39" s="1"/>
      <c r="W39" s="1">
        <v>0</v>
      </c>
      <c r="X39" s="1">
        <v>0</v>
      </c>
      <c r="Y39" s="1">
        <v>0</v>
      </c>
      <c r="Z39" s="1"/>
      <c r="AA39" s="1">
        <v>0</v>
      </c>
      <c r="AB39" s="1">
        <v>0</v>
      </c>
      <c r="AC39" s="1">
        <v>0</v>
      </c>
      <c r="AD39" s="1"/>
      <c r="AE39" s="1">
        <v>0</v>
      </c>
      <c r="AF39" s="1">
        <v>0</v>
      </c>
      <c r="AG39" s="1">
        <v>0</v>
      </c>
      <c r="AH39" s="1"/>
      <c r="AI39" s="1">
        <v>0</v>
      </c>
      <c r="AJ39" s="1">
        <v>0</v>
      </c>
      <c r="AK39" s="1"/>
      <c r="AL39" s="1">
        <v>0</v>
      </c>
      <c r="AM39" s="1">
        <v>0</v>
      </c>
      <c r="AN39" s="1">
        <v>0</v>
      </c>
      <c r="AO39" s="1"/>
      <c r="AP39" s="1">
        <v>0</v>
      </c>
      <c r="AQ39" s="1">
        <v>0</v>
      </c>
      <c r="AR39" s="1">
        <v>0</v>
      </c>
      <c r="AS39" s="1"/>
      <c r="AT39" s="1">
        <v>0</v>
      </c>
      <c r="AU39" s="97">
        <v>0</v>
      </c>
      <c r="AV39" s="1">
        <v>0</v>
      </c>
      <c r="AW39" s="1">
        <v>0</v>
      </c>
      <c r="AX39" s="1"/>
      <c r="AY39" s="1">
        <v>0</v>
      </c>
      <c r="AZ39" s="1">
        <v>0</v>
      </c>
      <c r="BA39" s="1">
        <v>0</v>
      </c>
      <c r="BB39" s="97">
        <v>0</v>
      </c>
      <c r="BC39" s="1">
        <v>0</v>
      </c>
      <c r="BD39" s="1">
        <v>0</v>
      </c>
      <c r="BE39" s="1"/>
      <c r="BF39" s="1">
        <v>0</v>
      </c>
      <c r="BG39" s="1">
        <v>0</v>
      </c>
      <c r="BH39" s="97">
        <v>0</v>
      </c>
      <c r="BI39" s="1">
        <v>0</v>
      </c>
      <c r="BJ39" s="1">
        <v>0</v>
      </c>
      <c r="BK39" s="1"/>
      <c r="BL39" s="1">
        <v>0</v>
      </c>
      <c r="BM39" s="1">
        <v>0</v>
      </c>
      <c r="BN39" s="97">
        <v>0</v>
      </c>
      <c r="BO39" s="1">
        <v>0</v>
      </c>
      <c r="BP39" s="1">
        <v>1.7322216349657694E-3</v>
      </c>
      <c r="BQ39" s="1"/>
      <c r="BR39" s="1">
        <v>0</v>
      </c>
      <c r="BS39" s="97">
        <v>0</v>
      </c>
      <c r="BT39" s="1">
        <v>0</v>
      </c>
      <c r="BU39" s="1">
        <v>0</v>
      </c>
      <c r="BV39" s="1"/>
      <c r="BW39" s="1">
        <v>0</v>
      </c>
      <c r="BX39" s="1">
        <v>0</v>
      </c>
      <c r="BY39" s="1">
        <v>0</v>
      </c>
      <c r="BZ39" s="97">
        <v>0</v>
      </c>
      <c r="CA39" s="1">
        <v>5.26639785180316E-3</v>
      </c>
      <c r="CB39" s="1">
        <v>5.515794234356425E-3</v>
      </c>
      <c r="CC39" s="1"/>
      <c r="CD39" s="1">
        <v>0</v>
      </c>
      <c r="CE39" s="1">
        <v>0</v>
      </c>
      <c r="CF39" s="97">
        <v>0</v>
      </c>
      <c r="CG39" s="1">
        <v>0</v>
      </c>
      <c r="CH39" s="1">
        <v>0</v>
      </c>
      <c r="CI39" s="1">
        <v>0</v>
      </c>
      <c r="CJ39" s="1"/>
      <c r="CK39" s="1">
        <v>4.4091184248940696E-3</v>
      </c>
      <c r="CL39" s="1">
        <v>6.4664787496448951E-3</v>
      </c>
      <c r="CM39" s="97">
        <v>2.5489328934594183E-3</v>
      </c>
      <c r="CN39" s="1">
        <v>1.6483034901582715E-2</v>
      </c>
      <c r="CO39" s="1">
        <v>1.0697839899702166E-2</v>
      </c>
      <c r="CP39" s="1">
        <v>6.8147594156037095E-3</v>
      </c>
      <c r="CQ39" s="1"/>
      <c r="CR39" s="1">
        <v>0</v>
      </c>
      <c r="CS39" s="1">
        <v>0</v>
      </c>
      <c r="CT39" s="97">
        <v>0</v>
      </c>
      <c r="CU39" s="1">
        <v>0</v>
      </c>
      <c r="CV39" s="1">
        <v>0</v>
      </c>
      <c r="CW39" s="1">
        <v>0</v>
      </c>
      <c r="CX39" s="1"/>
      <c r="CY39" s="1">
        <v>2.808719780469053E-3</v>
      </c>
      <c r="CZ39" s="1">
        <v>0</v>
      </c>
      <c r="DA39" s="1">
        <v>0</v>
      </c>
      <c r="DB39" s="1"/>
      <c r="DC39" s="1">
        <v>0</v>
      </c>
      <c r="DD39" s="1">
        <v>0</v>
      </c>
      <c r="DE39" s="1">
        <v>0</v>
      </c>
      <c r="DF39" s="1"/>
      <c r="DG39" s="1">
        <v>0</v>
      </c>
      <c r="DH39" s="1">
        <v>0</v>
      </c>
      <c r="DI39" s="1">
        <v>0</v>
      </c>
      <c r="DJ39" s="1"/>
      <c r="DK39" s="1">
        <v>0</v>
      </c>
      <c r="DL39" s="1">
        <v>0</v>
      </c>
      <c r="DM39" s="97">
        <v>0</v>
      </c>
      <c r="DN39" s="1">
        <v>1.4885149265568054E-2</v>
      </c>
      <c r="DO39" s="1">
        <v>1.2900458462120115E-2</v>
      </c>
      <c r="DP39" s="1">
        <v>1.770882959171451E-2</v>
      </c>
      <c r="DQ39" s="1"/>
      <c r="DR39" s="1">
        <v>0</v>
      </c>
      <c r="DS39" s="1">
        <v>0</v>
      </c>
      <c r="DT39" s="1">
        <v>0</v>
      </c>
      <c r="DU39" s="1"/>
      <c r="DV39" s="1">
        <v>0</v>
      </c>
      <c r="DW39" s="1">
        <v>0</v>
      </c>
      <c r="DX39" s="1">
        <v>0</v>
      </c>
      <c r="DY39" s="1"/>
      <c r="DZ39" s="1">
        <v>0</v>
      </c>
      <c r="EA39" s="97">
        <v>0</v>
      </c>
      <c r="EB39" s="1">
        <v>0</v>
      </c>
      <c r="EC39" s="1">
        <v>0</v>
      </c>
      <c r="ED39" s="1"/>
      <c r="EE39" s="1">
        <v>0</v>
      </c>
      <c r="EF39" s="1">
        <v>0</v>
      </c>
      <c r="EG39" s="97">
        <v>0</v>
      </c>
      <c r="EH39" s="1">
        <v>0</v>
      </c>
      <c r="EI39" s="1">
        <v>6.2449146027795657E-3</v>
      </c>
      <c r="EJ39" s="1"/>
      <c r="EK39" s="1">
        <v>0</v>
      </c>
      <c r="EL39" s="1">
        <v>0</v>
      </c>
      <c r="EM39" s="97">
        <v>0</v>
      </c>
      <c r="EN39" s="1">
        <v>0</v>
      </c>
      <c r="EO39" s="1">
        <v>0</v>
      </c>
      <c r="EP39" s="1">
        <v>0</v>
      </c>
      <c r="EQ39" s="1"/>
      <c r="ER39" s="1">
        <v>0</v>
      </c>
      <c r="ES39" s="1">
        <v>0</v>
      </c>
      <c r="ET39" s="1">
        <v>0</v>
      </c>
      <c r="EU39" s="97">
        <v>0</v>
      </c>
      <c r="EV39" s="1">
        <v>0</v>
      </c>
      <c r="EW39" s="1">
        <v>0</v>
      </c>
      <c r="EX39" s="1">
        <v>0</v>
      </c>
      <c r="EY39" s="1">
        <v>0</v>
      </c>
    </row>
    <row r="40" spans="1:155">
      <c r="A40" s="20">
        <v>937.58550000000002</v>
      </c>
      <c r="B40" s="28"/>
      <c r="C40" s="1">
        <v>0</v>
      </c>
      <c r="D40" s="1">
        <v>0</v>
      </c>
      <c r="E40" s="1">
        <v>0</v>
      </c>
      <c r="F40" s="1"/>
      <c r="G40" s="1">
        <v>0</v>
      </c>
      <c r="H40" s="1">
        <v>0</v>
      </c>
      <c r="I40" s="1">
        <v>0</v>
      </c>
      <c r="J40" s="1"/>
      <c r="K40" s="1">
        <v>0</v>
      </c>
      <c r="L40" s="1">
        <v>0</v>
      </c>
      <c r="M40" s="1">
        <v>0</v>
      </c>
      <c r="N40" s="1"/>
      <c r="O40" s="1">
        <v>0</v>
      </c>
      <c r="P40" s="1">
        <v>0</v>
      </c>
      <c r="Q40" s="1">
        <v>0</v>
      </c>
      <c r="R40" s="1"/>
      <c r="S40" s="1">
        <v>0</v>
      </c>
      <c r="T40" s="1">
        <v>0</v>
      </c>
      <c r="U40" s="1">
        <v>0</v>
      </c>
      <c r="V40" s="1"/>
      <c r="W40" s="1">
        <v>0</v>
      </c>
      <c r="X40" s="1">
        <v>0</v>
      </c>
      <c r="Y40" s="1">
        <v>0</v>
      </c>
      <c r="Z40" s="1"/>
      <c r="AA40" s="1">
        <v>4.8748651350206743E-3</v>
      </c>
      <c r="AB40" s="1">
        <v>3.6012628356277159E-3</v>
      </c>
      <c r="AC40" s="1">
        <v>0</v>
      </c>
      <c r="AD40" s="1"/>
      <c r="AE40" s="1">
        <v>0</v>
      </c>
      <c r="AF40" s="1">
        <v>0</v>
      </c>
      <c r="AG40" s="1">
        <v>0</v>
      </c>
      <c r="AH40" s="1"/>
      <c r="AI40" s="1">
        <v>5.6137577603470549E-3</v>
      </c>
      <c r="AJ40" s="1">
        <v>0</v>
      </c>
      <c r="AK40" s="1"/>
      <c r="AL40" s="1">
        <v>0</v>
      </c>
      <c r="AM40" s="1">
        <v>0</v>
      </c>
      <c r="AN40" s="1">
        <v>0</v>
      </c>
      <c r="AO40" s="1"/>
      <c r="AP40" s="1">
        <v>0</v>
      </c>
      <c r="AQ40" s="1">
        <v>0</v>
      </c>
      <c r="AR40" s="1">
        <v>0</v>
      </c>
      <c r="AS40" s="1"/>
      <c r="AT40" s="1">
        <v>2.8156755647758052E-3</v>
      </c>
      <c r="AU40" s="97">
        <v>0</v>
      </c>
      <c r="AV40" s="1">
        <v>0</v>
      </c>
      <c r="AW40" s="1">
        <v>0</v>
      </c>
      <c r="AX40" s="1"/>
      <c r="AY40" s="1">
        <v>1.021946665511106E-3</v>
      </c>
      <c r="AZ40" s="1">
        <v>0</v>
      </c>
      <c r="BA40" s="1">
        <v>0</v>
      </c>
      <c r="BB40" s="97">
        <v>0</v>
      </c>
      <c r="BC40" s="1">
        <v>0</v>
      </c>
      <c r="BD40" s="1">
        <v>0</v>
      </c>
      <c r="BE40" s="1"/>
      <c r="BF40" s="1">
        <v>0</v>
      </c>
      <c r="BG40" s="1">
        <v>0</v>
      </c>
      <c r="BH40" s="97">
        <v>3.3173458132590267E-3</v>
      </c>
      <c r="BI40" s="1">
        <v>0</v>
      </c>
      <c r="BJ40" s="1">
        <v>0</v>
      </c>
      <c r="BK40" s="1"/>
      <c r="BL40" s="1">
        <v>0</v>
      </c>
      <c r="BM40" s="1">
        <v>0</v>
      </c>
      <c r="BN40" s="97">
        <v>0</v>
      </c>
      <c r="BO40" s="1">
        <v>0</v>
      </c>
      <c r="BP40" s="1">
        <v>0</v>
      </c>
      <c r="BQ40" s="1"/>
      <c r="BR40" s="1">
        <v>2.5217947798161595E-3</v>
      </c>
      <c r="BS40" s="97">
        <v>6.6211372281285155E-4</v>
      </c>
      <c r="BT40" s="1">
        <v>0</v>
      </c>
      <c r="BU40" s="1">
        <v>6.5446823777475362E-4</v>
      </c>
      <c r="BV40" s="1"/>
      <c r="BW40" s="1">
        <v>0</v>
      </c>
      <c r="BX40" s="1">
        <v>0</v>
      </c>
      <c r="BY40" s="1">
        <v>0</v>
      </c>
      <c r="BZ40" s="97">
        <v>0</v>
      </c>
      <c r="CA40" s="1">
        <v>0</v>
      </c>
      <c r="CB40" s="1">
        <v>0</v>
      </c>
      <c r="CC40" s="1"/>
      <c r="CD40" s="1">
        <v>0</v>
      </c>
      <c r="CE40" s="1">
        <v>0</v>
      </c>
      <c r="CF40" s="97">
        <v>0</v>
      </c>
      <c r="CG40" s="1">
        <v>0</v>
      </c>
      <c r="CH40" s="1">
        <v>1.1043004300150677E-3</v>
      </c>
      <c r="CI40" s="1">
        <v>0</v>
      </c>
      <c r="CJ40" s="1"/>
      <c r="CK40" s="1">
        <v>0</v>
      </c>
      <c r="CL40" s="1">
        <v>0</v>
      </c>
      <c r="CM40" s="97">
        <v>0</v>
      </c>
      <c r="CN40" s="1">
        <v>0</v>
      </c>
      <c r="CO40" s="1">
        <v>0</v>
      </c>
      <c r="CP40" s="1">
        <v>0</v>
      </c>
      <c r="CQ40" s="1"/>
      <c r="CR40" s="1">
        <v>0</v>
      </c>
      <c r="CS40" s="1">
        <v>0</v>
      </c>
      <c r="CT40" s="97">
        <v>0</v>
      </c>
      <c r="CU40" s="1">
        <v>0</v>
      </c>
      <c r="CV40" s="1">
        <v>0</v>
      </c>
      <c r="CW40" s="1">
        <v>0</v>
      </c>
      <c r="CX40" s="1"/>
      <c r="CY40" s="1">
        <v>0</v>
      </c>
      <c r="CZ40" s="1">
        <v>0</v>
      </c>
      <c r="DA40" s="1">
        <v>0</v>
      </c>
      <c r="DB40" s="1"/>
      <c r="DC40" s="1">
        <v>0</v>
      </c>
      <c r="DD40" s="1">
        <v>0</v>
      </c>
      <c r="DE40" s="1">
        <v>0</v>
      </c>
      <c r="DF40" s="1"/>
      <c r="DG40" s="1">
        <v>0</v>
      </c>
      <c r="DH40" s="1">
        <v>0</v>
      </c>
      <c r="DI40" s="1">
        <v>0</v>
      </c>
      <c r="DJ40" s="1"/>
      <c r="DK40" s="1">
        <v>0</v>
      </c>
      <c r="DL40" s="1">
        <v>1.9822930704642629E-3</v>
      </c>
      <c r="DM40" s="97">
        <v>3.2204236854168826E-3</v>
      </c>
      <c r="DN40" s="1">
        <v>0</v>
      </c>
      <c r="DO40" s="1">
        <v>0</v>
      </c>
      <c r="DP40" s="1">
        <v>0</v>
      </c>
      <c r="DQ40" s="1"/>
      <c r="DR40" s="1">
        <v>0</v>
      </c>
      <c r="DS40" s="1">
        <v>0</v>
      </c>
      <c r="DT40" s="1">
        <v>0</v>
      </c>
      <c r="DU40" s="1"/>
      <c r="DV40" s="1">
        <v>0</v>
      </c>
      <c r="DW40" s="1">
        <v>0</v>
      </c>
      <c r="DX40" s="1">
        <v>0</v>
      </c>
      <c r="DY40" s="1"/>
      <c r="DZ40" s="1">
        <v>7.8898992138318788E-4</v>
      </c>
      <c r="EA40" s="97">
        <v>3.9318942041802245E-4</v>
      </c>
      <c r="EB40" s="1">
        <v>0</v>
      </c>
      <c r="EC40" s="1">
        <v>0</v>
      </c>
      <c r="ED40" s="1"/>
      <c r="EE40" s="1">
        <v>0</v>
      </c>
      <c r="EF40" s="1">
        <v>0</v>
      </c>
      <c r="EG40" s="97">
        <v>0</v>
      </c>
      <c r="EH40" s="1">
        <v>0</v>
      </c>
      <c r="EI40" s="1">
        <v>0</v>
      </c>
      <c r="EJ40" s="1"/>
      <c r="EK40" s="1">
        <v>0</v>
      </c>
      <c r="EL40" s="1">
        <v>0</v>
      </c>
      <c r="EM40" s="97">
        <v>0</v>
      </c>
      <c r="EN40" s="1">
        <v>0</v>
      </c>
      <c r="EO40" s="1">
        <v>0</v>
      </c>
      <c r="EP40" s="1">
        <v>0</v>
      </c>
      <c r="EQ40" s="1"/>
      <c r="ER40" s="1">
        <v>2.231909918779851E-3</v>
      </c>
      <c r="ES40" s="1">
        <v>0</v>
      </c>
      <c r="ET40" s="1">
        <v>3.1341550584088611E-3</v>
      </c>
      <c r="EU40" s="97">
        <v>1.1018538559085917E-3</v>
      </c>
      <c r="EV40" s="1">
        <v>0</v>
      </c>
      <c r="EW40" s="1">
        <v>0</v>
      </c>
      <c r="EX40" s="1">
        <v>0</v>
      </c>
      <c r="EY40" s="1">
        <v>1.4761888841696459E-3</v>
      </c>
    </row>
    <row r="41" spans="1:155">
      <c r="A41" s="19">
        <v>949.11609999999996</v>
      </c>
      <c r="B41" s="28"/>
      <c r="C41" s="1">
        <v>5.8087676453453556E-3</v>
      </c>
      <c r="D41" s="1">
        <v>4.07555861827114E-3</v>
      </c>
      <c r="E41" s="1">
        <v>0</v>
      </c>
      <c r="F41" s="1"/>
      <c r="G41" s="1">
        <v>0</v>
      </c>
      <c r="H41" s="1">
        <v>0</v>
      </c>
      <c r="I41" s="1">
        <v>0</v>
      </c>
      <c r="J41" s="1"/>
      <c r="K41" s="1">
        <v>2.2746297844663869E-2</v>
      </c>
      <c r="L41" s="1">
        <v>1.4658097854982718E-2</v>
      </c>
      <c r="M41" s="1">
        <v>2.0900428996519102E-2</v>
      </c>
      <c r="N41" s="1"/>
      <c r="O41" s="1">
        <v>0</v>
      </c>
      <c r="P41" s="1">
        <v>0</v>
      </c>
      <c r="Q41" s="1">
        <v>0</v>
      </c>
      <c r="R41" s="1"/>
      <c r="S41" s="1">
        <v>0</v>
      </c>
      <c r="T41" s="1">
        <v>0</v>
      </c>
      <c r="U41" s="1">
        <v>0</v>
      </c>
      <c r="V41" s="1"/>
      <c r="W41" s="1">
        <v>0</v>
      </c>
      <c r="X41" s="1">
        <v>0</v>
      </c>
      <c r="Y41" s="1">
        <v>0</v>
      </c>
      <c r="Z41" s="1"/>
      <c r="AA41" s="1">
        <v>0</v>
      </c>
      <c r="AB41" s="1">
        <v>2.0237799940352151E-3</v>
      </c>
      <c r="AC41" s="1">
        <v>0</v>
      </c>
      <c r="AD41" s="1"/>
      <c r="AE41" s="1">
        <v>0</v>
      </c>
      <c r="AF41" s="1">
        <v>0</v>
      </c>
      <c r="AG41" s="1">
        <v>0</v>
      </c>
      <c r="AH41" s="1"/>
      <c r="AI41" s="1">
        <v>5.2746727471631762E-3</v>
      </c>
      <c r="AJ41" s="1">
        <v>1.0531089816590443E-3</v>
      </c>
      <c r="AK41" s="1"/>
      <c r="AL41" s="1">
        <v>0</v>
      </c>
      <c r="AM41" s="1">
        <v>5.1936260210946579E-3</v>
      </c>
      <c r="AN41" s="1">
        <v>0</v>
      </c>
      <c r="AO41" s="1"/>
      <c r="AP41" s="1">
        <v>0</v>
      </c>
      <c r="AQ41" s="1">
        <v>0</v>
      </c>
      <c r="AR41" s="1">
        <v>0</v>
      </c>
      <c r="AS41" s="1"/>
      <c r="AT41" s="1">
        <v>0</v>
      </c>
      <c r="AU41" s="97">
        <v>0</v>
      </c>
      <c r="AV41" s="1">
        <v>0</v>
      </c>
      <c r="AW41" s="1">
        <v>5.0437751619021743E-3</v>
      </c>
      <c r="AX41" s="1"/>
      <c r="AY41" s="1">
        <v>0</v>
      </c>
      <c r="AZ41" s="1">
        <v>0</v>
      </c>
      <c r="BA41" s="1">
        <v>0</v>
      </c>
      <c r="BB41" s="97">
        <v>0</v>
      </c>
      <c r="BC41" s="1">
        <v>0</v>
      </c>
      <c r="BD41" s="1">
        <v>0</v>
      </c>
      <c r="BE41" s="1"/>
      <c r="BF41" s="1">
        <v>0</v>
      </c>
      <c r="BG41" s="1">
        <v>0</v>
      </c>
      <c r="BH41" s="97">
        <v>0</v>
      </c>
      <c r="BI41" s="1">
        <v>0</v>
      </c>
      <c r="BJ41" s="1">
        <v>0</v>
      </c>
      <c r="BK41" s="1"/>
      <c r="BL41" s="1">
        <v>0</v>
      </c>
      <c r="BM41" s="1">
        <v>0</v>
      </c>
      <c r="BN41" s="97">
        <v>0</v>
      </c>
      <c r="BO41" s="1">
        <v>0</v>
      </c>
      <c r="BP41" s="1">
        <v>3.3303523556891552E-3</v>
      </c>
      <c r="BQ41" s="1"/>
      <c r="BR41" s="1">
        <v>0</v>
      </c>
      <c r="BS41" s="97">
        <v>0</v>
      </c>
      <c r="BT41" s="1">
        <v>0</v>
      </c>
      <c r="BU41" s="1">
        <v>0</v>
      </c>
      <c r="BV41" s="1"/>
      <c r="BW41" s="1">
        <v>0</v>
      </c>
      <c r="BX41" s="1">
        <v>0</v>
      </c>
      <c r="BY41" s="1">
        <v>0</v>
      </c>
      <c r="BZ41" s="97">
        <v>0</v>
      </c>
      <c r="CA41" s="1">
        <v>0</v>
      </c>
      <c r="CB41" s="1">
        <v>2.1085596572906957E-3</v>
      </c>
      <c r="CC41" s="1"/>
      <c r="CD41" s="1">
        <v>0</v>
      </c>
      <c r="CE41" s="1">
        <v>0</v>
      </c>
      <c r="CF41" s="97">
        <v>0</v>
      </c>
      <c r="CG41" s="1">
        <v>0</v>
      </c>
      <c r="CH41" s="1">
        <v>0</v>
      </c>
      <c r="CI41" s="1">
        <v>0</v>
      </c>
      <c r="CJ41" s="1"/>
      <c r="CK41" s="1">
        <v>5.6434654835143061E-3</v>
      </c>
      <c r="CL41" s="1">
        <v>4.7380656524623078E-3</v>
      </c>
      <c r="CM41" s="97">
        <v>3.9112517231087102E-3</v>
      </c>
      <c r="CN41" s="1">
        <v>0</v>
      </c>
      <c r="CO41" s="1">
        <v>2.4273034817277775E-3</v>
      </c>
      <c r="CP41" s="1">
        <v>0</v>
      </c>
      <c r="CQ41" s="1"/>
      <c r="CR41" s="1">
        <v>0</v>
      </c>
      <c r="CS41" s="1">
        <v>0</v>
      </c>
      <c r="CT41" s="97">
        <v>0</v>
      </c>
      <c r="CU41" s="1">
        <v>0</v>
      </c>
      <c r="CV41" s="1">
        <v>0</v>
      </c>
      <c r="CW41" s="1">
        <v>0</v>
      </c>
      <c r="CX41" s="1"/>
      <c r="CY41" s="1">
        <v>1.6005006532842858E-3</v>
      </c>
      <c r="CZ41" s="1">
        <v>0</v>
      </c>
      <c r="DA41" s="1">
        <v>0</v>
      </c>
      <c r="DB41" s="1"/>
      <c r="DC41" s="1">
        <v>0</v>
      </c>
      <c r="DD41" s="1">
        <v>0</v>
      </c>
      <c r="DE41" s="1">
        <v>0</v>
      </c>
      <c r="DF41" s="1"/>
      <c r="DG41" s="1">
        <v>0</v>
      </c>
      <c r="DH41" s="1">
        <v>0</v>
      </c>
      <c r="DI41" s="1">
        <v>0</v>
      </c>
      <c r="DJ41" s="1"/>
      <c r="DK41" s="1">
        <v>0</v>
      </c>
      <c r="DL41" s="1">
        <v>0</v>
      </c>
      <c r="DM41" s="97">
        <v>0</v>
      </c>
      <c r="DN41" s="1">
        <v>0</v>
      </c>
      <c r="DO41" s="1">
        <v>0</v>
      </c>
      <c r="DP41" s="1">
        <v>3.9773296976732967E-3</v>
      </c>
      <c r="DQ41" s="1"/>
      <c r="DR41" s="1">
        <v>0</v>
      </c>
      <c r="DS41" s="1">
        <v>0</v>
      </c>
      <c r="DT41" s="1">
        <v>0</v>
      </c>
      <c r="DU41" s="1"/>
      <c r="DV41" s="1">
        <v>0</v>
      </c>
      <c r="DW41" s="1">
        <v>0</v>
      </c>
      <c r="DX41" s="1">
        <v>0</v>
      </c>
      <c r="DY41" s="1"/>
      <c r="DZ41" s="1">
        <v>0</v>
      </c>
      <c r="EA41" s="97">
        <v>0</v>
      </c>
      <c r="EB41" s="1">
        <v>0</v>
      </c>
      <c r="EC41" s="1">
        <v>0</v>
      </c>
      <c r="ED41" s="1"/>
      <c r="EE41" s="1">
        <v>0</v>
      </c>
      <c r="EF41" s="1">
        <v>0</v>
      </c>
      <c r="EG41" s="97">
        <v>0</v>
      </c>
      <c r="EH41" s="1">
        <v>3.9495179042776203E-3</v>
      </c>
      <c r="EI41" s="1">
        <v>0</v>
      </c>
      <c r="EJ41" s="1"/>
      <c r="EK41" s="1">
        <v>0</v>
      </c>
      <c r="EL41" s="1">
        <v>0</v>
      </c>
      <c r="EM41" s="97">
        <v>0</v>
      </c>
      <c r="EN41" s="1">
        <v>0</v>
      </c>
      <c r="EO41" s="1">
        <v>0</v>
      </c>
      <c r="EP41" s="1">
        <v>0</v>
      </c>
      <c r="EQ41" s="1"/>
      <c r="ER41" s="1">
        <v>0</v>
      </c>
      <c r="ES41" s="1">
        <v>0</v>
      </c>
      <c r="ET41" s="1">
        <v>0</v>
      </c>
      <c r="EU41" s="97">
        <v>0</v>
      </c>
      <c r="EV41" s="1">
        <v>0</v>
      </c>
      <c r="EW41" s="1">
        <v>0</v>
      </c>
      <c r="EX41" s="1">
        <v>0</v>
      </c>
      <c r="EY41" s="1">
        <v>0</v>
      </c>
    </row>
    <row r="42" spans="1:155">
      <c r="A42" s="20">
        <v>951.60130000000004</v>
      </c>
      <c r="B42" s="28"/>
      <c r="C42" s="1">
        <v>0</v>
      </c>
      <c r="D42" s="1">
        <v>0</v>
      </c>
      <c r="E42" s="1">
        <v>0</v>
      </c>
      <c r="F42" s="1"/>
      <c r="G42" s="1">
        <v>0</v>
      </c>
      <c r="H42" s="1">
        <v>0</v>
      </c>
      <c r="I42" s="1">
        <v>0</v>
      </c>
      <c r="J42" s="1"/>
      <c r="K42" s="1">
        <v>0</v>
      </c>
      <c r="L42" s="1">
        <v>0</v>
      </c>
      <c r="M42" s="1">
        <v>0</v>
      </c>
      <c r="N42" s="1"/>
      <c r="O42" s="1">
        <v>0</v>
      </c>
      <c r="P42" s="1">
        <v>0</v>
      </c>
      <c r="Q42" s="1">
        <v>0</v>
      </c>
      <c r="R42" s="1"/>
      <c r="S42" s="1">
        <v>0</v>
      </c>
      <c r="T42" s="1">
        <v>0</v>
      </c>
      <c r="U42" s="1">
        <v>0</v>
      </c>
      <c r="V42" s="1"/>
      <c r="W42" s="1">
        <v>4.606955373655376E-3</v>
      </c>
      <c r="X42" s="1">
        <v>2.4905925084373224E-3</v>
      </c>
      <c r="Y42" s="1">
        <v>0</v>
      </c>
      <c r="Z42" s="1"/>
      <c r="AA42" s="1">
        <v>0</v>
      </c>
      <c r="AB42" s="1">
        <v>0</v>
      </c>
      <c r="AC42" s="1">
        <v>0</v>
      </c>
      <c r="AD42" s="1"/>
      <c r="AE42" s="1">
        <v>0</v>
      </c>
      <c r="AF42" s="1">
        <v>0</v>
      </c>
      <c r="AG42" s="1">
        <v>0</v>
      </c>
      <c r="AH42" s="1"/>
      <c r="AI42" s="1">
        <v>1.4560424615564149E-3</v>
      </c>
      <c r="AJ42" s="1">
        <v>0</v>
      </c>
      <c r="AK42" s="1"/>
      <c r="AL42" s="1">
        <v>0</v>
      </c>
      <c r="AM42" s="1">
        <v>0</v>
      </c>
      <c r="AN42" s="1">
        <v>0</v>
      </c>
      <c r="AO42" s="1"/>
      <c r="AP42" s="1">
        <v>0</v>
      </c>
      <c r="AQ42" s="1">
        <v>0</v>
      </c>
      <c r="AR42" s="1">
        <v>0</v>
      </c>
      <c r="AS42" s="1"/>
      <c r="AT42" s="1">
        <v>9.3758239769176389E-3</v>
      </c>
      <c r="AU42" s="97">
        <v>3.2396469216426542E-3</v>
      </c>
      <c r="AV42" s="1">
        <v>0</v>
      </c>
      <c r="AW42" s="1">
        <v>0</v>
      </c>
      <c r="AX42" s="1"/>
      <c r="AY42" s="1">
        <v>1.3895950027176234E-3</v>
      </c>
      <c r="AZ42" s="1">
        <v>1.1247629315632853E-3</v>
      </c>
      <c r="BA42" s="1">
        <v>5.7235997473538223E-3</v>
      </c>
      <c r="BB42" s="97">
        <v>1.075945423584523E-3</v>
      </c>
      <c r="BC42" s="1">
        <v>0</v>
      </c>
      <c r="BD42" s="1">
        <v>1.2245513766618143E-3</v>
      </c>
      <c r="BE42" s="1"/>
      <c r="BF42" s="1">
        <v>0</v>
      </c>
      <c r="BG42" s="1">
        <v>0</v>
      </c>
      <c r="BH42" s="97">
        <v>3.0606356176189203E-3</v>
      </c>
      <c r="BI42" s="1">
        <v>1.0316322938367481E-3</v>
      </c>
      <c r="BJ42" s="1">
        <v>0</v>
      </c>
      <c r="BK42" s="1"/>
      <c r="BL42" s="1">
        <v>4.0587043103195363E-3</v>
      </c>
      <c r="BM42" s="1">
        <v>1.0560624780136267E-3</v>
      </c>
      <c r="BN42" s="97">
        <v>1.4214310297357804E-3</v>
      </c>
      <c r="BO42" s="1">
        <v>0</v>
      </c>
      <c r="BP42" s="1">
        <v>0</v>
      </c>
      <c r="BQ42" s="1"/>
      <c r="BR42" s="1">
        <v>6.0141467055041774E-3</v>
      </c>
      <c r="BS42" s="97">
        <v>7.6303990634396773E-4</v>
      </c>
      <c r="BT42" s="1">
        <v>1.0197186674287162E-3</v>
      </c>
      <c r="BU42" s="1">
        <v>0</v>
      </c>
      <c r="BV42" s="1"/>
      <c r="BW42" s="1">
        <v>2.1273405711990392E-3</v>
      </c>
      <c r="BX42" s="1">
        <v>6.9615110609177232E-3</v>
      </c>
      <c r="BY42" s="1">
        <v>4.0392282808720771E-3</v>
      </c>
      <c r="BZ42" s="97">
        <v>1.0650425230510131E-3</v>
      </c>
      <c r="CA42" s="1">
        <v>0</v>
      </c>
      <c r="CB42" s="1">
        <v>0</v>
      </c>
      <c r="CC42" s="1"/>
      <c r="CD42" s="1">
        <v>1.8921254292037183E-3</v>
      </c>
      <c r="CE42" s="1">
        <v>1.4150366370332414E-3</v>
      </c>
      <c r="CF42" s="97">
        <v>2.5358330916397456E-3</v>
      </c>
      <c r="CG42" s="1">
        <v>1.1800226214889174E-3</v>
      </c>
      <c r="CH42" s="1">
        <v>5.6283342166592344E-3</v>
      </c>
      <c r="CI42" s="1">
        <v>1.189136300010548E-3</v>
      </c>
      <c r="CJ42" s="1"/>
      <c r="CK42" s="1">
        <v>0</v>
      </c>
      <c r="CL42" s="1">
        <v>0</v>
      </c>
      <c r="CM42" s="97">
        <v>0</v>
      </c>
      <c r="CN42" s="1">
        <v>0</v>
      </c>
      <c r="CO42" s="1">
        <v>0</v>
      </c>
      <c r="CP42" s="1">
        <v>0</v>
      </c>
      <c r="CQ42" s="1"/>
      <c r="CR42" s="1">
        <v>1.4098959978390647E-2</v>
      </c>
      <c r="CS42" s="1">
        <v>0</v>
      </c>
      <c r="CT42" s="97">
        <v>4.7226022743936322E-3</v>
      </c>
      <c r="CU42" s="1">
        <v>6.269722491675022E-3</v>
      </c>
      <c r="CV42" s="1">
        <v>6.1399614348014234E-3</v>
      </c>
      <c r="CW42" s="1">
        <v>0</v>
      </c>
      <c r="CX42" s="1"/>
      <c r="CY42" s="1">
        <v>0</v>
      </c>
      <c r="CZ42" s="1">
        <v>0</v>
      </c>
      <c r="DA42" s="1">
        <v>0</v>
      </c>
      <c r="DB42" s="1"/>
      <c r="DC42" s="1">
        <v>0</v>
      </c>
      <c r="DD42" s="1">
        <v>0</v>
      </c>
      <c r="DE42" s="1">
        <v>2.8992471892846966E-3</v>
      </c>
      <c r="DF42" s="1"/>
      <c r="DG42" s="1">
        <v>0</v>
      </c>
      <c r="DH42" s="1">
        <v>5.3159969486316185E-3</v>
      </c>
      <c r="DI42" s="1">
        <v>0</v>
      </c>
      <c r="DJ42" s="1"/>
      <c r="DK42" s="1">
        <v>9.1360430508718588E-3</v>
      </c>
      <c r="DL42" s="1">
        <v>1.9956782215417461E-2</v>
      </c>
      <c r="DM42" s="97">
        <v>2.3381509637985309E-2</v>
      </c>
      <c r="DN42" s="1">
        <v>0</v>
      </c>
      <c r="DO42" s="1">
        <v>0</v>
      </c>
      <c r="DP42" s="1">
        <v>0</v>
      </c>
      <c r="DQ42" s="1"/>
      <c r="DR42" s="1">
        <v>0</v>
      </c>
      <c r="DS42" s="1">
        <v>0</v>
      </c>
      <c r="DT42" s="1">
        <v>0</v>
      </c>
      <c r="DU42" s="1"/>
      <c r="DV42" s="1">
        <v>3.5138553755370821E-3</v>
      </c>
      <c r="DW42" s="1">
        <v>0</v>
      </c>
      <c r="DX42" s="1">
        <v>0</v>
      </c>
      <c r="DY42" s="1"/>
      <c r="DZ42" s="1">
        <v>5.8093151258169573E-3</v>
      </c>
      <c r="EA42" s="97">
        <v>4.4112327411144981E-3</v>
      </c>
      <c r="EB42" s="1">
        <v>0</v>
      </c>
      <c r="EC42" s="1">
        <v>1.8106874621375828E-3</v>
      </c>
      <c r="ED42" s="1"/>
      <c r="EE42" s="1">
        <v>3.6982642961912848E-3</v>
      </c>
      <c r="EF42" s="1">
        <v>5.7700942431778248E-4</v>
      </c>
      <c r="EG42" s="97">
        <v>1.6140609510888035E-3</v>
      </c>
      <c r="EH42" s="1">
        <v>0</v>
      </c>
      <c r="EI42" s="1">
        <v>0</v>
      </c>
      <c r="EJ42" s="1"/>
      <c r="EK42" s="1">
        <v>0</v>
      </c>
      <c r="EL42" s="1">
        <v>1.6202825050798955E-3</v>
      </c>
      <c r="EM42" s="97">
        <v>1.5568906420826648E-3</v>
      </c>
      <c r="EN42" s="1">
        <v>0</v>
      </c>
      <c r="EO42" s="1">
        <v>0</v>
      </c>
      <c r="EP42" s="1">
        <v>0</v>
      </c>
      <c r="EQ42" s="1"/>
      <c r="ER42" s="1">
        <v>4.7260245158077191E-3</v>
      </c>
      <c r="ES42" s="1">
        <v>0</v>
      </c>
      <c r="ET42" s="1">
        <v>1.5147647181930145E-2</v>
      </c>
      <c r="EU42" s="97">
        <v>9.8008465889047741E-3</v>
      </c>
      <c r="EV42" s="1">
        <v>0</v>
      </c>
      <c r="EW42" s="1">
        <v>1.314496132230713E-3</v>
      </c>
      <c r="EX42" s="1">
        <v>2.4162400356306729E-3</v>
      </c>
      <c r="EY42" s="1">
        <v>2.9455021521565187E-3</v>
      </c>
    </row>
    <row r="43" spans="1:155">
      <c r="A43" s="19">
        <v>956.12379999999996</v>
      </c>
      <c r="B43" s="28"/>
      <c r="C43" s="1">
        <v>7.1544497844644346E-3</v>
      </c>
      <c r="D43" s="1">
        <v>5.5385983254430749E-3</v>
      </c>
      <c r="E43" s="1">
        <v>0</v>
      </c>
      <c r="F43" s="1"/>
      <c r="G43" s="1">
        <v>0</v>
      </c>
      <c r="H43" s="1">
        <v>0</v>
      </c>
      <c r="I43" s="1">
        <v>0</v>
      </c>
      <c r="J43" s="1"/>
      <c r="K43" s="1">
        <v>0</v>
      </c>
      <c r="L43" s="1">
        <v>0</v>
      </c>
      <c r="M43" s="1">
        <v>8.097449205564964E-3</v>
      </c>
      <c r="N43" s="1"/>
      <c r="O43" s="1">
        <v>0</v>
      </c>
      <c r="P43" s="1">
        <v>0</v>
      </c>
      <c r="Q43" s="1">
        <v>0</v>
      </c>
      <c r="R43" s="1"/>
      <c r="S43" s="1">
        <v>0</v>
      </c>
      <c r="T43" s="1">
        <v>0</v>
      </c>
      <c r="U43" s="1">
        <v>0</v>
      </c>
      <c r="V43" s="1"/>
      <c r="W43" s="1">
        <v>1.5830448811570859E-3</v>
      </c>
      <c r="X43" s="1">
        <v>0</v>
      </c>
      <c r="Y43" s="1">
        <v>0</v>
      </c>
      <c r="Z43" s="1"/>
      <c r="AA43" s="1">
        <v>0</v>
      </c>
      <c r="AB43" s="1">
        <v>0</v>
      </c>
      <c r="AC43" s="1">
        <v>0</v>
      </c>
      <c r="AD43" s="1"/>
      <c r="AE43" s="1">
        <v>0</v>
      </c>
      <c r="AF43" s="1">
        <v>0</v>
      </c>
      <c r="AG43" s="1">
        <v>0</v>
      </c>
      <c r="AH43" s="1"/>
      <c r="AI43" s="1">
        <v>0</v>
      </c>
      <c r="AJ43" s="1">
        <v>4.0574151426018695E-3</v>
      </c>
      <c r="AK43" s="1"/>
      <c r="AL43" s="1">
        <v>0</v>
      </c>
      <c r="AM43" s="1">
        <v>0</v>
      </c>
      <c r="AN43" s="1">
        <v>0</v>
      </c>
      <c r="AO43" s="1"/>
      <c r="AP43" s="1">
        <v>0</v>
      </c>
      <c r="AQ43" s="1">
        <v>0</v>
      </c>
      <c r="AR43" s="1">
        <v>0</v>
      </c>
      <c r="AS43" s="1"/>
      <c r="AT43" s="1">
        <v>0</v>
      </c>
      <c r="AU43" s="97">
        <v>0</v>
      </c>
      <c r="AV43" s="1">
        <v>0</v>
      </c>
      <c r="AW43" s="1">
        <v>0</v>
      </c>
      <c r="AX43" s="1"/>
      <c r="AY43" s="1">
        <v>0</v>
      </c>
      <c r="AZ43" s="1">
        <v>0</v>
      </c>
      <c r="BA43" s="1">
        <v>0</v>
      </c>
      <c r="BB43" s="97">
        <v>0</v>
      </c>
      <c r="BC43" s="1">
        <v>0</v>
      </c>
      <c r="BD43" s="1">
        <v>0</v>
      </c>
      <c r="BE43" s="1"/>
      <c r="BF43" s="1">
        <v>0</v>
      </c>
      <c r="BG43" s="1">
        <v>0</v>
      </c>
      <c r="BH43" s="97">
        <v>0</v>
      </c>
      <c r="BI43" s="1">
        <v>0</v>
      </c>
      <c r="BJ43" s="1">
        <v>0</v>
      </c>
      <c r="BK43" s="1"/>
      <c r="BL43" s="1">
        <v>0</v>
      </c>
      <c r="BM43" s="1">
        <v>0</v>
      </c>
      <c r="BN43" s="97">
        <v>0</v>
      </c>
      <c r="BO43" s="1">
        <v>0</v>
      </c>
      <c r="BP43" s="1">
        <v>1.8951190706373495E-3</v>
      </c>
      <c r="BQ43" s="1"/>
      <c r="BR43" s="1">
        <v>0</v>
      </c>
      <c r="BS43" s="97">
        <v>0</v>
      </c>
      <c r="BT43" s="1">
        <v>0</v>
      </c>
      <c r="BU43" s="1">
        <v>0</v>
      </c>
      <c r="BV43" s="1"/>
      <c r="BW43" s="1">
        <v>0</v>
      </c>
      <c r="BX43" s="1">
        <v>0</v>
      </c>
      <c r="BY43" s="1">
        <v>0</v>
      </c>
      <c r="BZ43" s="97">
        <v>0</v>
      </c>
      <c r="CA43" s="1">
        <v>0</v>
      </c>
      <c r="CB43" s="1">
        <v>0</v>
      </c>
      <c r="CC43" s="1"/>
      <c r="CD43" s="1">
        <v>0</v>
      </c>
      <c r="CE43" s="1">
        <v>0</v>
      </c>
      <c r="CF43" s="97">
        <v>0</v>
      </c>
      <c r="CG43" s="1">
        <v>0</v>
      </c>
      <c r="CH43" s="1">
        <v>0</v>
      </c>
      <c r="CI43" s="1">
        <v>0</v>
      </c>
      <c r="CJ43" s="1"/>
      <c r="CK43" s="1">
        <v>0</v>
      </c>
      <c r="CL43" s="1">
        <v>0</v>
      </c>
      <c r="CM43" s="97">
        <v>0</v>
      </c>
      <c r="CN43" s="1">
        <v>0</v>
      </c>
      <c r="CO43" s="1">
        <v>0</v>
      </c>
      <c r="CP43" s="1">
        <v>0</v>
      </c>
      <c r="CQ43" s="1"/>
      <c r="CR43" s="1">
        <v>0</v>
      </c>
      <c r="CS43" s="1">
        <v>0</v>
      </c>
      <c r="CT43" s="97">
        <v>0</v>
      </c>
      <c r="CU43" s="1">
        <v>0</v>
      </c>
      <c r="CV43" s="1">
        <v>0</v>
      </c>
      <c r="CW43" s="1">
        <v>0</v>
      </c>
      <c r="CX43" s="1"/>
      <c r="CY43" s="1">
        <v>0</v>
      </c>
      <c r="CZ43" s="1">
        <v>0</v>
      </c>
      <c r="DA43" s="1">
        <v>0</v>
      </c>
      <c r="DB43" s="1"/>
      <c r="DC43" s="1">
        <v>0</v>
      </c>
      <c r="DD43" s="1">
        <v>0</v>
      </c>
      <c r="DE43" s="1">
        <v>0</v>
      </c>
      <c r="DF43" s="1"/>
      <c r="DG43" s="1">
        <v>0</v>
      </c>
      <c r="DH43" s="1">
        <v>0</v>
      </c>
      <c r="DI43" s="1">
        <v>0</v>
      </c>
      <c r="DJ43" s="1"/>
      <c r="DK43" s="1">
        <v>0</v>
      </c>
      <c r="DL43" s="1">
        <v>0</v>
      </c>
      <c r="DM43" s="97">
        <v>0</v>
      </c>
      <c r="DN43" s="1">
        <v>0</v>
      </c>
      <c r="DO43" s="1">
        <v>0</v>
      </c>
      <c r="DP43" s="1">
        <v>0</v>
      </c>
      <c r="DQ43" s="1"/>
      <c r="DR43" s="1">
        <v>0</v>
      </c>
      <c r="DS43" s="1">
        <v>0</v>
      </c>
      <c r="DT43" s="1">
        <v>0</v>
      </c>
      <c r="DU43" s="1"/>
      <c r="DV43" s="1">
        <v>0</v>
      </c>
      <c r="DW43" s="1">
        <v>0</v>
      </c>
      <c r="DX43" s="1">
        <v>0</v>
      </c>
      <c r="DY43" s="1"/>
      <c r="DZ43" s="1">
        <v>0</v>
      </c>
      <c r="EA43" s="97">
        <v>0</v>
      </c>
      <c r="EB43" s="1">
        <v>0</v>
      </c>
      <c r="EC43" s="1">
        <v>0</v>
      </c>
      <c r="ED43" s="1"/>
      <c r="EE43" s="1">
        <v>0</v>
      </c>
      <c r="EF43" s="1">
        <v>0</v>
      </c>
      <c r="EG43" s="97">
        <v>0</v>
      </c>
      <c r="EH43" s="1">
        <v>3.2952822506734916E-3</v>
      </c>
      <c r="EI43" s="1">
        <v>0</v>
      </c>
      <c r="EJ43" s="1"/>
      <c r="EK43" s="1">
        <v>0</v>
      </c>
      <c r="EL43" s="1">
        <v>0</v>
      </c>
      <c r="EM43" s="97">
        <v>0</v>
      </c>
      <c r="EN43" s="1">
        <v>0</v>
      </c>
      <c r="EO43" s="1">
        <v>0</v>
      </c>
      <c r="EP43" s="1">
        <v>0</v>
      </c>
      <c r="EQ43" s="1"/>
      <c r="ER43" s="1">
        <v>0</v>
      </c>
      <c r="ES43" s="1">
        <v>0</v>
      </c>
      <c r="ET43" s="1">
        <v>0</v>
      </c>
      <c r="EU43" s="97">
        <v>0</v>
      </c>
      <c r="EV43" s="1">
        <v>0</v>
      </c>
      <c r="EW43" s="1">
        <v>0</v>
      </c>
      <c r="EX43" s="1">
        <v>0</v>
      </c>
      <c r="EY43" s="1">
        <v>0</v>
      </c>
    </row>
    <row r="44" spans="1:155">
      <c r="A44" s="43">
        <v>959.10670000000005</v>
      </c>
      <c r="B44" s="54"/>
      <c r="C44" s="1">
        <v>0</v>
      </c>
      <c r="D44" s="1">
        <v>0</v>
      </c>
      <c r="E44" s="1">
        <v>0</v>
      </c>
      <c r="F44" s="1"/>
      <c r="G44" s="1">
        <v>0</v>
      </c>
      <c r="H44" s="1">
        <v>0</v>
      </c>
      <c r="I44" s="1">
        <v>0</v>
      </c>
      <c r="J44" s="1"/>
      <c r="K44" s="1">
        <v>0</v>
      </c>
      <c r="L44" s="1">
        <v>0</v>
      </c>
      <c r="M44" s="1">
        <v>0</v>
      </c>
      <c r="N44" s="1"/>
      <c r="O44" s="1">
        <v>0</v>
      </c>
      <c r="P44" s="1">
        <v>0</v>
      </c>
      <c r="Q44" s="1">
        <v>0</v>
      </c>
      <c r="R44" s="1"/>
      <c r="S44" s="1">
        <v>0</v>
      </c>
      <c r="T44" s="1">
        <v>0</v>
      </c>
      <c r="U44" s="1">
        <v>0</v>
      </c>
      <c r="V44" s="1"/>
      <c r="W44" s="1">
        <v>0</v>
      </c>
      <c r="X44" s="1">
        <v>0</v>
      </c>
      <c r="Y44" s="1">
        <v>0</v>
      </c>
      <c r="Z44" s="1"/>
      <c r="AA44" s="1">
        <v>3.9448679925243087E-3</v>
      </c>
      <c r="AB44" s="1">
        <v>0</v>
      </c>
      <c r="AC44" s="1">
        <v>0</v>
      </c>
      <c r="AD44" s="1"/>
      <c r="AE44" s="1">
        <v>0</v>
      </c>
      <c r="AF44" s="1">
        <v>0</v>
      </c>
      <c r="AG44" s="1">
        <v>0</v>
      </c>
      <c r="AH44" s="1"/>
      <c r="AI44" s="1">
        <v>2.8547554010461234E-3</v>
      </c>
      <c r="AJ44" s="1">
        <v>0</v>
      </c>
      <c r="AK44" s="1"/>
      <c r="AL44" s="1">
        <v>0</v>
      </c>
      <c r="AM44" s="1">
        <v>0</v>
      </c>
      <c r="AN44" s="1">
        <v>0</v>
      </c>
      <c r="AO44" s="1"/>
      <c r="AP44" s="1">
        <v>0</v>
      </c>
      <c r="AQ44" s="1">
        <v>0</v>
      </c>
      <c r="AR44" s="1">
        <v>0</v>
      </c>
      <c r="AS44" s="1"/>
      <c r="AT44" s="1">
        <v>0</v>
      </c>
      <c r="AU44" s="97">
        <v>0</v>
      </c>
      <c r="AV44" s="1">
        <v>0</v>
      </c>
      <c r="AW44" s="1">
        <v>0</v>
      </c>
      <c r="AX44" s="1"/>
      <c r="AY44" s="1">
        <v>0</v>
      </c>
      <c r="AZ44" s="1">
        <v>0</v>
      </c>
      <c r="BA44" s="1">
        <v>0</v>
      </c>
      <c r="BB44" s="97">
        <v>0</v>
      </c>
      <c r="BC44" s="1">
        <v>0</v>
      </c>
      <c r="BD44" s="1">
        <v>0</v>
      </c>
      <c r="BE44" s="1"/>
      <c r="BF44" s="1">
        <v>0</v>
      </c>
      <c r="BG44" s="1">
        <v>0</v>
      </c>
      <c r="BH44" s="97">
        <v>0</v>
      </c>
      <c r="BI44" s="1">
        <v>0</v>
      </c>
      <c r="BJ44" s="1">
        <v>0</v>
      </c>
      <c r="BK44" s="1"/>
      <c r="BL44" s="1">
        <v>0</v>
      </c>
      <c r="BM44" s="1">
        <v>0</v>
      </c>
      <c r="BN44" s="97">
        <v>0</v>
      </c>
      <c r="BO44" s="1">
        <v>0</v>
      </c>
      <c r="BP44" s="1">
        <v>0</v>
      </c>
      <c r="BQ44" s="1"/>
      <c r="BR44" s="1">
        <v>0</v>
      </c>
      <c r="BS44" s="97">
        <v>0</v>
      </c>
      <c r="BT44" s="1">
        <v>0</v>
      </c>
      <c r="BU44" s="1">
        <v>0</v>
      </c>
      <c r="BV44" s="1"/>
      <c r="BW44" s="1">
        <v>0</v>
      </c>
      <c r="BX44" s="1">
        <v>0</v>
      </c>
      <c r="BY44" s="1">
        <v>0</v>
      </c>
      <c r="BZ44" s="97">
        <v>0</v>
      </c>
      <c r="CA44" s="1">
        <v>0</v>
      </c>
      <c r="CB44" s="1">
        <v>0</v>
      </c>
      <c r="CC44" s="1"/>
      <c r="CD44" s="1">
        <v>0</v>
      </c>
      <c r="CE44" s="1">
        <v>0</v>
      </c>
      <c r="CF44" s="97">
        <v>0</v>
      </c>
      <c r="CG44" s="1">
        <v>0</v>
      </c>
      <c r="CH44" s="1">
        <v>0</v>
      </c>
      <c r="CI44" s="1">
        <v>0</v>
      </c>
      <c r="CJ44" s="1"/>
      <c r="CK44" s="1">
        <v>0</v>
      </c>
      <c r="CL44" s="1">
        <v>0</v>
      </c>
      <c r="CM44" s="97">
        <v>0</v>
      </c>
      <c r="CN44" s="1">
        <v>0</v>
      </c>
      <c r="CO44" s="1">
        <v>0</v>
      </c>
      <c r="CP44" s="1">
        <v>0</v>
      </c>
      <c r="CQ44" s="1"/>
      <c r="CR44" s="1">
        <v>1.1063435503623638E-3</v>
      </c>
      <c r="CS44" s="1">
        <v>0</v>
      </c>
      <c r="CT44" s="97">
        <v>1.3123571441063663E-3</v>
      </c>
      <c r="CU44" s="1">
        <v>1.2147741265822439E-3</v>
      </c>
      <c r="CV44" s="1">
        <v>0</v>
      </c>
      <c r="CW44" s="1">
        <v>0</v>
      </c>
      <c r="CX44" s="1"/>
      <c r="CY44" s="1">
        <v>0</v>
      </c>
      <c r="CZ44" s="1">
        <v>0</v>
      </c>
      <c r="DA44" s="1">
        <v>0</v>
      </c>
      <c r="DB44" s="1"/>
      <c r="DC44" s="1">
        <v>0</v>
      </c>
      <c r="DD44" s="1">
        <v>0</v>
      </c>
      <c r="DE44" s="1">
        <v>0</v>
      </c>
      <c r="DF44" s="1"/>
      <c r="DG44" s="1">
        <v>0</v>
      </c>
      <c r="DH44" s="1">
        <v>0</v>
      </c>
      <c r="DI44" s="1">
        <v>0</v>
      </c>
      <c r="DJ44" s="1"/>
      <c r="DK44" s="1">
        <v>0</v>
      </c>
      <c r="DL44" s="1">
        <v>0</v>
      </c>
      <c r="DM44" s="97">
        <v>0</v>
      </c>
      <c r="DN44" s="1">
        <v>0</v>
      </c>
      <c r="DO44" s="1">
        <v>0</v>
      </c>
      <c r="DP44" s="1">
        <v>0</v>
      </c>
      <c r="DQ44" s="1"/>
      <c r="DR44" s="1">
        <v>0</v>
      </c>
      <c r="DS44" s="1">
        <v>0</v>
      </c>
      <c r="DT44" s="1">
        <v>0</v>
      </c>
      <c r="DU44" s="1"/>
      <c r="DV44" s="1">
        <v>0</v>
      </c>
      <c r="DW44" s="1">
        <v>0</v>
      </c>
      <c r="DX44" s="1">
        <v>0</v>
      </c>
      <c r="DY44" s="1"/>
      <c r="DZ44" s="1">
        <v>0</v>
      </c>
      <c r="EA44" s="97">
        <v>0</v>
      </c>
      <c r="EB44" s="1">
        <v>0</v>
      </c>
      <c r="EC44" s="1">
        <v>0</v>
      </c>
      <c r="ED44" s="1"/>
      <c r="EE44" s="1">
        <v>0</v>
      </c>
      <c r="EF44" s="1">
        <v>0</v>
      </c>
      <c r="EG44" s="97">
        <v>0</v>
      </c>
      <c r="EH44" s="1">
        <v>0</v>
      </c>
      <c r="EI44" s="1">
        <v>0</v>
      </c>
      <c r="EJ44" s="1"/>
      <c r="EK44" s="1">
        <v>0</v>
      </c>
      <c r="EL44" s="1">
        <v>0</v>
      </c>
      <c r="EM44" s="97">
        <v>0</v>
      </c>
      <c r="EN44" s="1">
        <v>0</v>
      </c>
      <c r="EO44" s="1">
        <v>0</v>
      </c>
      <c r="EP44" s="1">
        <v>0</v>
      </c>
      <c r="EQ44" s="1"/>
      <c r="ER44" s="1">
        <v>0</v>
      </c>
      <c r="ES44" s="1">
        <v>0</v>
      </c>
      <c r="ET44" s="1">
        <v>0</v>
      </c>
      <c r="EU44" s="97">
        <v>0</v>
      </c>
      <c r="EV44" s="1">
        <v>0</v>
      </c>
      <c r="EW44" s="1">
        <v>0</v>
      </c>
      <c r="EX44" s="1">
        <v>0</v>
      </c>
      <c r="EY44" s="1">
        <v>0</v>
      </c>
    </row>
    <row r="45" spans="1:155">
      <c r="A45" s="19">
        <v>963.13170000000002</v>
      </c>
      <c r="B45" s="28"/>
      <c r="C45" s="1">
        <v>7.0586634450962596E-2</v>
      </c>
      <c r="D45" s="1">
        <v>7.0796627406236184E-2</v>
      </c>
      <c r="E45" s="1">
        <v>6.4771107884893542E-2</v>
      </c>
      <c r="F45" s="1"/>
      <c r="G45" s="1">
        <v>4.1631852592854589E-2</v>
      </c>
      <c r="H45" s="1">
        <v>5.0194529309267766E-2</v>
      </c>
      <c r="I45" s="1">
        <v>2.9982944048242925E-2</v>
      </c>
      <c r="J45" s="1"/>
      <c r="K45" s="1">
        <v>0.26525546238590264</v>
      </c>
      <c r="L45" s="1">
        <v>0.21763104285119456</v>
      </c>
      <c r="M45" s="1">
        <v>0.32190496519899653</v>
      </c>
      <c r="N45" s="1"/>
      <c r="O45" s="1">
        <v>3.8702883149401797E-2</v>
      </c>
      <c r="P45" s="1">
        <v>3.4750208494699543E-2</v>
      </c>
      <c r="Q45" s="1">
        <v>3.9005769811443249E-2</v>
      </c>
      <c r="R45" s="1"/>
      <c r="S45" s="1">
        <v>3.1882566871836125E-2</v>
      </c>
      <c r="T45" s="1">
        <v>5.4664794194500592E-2</v>
      </c>
      <c r="U45" s="1">
        <v>4.2867160813220832E-2</v>
      </c>
      <c r="V45" s="1"/>
      <c r="W45" s="1">
        <v>1.684559925814318E-2</v>
      </c>
      <c r="X45" s="1">
        <v>1.6099072524216253E-2</v>
      </c>
      <c r="Y45" s="1">
        <v>1.6379817135716675E-2</v>
      </c>
      <c r="Z45" s="1"/>
      <c r="AA45" s="1">
        <v>5.0801726148586045E-2</v>
      </c>
      <c r="AB45" s="1">
        <v>4.6612786280437739E-2</v>
      </c>
      <c r="AC45" s="1">
        <v>5.6111199402580039E-2</v>
      </c>
      <c r="AD45" s="1"/>
      <c r="AE45" s="1">
        <v>0</v>
      </c>
      <c r="AF45" s="1">
        <v>0</v>
      </c>
      <c r="AG45" s="1">
        <v>0</v>
      </c>
      <c r="AH45" s="1"/>
      <c r="AI45" s="1">
        <v>5.4951468011591766E-2</v>
      </c>
      <c r="AJ45" s="1">
        <v>2.3810965198507263E-2</v>
      </c>
      <c r="AK45" s="1"/>
      <c r="AL45" s="1">
        <v>5.0935890430163888E-2</v>
      </c>
      <c r="AM45" s="1">
        <v>7.011995104528744E-2</v>
      </c>
      <c r="AN45" s="1">
        <v>4.0911401446606876E-2</v>
      </c>
      <c r="AO45" s="1"/>
      <c r="AP45" s="1">
        <v>0</v>
      </c>
      <c r="AQ45" s="1">
        <v>0</v>
      </c>
      <c r="AR45" s="1">
        <v>2.7130958668693905E-3</v>
      </c>
      <c r="AS45" s="1"/>
      <c r="AT45" s="1">
        <v>0</v>
      </c>
      <c r="AU45" s="97">
        <v>0</v>
      </c>
      <c r="AV45" s="1">
        <v>0.1205958299038959</v>
      </c>
      <c r="AW45" s="1">
        <v>8.483159639889111E-2</v>
      </c>
      <c r="AX45" s="1"/>
      <c r="AY45" s="1">
        <v>0</v>
      </c>
      <c r="AZ45" s="1">
        <v>0</v>
      </c>
      <c r="BA45" s="1">
        <v>0</v>
      </c>
      <c r="BB45" s="97">
        <v>0</v>
      </c>
      <c r="BC45" s="1">
        <v>0</v>
      </c>
      <c r="BD45" s="1">
        <v>0</v>
      </c>
      <c r="BE45" s="1"/>
      <c r="BF45" s="1">
        <v>0</v>
      </c>
      <c r="BG45" s="1">
        <v>0</v>
      </c>
      <c r="BH45" s="97">
        <v>0</v>
      </c>
      <c r="BI45" s="1">
        <v>0</v>
      </c>
      <c r="BJ45" s="1">
        <v>0</v>
      </c>
      <c r="BK45" s="1"/>
      <c r="BL45" s="1">
        <v>1.1029693424932359E-2</v>
      </c>
      <c r="BM45" s="1">
        <v>6.2922449496559951E-3</v>
      </c>
      <c r="BN45" s="97">
        <v>3.4593938950899399E-3</v>
      </c>
      <c r="BO45" s="1">
        <v>7.9120103901980363E-2</v>
      </c>
      <c r="BP45" s="1">
        <v>6.9120846484796716E-2</v>
      </c>
      <c r="BQ45" s="1"/>
      <c r="BR45" s="1">
        <v>0</v>
      </c>
      <c r="BS45" s="97">
        <v>0</v>
      </c>
      <c r="BT45" s="1">
        <v>0</v>
      </c>
      <c r="BU45" s="1">
        <v>0</v>
      </c>
      <c r="BV45" s="1"/>
      <c r="BW45" s="1">
        <v>0</v>
      </c>
      <c r="BX45" s="1">
        <v>6.1544507001341474E-3</v>
      </c>
      <c r="BY45" s="1">
        <v>4.3310880327656551E-3</v>
      </c>
      <c r="BZ45" s="97">
        <v>2.0527483480307475E-3</v>
      </c>
      <c r="CA45" s="1">
        <v>6.7436454483460875E-2</v>
      </c>
      <c r="CB45" s="1">
        <v>6.9188989833332742E-2</v>
      </c>
      <c r="CC45" s="1"/>
      <c r="CD45" s="1">
        <v>0</v>
      </c>
      <c r="CE45" s="1">
        <v>0</v>
      </c>
      <c r="CF45" s="97">
        <v>0</v>
      </c>
      <c r="CG45" s="1">
        <v>0</v>
      </c>
      <c r="CH45" s="1">
        <v>0</v>
      </c>
      <c r="CI45" s="1">
        <v>0</v>
      </c>
      <c r="CJ45" s="1"/>
      <c r="CK45" s="1">
        <v>8.5112417252413836E-2</v>
      </c>
      <c r="CL45" s="1">
        <v>8.5992018392582567E-2</v>
      </c>
      <c r="CM45" s="97">
        <v>8.1175908210981876E-2</v>
      </c>
      <c r="CN45" s="1">
        <v>8.8744242147020647E-2</v>
      </c>
      <c r="CO45" s="1">
        <v>8.6475829238270435E-2</v>
      </c>
      <c r="CP45" s="1">
        <v>8.059550341954333E-2</v>
      </c>
      <c r="CQ45" s="1"/>
      <c r="CR45" s="1">
        <v>0</v>
      </c>
      <c r="CS45" s="1">
        <v>0</v>
      </c>
      <c r="CT45" s="97">
        <v>0</v>
      </c>
      <c r="CU45" s="1">
        <v>0</v>
      </c>
      <c r="CV45" s="1">
        <v>0</v>
      </c>
      <c r="CW45" s="1">
        <v>0</v>
      </c>
      <c r="CX45" s="1"/>
      <c r="CY45" s="1">
        <v>6.8276440153586207E-2</v>
      </c>
      <c r="CZ45" s="1">
        <v>6.7732267376218555E-2</v>
      </c>
      <c r="DA45" s="1">
        <v>7.9328675308385929E-2</v>
      </c>
      <c r="DB45" s="1"/>
      <c r="DC45" s="1">
        <v>0</v>
      </c>
      <c r="DD45" s="1">
        <v>0</v>
      </c>
      <c r="DE45" s="1">
        <v>0</v>
      </c>
      <c r="DF45" s="1"/>
      <c r="DG45" s="1">
        <v>0</v>
      </c>
      <c r="DH45" s="1">
        <v>0</v>
      </c>
      <c r="DI45" s="1">
        <v>0</v>
      </c>
      <c r="DJ45" s="1"/>
      <c r="DK45" s="1">
        <v>1.5716264479610574E-2</v>
      </c>
      <c r="DL45" s="1">
        <v>1.3076145304037249E-2</v>
      </c>
      <c r="DM45" s="97">
        <v>1.1850850741869442E-2</v>
      </c>
      <c r="DN45" s="1">
        <v>8.565376125292963E-2</v>
      </c>
      <c r="DO45" s="1">
        <v>8.486658026787354E-2</v>
      </c>
      <c r="DP45" s="1">
        <v>8.499471832035542E-2</v>
      </c>
      <c r="DQ45" s="1"/>
      <c r="DR45" s="1">
        <v>4.8359068676875533E-2</v>
      </c>
      <c r="DS45" s="1">
        <v>5.0458093458578906E-2</v>
      </c>
      <c r="DT45" s="1">
        <v>3.8659069969757071E-2</v>
      </c>
      <c r="DU45" s="1"/>
      <c r="DV45" s="1">
        <v>3.9638572076034096E-3</v>
      </c>
      <c r="DW45" s="1">
        <v>0</v>
      </c>
      <c r="DX45" s="1">
        <v>7.5361910487286715E-3</v>
      </c>
      <c r="DY45" s="1"/>
      <c r="DZ45" s="1">
        <v>0</v>
      </c>
      <c r="EA45" s="97">
        <v>0</v>
      </c>
      <c r="EB45" s="1">
        <v>0</v>
      </c>
      <c r="EC45" s="1">
        <v>0</v>
      </c>
      <c r="ED45" s="1"/>
      <c r="EE45" s="1">
        <v>0</v>
      </c>
      <c r="EF45" s="1">
        <v>0</v>
      </c>
      <c r="EG45" s="97">
        <v>6.5781735287651761E-4</v>
      </c>
      <c r="EH45" s="1">
        <v>8.0347108777274218E-2</v>
      </c>
      <c r="EI45" s="1">
        <v>9.7468133461422163E-2</v>
      </c>
      <c r="EJ45" s="1"/>
      <c r="EK45" s="1">
        <v>0</v>
      </c>
      <c r="EL45" s="1">
        <v>0</v>
      </c>
      <c r="EM45" s="97">
        <v>0</v>
      </c>
      <c r="EN45" s="1">
        <v>6.6377491427850932E-2</v>
      </c>
      <c r="EO45" s="1">
        <v>5.450605989800042E-2</v>
      </c>
      <c r="EP45" s="1">
        <v>6.4746328869200453E-2</v>
      </c>
      <c r="EQ45" s="1"/>
      <c r="ER45" s="1">
        <v>0</v>
      </c>
      <c r="ES45" s="1">
        <v>0</v>
      </c>
      <c r="ET45" s="1">
        <v>0</v>
      </c>
      <c r="EU45" s="97">
        <v>0</v>
      </c>
      <c r="EV45" s="1">
        <v>0</v>
      </c>
      <c r="EW45" s="1">
        <v>0</v>
      </c>
      <c r="EX45" s="1">
        <v>0</v>
      </c>
      <c r="EY45" s="1">
        <v>0</v>
      </c>
    </row>
    <row r="46" spans="1:155">
      <c r="A46" s="19">
        <v>970.13930000000005</v>
      </c>
      <c r="B46" s="28"/>
      <c r="C46" s="1">
        <v>1.8114812535011921E-2</v>
      </c>
      <c r="D46" s="1">
        <v>1.1774023650946625E-2</v>
      </c>
      <c r="E46" s="1">
        <v>1.2540305439028497E-2</v>
      </c>
      <c r="F46" s="1"/>
      <c r="G46" s="1">
        <v>9.9725516748860894E-3</v>
      </c>
      <c r="H46" s="1">
        <v>1.3594536682393193E-2</v>
      </c>
      <c r="I46" s="1">
        <v>6.3632496366906183E-3</v>
      </c>
      <c r="J46" s="1"/>
      <c r="K46" s="1">
        <v>0</v>
      </c>
      <c r="L46" s="1">
        <v>0</v>
      </c>
      <c r="M46" s="1">
        <v>0</v>
      </c>
      <c r="N46" s="1"/>
      <c r="O46" s="1">
        <v>7.6840050232813905E-3</v>
      </c>
      <c r="P46" s="1">
        <v>8.9177112132569278E-3</v>
      </c>
      <c r="Q46" s="1">
        <v>0</v>
      </c>
      <c r="R46" s="1"/>
      <c r="S46" s="1">
        <v>0</v>
      </c>
      <c r="T46" s="1">
        <v>6.8748865743439259E-3</v>
      </c>
      <c r="U46" s="1">
        <v>8.7878710730581941E-3</v>
      </c>
      <c r="V46" s="1"/>
      <c r="W46" s="1">
        <v>3.1938453789967592E-3</v>
      </c>
      <c r="X46" s="1">
        <v>3.2873535646979995E-3</v>
      </c>
      <c r="Y46" s="1">
        <v>3.7682450944918214E-3</v>
      </c>
      <c r="Z46" s="1"/>
      <c r="AA46" s="1">
        <v>0</v>
      </c>
      <c r="AB46" s="1">
        <v>1.0646314761533549E-3</v>
      </c>
      <c r="AC46" s="1">
        <v>0</v>
      </c>
      <c r="AD46" s="1"/>
      <c r="AE46" s="1">
        <v>0</v>
      </c>
      <c r="AF46" s="1">
        <v>0</v>
      </c>
      <c r="AG46" s="1">
        <v>0</v>
      </c>
      <c r="AH46" s="1"/>
      <c r="AI46" s="1">
        <v>1.0263258439319693E-3</v>
      </c>
      <c r="AJ46" s="1">
        <v>1.5469775393511119E-2</v>
      </c>
      <c r="AK46" s="1"/>
      <c r="AL46" s="1">
        <v>0</v>
      </c>
      <c r="AM46" s="1">
        <v>0</v>
      </c>
      <c r="AN46" s="1">
        <v>0</v>
      </c>
      <c r="AO46" s="1"/>
      <c r="AP46" s="1">
        <v>0</v>
      </c>
      <c r="AQ46" s="1">
        <v>0</v>
      </c>
      <c r="AR46" s="1">
        <v>2.3415592496467668E-3</v>
      </c>
      <c r="AS46" s="1"/>
      <c r="AT46" s="1">
        <v>0</v>
      </c>
      <c r="AU46" s="97">
        <v>0</v>
      </c>
      <c r="AV46" s="1">
        <v>1.9340461844670066E-2</v>
      </c>
      <c r="AW46" s="1">
        <v>2.6284811655080977E-2</v>
      </c>
      <c r="AX46" s="1"/>
      <c r="AY46" s="1">
        <v>0</v>
      </c>
      <c r="AZ46" s="1">
        <v>0</v>
      </c>
      <c r="BA46" s="1">
        <v>0</v>
      </c>
      <c r="BB46" s="97">
        <v>0</v>
      </c>
      <c r="BC46" s="1">
        <v>0</v>
      </c>
      <c r="BD46" s="1">
        <v>0</v>
      </c>
      <c r="BE46" s="1"/>
      <c r="BF46" s="1">
        <v>0</v>
      </c>
      <c r="BG46" s="1">
        <v>0</v>
      </c>
      <c r="BH46" s="97">
        <v>0</v>
      </c>
      <c r="BI46" s="1">
        <v>0</v>
      </c>
      <c r="BJ46" s="1">
        <v>0</v>
      </c>
      <c r="BK46" s="1"/>
      <c r="BL46" s="1">
        <v>0</v>
      </c>
      <c r="BM46" s="1">
        <v>0</v>
      </c>
      <c r="BN46" s="97">
        <v>7.5106066241815257E-4</v>
      </c>
      <c r="BO46" s="1">
        <v>0</v>
      </c>
      <c r="BP46" s="1">
        <v>1.1149960065381622E-2</v>
      </c>
      <c r="BQ46" s="1"/>
      <c r="BR46" s="1">
        <v>0</v>
      </c>
      <c r="BS46" s="97">
        <v>0</v>
      </c>
      <c r="BT46" s="1">
        <v>0</v>
      </c>
      <c r="BU46" s="1">
        <v>0</v>
      </c>
      <c r="BV46" s="1"/>
      <c r="BW46" s="1">
        <v>0</v>
      </c>
      <c r="BX46" s="1">
        <v>3.874671618002182E-4</v>
      </c>
      <c r="BY46" s="1">
        <v>0</v>
      </c>
      <c r="BZ46" s="97">
        <v>0</v>
      </c>
      <c r="CA46" s="1">
        <v>9.105056022447133E-3</v>
      </c>
      <c r="CB46" s="1">
        <v>5.053156549810236E-3</v>
      </c>
      <c r="CC46" s="1"/>
      <c r="CD46" s="1">
        <v>0</v>
      </c>
      <c r="CE46" s="1">
        <v>0</v>
      </c>
      <c r="CF46" s="97">
        <v>0</v>
      </c>
      <c r="CG46" s="1">
        <v>0</v>
      </c>
      <c r="CH46" s="1">
        <v>0</v>
      </c>
      <c r="CI46" s="1">
        <v>0</v>
      </c>
      <c r="CJ46" s="1"/>
      <c r="CK46" s="1">
        <v>3.2170665144565765E-3</v>
      </c>
      <c r="CL46" s="1">
        <v>0</v>
      </c>
      <c r="CM46" s="97">
        <v>4.283472429600723E-3</v>
      </c>
      <c r="CN46" s="1">
        <v>3.5408835527068121E-3</v>
      </c>
      <c r="CO46" s="1">
        <v>2.8479676349175724E-3</v>
      </c>
      <c r="CP46" s="1">
        <v>0</v>
      </c>
      <c r="CQ46" s="1"/>
      <c r="CR46" s="1">
        <v>0</v>
      </c>
      <c r="CS46" s="1">
        <v>0</v>
      </c>
      <c r="CT46" s="97">
        <v>0</v>
      </c>
      <c r="CU46" s="1">
        <v>0</v>
      </c>
      <c r="CV46" s="1">
        <v>0</v>
      </c>
      <c r="CW46" s="1">
        <v>0</v>
      </c>
      <c r="CX46" s="1"/>
      <c r="CY46" s="1">
        <v>9.8431567564154204E-3</v>
      </c>
      <c r="CZ46" s="1">
        <v>0</v>
      </c>
      <c r="DA46" s="1">
        <v>0</v>
      </c>
      <c r="DB46" s="1"/>
      <c r="DC46" s="1">
        <v>0</v>
      </c>
      <c r="DD46" s="1">
        <v>0</v>
      </c>
      <c r="DE46" s="1">
        <v>0</v>
      </c>
      <c r="DF46" s="1"/>
      <c r="DG46" s="1">
        <v>0</v>
      </c>
      <c r="DH46" s="1">
        <v>0</v>
      </c>
      <c r="DI46" s="1">
        <v>0</v>
      </c>
      <c r="DJ46" s="1"/>
      <c r="DK46" s="1">
        <v>0</v>
      </c>
      <c r="DL46" s="1">
        <v>0</v>
      </c>
      <c r="DM46" s="97">
        <v>0</v>
      </c>
      <c r="DN46" s="1">
        <v>0</v>
      </c>
      <c r="DO46" s="1">
        <v>2.1953327436036261E-3</v>
      </c>
      <c r="DP46" s="1">
        <v>4.3465323835523784E-3</v>
      </c>
      <c r="DQ46" s="1"/>
      <c r="DR46" s="1">
        <v>4.2821432431050478E-3</v>
      </c>
      <c r="DS46" s="1">
        <v>3.021339450590051E-3</v>
      </c>
      <c r="DT46" s="1">
        <v>0</v>
      </c>
      <c r="DU46" s="1"/>
      <c r="DV46" s="1">
        <v>1.7937649880648816E-3</v>
      </c>
      <c r="DW46" s="1">
        <v>0</v>
      </c>
      <c r="DX46" s="1">
        <v>7.1764358010798397E-3</v>
      </c>
      <c r="DY46" s="1"/>
      <c r="DZ46" s="1">
        <v>0</v>
      </c>
      <c r="EA46" s="97">
        <v>0</v>
      </c>
      <c r="EB46" s="1">
        <v>0</v>
      </c>
      <c r="EC46" s="1">
        <v>0</v>
      </c>
      <c r="ED46" s="1"/>
      <c r="EE46" s="1">
        <v>0</v>
      </c>
      <c r="EF46" s="1">
        <v>0</v>
      </c>
      <c r="EG46" s="97">
        <v>0</v>
      </c>
      <c r="EH46" s="1">
        <v>1.5554246441475473E-2</v>
      </c>
      <c r="EI46" s="1">
        <v>7.6465881841819702E-3</v>
      </c>
      <c r="EJ46" s="1"/>
      <c r="EK46" s="1">
        <v>0</v>
      </c>
      <c r="EL46" s="1">
        <v>0</v>
      </c>
      <c r="EM46" s="97">
        <v>0</v>
      </c>
      <c r="EN46" s="1">
        <v>0</v>
      </c>
      <c r="EO46" s="1">
        <v>0</v>
      </c>
      <c r="EP46" s="1">
        <v>0</v>
      </c>
      <c r="EQ46" s="1"/>
      <c r="ER46" s="1">
        <v>0</v>
      </c>
      <c r="ES46" s="1">
        <v>0</v>
      </c>
      <c r="ET46" s="1">
        <v>0</v>
      </c>
      <c r="EU46" s="97">
        <v>0</v>
      </c>
      <c r="EV46" s="1">
        <v>0</v>
      </c>
      <c r="EW46" s="1">
        <v>0</v>
      </c>
      <c r="EX46" s="1">
        <v>0</v>
      </c>
      <c r="EY46" s="1">
        <v>0</v>
      </c>
    </row>
    <row r="47" spans="1:155">
      <c r="A47" s="19">
        <v>971.12900000000002</v>
      </c>
      <c r="B47" s="28"/>
      <c r="C47" s="1">
        <v>0</v>
      </c>
      <c r="D47" s="1">
        <v>0</v>
      </c>
      <c r="E47" s="1">
        <v>0</v>
      </c>
      <c r="F47" s="1"/>
      <c r="G47" s="1">
        <v>4.4428714928843975E-3</v>
      </c>
      <c r="H47" s="1">
        <v>4.9085151686905446E-3</v>
      </c>
      <c r="I47" s="1">
        <v>0</v>
      </c>
      <c r="J47" s="1"/>
      <c r="K47" s="1">
        <v>0</v>
      </c>
      <c r="L47" s="1">
        <v>0</v>
      </c>
      <c r="M47" s="1">
        <v>0</v>
      </c>
      <c r="N47" s="1"/>
      <c r="O47" s="1">
        <v>6.5675919019035234E-3</v>
      </c>
      <c r="P47" s="1">
        <v>1.1842260699889341E-2</v>
      </c>
      <c r="Q47" s="1">
        <v>1.1998366421955561E-2</v>
      </c>
      <c r="R47" s="1"/>
      <c r="S47" s="1">
        <v>0</v>
      </c>
      <c r="T47" s="1">
        <v>1.0358737755426218E-2</v>
      </c>
      <c r="U47" s="1">
        <v>3.1351686545644858E-3</v>
      </c>
      <c r="V47" s="1"/>
      <c r="W47" s="1">
        <v>0</v>
      </c>
      <c r="X47" s="1">
        <v>0</v>
      </c>
      <c r="Y47" s="1">
        <v>0</v>
      </c>
      <c r="Z47" s="1"/>
      <c r="AA47" s="1">
        <v>0</v>
      </c>
      <c r="AB47" s="1">
        <v>0</v>
      </c>
      <c r="AC47" s="1">
        <v>0</v>
      </c>
      <c r="AD47" s="1"/>
      <c r="AE47" s="1">
        <v>0</v>
      </c>
      <c r="AF47" s="1">
        <v>0</v>
      </c>
      <c r="AG47" s="1">
        <v>0</v>
      </c>
      <c r="AH47" s="1"/>
      <c r="AI47" s="1">
        <v>4.5641433905622098E-3</v>
      </c>
      <c r="AJ47" s="1">
        <v>8.2592189886826722E-4</v>
      </c>
      <c r="AK47" s="1"/>
      <c r="AL47" s="1">
        <v>0</v>
      </c>
      <c r="AM47" s="1">
        <v>0</v>
      </c>
      <c r="AN47" s="1">
        <v>0</v>
      </c>
      <c r="AO47" s="1"/>
      <c r="AP47" s="1">
        <v>0</v>
      </c>
      <c r="AQ47" s="1">
        <v>0</v>
      </c>
      <c r="AR47" s="1">
        <v>0</v>
      </c>
      <c r="AS47" s="1"/>
      <c r="AT47" s="1">
        <v>0</v>
      </c>
      <c r="AU47" s="97">
        <v>0</v>
      </c>
      <c r="AV47" s="1">
        <v>0</v>
      </c>
      <c r="AW47" s="1">
        <v>0</v>
      </c>
      <c r="AX47" s="1"/>
      <c r="AY47" s="1">
        <v>0</v>
      </c>
      <c r="AZ47" s="1">
        <v>0</v>
      </c>
      <c r="BA47" s="1">
        <v>0</v>
      </c>
      <c r="BB47" s="97">
        <v>0</v>
      </c>
      <c r="BC47" s="1">
        <v>0</v>
      </c>
      <c r="BD47" s="1">
        <v>0</v>
      </c>
      <c r="BE47" s="1"/>
      <c r="BF47" s="1">
        <v>0</v>
      </c>
      <c r="BG47" s="1">
        <v>0</v>
      </c>
      <c r="BH47" s="97">
        <v>0</v>
      </c>
      <c r="BI47" s="1">
        <v>0</v>
      </c>
      <c r="BJ47" s="1">
        <v>0</v>
      </c>
      <c r="BK47" s="1"/>
      <c r="BL47" s="1">
        <v>0</v>
      </c>
      <c r="BM47" s="1">
        <v>0</v>
      </c>
      <c r="BN47" s="97">
        <v>0</v>
      </c>
      <c r="BO47" s="1">
        <v>0</v>
      </c>
      <c r="BP47" s="1">
        <v>0</v>
      </c>
      <c r="BQ47" s="1"/>
      <c r="BR47" s="1">
        <v>0</v>
      </c>
      <c r="BS47" s="97">
        <v>0</v>
      </c>
      <c r="BT47" s="1">
        <v>0</v>
      </c>
      <c r="BU47" s="1">
        <v>0</v>
      </c>
      <c r="BV47" s="1"/>
      <c r="BW47" s="1">
        <v>0</v>
      </c>
      <c r="BX47" s="1">
        <v>0</v>
      </c>
      <c r="BY47" s="1">
        <v>0</v>
      </c>
      <c r="BZ47" s="97">
        <v>0</v>
      </c>
      <c r="CA47" s="1">
        <v>0</v>
      </c>
      <c r="CB47" s="1">
        <v>0</v>
      </c>
      <c r="CC47" s="1"/>
      <c r="CD47" s="1">
        <v>0</v>
      </c>
      <c r="CE47" s="1">
        <v>0</v>
      </c>
      <c r="CF47" s="97">
        <v>0</v>
      </c>
      <c r="CG47" s="1">
        <v>0</v>
      </c>
      <c r="CH47" s="1">
        <v>0</v>
      </c>
      <c r="CI47" s="1">
        <v>0</v>
      </c>
      <c r="CJ47" s="1"/>
      <c r="CK47" s="1">
        <v>0</v>
      </c>
      <c r="CL47" s="1">
        <v>0</v>
      </c>
      <c r="CM47" s="97">
        <v>0</v>
      </c>
      <c r="CN47" s="1">
        <v>0</v>
      </c>
      <c r="CO47" s="1">
        <v>0</v>
      </c>
      <c r="CP47" s="1">
        <v>0</v>
      </c>
      <c r="CQ47" s="1"/>
      <c r="CR47" s="1">
        <v>0</v>
      </c>
      <c r="CS47" s="1">
        <v>0</v>
      </c>
      <c r="CT47" s="97">
        <v>0</v>
      </c>
      <c r="CU47" s="1">
        <v>0</v>
      </c>
      <c r="CV47" s="1">
        <v>0</v>
      </c>
      <c r="CW47" s="1">
        <v>0</v>
      </c>
      <c r="CX47" s="1"/>
      <c r="CY47" s="1">
        <v>0</v>
      </c>
      <c r="CZ47" s="1">
        <v>0</v>
      </c>
      <c r="DA47" s="1">
        <v>0</v>
      </c>
      <c r="DB47" s="1"/>
      <c r="DC47" s="1">
        <v>0</v>
      </c>
      <c r="DD47" s="1">
        <v>0</v>
      </c>
      <c r="DE47" s="1">
        <v>0</v>
      </c>
      <c r="DF47" s="1"/>
      <c r="DG47" s="1">
        <v>0</v>
      </c>
      <c r="DH47" s="1">
        <v>0</v>
      </c>
      <c r="DI47" s="1">
        <v>0</v>
      </c>
      <c r="DJ47" s="1"/>
      <c r="DK47" s="1">
        <v>0</v>
      </c>
      <c r="DL47" s="1">
        <v>0</v>
      </c>
      <c r="DM47" s="97">
        <v>0</v>
      </c>
      <c r="DN47" s="1">
        <v>0</v>
      </c>
      <c r="DO47" s="1">
        <v>0</v>
      </c>
      <c r="DP47" s="1">
        <v>0</v>
      </c>
      <c r="DQ47" s="1"/>
      <c r="DR47" s="1">
        <v>0</v>
      </c>
      <c r="DS47" s="1">
        <v>0</v>
      </c>
      <c r="DT47" s="1">
        <v>0</v>
      </c>
      <c r="DU47" s="1"/>
      <c r="DV47" s="1">
        <v>0</v>
      </c>
      <c r="DW47" s="1">
        <v>0</v>
      </c>
      <c r="DX47" s="1">
        <v>0</v>
      </c>
      <c r="DY47" s="1"/>
      <c r="DZ47" s="1">
        <v>0</v>
      </c>
      <c r="EA47" s="97">
        <v>0</v>
      </c>
      <c r="EB47" s="1">
        <v>0</v>
      </c>
      <c r="EC47" s="1">
        <v>0</v>
      </c>
      <c r="ED47" s="1"/>
      <c r="EE47" s="1">
        <v>0</v>
      </c>
      <c r="EF47" s="1">
        <v>0</v>
      </c>
      <c r="EG47" s="97">
        <v>0</v>
      </c>
      <c r="EH47" s="1">
        <v>0</v>
      </c>
      <c r="EI47" s="1">
        <v>0</v>
      </c>
      <c r="EJ47" s="1"/>
      <c r="EK47" s="1">
        <v>0</v>
      </c>
      <c r="EL47" s="1">
        <v>0</v>
      </c>
      <c r="EM47" s="97">
        <v>0</v>
      </c>
      <c r="EN47" s="1">
        <v>0</v>
      </c>
      <c r="EO47" s="1">
        <v>0</v>
      </c>
      <c r="EP47" s="1">
        <v>0</v>
      </c>
      <c r="EQ47" s="1"/>
      <c r="ER47" s="1">
        <v>0</v>
      </c>
      <c r="ES47" s="1">
        <v>0</v>
      </c>
      <c r="ET47" s="1">
        <v>0</v>
      </c>
      <c r="EU47" s="97">
        <v>0</v>
      </c>
      <c r="EV47" s="1">
        <v>0</v>
      </c>
      <c r="EW47" s="1">
        <v>0</v>
      </c>
      <c r="EX47" s="1">
        <v>0</v>
      </c>
      <c r="EY47" s="1">
        <v>0</v>
      </c>
    </row>
    <row r="48" spans="1:155">
      <c r="A48" s="43">
        <v>973.12180000000001</v>
      </c>
      <c r="B48" s="54"/>
      <c r="C48" s="1">
        <v>0</v>
      </c>
      <c r="D48" s="1">
        <v>0</v>
      </c>
      <c r="E48" s="1">
        <v>0</v>
      </c>
      <c r="F48" s="1"/>
      <c r="G48" s="1">
        <v>0</v>
      </c>
      <c r="H48" s="1">
        <v>0</v>
      </c>
      <c r="I48" s="1">
        <v>0</v>
      </c>
      <c r="J48" s="1"/>
      <c r="K48" s="1">
        <v>0</v>
      </c>
      <c r="L48" s="1">
        <v>0</v>
      </c>
      <c r="M48" s="1">
        <v>0</v>
      </c>
      <c r="N48" s="1"/>
      <c r="O48" s="1">
        <v>0</v>
      </c>
      <c r="P48" s="1">
        <v>0</v>
      </c>
      <c r="Q48" s="1">
        <v>0</v>
      </c>
      <c r="R48" s="1"/>
      <c r="S48" s="1">
        <v>0</v>
      </c>
      <c r="T48" s="1">
        <v>0</v>
      </c>
      <c r="U48" s="1">
        <v>0</v>
      </c>
      <c r="V48" s="1"/>
      <c r="W48" s="1">
        <v>0</v>
      </c>
      <c r="X48" s="1">
        <v>0</v>
      </c>
      <c r="Y48" s="1">
        <v>0</v>
      </c>
      <c r="Z48" s="1"/>
      <c r="AA48" s="1">
        <v>0</v>
      </c>
      <c r="AB48" s="1">
        <v>0</v>
      </c>
      <c r="AC48" s="1">
        <v>0</v>
      </c>
      <c r="AD48" s="1"/>
      <c r="AE48" s="1">
        <v>0</v>
      </c>
      <c r="AF48" s="1">
        <v>0</v>
      </c>
      <c r="AG48" s="1">
        <v>0</v>
      </c>
      <c r="AH48" s="1"/>
      <c r="AI48" s="1">
        <v>1.110460102538309E-3</v>
      </c>
      <c r="AJ48" s="1">
        <v>0</v>
      </c>
      <c r="AK48" s="1"/>
      <c r="AL48" s="1">
        <v>0</v>
      </c>
      <c r="AM48" s="1">
        <v>0</v>
      </c>
      <c r="AN48" s="1">
        <v>0</v>
      </c>
      <c r="AO48" s="1"/>
      <c r="AP48" s="1">
        <v>0</v>
      </c>
      <c r="AQ48" s="1">
        <v>0</v>
      </c>
      <c r="AR48" s="1">
        <v>0</v>
      </c>
      <c r="AS48" s="1"/>
      <c r="AT48" s="1">
        <v>0</v>
      </c>
      <c r="AU48" s="97">
        <v>6.2628946739502528E-4</v>
      </c>
      <c r="AV48" s="1">
        <v>0</v>
      </c>
      <c r="AW48" s="1">
        <v>0</v>
      </c>
      <c r="AX48" s="1"/>
      <c r="AY48" s="1">
        <v>0</v>
      </c>
      <c r="AZ48" s="1">
        <v>0</v>
      </c>
      <c r="BA48" s="1">
        <v>0</v>
      </c>
      <c r="BB48" s="97">
        <v>0</v>
      </c>
      <c r="BC48" s="1">
        <v>0</v>
      </c>
      <c r="BD48" s="1">
        <v>0</v>
      </c>
      <c r="BE48" s="1"/>
      <c r="BF48" s="1">
        <v>0</v>
      </c>
      <c r="BG48" s="1">
        <v>0</v>
      </c>
      <c r="BH48" s="97">
        <v>0</v>
      </c>
      <c r="BI48" s="1">
        <v>0</v>
      </c>
      <c r="BJ48" s="1">
        <v>0</v>
      </c>
      <c r="BK48" s="1"/>
      <c r="BL48" s="1">
        <v>0</v>
      </c>
      <c r="BM48" s="1">
        <v>0</v>
      </c>
      <c r="BN48" s="97">
        <v>0</v>
      </c>
      <c r="BO48" s="1">
        <v>0</v>
      </c>
      <c r="BP48" s="1">
        <v>0</v>
      </c>
      <c r="BQ48" s="1"/>
      <c r="BR48" s="1">
        <v>0</v>
      </c>
      <c r="BS48" s="97">
        <v>0</v>
      </c>
      <c r="BT48" s="1">
        <v>0</v>
      </c>
      <c r="BU48" s="1">
        <v>0</v>
      </c>
      <c r="BV48" s="1"/>
      <c r="BW48" s="1">
        <v>0</v>
      </c>
      <c r="BX48" s="1">
        <v>0</v>
      </c>
      <c r="BY48" s="1">
        <v>0</v>
      </c>
      <c r="BZ48" s="97">
        <v>0</v>
      </c>
      <c r="CA48" s="1">
        <v>0</v>
      </c>
      <c r="CB48" s="1">
        <v>0</v>
      </c>
      <c r="CC48" s="1"/>
      <c r="CD48" s="1">
        <v>0</v>
      </c>
      <c r="CE48" s="1">
        <v>0</v>
      </c>
      <c r="CF48" s="97">
        <v>0</v>
      </c>
      <c r="CG48" s="1">
        <v>0</v>
      </c>
      <c r="CH48" s="1">
        <v>0</v>
      </c>
      <c r="CI48" s="1">
        <v>0</v>
      </c>
      <c r="CJ48" s="1"/>
      <c r="CK48" s="1">
        <v>0</v>
      </c>
      <c r="CL48" s="1">
        <v>0</v>
      </c>
      <c r="CM48" s="97">
        <v>0</v>
      </c>
      <c r="CN48" s="1">
        <v>0</v>
      </c>
      <c r="CO48" s="1">
        <v>0</v>
      </c>
      <c r="CP48" s="1">
        <v>0</v>
      </c>
      <c r="CQ48" s="1"/>
      <c r="CR48" s="1">
        <v>1.0509135420497431E-2</v>
      </c>
      <c r="CS48" s="1">
        <v>0</v>
      </c>
      <c r="CT48" s="97">
        <v>5.6414540728812251E-3</v>
      </c>
      <c r="CU48" s="1">
        <v>8.3856756249310639E-3</v>
      </c>
      <c r="CV48" s="1">
        <v>6.8070285318900447E-3</v>
      </c>
      <c r="CW48" s="1">
        <v>7.7613730211066436E-3</v>
      </c>
      <c r="CX48" s="1"/>
      <c r="CY48" s="1">
        <v>0</v>
      </c>
      <c r="CZ48" s="1">
        <v>0</v>
      </c>
      <c r="DA48" s="1">
        <v>0</v>
      </c>
      <c r="DB48" s="1"/>
      <c r="DC48" s="1">
        <v>0</v>
      </c>
      <c r="DD48" s="1">
        <v>0</v>
      </c>
      <c r="DE48" s="1">
        <v>0</v>
      </c>
      <c r="DF48" s="1"/>
      <c r="DG48" s="1">
        <v>0</v>
      </c>
      <c r="DH48" s="1">
        <v>2.2781145099675247E-3</v>
      </c>
      <c r="DI48" s="1">
        <v>0</v>
      </c>
      <c r="DJ48" s="1"/>
      <c r="DK48" s="1">
        <v>0</v>
      </c>
      <c r="DL48" s="1">
        <v>0</v>
      </c>
      <c r="DM48" s="97">
        <v>0</v>
      </c>
      <c r="DN48" s="1">
        <v>0</v>
      </c>
      <c r="DO48" s="1">
        <v>0</v>
      </c>
      <c r="DP48" s="1">
        <v>0</v>
      </c>
      <c r="DQ48" s="1"/>
      <c r="DR48" s="1">
        <v>9.9840540829618744E-3</v>
      </c>
      <c r="DS48" s="1">
        <v>1.0059590524018234E-2</v>
      </c>
      <c r="DT48" s="1">
        <v>7.1983796351794346E-3</v>
      </c>
      <c r="DU48" s="1"/>
      <c r="DV48" s="1">
        <v>0</v>
      </c>
      <c r="DW48" s="1">
        <v>0</v>
      </c>
      <c r="DX48" s="1">
        <v>0</v>
      </c>
      <c r="DY48" s="1"/>
      <c r="DZ48" s="1">
        <v>0</v>
      </c>
      <c r="EA48" s="97">
        <v>0</v>
      </c>
      <c r="EB48" s="1">
        <v>0</v>
      </c>
      <c r="EC48" s="1">
        <v>0</v>
      </c>
      <c r="ED48" s="1"/>
      <c r="EE48" s="1">
        <v>0</v>
      </c>
      <c r="EF48" s="1">
        <v>0</v>
      </c>
      <c r="EG48" s="97">
        <v>0</v>
      </c>
      <c r="EH48" s="1">
        <v>0</v>
      </c>
      <c r="EI48" s="1">
        <v>0</v>
      </c>
      <c r="EJ48" s="1"/>
      <c r="EK48" s="1">
        <v>0</v>
      </c>
      <c r="EL48" s="1">
        <v>0</v>
      </c>
      <c r="EM48" s="97">
        <v>0</v>
      </c>
      <c r="EN48" s="1">
        <v>0</v>
      </c>
      <c r="EO48" s="1">
        <v>0</v>
      </c>
      <c r="EP48" s="1">
        <v>0</v>
      </c>
      <c r="EQ48" s="1"/>
      <c r="ER48" s="1">
        <v>0</v>
      </c>
      <c r="ES48" s="1">
        <v>0</v>
      </c>
      <c r="ET48" s="1">
        <v>0</v>
      </c>
      <c r="EU48" s="97">
        <v>0</v>
      </c>
      <c r="EV48" s="1">
        <v>0</v>
      </c>
      <c r="EW48" s="1">
        <v>0</v>
      </c>
      <c r="EX48" s="1">
        <v>0</v>
      </c>
      <c r="EY48" s="1">
        <v>0</v>
      </c>
    </row>
    <row r="49" spans="1:155">
      <c r="A49" s="19">
        <v>977.1472</v>
      </c>
      <c r="B49" s="28"/>
      <c r="C49" s="1">
        <v>0.1035114859015297</v>
      </c>
      <c r="D49" s="1">
        <v>0.10474551357928949</v>
      </c>
      <c r="E49" s="1">
        <v>0.13664362639331157</v>
      </c>
      <c r="F49" s="1"/>
      <c r="G49" s="1">
        <v>0.22192867654514986</v>
      </c>
      <c r="H49" s="1">
        <v>0.2744839106787938</v>
      </c>
      <c r="I49" s="1">
        <v>0.21123792711276054</v>
      </c>
      <c r="J49" s="1"/>
      <c r="K49" s="1">
        <v>3.9617296956251536E-3</v>
      </c>
      <c r="L49" s="1">
        <v>0</v>
      </c>
      <c r="M49" s="1">
        <v>0</v>
      </c>
      <c r="N49" s="1"/>
      <c r="O49" s="1">
        <v>0.18372173200770664</v>
      </c>
      <c r="P49" s="1">
        <v>0.13386329826004312</v>
      </c>
      <c r="Q49" s="1">
        <v>0.19796826962829056</v>
      </c>
      <c r="R49" s="1"/>
      <c r="S49" s="1">
        <v>0.16523970404630431</v>
      </c>
      <c r="T49" s="1">
        <v>0.14218183676928631</v>
      </c>
      <c r="U49" s="1">
        <v>0.12929025513704806</v>
      </c>
      <c r="V49" s="1"/>
      <c r="W49" s="1">
        <v>3.4904716938128126E-2</v>
      </c>
      <c r="X49" s="1">
        <v>4.3307167413623227E-2</v>
      </c>
      <c r="Y49" s="1">
        <v>4.7291879112254527E-2</v>
      </c>
      <c r="Z49" s="1"/>
      <c r="AA49" s="1">
        <v>0</v>
      </c>
      <c r="AB49" s="1">
        <v>3.7898581288528595E-3</v>
      </c>
      <c r="AC49" s="1">
        <v>0</v>
      </c>
      <c r="AD49" s="1"/>
      <c r="AE49" s="1">
        <v>0</v>
      </c>
      <c r="AF49" s="1">
        <v>0</v>
      </c>
      <c r="AG49" s="1">
        <v>0</v>
      </c>
      <c r="AH49" s="1"/>
      <c r="AI49" s="1">
        <v>5.7458933907851575E-2</v>
      </c>
      <c r="AJ49" s="1">
        <v>7.2229894868921479E-2</v>
      </c>
      <c r="AK49" s="1"/>
      <c r="AL49" s="1">
        <v>0</v>
      </c>
      <c r="AM49" s="1">
        <v>0</v>
      </c>
      <c r="AN49" s="1">
        <v>0</v>
      </c>
      <c r="AO49" s="1"/>
      <c r="AP49" s="1">
        <v>2.1594898581979473E-2</v>
      </c>
      <c r="AQ49" s="1">
        <v>2.5740665392192798E-2</v>
      </c>
      <c r="AR49" s="1">
        <v>2.8729293950365775E-2</v>
      </c>
      <c r="AS49" s="1"/>
      <c r="AT49" s="1">
        <v>0</v>
      </c>
      <c r="AU49" s="97">
        <v>1.9883255049548791E-3</v>
      </c>
      <c r="AV49" s="1">
        <v>0.33294782078335045</v>
      </c>
      <c r="AW49" s="1">
        <v>0.285189894601935</v>
      </c>
      <c r="AX49" s="1"/>
      <c r="AY49" s="1">
        <v>0</v>
      </c>
      <c r="AZ49" s="1">
        <v>0</v>
      </c>
      <c r="BA49" s="1">
        <v>0</v>
      </c>
      <c r="BB49" s="97">
        <v>0</v>
      </c>
      <c r="BC49" s="1">
        <v>0</v>
      </c>
      <c r="BD49" s="1">
        <v>0</v>
      </c>
      <c r="BE49" s="1"/>
      <c r="BF49" s="1">
        <v>0</v>
      </c>
      <c r="BG49" s="1">
        <v>0</v>
      </c>
      <c r="BH49" s="97">
        <v>0</v>
      </c>
      <c r="BI49" s="1">
        <v>0</v>
      </c>
      <c r="BJ49" s="1">
        <v>0</v>
      </c>
      <c r="BK49" s="1"/>
      <c r="BL49" s="1">
        <v>5.8007334873022079E-2</v>
      </c>
      <c r="BM49" s="1">
        <v>3.9123362956126936E-2</v>
      </c>
      <c r="BN49" s="97">
        <v>2.1254417751023626E-2</v>
      </c>
      <c r="BO49" s="1">
        <v>0.33957859573227639</v>
      </c>
      <c r="BP49" s="1">
        <v>0.30259414489089231</v>
      </c>
      <c r="BQ49" s="1"/>
      <c r="BR49" s="1">
        <v>0</v>
      </c>
      <c r="BS49" s="97">
        <v>0</v>
      </c>
      <c r="BT49" s="1">
        <v>0</v>
      </c>
      <c r="BU49" s="1">
        <v>0</v>
      </c>
      <c r="BV49" s="1"/>
      <c r="BW49" s="1">
        <v>3.3708703519613032E-3</v>
      </c>
      <c r="BX49" s="1">
        <v>3.7807610281987279E-2</v>
      </c>
      <c r="BY49" s="1">
        <v>4.0916319614740473E-2</v>
      </c>
      <c r="BZ49" s="97">
        <v>1.5388271000465381E-2</v>
      </c>
      <c r="CA49" s="1">
        <v>0.27827636145271695</v>
      </c>
      <c r="CB49" s="1">
        <v>0.33545861121693993</v>
      </c>
      <c r="CC49" s="1"/>
      <c r="CD49" s="1">
        <v>0</v>
      </c>
      <c r="CE49" s="1">
        <v>0</v>
      </c>
      <c r="CF49" s="97">
        <v>0</v>
      </c>
      <c r="CG49" s="1">
        <v>0</v>
      </c>
      <c r="CH49" s="1">
        <v>0</v>
      </c>
      <c r="CI49" s="1">
        <v>0</v>
      </c>
      <c r="CJ49" s="1"/>
      <c r="CK49" s="1">
        <v>0.39967192285490838</v>
      </c>
      <c r="CL49" s="1">
        <v>0.40228371905446292</v>
      </c>
      <c r="CM49" s="97">
        <v>0.41374482171775967</v>
      </c>
      <c r="CN49" s="1">
        <v>0.39765245522765352</v>
      </c>
      <c r="CO49" s="1">
        <v>0.40174503334496714</v>
      </c>
      <c r="CP49" s="1">
        <v>0.40244081149701477</v>
      </c>
      <c r="CQ49" s="1"/>
      <c r="CR49" s="1">
        <v>0</v>
      </c>
      <c r="CS49" s="1">
        <v>0</v>
      </c>
      <c r="CT49" s="97">
        <v>0</v>
      </c>
      <c r="CU49" s="1">
        <v>0</v>
      </c>
      <c r="CV49" s="1">
        <v>0</v>
      </c>
      <c r="CW49" s="1">
        <v>0</v>
      </c>
      <c r="CX49" s="1"/>
      <c r="CY49" s="1">
        <v>0.29893112054659815</v>
      </c>
      <c r="CZ49" s="1">
        <v>0.35317874002097194</v>
      </c>
      <c r="DA49" s="1">
        <v>0.37971855072238087</v>
      </c>
      <c r="DB49" s="1"/>
      <c r="DC49" s="1">
        <v>1.2386658747403516E-2</v>
      </c>
      <c r="DD49" s="1">
        <v>2.3411043986392859E-2</v>
      </c>
      <c r="DE49" s="1">
        <v>8.8416314094702814E-3</v>
      </c>
      <c r="DF49" s="1"/>
      <c r="DG49" s="1">
        <v>8.4807037416342376E-3</v>
      </c>
      <c r="DH49" s="1">
        <v>1.1972644674542695E-2</v>
      </c>
      <c r="DI49" s="1">
        <v>0</v>
      </c>
      <c r="DJ49" s="1"/>
      <c r="DK49" s="1">
        <v>7.971821455067031E-2</v>
      </c>
      <c r="DL49" s="1">
        <v>6.793121925388966E-2</v>
      </c>
      <c r="DM49" s="97">
        <v>7.3053139509576481E-2</v>
      </c>
      <c r="DN49" s="1">
        <v>0.39895073676710086</v>
      </c>
      <c r="DO49" s="1">
        <v>0.37888924525068418</v>
      </c>
      <c r="DP49" s="1">
        <v>0.383128217719019</v>
      </c>
      <c r="DQ49" s="1"/>
      <c r="DR49" s="1">
        <v>0.23145916775648856</v>
      </c>
      <c r="DS49" s="1">
        <v>0.19844633427017591</v>
      </c>
      <c r="DT49" s="1">
        <v>0.18402905026827435</v>
      </c>
      <c r="DU49" s="1"/>
      <c r="DV49" s="1">
        <v>2.2741802163154745E-2</v>
      </c>
      <c r="DW49" s="1">
        <v>1.0584152900247555E-2</v>
      </c>
      <c r="DX49" s="1">
        <v>5.1250505143282277E-2</v>
      </c>
      <c r="DY49" s="1"/>
      <c r="DZ49" s="1">
        <v>0</v>
      </c>
      <c r="EA49" s="97">
        <v>0</v>
      </c>
      <c r="EB49" s="1">
        <v>0</v>
      </c>
      <c r="EC49" s="1">
        <v>0</v>
      </c>
      <c r="ED49" s="1"/>
      <c r="EE49" s="1">
        <v>3.7937904772128274E-3</v>
      </c>
      <c r="EF49" s="1">
        <v>4.4619583827889327E-3</v>
      </c>
      <c r="EG49" s="97">
        <v>2.0671172971431051E-3</v>
      </c>
      <c r="EH49" s="1">
        <v>0.25762654474836527</v>
      </c>
      <c r="EI49" s="1">
        <v>0.37392779461596304</v>
      </c>
      <c r="EJ49" s="1"/>
      <c r="EK49" s="1">
        <v>4.8445868062806556E-3</v>
      </c>
      <c r="EL49" s="1">
        <v>0</v>
      </c>
      <c r="EM49" s="97">
        <v>0</v>
      </c>
      <c r="EN49" s="1">
        <v>0.37787902468687062</v>
      </c>
      <c r="EO49" s="1">
        <v>0.36554319281662823</v>
      </c>
      <c r="EP49" s="1">
        <v>0.35955049822003382</v>
      </c>
      <c r="EQ49" s="1"/>
      <c r="ER49" s="1">
        <v>0</v>
      </c>
      <c r="ES49" s="1">
        <v>0</v>
      </c>
      <c r="ET49" s="1">
        <v>0</v>
      </c>
      <c r="EU49" s="97">
        <v>0</v>
      </c>
      <c r="EV49" s="1">
        <v>0</v>
      </c>
      <c r="EW49" s="1">
        <v>0</v>
      </c>
      <c r="EX49" s="1">
        <v>0</v>
      </c>
      <c r="EY49" s="1">
        <v>0</v>
      </c>
    </row>
    <row r="50" spans="1:155">
      <c r="A50" s="40">
        <v>984.1549</v>
      </c>
      <c r="B50" s="54"/>
      <c r="C50" s="1">
        <v>2.134506554173026E-3</v>
      </c>
      <c r="D50" s="1">
        <v>0</v>
      </c>
      <c r="E50" s="1">
        <v>0</v>
      </c>
      <c r="F50" s="1"/>
      <c r="G50" s="1">
        <v>0</v>
      </c>
      <c r="H50" s="1">
        <v>0</v>
      </c>
      <c r="I50" s="1">
        <v>0</v>
      </c>
      <c r="J50" s="1"/>
      <c r="K50" s="1">
        <v>0</v>
      </c>
      <c r="L50" s="1">
        <v>0</v>
      </c>
      <c r="M50" s="1">
        <v>0</v>
      </c>
      <c r="N50" s="1"/>
      <c r="O50" s="1">
        <v>0</v>
      </c>
      <c r="P50" s="1">
        <v>0</v>
      </c>
      <c r="Q50" s="1">
        <v>0</v>
      </c>
      <c r="R50" s="1"/>
      <c r="S50" s="1">
        <v>0</v>
      </c>
      <c r="T50" s="1">
        <v>0</v>
      </c>
      <c r="U50" s="1">
        <v>0</v>
      </c>
      <c r="V50" s="1"/>
      <c r="W50" s="1">
        <v>0</v>
      </c>
      <c r="X50" s="1">
        <v>0</v>
      </c>
      <c r="Y50" s="1">
        <v>0</v>
      </c>
      <c r="Z50" s="1"/>
      <c r="AA50" s="1">
        <v>0</v>
      </c>
      <c r="AB50" s="1">
        <v>0</v>
      </c>
      <c r="AC50" s="1">
        <v>0</v>
      </c>
      <c r="AD50" s="1"/>
      <c r="AE50" s="1">
        <v>0</v>
      </c>
      <c r="AF50" s="1">
        <v>0</v>
      </c>
      <c r="AG50" s="1">
        <v>0</v>
      </c>
      <c r="AH50" s="1"/>
      <c r="AI50" s="1">
        <v>0</v>
      </c>
      <c r="AJ50" s="1">
        <v>2.444845521059333E-3</v>
      </c>
      <c r="AK50" s="1"/>
      <c r="AL50" s="1">
        <v>0</v>
      </c>
      <c r="AM50" s="1">
        <v>0</v>
      </c>
      <c r="AN50" s="1">
        <v>0</v>
      </c>
      <c r="AO50" s="1"/>
      <c r="AP50" s="1">
        <v>0</v>
      </c>
      <c r="AQ50" s="1">
        <v>0</v>
      </c>
      <c r="AR50" s="1">
        <v>0</v>
      </c>
      <c r="AS50" s="1"/>
      <c r="AT50" s="1">
        <v>0</v>
      </c>
      <c r="AU50" s="97">
        <v>0</v>
      </c>
      <c r="AV50" s="1">
        <v>0</v>
      </c>
      <c r="AW50" s="1">
        <v>2.8327401023872404E-3</v>
      </c>
      <c r="AX50" s="1"/>
      <c r="AY50" s="1">
        <v>0</v>
      </c>
      <c r="AZ50" s="1">
        <v>0</v>
      </c>
      <c r="BA50" s="1">
        <v>0</v>
      </c>
      <c r="BB50" s="97">
        <v>0</v>
      </c>
      <c r="BC50" s="1">
        <v>0</v>
      </c>
      <c r="BD50" s="1">
        <v>0</v>
      </c>
      <c r="BE50" s="1"/>
      <c r="BF50" s="1">
        <v>0</v>
      </c>
      <c r="BG50" s="1">
        <v>0</v>
      </c>
      <c r="BH50" s="97">
        <v>0</v>
      </c>
      <c r="BI50" s="1">
        <v>0</v>
      </c>
      <c r="BJ50" s="1">
        <v>0</v>
      </c>
      <c r="BK50" s="1"/>
      <c r="BL50" s="1">
        <v>0</v>
      </c>
      <c r="BM50" s="1">
        <v>0</v>
      </c>
      <c r="BN50" s="97">
        <v>0</v>
      </c>
      <c r="BO50" s="1">
        <v>0</v>
      </c>
      <c r="BP50" s="1">
        <v>2.3299282628671978E-3</v>
      </c>
      <c r="BQ50" s="1"/>
      <c r="BR50" s="1">
        <v>0</v>
      </c>
      <c r="BS50" s="97">
        <v>0</v>
      </c>
      <c r="BT50" s="1">
        <v>0</v>
      </c>
      <c r="BU50" s="1">
        <v>0</v>
      </c>
      <c r="BV50" s="1"/>
      <c r="BW50" s="1">
        <v>0</v>
      </c>
      <c r="BX50" s="1">
        <v>0</v>
      </c>
      <c r="BY50" s="1">
        <v>0</v>
      </c>
      <c r="BZ50" s="97">
        <v>0</v>
      </c>
      <c r="CA50" s="1">
        <v>0</v>
      </c>
      <c r="CB50" s="1">
        <v>0</v>
      </c>
      <c r="CC50" s="1"/>
      <c r="CD50" s="1">
        <v>0</v>
      </c>
      <c r="CE50" s="1">
        <v>0</v>
      </c>
      <c r="CF50" s="97">
        <v>0</v>
      </c>
      <c r="CG50" s="1">
        <v>0</v>
      </c>
      <c r="CH50" s="1">
        <v>0</v>
      </c>
      <c r="CI50" s="1">
        <v>0</v>
      </c>
      <c r="CJ50" s="1"/>
      <c r="CK50" s="1">
        <v>1.1067536357701267E-3</v>
      </c>
      <c r="CL50" s="1">
        <v>0</v>
      </c>
      <c r="CM50" s="97">
        <v>0</v>
      </c>
      <c r="CN50" s="1">
        <v>0</v>
      </c>
      <c r="CO50" s="1">
        <v>0</v>
      </c>
      <c r="CP50" s="1">
        <v>0</v>
      </c>
      <c r="CQ50" s="1"/>
      <c r="CR50" s="1">
        <v>0</v>
      </c>
      <c r="CS50" s="1">
        <v>0</v>
      </c>
      <c r="CT50" s="97">
        <v>0</v>
      </c>
      <c r="CU50" s="1">
        <v>0</v>
      </c>
      <c r="CV50" s="1">
        <v>0</v>
      </c>
      <c r="CW50" s="1">
        <v>0</v>
      </c>
      <c r="CX50" s="1"/>
      <c r="CY50" s="1">
        <v>0</v>
      </c>
      <c r="CZ50" s="1">
        <v>0</v>
      </c>
      <c r="DA50" s="1">
        <v>0</v>
      </c>
      <c r="DB50" s="1"/>
      <c r="DC50" s="1">
        <v>0</v>
      </c>
      <c r="DD50" s="1">
        <v>0</v>
      </c>
      <c r="DE50" s="1">
        <v>0</v>
      </c>
      <c r="DF50" s="1"/>
      <c r="DG50" s="1">
        <v>0</v>
      </c>
      <c r="DH50" s="1">
        <v>0</v>
      </c>
      <c r="DI50" s="1">
        <v>0</v>
      </c>
      <c r="DJ50" s="1"/>
      <c r="DK50" s="1">
        <v>0</v>
      </c>
      <c r="DL50" s="1">
        <v>0</v>
      </c>
      <c r="DM50" s="97">
        <v>0</v>
      </c>
      <c r="DN50" s="1">
        <v>0</v>
      </c>
      <c r="DO50" s="1">
        <v>0</v>
      </c>
      <c r="DP50" s="1">
        <v>0</v>
      </c>
      <c r="DQ50" s="1"/>
      <c r="DR50" s="1">
        <v>0</v>
      </c>
      <c r="DS50" s="1">
        <v>0</v>
      </c>
      <c r="DT50" s="1">
        <v>0</v>
      </c>
      <c r="DU50" s="1"/>
      <c r="DV50" s="1">
        <v>0</v>
      </c>
      <c r="DW50" s="1">
        <v>0</v>
      </c>
      <c r="DX50" s="1">
        <v>0</v>
      </c>
      <c r="DY50" s="1"/>
      <c r="DZ50" s="1">
        <v>0</v>
      </c>
      <c r="EA50" s="97">
        <v>0</v>
      </c>
      <c r="EB50" s="1">
        <v>0</v>
      </c>
      <c r="EC50" s="1">
        <v>0</v>
      </c>
      <c r="ED50" s="1"/>
      <c r="EE50" s="1">
        <v>0</v>
      </c>
      <c r="EF50" s="1">
        <v>0</v>
      </c>
      <c r="EG50" s="97">
        <v>0</v>
      </c>
      <c r="EH50" s="1">
        <v>0</v>
      </c>
      <c r="EI50" s="1">
        <v>0</v>
      </c>
      <c r="EJ50" s="1"/>
      <c r="EK50" s="1">
        <v>0</v>
      </c>
      <c r="EL50" s="1">
        <v>0</v>
      </c>
      <c r="EM50" s="97">
        <v>0</v>
      </c>
      <c r="EN50" s="1">
        <v>0</v>
      </c>
      <c r="EO50" s="1">
        <v>0</v>
      </c>
      <c r="EP50" s="1">
        <v>0</v>
      </c>
      <c r="EQ50" s="1"/>
      <c r="ER50" s="1">
        <v>0</v>
      </c>
      <c r="ES50" s="1">
        <v>0</v>
      </c>
      <c r="ET50" s="1">
        <v>0</v>
      </c>
      <c r="EU50" s="97">
        <v>0</v>
      </c>
      <c r="EV50" s="1">
        <v>0</v>
      </c>
      <c r="EW50" s="1">
        <v>0</v>
      </c>
      <c r="EX50" s="1">
        <v>0</v>
      </c>
      <c r="EY50" s="1">
        <v>0</v>
      </c>
    </row>
    <row r="51" spans="1:155">
      <c r="A51" s="19">
        <v>985.14459999999997</v>
      </c>
      <c r="B51" s="28"/>
      <c r="C51" s="1">
        <v>0</v>
      </c>
      <c r="D51" s="1">
        <v>0</v>
      </c>
      <c r="E51" s="1">
        <v>0</v>
      </c>
      <c r="F51" s="1"/>
      <c r="G51" s="1">
        <v>4.3451302929754652E-2</v>
      </c>
      <c r="H51" s="1">
        <v>4.6905450439887732E-2</v>
      </c>
      <c r="I51" s="1">
        <v>3.5397351742789948E-2</v>
      </c>
      <c r="J51" s="1"/>
      <c r="K51" s="1">
        <v>0</v>
      </c>
      <c r="L51" s="1">
        <v>0</v>
      </c>
      <c r="M51" s="1">
        <v>0</v>
      </c>
      <c r="N51" s="1"/>
      <c r="O51" s="1">
        <v>6.5782303677462503E-2</v>
      </c>
      <c r="P51" s="1">
        <v>7.3162002425999378E-2</v>
      </c>
      <c r="Q51" s="1">
        <v>9.3585117719035465E-2</v>
      </c>
      <c r="R51" s="1"/>
      <c r="S51" s="1">
        <v>2.9121036034451226E-2</v>
      </c>
      <c r="T51" s="1">
        <v>4.881489253271637E-2</v>
      </c>
      <c r="U51" s="1">
        <v>3.2661527296385696E-2</v>
      </c>
      <c r="V51" s="1"/>
      <c r="W51" s="1">
        <v>2.8652230252632247E-3</v>
      </c>
      <c r="X51" s="1">
        <v>1.9034690044268576E-3</v>
      </c>
      <c r="Y51" s="1">
        <v>0</v>
      </c>
      <c r="Z51" s="1"/>
      <c r="AA51" s="1">
        <v>0</v>
      </c>
      <c r="AB51" s="1">
        <v>0</v>
      </c>
      <c r="AC51" s="1">
        <v>0</v>
      </c>
      <c r="AD51" s="1"/>
      <c r="AE51" s="1">
        <v>0</v>
      </c>
      <c r="AF51" s="1">
        <v>0</v>
      </c>
      <c r="AG51" s="1">
        <v>0</v>
      </c>
      <c r="AH51" s="1"/>
      <c r="AI51" s="1">
        <v>6.5618861361800363E-3</v>
      </c>
      <c r="AJ51" s="1">
        <v>7.1482226766119757E-3</v>
      </c>
      <c r="AK51" s="1"/>
      <c r="AL51" s="1">
        <v>0</v>
      </c>
      <c r="AM51" s="1">
        <v>0</v>
      </c>
      <c r="AN51" s="1">
        <v>0</v>
      </c>
      <c r="AO51" s="1"/>
      <c r="AP51" s="1">
        <v>0</v>
      </c>
      <c r="AQ51" s="1">
        <v>5.4255650158045237E-3</v>
      </c>
      <c r="AR51" s="1">
        <v>5.2123869886128143E-3</v>
      </c>
      <c r="AS51" s="1"/>
      <c r="AT51" s="1">
        <v>0</v>
      </c>
      <c r="AU51" s="97">
        <v>0</v>
      </c>
      <c r="AV51" s="1">
        <v>0</v>
      </c>
      <c r="AW51" s="1">
        <v>0</v>
      </c>
      <c r="AX51" s="1"/>
      <c r="AY51" s="1">
        <v>0</v>
      </c>
      <c r="AZ51" s="1">
        <v>0</v>
      </c>
      <c r="BA51" s="1">
        <v>0</v>
      </c>
      <c r="BB51" s="97">
        <v>0</v>
      </c>
      <c r="BC51" s="1">
        <v>0</v>
      </c>
      <c r="BD51" s="1">
        <v>0</v>
      </c>
      <c r="BE51" s="1"/>
      <c r="BF51" s="1">
        <v>0</v>
      </c>
      <c r="BG51" s="1">
        <v>0</v>
      </c>
      <c r="BH51" s="97">
        <v>0</v>
      </c>
      <c r="BI51" s="1">
        <v>0</v>
      </c>
      <c r="BJ51" s="1">
        <v>0</v>
      </c>
      <c r="BK51" s="1"/>
      <c r="BL51" s="1">
        <v>0</v>
      </c>
      <c r="BM51" s="1">
        <v>0</v>
      </c>
      <c r="BN51" s="97">
        <v>0</v>
      </c>
      <c r="BO51" s="1">
        <v>0</v>
      </c>
      <c r="BP51" s="1">
        <v>0</v>
      </c>
      <c r="BQ51" s="1"/>
      <c r="BR51" s="1">
        <v>0</v>
      </c>
      <c r="BS51" s="97">
        <v>0</v>
      </c>
      <c r="BT51" s="1">
        <v>0</v>
      </c>
      <c r="BU51" s="1">
        <v>0</v>
      </c>
      <c r="BV51" s="1"/>
      <c r="BW51" s="1">
        <v>0</v>
      </c>
      <c r="BX51" s="1">
        <v>0</v>
      </c>
      <c r="BY51" s="1">
        <v>0</v>
      </c>
      <c r="BZ51" s="97">
        <v>0</v>
      </c>
      <c r="CA51" s="1">
        <v>0</v>
      </c>
      <c r="CB51" s="1">
        <v>0</v>
      </c>
      <c r="CC51" s="1"/>
      <c r="CD51" s="1">
        <v>0</v>
      </c>
      <c r="CE51" s="1">
        <v>0</v>
      </c>
      <c r="CF51" s="97">
        <v>0</v>
      </c>
      <c r="CG51" s="1">
        <v>0</v>
      </c>
      <c r="CH51" s="1">
        <v>0</v>
      </c>
      <c r="CI51" s="1">
        <v>0</v>
      </c>
      <c r="CJ51" s="1"/>
      <c r="CK51" s="1">
        <v>0</v>
      </c>
      <c r="CL51" s="1">
        <v>0</v>
      </c>
      <c r="CM51" s="97">
        <v>0</v>
      </c>
      <c r="CN51" s="1">
        <v>0</v>
      </c>
      <c r="CO51" s="1">
        <v>0</v>
      </c>
      <c r="CP51" s="1">
        <v>0</v>
      </c>
      <c r="CQ51" s="1"/>
      <c r="CR51" s="1">
        <v>0</v>
      </c>
      <c r="CS51" s="1">
        <v>0</v>
      </c>
      <c r="CT51" s="97">
        <v>0</v>
      </c>
      <c r="CU51" s="1">
        <v>0</v>
      </c>
      <c r="CV51" s="1">
        <v>0</v>
      </c>
      <c r="CW51" s="1">
        <v>0</v>
      </c>
      <c r="CX51" s="1"/>
      <c r="CY51" s="1">
        <v>0</v>
      </c>
      <c r="CZ51" s="1">
        <v>0</v>
      </c>
      <c r="DA51" s="1">
        <v>0</v>
      </c>
      <c r="DB51" s="1"/>
      <c r="DC51" s="1">
        <v>0</v>
      </c>
      <c r="DD51" s="1">
        <v>0</v>
      </c>
      <c r="DE51" s="1">
        <v>0</v>
      </c>
      <c r="DF51" s="1"/>
      <c r="DG51" s="1">
        <v>0</v>
      </c>
      <c r="DH51" s="1">
        <v>0</v>
      </c>
      <c r="DI51" s="1">
        <v>0</v>
      </c>
      <c r="DJ51" s="1"/>
      <c r="DK51" s="1">
        <v>0</v>
      </c>
      <c r="DL51" s="1">
        <v>0</v>
      </c>
      <c r="DM51" s="97">
        <v>0</v>
      </c>
      <c r="DN51" s="1">
        <v>0</v>
      </c>
      <c r="DO51" s="1">
        <v>0</v>
      </c>
      <c r="DP51" s="1">
        <v>0</v>
      </c>
      <c r="DQ51" s="1"/>
      <c r="DR51" s="1">
        <v>0</v>
      </c>
      <c r="DS51" s="1">
        <v>0</v>
      </c>
      <c r="DT51" s="1">
        <v>0</v>
      </c>
      <c r="DU51" s="1"/>
      <c r="DV51" s="1">
        <v>0</v>
      </c>
      <c r="DW51" s="1">
        <v>0</v>
      </c>
      <c r="DX51" s="1">
        <v>0</v>
      </c>
      <c r="DY51" s="1"/>
      <c r="DZ51" s="1">
        <v>0</v>
      </c>
      <c r="EA51" s="97">
        <v>0</v>
      </c>
      <c r="EB51" s="1">
        <v>0</v>
      </c>
      <c r="EC51" s="1">
        <v>0</v>
      </c>
      <c r="ED51" s="1"/>
      <c r="EE51" s="1">
        <v>0</v>
      </c>
      <c r="EF51" s="1">
        <v>0</v>
      </c>
      <c r="EG51" s="97">
        <v>0</v>
      </c>
      <c r="EH51" s="1">
        <v>0</v>
      </c>
      <c r="EI51" s="1">
        <v>0</v>
      </c>
      <c r="EJ51" s="1"/>
      <c r="EK51" s="1">
        <v>0</v>
      </c>
      <c r="EL51" s="1">
        <v>0</v>
      </c>
      <c r="EM51" s="97">
        <v>0</v>
      </c>
      <c r="EN51" s="1">
        <v>0</v>
      </c>
      <c r="EO51" s="1">
        <v>0</v>
      </c>
      <c r="EP51" s="1">
        <v>0</v>
      </c>
      <c r="EQ51" s="1"/>
      <c r="ER51" s="1">
        <v>0</v>
      </c>
      <c r="ES51" s="1">
        <v>0</v>
      </c>
      <c r="ET51" s="1">
        <v>0</v>
      </c>
      <c r="EU51" s="97">
        <v>0</v>
      </c>
      <c r="EV51" s="1">
        <v>0</v>
      </c>
      <c r="EW51" s="1">
        <v>0</v>
      </c>
      <c r="EX51" s="1">
        <v>0</v>
      </c>
      <c r="EY51" s="1">
        <v>0</v>
      </c>
    </row>
    <row r="52" spans="1:155">
      <c r="A52" s="41">
        <v>1002.7015</v>
      </c>
      <c r="B52" s="54"/>
      <c r="C52" s="1">
        <v>0</v>
      </c>
      <c r="D52" s="1">
        <v>0</v>
      </c>
      <c r="E52" s="1">
        <v>0</v>
      </c>
      <c r="F52" s="1"/>
      <c r="G52" s="1">
        <v>0</v>
      </c>
      <c r="H52" s="1">
        <v>0</v>
      </c>
      <c r="I52" s="1">
        <v>0</v>
      </c>
      <c r="J52" s="1"/>
      <c r="K52" s="1">
        <v>0</v>
      </c>
      <c r="L52" s="1">
        <v>0</v>
      </c>
      <c r="M52" s="1">
        <v>0</v>
      </c>
      <c r="N52" s="1"/>
      <c r="O52" s="1">
        <v>0</v>
      </c>
      <c r="P52" s="1">
        <v>0</v>
      </c>
      <c r="Q52" s="1">
        <v>0</v>
      </c>
      <c r="R52" s="1"/>
      <c r="S52" s="1">
        <v>0</v>
      </c>
      <c r="T52" s="1">
        <v>0</v>
      </c>
      <c r="U52" s="1">
        <v>0</v>
      </c>
      <c r="V52" s="1"/>
      <c r="W52" s="1">
        <v>0</v>
      </c>
      <c r="X52" s="1">
        <v>0</v>
      </c>
      <c r="Y52" s="1">
        <v>0</v>
      </c>
      <c r="Z52" s="1"/>
      <c r="AA52" s="1">
        <v>4.8580200697297734E-3</v>
      </c>
      <c r="AB52" s="1">
        <v>8.3864313911964604E-3</v>
      </c>
      <c r="AC52" s="1">
        <v>4.176710533286168E-3</v>
      </c>
      <c r="AD52" s="1"/>
      <c r="AE52" s="1">
        <v>0</v>
      </c>
      <c r="AF52" s="1">
        <v>0</v>
      </c>
      <c r="AG52" s="1">
        <v>0</v>
      </c>
      <c r="AH52" s="1"/>
      <c r="AI52" s="1">
        <v>1.6651041186930039E-3</v>
      </c>
      <c r="AJ52" s="1">
        <v>7.3326289603342903E-4</v>
      </c>
      <c r="AK52" s="1"/>
      <c r="AL52" s="1">
        <v>0</v>
      </c>
      <c r="AM52" s="1">
        <v>0</v>
      </c>
      <c r="AN52" s="1">
        <v>0</v>
      </c>
      <c r="AO52" s="1"/>
      <c r="AP52" s="1">
        <v>0</v>
      </c>
      <c r="AQ52" s="1">
        <v>0</v>
      </c>
      <c r="AR52" s="1">
        <v>0</v>
      </c>
      <c r="AS52" s="1"/>
      <c r="AT52" s="1">
        <v>0</v>
      </c>
      <c r="AU52" s="97">
        <v>9.0218590887029956E-4</v>
      </c>
      <c r="AV52" s="1">
        <v>0</v>
      </c>
      <c r="AW52" s="1">
        <v>0</v>
      </c>
      <c r="AX52" s="1"/>
      <c r="AY52" s="1">
        <v>1.1032518235366293E-3</v>
      </c>
      <c r="AZ52" s="1">
        <v>0</v>
      </c>
      <c r="BA52" s="1">
        <v>0</v>
      </c>
      <c r="BB52" s="97">
        <v>0</v>
      </c>
      <c r="BC52" s="1">
        <v>2.5874462502118868E-2</v>
      </c>
      <c r="BD52" s="1">
        <v>0</v>
      </c>
      <c r="BE52" s="1"/>
      <c r="BF52" s="1">
        <v>0</v>
      </c>
      <c r="BG52" s="1">
        <v>2.374355202335721E-3</v>
      </c>
      <c r="BH52" s="97">
        <v>1.4057928330893288E-3</v>
      </c>
      <c r="BI52" s="1">
        <v>1.0832417053390895E-2</v>
      </c>
      <c r="BJ52" s="1">
        <v>0</v>
      </c>
      <c r="BK52" s="1"/>
      <c r="BL52" s="1">
        <v>0</v>
      </c>
      <c r="BM52" s="1">
        <v>0</v>
      </c>
      <c r="BN52" s="97">
        <v>0</v>
      </c>
      <c r="BO52" s="1">
        <v>0</v>
      </c>
      <c r="BP52" s="1">
        <v>0</v>
      </c>
      <c r="BQ52" s="1"/>
      <c r="BR52" s="1">
        <v>0</v>
      </c>
      <c r="BS52" s="97">
        <v>1.4518795468357116E-3</v>
      </c>
      <c r="BT52" s="1">
        <v>9.6678686473612389E-3</v>
      </c>
      <c r="BU52" s="1">
        <v>3.7208384382421042E-3</v>
      </c>
      <c r="BV52" s="1"/>
      <c r="BW52" s="1">
        <v>0</v>
      </c>
      <c r="BX52" s="1">
        <v>0</v>
      </c>
      <c r="BY52" s="1">
        <v>0</v>
      </c>
      <c r="BZ52" s="97">
        <v>0</v>
      </c>
      <c r="CA52" s="1">
        <v>0</v>
      </c>
      <c r="CB52" s="1">
        <v>0</v>
      </c>
      <c r="CC52" s="1"/>
      <c r="CD52" s="1">
        <v>0</v>
      </c>
      <c r="CE52" s="1">
        <v>0</v>
      </c>
      <c r="CF52" s="97">
        <v>0</v>
      </c>
      <c r="CG52" s="1">
        <v>0</v>
      </c>
      <c r="CH52" s="1">
        <v>5.7816494568371118E-4</v>
      </c>
      <c r="CI52" s="1">
        <v>3.2032709143889576E-3</v>
      </c>
      <c r="CJ52" s="1"/>
      <c r="CK52" s="1">
        <v>0</v>
      </c>
      <c r="CL52" s="1">
        <v>0</v>
      </c>
      <c r="CM52" s="97">
        <v>0</v>
      </c>
      <c r="CN52" s="1">
        <v>0</v>
      </c>
      <c r="CO52" s="1">
        <v>0</v>
      </c>
      <c r="CP52" s="1">
        <v>0</v>
      </c>
      <c r="CQ52" s="1"/>
      <c r="CR52" s="1">
        <v>0</v>
      </c>
      <c r="CS52" s="1">
        <v>0</v>
      </c>
      <c r="CT52" s="97">
        <v>0</v>
      </c>
      <c r="CU52" s="1">
        <v>1.601948168278363E-3</v>
      </c>
      <c r="CV52" s="1">
        <v>0</v>
      </c>
      <c r="CW52" s="1">
        <v>0</v>
      </c>
      <c r="CX52" s="1"/>
      <c r="CY52" s="1">
        <v>0</v>
      </c>
      <c r="CZ52" s="1">
        <v>0</v>
      </c>
      <c r="DA52" s="1">
        <v>0</v>
      </c>
      <c r="DB52" s="1"/>
      <c r="DC52" s="1">
        <v>0</v>
      </c>
      <c r="DD52" s="1">
        <v>0</v>
      </c>
      <c r="DE52" s="1">
        <v>0</v>
      </c>
      <c r="DF52" s="1"/>
      <c r="DG52" s="1">
        <v>0</v>
      </c>
      <c r="DH52" s="1">
        <v>0</v>
      </c>
      <c r="DI52" s="1">
        <v>0</v>
      </c>
      <c r="DJ52" s="1"/>
      <c r="DK52" s="1">
        <v>0</v>
      </c>
      <c r="DL52" s="1">
        <v>0</v>
      </c>
      <c r="DM52" s="97">
        <v>0</v>
      </c>
      <c r="DN52" s="1">
        <v>0</v>
      </c>
      <c r="DO52" s="1">
        <v>0</v>
      </c>
      <c r="DP52" s="1">
        <v>0</v>
      </c>
      <c r="DQ52" s="1"/>
      <c r="DR52" s="1">
        <v>0</v>
      </c>
      <c r="DS52" s="1">
        <v>0</v>
      </c>
      <c r="DT52" s="1">
        <v>0</v>
      </c>
      <c r="DU52" s="1"/>
      <c r="DV52" s="1">
        <v>1.0576472509117058E-3</v>
      </c>
      <c r="DW52" s="1">
        <v>0</v>
      </c>
      <c r="DX52" s="1">
        <v>0</v>
      </c>
      <c r="DY52" s="1"/>
      <c r="DZ52" s="1">
        <v>5.7047476279767698E-4</v>
      </c>
      <c r="EA52" s="97">
        <v>0</v>
      </c>
      <c r="EB52" s="1">
        <v>3.4632046496662025E-3</v>
      </c>
      <c r="EC52" s="1">
        <v>8.2170841056172141E-3</v>
      </c>
      <c r="ED52" s="1"/>
      <c r="EE52" s="1">
        <v>0</v>
      </c>
      <c r="EF52" s="1">
        <v>0</v>
      </c>
      <c r="EG52" s="97">
        <v>0</v>
      </c>
      <c r="EH52" s="1">
        <v>0</v>
      </c>
      <c r="EI52" s="1">
        <v>0</v>
      </c>
      <c r="EJ52" s="1"/>
      <c r="EK52" s="1">
        <v>0</v>
      </c>
      <c r="EL52" s="1">
        <v>0</v>
      </c>
      <c r="EM52" s="97">
        <v>0</v>
      </c>
      <c r="EN52" s="1">
        <v>0</v>
      </c>
      <c r="EO52" s="1">
        <v>0</v>
      </c>
      <c r="EP52" s="1">
        <v>0</v>
      </c>
      <c r="EQ52" s="1"/>
      <c r="ER52" s="1">
        <v>0</v>
      </c>
      <c r="ES52" s="1">
        <v>0</v>
      </c>
      <c r="ET52" s="1">
        <v>0</v>
      </c>
      <c r="EU52" s="97">
        <v>0</v>
      </c>
      <c r="EV52" s="1">
        <v>7.9371998967423391E-3</v>
      </c>
      <c r="EW52" s="1">
        <v>0</v>
      </c>
      <c r="EX52" s="1">
        <v>0</v>
      </c>
      <c r="EY52" s="1">
        <v>0</v>
      </c>
    </row>
    <row r="53" spans="1:155">
      <c r="A53" s="20">
        <v>1009.7092</v>
      </c>
      <c r="B53" s="28"/>
      <c r="C53" s="1">
        <v>0</v>
      </c>
      <c r="D53" s="1">
        <v>0</v>
      </c>
      <c r="E53" s="1">
        <v>0</v>
      </c>
      <c r="F53" s="1"/>
      <c r="G53" s="1">
        <v>0</v>
      </c>
      <c r="H53" s="1">
        <v>0</v>
      </c>
      <c r="I53" s="1">
        <v>0</v>
      </c>
      <c r="J53" s="1"/>
      <c r="K53" s="1">
        <v>0</v>
      </c>
      <c r="L53" s="1">
        <v>0</v>
      </c>
      <c r="M53" s="1">
        <v>0</v>
      </c>
      <c r="N53" s="1"/>
      <c r="O53" s="1">
        <v>0</v>
      </c>
      <c r="P53" s="1">
        <v>0</v>
      </c>
      <c r="Q53" s="1">
        <v>0</v>
      </c>
      <c r="R53" s="1"/>
      <c r="S53" s="1">
        <v>0</v>
      </c>
      <c r="T53" s="1">
        <v>0</v>
      </c>
      <c r="U53" s="1">
        <v>0</v>
      </c>
      <c r="V53" s="1"/>
      <c r="W53" s="1">
        <v>0</v>
      </c>
      <c r="X53" s="1">
        <v>0</v>
      </c>
      <c r="Y53" s="1">
        <v>0</v>
      </c>
      <c r="Z53" s="1"/>
      <c r="AA53" s="1">
        <v>0</v>
      </c>
      <c r="AB53" s="1">
        <v>0</v>
      </c>
      <c r="AC53" s="1">
        <v>0</v>
      </c>
      <c r="AD53" s="1"/>
      <c r="AE53" s="1">
        <v>0</v>
      </c>
      <c r="AF53" s="1">
        <v>0</v>
      </c>
      <c r="AG53" s="1">
        <v>0</v>
      </c>
      <c r="AH53" s="1"/>
      <c r="AI53" s="1">
        <v>0</v>
      </c>
      <c r="AJ53" s="1">
        <v>0</v>
      </c>
      <c r="AK53" s="1"/>
      <c r="AL53" s="1">
        <v>0</v>
      </c>
      <c r="AM53" s="1">
        <v>0</v>
      </c>
      <c r="AN53" s="1">
        <v>0</v>
      </c>
      <c r="AO53" s="1"/>
      <c r="AP53" s="1">
        <v>0</v>
      </c>
      <c r="AQ53" s="1">
        <v>0</v>
      </c>
      <c r="AR53" s="1">
        <v>0</v>
      </c>
      <c r="AS53" s="1"/>
      <c r="AT53" s="1">
        <v>0</v>
      </c>
      <c r="AU53" s="97">
        <v>0</v>
      </c>
      <c r="AV53" s="1">
        <v>0</v>
      </c>
      <c r="AW53" s="1">
        <v>0</v>
      </c>
      <c r="AX53" s="1"/>
      <c r="AY53" s="1">
        <v>0</v>
      </c>
      <c r="AZ53" s="1">
        <v>0</v>
      </c>
      <c r="BA53" s="1">
        <v>0</v>
      </c>
      <c r="BB53" s="97">
        <v>0</v>
      </c>
      <c r="BC53" s="1">
        <v>1.0880098991237085E-2</v>
      </c>
      <c r="BD53" s="1">
        <v>0</v>
      </c>
      <c r="BE53" s="1"/>
      <c r="BF53" s="1">
        <v>0</v>
      </c>
      <c r="BG53" s="1">
        <v>0</v>
      </c>
      <c r="BH53" s="97">
        <v>0</v>
      </c>
      <c r="BI53" s="1">
        <v>2.4124587104853113E-3</v>
      </c>
      <c r="BJ53" s="1">
        <v>0</v>
      </c>
      <c r="BK53" s="1"/>
      <c r="BL53" s="1">
        <v>0</v>
      </c>
      <c r="BM53" s="1">
        <v>0</v>
      </c>
      <c r="BN53" s="97">
        <v>0</v>
      </c>
      <c r="BO53" s="1">
        <v>0</v>
      </c>
      <c r="BP53" s="1">
        <v>0</v>
      </c>
      <c r="BQ53" s="1"/>
      <c r="BR53" s="1">
        <v>0</v>
      </c>
      <c r="BS53" s="97">
        <v>0</v>
      </c>
      <c r="BT53" s="1">
        <v>4.2463441460484129E-3</v>
      </c>
      <c r="BU53" s="1">
        <v>1.9734896280348417E-3</v>
      </c>
      <c r="BV53" s="1"/>
      <c r="BW53" s="1">
        <v>0</v>
      </c>
      <c r="BX53" s="1">
        <v>0</v>
      </c>
      <c r="BY53" s="1">
        <v>0</v>
      </c>
      <c r="BZ53" s="97">
        <v>0</v>
      </c>
      <c r="CA53" s="1">
        <v>0</v>
      </c>
      <c r="CB53" s="1">
        <v>0</v>
      </c>
      <c r="CC53" s="1"/>
      <c r="CD53" s="1">
        <v>0</v>
      </c>
      <c r="CE53" s="1">
        <v>0</v>
      </c>
      <c r="CF53" s="97">
        <v>0</v>
      </c>
      <c r="CG53" s="1">
        <v>0</v>
      </c>
      <c r="CH53" s="1">
        <v>0</v>
      </c>
      <c r="CI53" s="1">
        <v>6.0724810178744903E-4</v>
      </c>
      <c r="CJ53" s="1"/>
      <c r="CK53" s="1">
        <v>0</v>
      </c>
      <c r="CL53" s="1">
        <v>0</v>
      </c>
      <c r="CM53" s="97">
        <v>0</v>
      </c>
      <c r="CN53" s="1">
        <v>0</v>
      </c>
      <c r="CO53" s="1">
        <v>0</v>
      </c>
      <c r="CP53" s="1">
        <v>0</v>
      </c>
      <c r="CQ53" s="1"/>
      <c r="CR53" s="1">
        <v>0</v>
      </c>
      <c r="CS53" s="1">
        <v>0</v>
      </c>
      <c r="CT53" s="97">
        <v>0</v>
      </c>
      <c r="CU53" s="1">
        <v>0</v>
      </c>
      <c r="CV53" s="1">
        <v>0</v>
      </c>
      <c r="CW53" s="1">
        <v>0</v>
      </c>
      <c r="CX53" s="1"/>
      <c r="CY53" s="1">
        <v>0</v>
      </c>
      <c r="CZ53" s="1">
        <v>0</v>
      </c>
      <c r="DA53" s="1">
        <v>0</v>
      </c>
      <c r="DB53" s="1"/>
      <c r="DC53" s="1">
        <v>0</v>
      </c>
      <c r="DD53" s="1">
        <v>0</v>
      </c>
      <c r="DE53" s="1">
        <v>0</v>
      </c>
      <c r="DF53" s="1"/>
      <c r="DG53" s="1">
        <v>0</v>
      </c>
      <c r="DH53" s="1">
        <v>0</v>
      </c>
      <c r="DI53" s="1">
        <v>0</v>
      </c>
      <c r="DJ53" s="1"/>
      <c r="DK53" s="1">
        <v>0</v>
      </c>
      <c r="DL53" s="1">
        <v>0</v>
      </c>
      <c r="DM53" s="97">
        <v>0</v>
      </c>
      <c r="DN53" s="1">
        <v>0</v>
      </c>
      <c r="DO53" s="1">
        <v>0</v>
      </c>
      <c r="DP53" s="1">
        <v>0</v>
      </c>
      <c r="DQ53" s="1"/>
      <c r="DR53" s="1">
        <v>0</v>
      </c>
      <c r="DS53" s="1">
        <v>0</v>
      </c>
      <c r="DT53" s="1">
        <v>0</v>
      </c>
      <c r="DU53" s="1"/>
      <c r="DV53" s="1">
        <v>8.362430295092597E-4</v>
      </c>
      <c r="DW53" s="1">
        <v>0</v>
      </c>
      <c r="DX53" s="1">
        <v>0</v>
      </c>
      <c r="DY53" s="1"/>
      <c r="DZ53" s="1">
        <v>0</v>
      </c>
      <c r="EA53" s="97">
        <v>0</v>
      </c>
      <c r="EB53" s="1">
        <v>0</v>
      </c>
      <c r="EC53" s="1">
        <v>0</v>
      </c>
      <c r="ED53" s="1"/>
      <c r="EE53" s="1">
        <v>0</v>
      </c>
      <c r="EF53" s="1">
        <v>0</v>
      </c>
      <c r="EG53" s="97">
        <v>0</v>
      </c>
      <c r="EH53" s="1">
        <v>0</v>
      </c>
      <c r="EI53" s="1">
        <v>0</v>
      </c>
      <c r="EJ53" s="1"/>
      <c r="EK53" s="1">
        <v>0</v>
      </c>
      <c r="EL53" s="1">
        <v>0</v>
      </c>
      <c r="EM53" s="97">
        <v>0</v>
      </c>
      <c r="EN53" s="1">
        <v>0</v>
      </c>
      <c r="EO53" s="1">
        <v>0</v>
      </c>
      <c r="EP53" s="1">
        <v>0</v>
      </c>
      <c r="EQ53" s="1"/>
      <c r="ER53" s="1">
        <v>0</v>
      </c>
      <c r="ES53" s="1">
        <v>0</v>
      </c>
      <c r="ET53" s="1">
        <v>0</v>
      </c>
      <c r="EU53" s="97">
        <v>0</v>
      </c>
      <c r="EV53" s="1">
        <v>2.5863920464809357E-3</v>
      </c>
      <c r="EW53" s="1">
        <v>0</v>
      </c>
      <c r="EX53" s="1">
        <v>0</v>
      </c>
      <c r="EY53" s="1">
        <v>0</v>
      </c>
    </row>
    <row r="54" spans="1:155">
      <c r="A54" s="20">
        <v>1016.7171</v>
      </c>
      <c r="B54" s="28"/>
      <c r="C54" s="1">
        <v>1.5420550031679414E-2</v>
      </c>
      <c r="D54" s="1">
        <v>1.7754530023352671E-2</v>
      </c>
      <c r="E54" s="1">
        <v>0</v>
      </c>
      <c r="F54" s="1"/>
      <c r="G54" s="1">
        <v>0</v>
      </c>
      <c r="H54" s="1">
        <v>0</v>
      </c>
      <c r="I54" s="1">
        <v>0</v>
      </c>
      <c r="J54" s="1"/>
      <c r="K54" s="1">
        <v>2.2451999205815257E-2</v>
      </c>
      <c r="L54" s="1">
        <v>8.872217599772159E-3</v>
      </c>
      <c r="M54" s="1">
        <v>1.2411958178035956E-2</v>
      </c>
      <c r="N54" s="1"/>
      <c r="O54" s="1">
        <v>0</v>
      </c>
      <c r="P54" s="1">
        <v>7.8973831547186554E-3</v>
      </c>
      <c r="Q54" s="1">
        <v>0</v>
      </c>
      <c r="R54" s="1"/>
      <c r="S54" s="1">
        <v>0</v>
      </c>
      <c r="T54" s="1">
        <v>0</v>
      </c>
      <c r="U54" s="1">
        <v>0</v>
      </c>
      <c r="V54" s="1"/>
      <c r="W54" s="1">
        <v>1.4631910818459147E-2</v>
      </c>
      <c r="X54" s="1">
        <v>2.2329473930422523E-2</v>
      </c>
      <c r="Y54" s="1">
        <v>8.4566741867874561E-3</v>
      </c>
      <c r="Z54" s="1"/>
      <c r="AA54" s="1">
        <v>4.8998842352575657E-2</v>
      </c>
      <c r="AB54" s="1">
        <v>6.8556973612852429E-2</v>
      </c>
      <c r="AC54" s="1">
        <v>9.2923171042220962E-2</v>
      </c>
      <c r="AD54" s="1"/>
      <c r="AE54" s="1">
        <v>6.3580644745565313E-3</v>
      </c>
      <c r="AF54" s="1">
        <v>4.002182923794239E-3</v>
      </c>
      <c r="AG54" s="1">
        <v>6.8578106449927604E-3</v>
      </c>
      <c r="AH54" s="1"/>
      <c r="AI54" s="1">
        <v>2.3106065093977734E-2</v>
      </c>
      <c r="AJ54" s="1">
        <v>2.0121675325266628E-2</v>
      </c>
      <c r="AK54" s="1"/>
      <c r="AL54" s="1">
        <v>2.8455514369761986E-2</v>
      </c>
      <c r="AM54" s="1">
        <v>1.7367390085012438E-2</v>
      </c>
      <c r="AN54" s="1">
        <v>2.3763621021631036E-2</v>
      </c>
      <c r="AO54" s="1"/>
      <c r="AP54" s="1">
        <v>0</v>
      </c>
      <c r="AQ54" s="1">
        <v>0</v>
      </c>
      <c r="AR54" s="1">
        <v>0</v>
      </c>
      <c r="AS54" s="1"/>
      <c r="AT54" s="1">
        <v>3.9622984208569417E-3</v>
      </c>
      <c r="AU54" s="97">
        <v>1.4190940275980684E-2</v>
      </c>
      <c r="AV54" s="1">
        <v>0</v>
      </c>
      <c r="AW54" s="1">
        <v>0</v>
      </c>
      <c r="AX54" s="1"/>
      <c r="AY54" s="1">
        <v>1.8370962548754973E-2</v>
      </c>
      <c r="AZ54" s="1">
        <v>7.6682030015523322E-3</v>
      </c>
      <c r="BA54" s="1">
        <v>7.9880643673924789E-3</v>
      </c>
      <c r="BB54" s="97">
        <v>7.8613577081537902E-3</v>
      </c>
      <c r="BC54" s="1">
        <v>0.10287653848871491</v>
      </c>
      <c r="BD54" s="1">
        <v>2.7375444138354999E-3</v>
      </c>
      <c r="BE54" s="1"/>
      <c r="BF54" s="1">
        <v>1.155701985454405E-2</v>
      </c>
      <c r="BG54" s="1">
        <v>1.601601540142435E-2</v>
      </c>
      <c r="BH54" s="97">
        <v>1.9645754422370543E-2</v>
      </c>
      <c r="BI54" s="1">
        <v>3.6441115580779407E-2</v>
      </c>
      <c r="BJ54" s="1">
        <v>1.6195197516189221E-2</v>
      </c>
      <c r="BK54" s="1"/>
      <c r="BL54" s="1">
        <v>6.4351301457709429E-3</v>
      </c>
      <c r="BM54" s="1">
        <v>4.8655398295700909E-3</v>
      </c>
      <c r="BN54" s="97">
        <v>2.2752659461460064E-3</v>
      </c>
      <c r="BO54" s="1">
        <v>0</v>
      </c>
      <c r="BP54" s="1">
        <v>0</v>
      </c>
      <c r="BQ54" s="1"/>
      <c r="BR54" s="1">
        <v>3.3340334417674504E-3</v>
      </c>
      <c r="BS54" s="97">
        <v>1.5062329048508235E-2</v>
      </c>
      <c r="BT54" s="1">
        <v>4.5992068415997858E-2</v>
      </c>
      <c r="BU54" s="1">
        <v>2.5840447425684785E-2</v>
      </c>
      <c r="BV54" s="1"/>
      <c r="BW54" s="1">
        <v>8.002999943572061E-3</v>
      </c>
      <c r="BX54" s="1">
        <v>6.954460998786393E-3</v>
      </c>
      <c r="BY54" s="1">
        <v>3.9571754943367272E-3</v>
      </c>
      <c r="BZ54" s="97">
        <v>1.6425031910785026E-3</v>
      </c>
      <c r="CA54" s="1">
        <v>0</v>
      </c>
      <c r="CB54" s="1">
        <v>0</v>
      </c>
      <c r="CC54" s="1"/>
      <c r="CD54" s="1">
        <v>6.0152545422877271E-3</v>
      </c>
      <c r="CE54" s="1">
        <v>6.3152855102666279E-3</v>
      </c>
      <c r="CF54" s="97">
        <v>7.4777466978850514E-3</v>
      </c>
      <c r="CG54" s="1">
        <v>6.7818842383221001E-3</v>
      </c>
      <c r="CH54" s="1">
        <v>1.0585486350265856E-2</v>
      </c>
      <c r="CI54" s="1">
        <v>2.4207109755316182E-2</v>
      </c>
      <c r="CJ54" s="1"/>
      <c r="CK54" s="1">
        <v>0</v>
      </c>
      <c r="CL54" s="1">
        <v>0</v>
      </c>
      <c r="CM54" s="97">
        <v>0</v>
      </c>
      <c r="CN54" s="1">
        <v>0</v>
      </c>
      <c r="CO54" s="1">
        <v>0</v>
      </c>
      <c r="CP54" s="1">
        <v>0</v>
      </c>
      <c r="CQ54" s="1"/>
      <c r="CR54" s="1">
        <v>3.6056960896532438E-3</v>
      </c>
      <c r="CS54" s="1">
        <v>0</v>
      </c>
      <c r="CT54" s="97">
        <v>1.7312889889805052E-3</v>
      </c>
      <c r="CU54" s="1">
        <v>1.7051794804778898E-2</v>
      </c>
      <c r="CV54" s="1">
        <v>5.7136212085772513E-3</v>
      </c>
      <c r="CW54" s="1">
        <v>1.2507017790723563E-2</v>
      </c>
      <c r="CX54" s="1"/>
      <c r="CY54" s="1">
        <v>8.3582675285059933E-3</v>
      </c>
      <c r="CZ54" s="1">
        <v>0</v>
      </c>
      <c r="DA54" s="1">
        <v>0</v>
      </c>
      <c r="DB54" s="1"/>
      <c r="DC54" s="1">
        <v>1.2116686729842551E-2</v>
      </c>
      <c r="DD54" s="1">
        <v>8.5014445435460193E-3</v>
      </c>
      <c r="DE54" s="1">
        <v>1.4795482040499545E-2</v>
      </c>
      <c r="DF54" s="1"/>
      <c r="DG54" s="1">
        <v>1.4244018365053301E-2</v>
      </c>
      <c r="DH54" s="1">
        <v>2.3024475482107853E-2</v>
      </c>
      <c r="DI54" s="1">
        <v>9.2609879582296276E-3</v>
      </c>
      <c r="DJ54" s="1"/>
      <c r="DK54" s="1">
        <v>6.0767580911210662E-3</v>
      </c>
      <c r="DL54" s="1">
        <v>9.1618012837602764E-3</v>
      </c>
      <c r="DM54" s="97">
        <v>6.6600315144030794E-3</v>
      </c>
      <c r="DN54" s="1">
        <v>0</v>
      </c>
      <c r="DO54" s="1">
        <v>0</v>
      </c>
      <c r="DP54" s="1">
        <v>0</v>
      </c>
      <c r="DQ54" s="1"/>
      <c r="DR54" s="1">
        <v>5.3481992965544326E-3</v>
      </c>
      <c r="DS54" s="1">
        <v>2.7910669808661006E-3</v>
      </c>
      <c r="DT54" s="1">
        <v>2.6872462233750597E-3</v>
      </c>
      <c r="DU54" s="1"/>
      <c r="DV54" s="1">
        <v>2.0537996695386942E-2</v>
      </c>
      <c r="DW54" s="1">
        <v>1.3939306953872674E-2</v>
      </c>
      <c r="DX54" s="1">
        <v>1.5217246429006747E-2</v>
      </c>
      <c r="DY54" s="1"/>
      <c r="DZ54" s="1">
        <v>1.5453392015167334E-2</v>
      </c>
      <c r="EA54" s="97">
        <v>1.2326802346075819E-2</v>
      </c>
      <c r="EB54" s="1">
        <v>4.0790611221948853E-2</v>
      </c>
      <c r="EC54" s="1">
        <v>4.4635361487149507E-2</v>
      </c>
      <c r="ED54" s="1"/>
      <c r="EE54" s="1">
        <v>2.2689583129476391E-2</v>
      </c>
      <c r="EF54" s="1">
        <v>3.975502079925349E-3</v>
      </c>
      <c r="EG54" s="97">
        <v>4.9305036455002524E-3</v>
      </c>
      <c r="EH54" s="1">
        <v>0</v>
      </c>
      <c r="EI54" s="1">
        <v>0</v>
      </c>
      <c r="EJ54" s="1"/>
      <c r="EK54" s="1">
        <v>9.6624958884835976E-3</v>
      </c>
      <c r="EL54" s="1">
        <v>1.013528203043061E-2</v>
      </c>
      <c r="EM54" s="97">
        <v>3.5413766438585899E-3</v>
      </c>
      <c r="EN54" s="1">
        <v>0</v>
      </c>
      <c r="EO54" s="1">
        <v>0</v>
      </c>
      <c r="EP54" s="1">
        <v>0</v>
      </c>
      <c r="EQ54" s="1"/>
      <c r="ER54" s="1">
        <v>5.0840439186292854E-3</v>
      </c>
      <c r="ES54" s="1">
        <v>0</v>
      </c>
      <c r="ET54" s="1">
        <v>8.2184104073415084E-3</v>
      </c>
      <c r="EU54" s="97">
        <v>7.5280321277688004E-3</v>
      </c>
      <c r="EV54" s="1">
        <v>3.9932553651400249E-2</v>
      </c>
      <c r="EW54" s="1">
        <v>3.881538338216365E-3</v>
      </c>
      <c r="EX54" s="1">
        <v>1.9330697260311048E-2</v>
      </c>
      <c r="EY54" s="1">
        <v>1.9911390447192239E-2</v>
      </c>
    </row>
    <row r="55" spans="1:155">
      <c r="A55" s="20">
        <v>1023.7247</v>
      </c>
      <c r="B55" s="28"/>
      <c r="C55" s="1">
        <v>0</v>
      </c>
      <c r="D55" s="1">
        <v>0</v>
      </c>
      <c r="E55" s="1">
        <v>0</v>
      </c>
      <c r="F55" s="1"/>
      <c r="G55" s="1">
        <v>0</v>
      </c>
      <c r="H55" s="1">
        <v>0</v>
      </c>
      <c r="I55" s="1">
        <v>0</v>
      </c>
      <c r="J55" s="1"/>
      <c r="K55" s="1">
        <v>0</v>
      </c>
      <c r="L55" s="1">
        <v>0</v>
      </c>
      <c r="M55" s="1">
        <v>0</v>
      </c>
      <c r="N55" s="1"/>
      <c r="O55" s="1">
        <v>0</v>
      </c>
      <c r="P55" s="1">
        <v>0</v>
      </c>
      <c r="Q55" s="1">
        <v>0</v>
      </c>
      <c r="R55" s="1"/>
      <c r="S55" s="1">
        <v>0</v>
      </c>
      <c r="T55" s="1">
        <v>0</v>
      </c>
      <c r="U55" s="1">
        <v>0</v>
      </c>
      <c r="V55" s="1"/>
      <c r="W55" s="1">
        <v>0</v>
      </c>
      <c r="X55" s="1">
        <v>0</v>
      </c>
      <c r="Y55" s="1">
        <v>0</v>
      </c>
      <c r="Z55" s="1"/>
      <c r="AA55" s="1">
        <v>0</v>
      </c>
      <c r="AB55" s="1">
        <v>0</v>
      </c>
      <c r="AC55" s="1">
        <v>0</v>
      </c>
      <c r="AD55" s="1"/>
      <c r="AE55" s="1">
        <v>0</v>
      </c>
      <c r="AF55" s="1">
        <v>0</v>
      </c>
      <c r="AG55" s="1">
        <v>0</v>
      </c>
      <c r="AH55" s="1"/>
      <c r="AI55" s="1">
        <v>0</v>
      </c>
      <c r="AJ55" s="1">
        <v>3.1080040125864767E-3</v>
      </c>
      <c r="AK55" s="1"/>
      <c r="AL55" s="1">
        <v>0</v>
      </c>
      <c r="AM55" s="1">
        <v>0</v>
      </c>
      <c r="AN55" s="1">
        <v>0</v>
      </c>
      <c r="AO55" s="1"/>
      <c r="AP55" s="1">
        <v>0</v>
      </c>
      <c r="AQ55" s="1">
        <v>0</v>
      </c>
      <c r="AR55" s="1">
        <v>0</v>
      </c>
      <c r="AS55" s="1"/>
      <c r="AT55" s="1">
        <v>0</v>
      </c>
      <c r="AU55" s="97">
        <v>1.7238982346051833E-3</v>
      </c>
      <c r="AV55" s="1">
        <v>0</v>
      </c>
      <c r="AW55" s="1">
        <v>0</v>
      </c>
      <c r="AX55" s="1"/>
      <c r="AY55" s="1">
        <v>0</v>
      </c>
      <c r="AZ55" s="1">
        <v>0</v>
      </c>
      <c r="BA55" s="1">
        <v>0</v>
      </c>
      <c r="BB55" s="97">
        <v>0</v>
      </c>
      <c r="BC55" s="1">
        <v>5.6352568086667091E-3</v>
      </c>
      <c r="BD55" s="1">
        <v>0</v>
      </c>
      <c r="BE55" s="1"/>
      <c r="BF55" s="1">
        <v>0</v>
      </c>
      <c r="BG55" s="1">
        <v>0</v>
      </c>
      <c r="BH55" s="97">
        <v>0</v>
      </c>
      <c r="BI55" s="1">
        <v>5.4472218252720013E-3</v>
      </c>
      <c r="BJ55" s="1">
        <v>0</v>
      </c>
      <c r="BK55" s="1"/>
      <c r="BL55" s="1">
        <v>0</v>
      </c>
      <c r="BM55" s="1">
        <v>0</v>
      </c>
      <c r="BN55" s="97">
        <v>0</v>
      </c>
      <c r="BO55" s="1">
        <v>0</v>
      </c>
      <c r="BP55" s="1">
        <v>0</v>
      </c>
      <c r="BQ55" s="1"/>
      <c r="BR55" s="1">
        <v>0</v>
      </c>
      <c r="BS55" s="97">
        <v>0</v>
      </c>
      <c r="BT55" s="1">
        <v>8.2752369957309439E-3</v>
      </c>
      <c r="BU55" s="1">
        <v>2.9742292110537982E-3</v>
      </c>
      <c r="BV55" s="1"/>
      <c r="BW55" s="1">
        <v>0</v>
      </c>
      <c r="BX55" s="1">
        <v>4.6297316365224176E-4</v>
      </c>
      <c r="BY55" s="1">
        <v>0</v>
      </c>
      <c r="BZ55" s="97">
        <v>0</v>
      </c>
      <c r="CA55" s="1">
        <v>0</v>
      </c>
      <c r="CB55" s="1">
        <v>0</v>
      </c>
      <c r="CC55" s="1"/>
      <c r="CD55" s="1">
        <v>0</v>
      </c>
      <c r="CE55" s="1">
        <v>0</v>
      </c>
      <c r="CF55" s="97">
        <v>0</v>
      </c>
      <c r="CG55" s="1">
        <v>0</v>
      </c>
      <c r="CH55" s="1">
        <v>6.80761111177421E-4</v>
      </c>
      <c r="CI55" s="1">
        <v>2.1260631481345468E-3</v>
      </c>
      <c r="CJ55" s="1"/>
      <c r="CK55" s="1">
        <v>0</v>
      </c>
      <c r="CL55" s="1">
        <v>0</v>
      </c>
      <c r="CM55" s="97">
        <v>0</v>
      </c>
      <c r="CN55" s="1">
        <v>0</v>
      </c>
      <c r="CO55" s="1">
        <v>0</v>
      </c>
      <c r="CP55" s="1">
        <v>0</v>
      </c>
      <c r="CQ55" s="1"/>
      <c r="CR55" s="1">
        <v>0</v>
      </c>
      <c r="CS55" s="1">
        <v>0</v>
      </c>
      <c r="CT55" s="97">
        <v>0</v>
      </c>
      <c r="CU55" s="1">
        <v>0</v>
      </c>
      <c r="CV55" s="1">
        <v>0</v>
      </c>
      <c r="CW55" s="1">
        <v>0</v>
      </c>
      <c r="CX55" s="1"/>
      <c r="CY55" s="1">
        <v>0</v>
      </c>
      <c r="CZ55" s="1">
        <v>0</v>
      </c>
      <c r="DA55" s="1">
        <v>0</v>
      </c>
      <c r="DB55" s="1"/>
      <c r="DC55" s="1">
        <v>0</v>
      </c>
      <c r="DD55" s="1">
        <v>0</v>
      </c>
      <c r="DE55" s="1">
        <v>0</v>
      </c>
      <c r="DF55" s="1"/>
      <c r="DG55" s="1">
        <v>0</v>
      </c>
      <c r="DH55" s="1">
        <v>4.0064693030779086E-3</v>
      </c>
      <c r="DI55" s="1">
        <v>0</v>
      </c>
      <c r="DJ55" s="1"/>
      <c r="DK55" s="1">
        <v>0</v>
      </c>
      <c r="DL55" s="1">
        <v>0</v>
      </c>
      <c r="DM55" s="97">
        <v>0</v>
      </c>
      <c r="DN55" s="1">
        <v>0</v>
      </c>
      <c r="DO55" s="1">
        <v>0</v>
      </c>
      <c r="DP55" s="1">
        <v>0</v>
      </c>
      <c r="DQ55" s="1"/>
      <c r="DR55" s="1">
        <v>0</v>
      </c>
      <c r="DS55" s="1">
        <v>0</v>
      </c>
      <c r="DT55" s="1">
        <v>0</v>
      </c>
      <c r="DU55" s="1"/>
      <c r="DV55" s="1">
        <v>9.4881899505735185E-3</v>
      </c>
      <c r="DW55" s="1">
        <v>4.1398958461813587E-3</v>
      </c>
      <c r="DX55" s="1">
        <v>4.0097240729275539E-3</v>
      </c>
      <c r="DY55" s="1"/>
      <c r="DZ55" s="1">
        <v>0</v>
      </c>
      <c r="EA55" s="97">
        <v>6.6689003102263233E-4</v>
      </c>
      <c r="EB55" s="1">
        <v>0</v>
      </c>
      <c r="EC55" s="1">
        <v>1.3292705341522869E-3</v>
      </c>
      <c r="ED55" s="1"/>
      <c r="EE55" s="1">
        <v>0</v>
      </c>
      <c r="EF55" s="1">
        <v>0</v>
      </c>
      <c r="EG55" s="97">
        <v>0</v>
      </c>
      <c r="EH55" s="1">
        <v>0</v>
      </c>
      <c r="EI55" s="1">
        <v>0</v>
      </c>
      <c r="EJ55" s="1"/>
      <c r="EK55" s="1">
        <v>0</v>
      </c>
      <c r="EL55" s="1">
        <v>0</v>
      </c>
      <c r="EM55" s="97">
        <v>0</v>
      </c>
      <c r="EN55" s="1">
        <v>0</v>
      </c>
      <c r="EO55" s="1">
        <v>0</v>
      </c>
      <c r="EP55" s="1">
        <v>0</v>
      </c>
      <c r="EQ55" s="1"/>
      <c r="ER55" s="1">
        <v>0</v>
      </c>
      <c r="ES55" s="1">
        <v>0</v>
      </c>
      <c r="ET55" s="1">
        <v>0</v>
      </c>
      <c r="EU55" s="97">
        <v>0</v>
      </c>
      <c r="EV55" s="1">
        <v>3.7781611209742488E-3</v>
      </c>
      <c r="EW55" s="1">
        <v>0</v>
      </c>
      <c r="EX55" s="1">
        <v>0</v>
      </c>
      <c r="EY55" s="1">
        <v>0</v>
      </c>
    </row>
    <row r="56" spans="1:155">
      <c r="A56" s="22">
        <v>1028.6604</v>
      </c>
      <c r="B56" s="28"/>
      <c r="C56" s="1">
        <v>2.781933812436509E-3</v>
      </c>
      <c r="D56" s="1">
        <v>0</v>
      </c>
      <c r="E56" s="1">
        <v>0</v>
      </c>
      <c r="F56" s="1"/>
      <c r="G56" s="1">
        <v>0</v>
      </c>
      <c r="H56" s="1">
        <v>0</v>
      </c>
      <c r="I56" s="1">
        <v>0</v>
      </c>
      <c r="J56" s="1"/>
      <c r="K56" s="1">
        <v>4.6805099448228173E-2</v>
      </c>
      <c r="L56" s="1">
        <v>2.3572731345206738E-2</v>
      </c>
      <c r="M56" s="1">
        <v>4.4626111065807723E-2</v>
      </c>
      <c r="N56" s="1"/>
      <c r="O56" s="1">
        <v>0</v>
      </c>
      <c r="P56" s="1">
        <v>2.4689501701161444E-3</v>
      </c>
      <c r="Q56" s="1">
        <v>0</v>
      </c>
      <c r="R56" s="1"/>
      <c r="S56" s="1">
        <v>0</v>
      </c>
      <c r="T56" s="1">
        <v>7.7307584473300332E-3</v>
      </c>
      <c r="U56" s="1">
        <v>5.6076923176385336E-3</v>
      </c>
      <c r="V56" s="1"/>
      <c r="W56" s="1">
        <v>0</v>
      </c>
      <c r="X56" s="1">
        <v>0</v>
      </c>
      <c r="Y56" s="1">
        <v>0</v>
      </c>
      <c r="Z56" s="1"/>
      <c r="AA56" s="1">
        <v>0</v>
      </c>
      <c r="AB56" s="1">
        <v>0</v>
      </c>
      <c r="AC56" s="1">
        <v>0</v>
      </c>
      <c r="AD56" s="1"/>
      <c r="AE56" s="1">
        <v>0</v>
      </c>
      <c r="AF56" s="1">
        <v>0</v>
      </c>
      <c r="AG56" s="1">
        <v>0</v>
      </c>
      <c r="AH56" s="1"/>
      <c r="AI56" s="1">
        <v>0</v>
      </c>
      <c r="AJ56" s="1">
        <v>0</v>
      </c>
      <c r="AK56" s="1"/>
      <c r="AL56" s="1">
        <v>0</v>
      </c>
      <c r="AM56" s="1">
        <v>0</v>
      </c>
      <c r="AN56" s="1">
        <v>0</v>
      </c>
      <c r="AO56" s="1"/>
      <c r="AP56" s="1">
        <v>0</v>
      </c>
      <c r="AQ56" s="1">
        <v>0</v>
      </c>
      <c r="AR56" s="1">
        <v>0</v>
      </c>
      <c r="AS56" s="1"/>
      <c r="AT56" s="1">
        <v>0</v>
      </c>
      <c r="AU56" s="97">
        <v>0</v>
      </c>
      <c r="AV56" s="1">
        <v>2.476422461684331E-2</v>
      </c>
      <c r="AW56" s="1">
        <v>7.1073002975365028E-3</v>
      </c>
      <c r="AX56" s="1"/>
      <c r="AY56" s="1">
        <v>0</v>
      </c>
      <c r="AZ56" s="1">
        <v>0</v>
      </c>
      <c r="BA56" s="1">
        <v>0</v>
      </c>
      <c r="BB56" s="97">
        <v>0</v>
      </c>
      <c r="BC56" s="1">
        <v>0</v>
      </c>
      <c r="BD56" s="1">
        <v>0</v>
      </c>
      <c r="BE56" s="1"/>
      <c r="BF56" s="1">
        <v>0</v>
      </c>
      <c r="BG56" s="1">
        <v>0</v>
      </c>
      <c r="BH56" s="97">
        <v>0</v>
      </c>
      <c r="BI56" s="1">
        <v>0</v>
      </c>
      <c r="BJ56" s="1">
        <v>0</v>
      </c>
      <c r="BK56" s="1"/>
      <c r="BL56" s="1">
        <v>0</v>
      </c>
      <c r="BM56" s="1">
        <v>0</v>
      </c>
      <c r="BN56" s="97">
        <v>0</v>
      </c>
      <c r="BO56" s="1">
        <v>0</v>
      </c>
      <c r="BP56" s="1">
        <v>1.6561741398979535E-3</v>
      </c>
      <c r="BQ56" s="1"/>
      <c r="BR56" s="1">
        <v>0</v>
      </c>
      <c r="BS56" s="97">
        <v>0</v>
      </c>
      <c r="BT56" s="1">
        <v>0</v>
      </c>
      <c r="BU56" s="1">
        <v>0</v>
      </c>
      <c r="BV56" s="1"/>
      <c r="BW56" s="1">
        <v>0</v>
      </c>
      <c r="BX56" s="1">
        <v>0</v>
      </c>
      <c r="BY56" s="1">
        <v>0</v>
      </c>
      <c r="BZ56" s="97">
        <v>0</v>
      </c>
      <c r="CA56" s="1">
        <v>8.5570656164004662E-3</v>
      </c>
      <c r="CB56" s="1">
        <v>5.1990293703882062E-3</v>
      </c>
      <c r="CC56" s="1"/>
      <c r="CD56" s="1">
        <v>0</v>
      </c>
      <c r="CE56" s="1">
        <v>0</v>
      </c>
      <c r="CF56" s="97">
        <v>0</v>
      </c>
      <c r="CG56" s="1">
        <v>0</v>
      </c>
      <c r="CH56" s="1">
        <v>0</v>
      </c>
      <c r="CI56" s="1">
        <v>0</v>
      </c>
      <c r="CJ56" s="1"/>
      <c r="CK56" s="1">
        <v>1.4303482293541335E-2</v>
      </c>
      <c r="CL56" s="1">
        <v>1.0026204075803772E-2</v>
      </c>
      <c r="CM56" s="97">
        <v>1.4528297635530011E-2</v>
      </c>
      <c r="CN56" s="1">
        <v>2.3776960874199626E-2</v>
      </c>
      <c r="CO56" s="1">
        <v>2.2996390291418776E-2</v>
      </c>
      <c r="CP56" s="1">
        <v>1.4645355527204647E-2</v>
      </c>
      <c r="CQ56" s="1"/>
      <c r="CR56" s="1">
        <v>0</v>
      </c>
      <c r="CS56" s="1">
        <v>0</v>
      </c>
      <c r="CT56" s="97">
        <v>0</v>
      </c>
      <c r="CU56" s="1">
        <v>0</v>
      </c>
      <c r="CV56" s="1">
        <v>0</v>
      </c>
      <c r="CW56" s="1">
        <v>0</v>
      </c>
      <c r="CX56" s="1"/>
      <c r="CY56" s="1">
        <v>9.9381973212753043E-3</v>
      </c>
      <c r="CZ56" s="1">
        <v>0</v>
      </c>
      <c r="DA56" s="1">
        <v>7.9763073532003684E-3</v>
      </c>
      <c r="DB56" s="1"/>
      <c r="DC56" s="1">
        <v>0</v>
      </c>
      <c r="DD56" s="1">
        <v>0</v>
      </c>
      <c r="DE56" s="1">
        <v>0</v>
      </c>
      <c r="DF56" s="1"/>
      <c r="DG56" s="1">
        <v>0</v>
      </c>
      <c r="DH56" s="1">
        <v>0</v>
      </c>
      <c r="DI56" s="1">
        <v>0</v>
      </c>
      <c r="DJ56" s="1"/>
      <c r="DK56" s="1">
        <v>0</v>
      </c>
      <c r="DL56" s="1">
        <v>0</v>
      </c>
      <c r="DM56" s="97">
        <v>0</v>
      </c>
      <c r="DN56" s="1">
        <v>1.5818828678313433E-2</v>
      </c>
      <c r="DO56" s="1">
        <v>2.3635432120474784E-2</v>
      </c>
      <c r="DP56" s="1">
        <v>1.9538529161971688E-2</v>
      </c>
      <c r="DQ56" s="1"/>
      <c r="DR56" s="1">
        <v>0</v>
      </c>
      <c r="DS56" s="1">
        <v>0</v>
      </c>
      <c r="DT56" s="1">
        <v>0</v>
      </c>
      <c r="DU56" s="1"/>
      <c r="DV56" s="1">
        <v>0</v>
      </c>
      <c r="DW56" s="1">
        <v>0</v>
      </c>
      <c r="DX56" s="1">
        <v>0</v>
      </c>
      <c r="DY56" s="1"/>
      <c r="DZ56" s="1">
        <v>0</v>
      </c>
      <c r="EA56" s="97">
        <v>0</v>
      </c>
      <c r="EB56" s="1">
        <v>0</v>
      </c>
      <c r="EC56" s="1">
        <v>0</v>
      </c>
      <c r="ED56" s="1"/>
      <c r="EE56" s="1">
        <v>0</v>
      </c>
      <c r="EF56" s="1">
        <v>0</v>
      </c>
      <c r="EG56" s="97">
        <v>0</v>
      </c>
      <c r="EH56" s="1">
        <v>8.9702525072516363E-3</v>
      </c>
      <c r="EI56" s="1">
        <v>9.4712743525569559E-3</v>
      </c>
      <c r="EJ56" s="1"/>
      <c r="EK56" s="1">
        <v>0</v>
      </c>
      <c r="EL56" s="1">
        <v>0</v>
      </c>
      <c r="EM56" s="97">
        <v>0</v>
      </c>
      <c r="EN56" s="1">
        <v>0</v>
      </c>
      <c r="EO56" s="1">
        <v>0</v>
      </c>
      <c r="EP56" s="1">
        <v>0</v>
      </c>
      <c r="EQ56" s="1"/>
      <c r="ER56" s="1">
        <v>0</v>
      </c>
      <c r="ES56" s="1">
        <v>0</v>
      </c>
      <c r="ET56" s="1">
        <v>0</v>
      </c>
      <c r="EU56" s="97">
        <v>0</v>
      </c>
      <c r="EV56" s="1">
        <v>0</v>
      </c>
      <c r="EW56" s="1">
        <v>0</v>
      </c>
      <c r="EX56" s="1">
        <v>0</v>
      </c>
      <c r="EY56" s="1">
        <v>0</v>
      </c>
    </row>
    <row r="57" spans="1:155">
      <c r="A57" s="20">
        <v>1030.7327</v>
      </c>
      <c r="B57" s="28"/>
      <c r="C57" s="1">
        <v>2.0495994272527573E-2</v>
      </c>
      <c r="D57" s="1">
        <v>2.2117560351952958E-2</v>
      </c>
      <c r="E57" s="1">
        <v>0</v>
      </c>
      <c r="F57" s="1"/>
      <c r="G57" s="1">
        <v>5.3706818944835666E-3</v>
      </c>
      <c r="H57" s="1">
        <v>4.2390421131714142E-3</v>
      </c>
      <c r="I57" s="1">
        <v>7.4863211303448744E-3</v>
      </c>
      <c r="J57" s="1"/>
      <c r="K57" s="1">
        <v>0</v>
      </c>
      <c r="L57" s="1">
        <v>0</v>
      </c>
      <c r="M57" s="1">
        <v>0</v>
      </c>
      <c r="N57" s="1"/>
      <c r="O57" s="1">
        <v>2.640539428946408E-2</v>
      </c>
      <c r="P57" s="1">
        <v>2.9769128270529743E-2</v>
      </c>
      <c r="Q57" s="1">
        <v>1.6977963934297173E-2</v>
      </c>
      <c r="R57" s="1"/>
      <c r="S57" s="1">
        <v>9.6386010610406345E-3</v>
      </c>
      <c r="T57" s="1">
        <v>1.2848969743362392E-2</v>
      </c>
      <c r="U57" s="1">
        <v>4.2482044670440677E-3</v>
      </c>
      <c r="V57" s="1"/>
      <c r="W57" s="1">
        <v>3.2861571727226022E-2</v>
      </c>
      <c r="X57" s="1">
        <v>3.784157668141705E-2</v>
      </c>
      <c r="Y57" s="1">
        <v>3.5945372111807164E-2</v>
      </c>
      <c r="Z57" s="1"/>
      <c r="AA57" s="1">
        <v>0</v>
      </c>
      <c r="AB57" s="1">
        <v>1.3546774388832103E-3</v>
      </c>
      <c r="AC57" s="1">
        <v>0</v>
      </c>
      <c r="AD57" s="1"/>
      <c r="AE57" s="1">
        <v>4.1031166819472588E-2</v>
      </c>
      <c r="AF57" s="1">
        <v>3.4978795932549801E-2</v>
      </c>
      <c r="AG57" s="1">
        <v>3.1294786389655334E-2</v>
      </c>
      <c r="AH57" s="1"/>
      <c r="AI57" s="1">
        <v>2.2393038718193418E-2</v>
      </c>
      <c r="AJ57" s="1">
        <v>4.4316054668867795E-2</v>
      </c>
      <c r="AK57" s="1"/>
      <c r="AL57" s="1">
        <v>0</v>
      </c>
      <c r="AM57" s="1">
        <v>0</v>
      </c>
      <c r="AN57" s="1">
        <v>0</v>
      </c>
      <c r="AO57" s="1"/>
      <c r="AP57" s="1">
        <v>0</v>
      </c>
      <c r="AQ57" s="1">
        <v>0</v>
      </c>
      <c r="AR57" s="1">
        <v>0</v>
      </c>
      <c r="AS57" s="1"/>
      <c r="AT57" s="1">
        <v>2.2634257724652804E-2</v>
      </c>
      <c r="AU57" s="97">
        <v>4.613335455256249E-2</v>
      </c>
      <c r="AV57" s="1">
        <v>0</v>
      </c>
      <c r="AW57" s="1">
        <v>0</v>
      </c>
      <c r="AX57" s="1"/>
      <c r="AY57" s="1">
        <v>1.3185782709780968E-2</v>
      </c>
      <c r="AZ57" s="1">
        <v>2.3937143597080702E-2</v>
      </c>
      <c r="BA57" s="1">
        <v>3.6993316514501086E-2</v>
      </c>
      <c r="BB57" s="97">
        <v>3.8619970458120184E-2</v>
      </c>
      <c r="BC57" s="1">
        <v>3.8684832223992473E-2</v>
      </c>
      <c r="BD57" s="1">
        <v>1.5815698768400343E-2</v>
      </c>
      <c r="BE57" s="1"/>
      <c r="BF57" s="1">
        <v>2.9473299252302802E-3</v>
      </c>
      <c r="BG57" s="1">
        <v>1.170333457723677E-2</v>
      </c>
      <c r="BH57" s="97">
        <v>1.6425507380185209E-2</v>
      </c>
      <c r="BI57" s="1">
        <v>4.5642309901186826E-2</v>
      </c>
      <c r="BJ57" s="1">
        <v>5.2953255748049927E-3</v>
      </c>
      <c r="BK57" s="1"/>
      <c r="BL57" s="1">
        <v>2.5445787597661289E-2</v>
      </c>
      <c r="BM57" s="1">
        <v>2.3258792484020508E-2</v>
      </c>
      <c r="BN57" s="97">
        <v>1.5002554150535119E-2</v>
      </c>
      <c r="BO57" s="1">
        <v>0</v>
      </c>
      <c r="BP57" s="1">
        <v>5.5336065228293561E-3</v>
      </c>
      <c r="BQ57" s="1"/>
      <c r="BR57" s="1">
        <v>1.5280503156144995E-2</v>
      </c>
      <c r="BS57" s="97">
        <v>2.3257371144252584E-2</v>
      </c>
      <c r="BT57" s="1">
        <v>7.5704421682641174E-2</v>
      </c>
      <c r="BU57" s="1">
        <v>2.5314458424142209E-2</v>
      </c>
      <c r="BV57" s="1"/>
      <c r="BW57" s="1">
        <v>3.8409866773904865E-2</v>
      </c>
      <c r="BX57" s="1">
        <v>3.4497826936939556E-2</v>
      </c>
      <c r="BY57" s="1">
        <v>4.4343428865069277E-2</v>
      </c>
      <c r="BZ57" s="97">
        <v>1.580809878999518E-2</v>
      </c>
      <c r="CA57" s="1">
        <v>0</v>
      </c>
      <c r="CB57" s="1">
        <v>1.8702522864620227E-3</v>
      </c>
      <c r="CC57" s="1"/>
      <c r="CD57" s="1">
        <v>2.5469433787421787E-2</v>
      </c>
      <c r="CE57" s="1">
        <v>3.9356183516637465E-2</v>
      </c>
      <c r="CF57" s="97">
        <v>3.3146483015498954E-2</v>
      </c>
      <c r="CG57" s="1">
        <v>2.5460153395901096E-2</v>
      </c>
      <c r="CH57" s="1">
        <v>3.5719180073793079E-2</v>
      </c>
      <c r="CI57" s="1">
        <v>6.3236074476838017E-2</v>
      </c>
      <c r="CJ57" s="1"/>
      <c r="CK57" s="1">
        <v>7.7890461702018656E-3</v>
      </c>
      <c r="CL57" s="1">
        <v>4.9221183867255575E-3</v>
      </c>
      <c r="CM57" s="97">
        <v>6.029442792225192E-3</v>
      </c>
      <c r="CN57" s="1">
        <v>0</v>
      </c>
      <c r="CO57" s="1">
        <v>0</v>
      </c>
      <c r="CP57" s="1">
        <v>0</v>
      </c>
      <c r="CQ57" s="1"/>
      <c r="CR57" s="1">
        <v>2.3434730356591198E-2</v>
      </c>
      <c r="CS57" s="1">
        <v>0</v>
      </c>
      <c r="CT57" s="97">
        <v>2.5978752056654009E-2</v>
      </c>
      <c r="CU57" s="1">
        <v>4.7362828393004638E-2</v>
      </c>
      <c r="CV57" s="1">
        <v>3.744764725394107E-2</v>
      </c>
      <c r="CW57" s="1">
        <v>5.1933727647240947E-2</v>
      </c>
      <c r="CX57" s="1"/>
      <c r="CY57" s="1">
        <v>4.0289545226910556E-2</v>
      </c>
      <c r="CZ57" s="1">
        <v>2.0433984460223015E-2</v>
      </c>
      <c r="DA57" s="1">
        <v>2.9786962956880828E-2</v>
      </c>
      <c r="DB57" s="1"/>
      <c r="DC57" s="1">
        <v>8.9542765831517726E-2</v>
      </c>
      <c r="DD57" s="1">
        <v>9.8422423292308242E-2</v>
      </c>
      <c r="DE57" s="1">
        <v>7.3771892184394533E-2</v>
      </c>
      <c r="DF57" s="1"/>
      <c r="DG57" s="1">
        <v>0.10319974529630824</v>
      </c>
      <c r="DH57" s="1">
        <v>9.58574954598823E-2</v>
      </c>
      <c r="DI57" s="1">
        <v>0.11928750324743208</v>
      </c>
      <c r="DJ57" s="1"/>
      <c r="DK57" s="1">
        <v>4.1627593596094935E-2</v>
      </c>
      <c r="DL57" s="1">
        <v>4.4361163309216627E-2</v>
      </c>
      <c r="DM57" s="97">
        <v>4.1750929707789083E-2</v>
      </c>
      <c r="DN57" s="1">
        <v>0</v>
      </c>
      <c r="DO57" s="1">
        <v>8.0150661668459602E-3</v>
      </c>
      <c r="DP57" s="1">
        <v>4.9395763924908551E-3</v>
      </c>
      <c r="DQ57" s="1"/>
      <c r="DR57" s="1">
        <v>4.2443239960384307E-2</v>
      </c>
      <c r="DS57" s="1">
        <v>4.8178971754615774E-2</v>
      </c>
      <c r="DT57" s="1">
        <v>4.1112621925995955E-2</v>
      </c>
      <c r="DU57" s="1"/>
      <c r="DV57" s="1">
        <v>6.4723522804228426E-2</v>
      </c>
      <c r="DW57" s="1">
        <v>6.4158021050242237E-2</v>
      </c>
      <c r="DX57" s="1">
        <v>7.248920912661401E-2</v>
      </c>
      <c r="DY57" s="1"/>
      <c r="DZ57" s="1">
        <v>6.5406994124665191E-2</v>
      </c>
      <c r="EA57" s="97">
        <v>4.6035954480984582E-2</v>
      </c>
      <c r="EB57" s="1">
        <v>7.5505001940411612E-2</v>
      </c>
      <c r="EC57" s="1">
        <v>8.2288989460547718E-2</v>
      </c>
      <c r="ED57" s="1"/>
      <c r="EE57" s="1">
        <v>6.8253651352510755E-2</v>
      </c>
      <c r="EF57" s="1">
        <v>1.503428536720987E-2</v>
      </c>
      <c r="EG57" s="97">
        <v>2.0881018837142246E-2</v>
      </c>
      <c r="EH57" s="1">
        <v>1.5999509492880412E-2</v>
      </c>
      <c r="EI57" s="1">
        <v>0</v>
      </c>
      <c r="EJ57" s="1"/>
      <c r="EK57" s="1">
        <v>3.4850562503072467E-2</v>
      </c>
      <c r="EL57" s="1">
        <v>2.6078352028988425E-2</v>
      </c>
      <c r="EM57" s="97">
        <v>1.5987975412022206E-2</v>
      </c>
      <c r="EN57" s="1">
        <v>3.2170350826556497E-2</v>
      </c>
      <c r="EO57" s="1">
        <v>8.3239781545269287E-3</v>
      </c>
      <c r="EP57" s="1">
        <v>1.1499908820698514E-2</v>
      </c>
      <c r="EQ57" s="1"/>
      <c r="ER57" s="1">
        <v>7.9862004072952554E-3</v>
      </c>
      <c r="ES57" s="1">
        <v>1.1056446807277147E-2</v>
      </c>
      <c r="ET57" s="1">
        <v>3.1616022410554299E-2</v>
      </c>
      <c r="EU57" s="97">
        <v>2.4527989125634579E-2</v>
      </c>
      <c r="EV57" s="1">
        <v>5.6350168576073389E-2</v>
      </c>
      <c r="EW57" s="1">
        <v>1.3446919825801215E-2</v>
      </c>
      <c r="EX57" s="1">
        <v>5.2146671410296865E-2</v>
      </c>
      <c r="EY57" s="1">
        <v>5.2975105718509066E-2</v>
      </c>
    </row>
    <row r="58" spans="1:155">
      <c r="A58" s="22">
        <v>1042.6759999999999</v>
      </c>
      <c r="B58" s="28"/>
      <c r="C58" s="1">
        <v>5.3751207156036568E-3</v>
      </c>
      <c r="D58" s="1">
        <v>5.3173385739196093E-3</v>
      </c>
      <c r="E58" s="1">
        <v>0</v>
      </c>
      <c r="F58" s="1"/>
      <c r="G58" s="1">
        <v>1.9200699976934372E-2</v>
      </c>
      <c r="H58" s="1">
        <v>1.8956170809392416E-2</v>
      </c>
      <c r="I58" s="1">
        <v>1.2206459803273846E-2</v>
      </c>
      <c r="J58" s="1"/>
      <c r="K58" s="1">
        <v>0</v>
      </c>
      <c r="L58" s="1">
        <v>0</v>
      </c>
      <c r="M58" s="1">
        <v>0</v>
      </c>
      <c r="N58" s="1"/>
      <c r="O58" s="1">
        <v>1.3279838056555429E-2</v>
      </c>
      <c r="P58" s="1">
        <v>1.4461733425630624E-2</v>
      </c>
      <c r="Q58" s="1">
        <v>1.2227845926526907E-2</v>
      </c>
      <c r="R58" s="1"/>
      <c r="S58" s="1">
        <v>0</v>
      </c>
      <c r="T58" s="1">
        <v>1.9078491320038554E-2</v>
      </c>
      <c r="U58" s="1">
        <v>9.5841864779848008E-3</v>
      </c>
      <c r="V58" s="1"/>
      <c r="W58" s="1">
        <v>0</v>
      </c>
      <c r="X58" s="1">
        <v>0</v>
      </c>
      <c r="Y58" s="1">
        <v>0</v>
      </c>
      <c r="Z58" s="1"/>
      <c r="AA58" s="1">
        <v>0</v>
      </c>
      <c r="AB58" s="1">
        <v>0</v>
      </c>
      <c r="AC58" s="1">
        <v>0</v>
      </c>
      <c r="AD58" s="1"/>
      <c r="AE58" s="1">
        <v>0</v>
      </c>
      <c r="AF58" s="1">
        <v>0</v>
      </c>
      <c r="AG58" s="1">
        <v>0</v>
      </c>
      <c r="AH58" s="1"/>
      <c r="AI58" s="1">
        <v>0</v>
      </c>
      <c r="AJ58" s="1">
        <v>0</v>
      </c>
      <c r="AK58" s="1"/>
      <c r="AL58" s="1">
        <v>0</v>
      </c>
      <c r="AM58" s="1">
        <v>0</v>
      </c>
      <c r="AN58" s="1">
        <v>0</v>
      </c>
      <c r="AO58" s="1"/>
      <c r="AP58" s="1">
        <v>0</v>
      </c>
      <c r="AQ58" s="1">
        <v>0</v>
      </c>
      <c r="AR58" s="1">
        <v>0</v>
      </c>
      <c r="AS58" s="1"/>
      <c r="AT58" s="1">
        <v>0</v>
      </c>
      <c r="AU58" s="97">
        <v>0</v>
      </c>
      <c r="AV58" s="1">
        <v>7.6605613039135129E-2</v>
      </c>
      <c r="AW58" s="1">
        <v>4.2603631282589198E-2</v>
      </c>
      <c r="AX58" s="1"/>
      <c r="AY58" s="1">
        <v>0</v>
      </c>
      <c r="AZ58" s="1">
        <v>0</v>
      </c>
      <c r="BA58" s="1">
        <v>0</v>
      </c>
      <c r="BB58" s="97">
        <v>0</v>
      </c>
      <c r="BC58" s="1">
        <v>0</v>
      </c>
      <c r="BD58" s="1">
        <v>0</v>
      </c>
      <c r="BE58" s="1"/>
      <c r="BF58" s="1">
        <v>0</v>
      </c>
      <c r="BG58" s="1">
        <v>0</v>
      </c>
      <c r="BH58" s="97">
        <v>0</v>
      </c>
      <c r="BI58" s="1">
        <v>0</v>
      </c>
      <c r="BJ58" s="1">
        <v>0</v>
      </c>
      <c r="BK58" s="1"/>
      <c r="BL58" s="1">
        <v>0</v>
      </c>
      <c r="BM58" s="1">
        <v>0</v>
      </c>
      <c r="BN58" s="97">
        <v>0</v>
      </c>
      <c r="BO58" s="1">
        <v>1.0363725940708583E-2</v>
      </c>
      <c r="BP58" s="1">
        <v>2.288518888312727E-2</v>
      </c>
      <c r="BQ58" s="1"/>
      <c r="BR58" s="1">
        <v>0</v>
      </c>
      <c r="BS58" s="97">
        <v>0</v>
      </c>
      <c r="BT58" s="1">
        <v>0</v>
      </c>
      <c r="BU58" s="1">
        <v>0</v>
      </c>
      <c r="BV58" s="1"/>
      <c r="BW58" s="1">
        <v>0</v>
      </c>
      <c r="BX58" s="1">
        <v>0</v>
      </c>
      <c r="BY58" s="1">
        <v>0</v>
      </c>
      <c r="BZ58" s="97">
        <v>0</v>
      </c>
      <c r="CA58" s="1">
        <v>5.4504904560664105E-2</v>
      </c>
      <c r="CB58" s="1">
        <v>6.9303595889978059E-2</v>
      </c>
      <c r="CC58" s="1"/>
      <c r="CD58" s="1">
        <v>0</v>
      </c>
      <c r="CE58" s="1">
        <v>0</v>
      </c>
      <c r="CF58" s="97">
        <v>0</v>
      </c>
      <c r="CG58" s="1">
        <v>0</v>
      </c>
      <c r="CH58" s="1">
        <v>0</v>
      </c>
      <c r="CI58" s="1">
        <v>0</v>
      </c>
      <c r="CJ58" s="1"/>
      <c r="CK58" s="1">
        <v>8.6713497071408435E-2</v>
      </c>
      <c r="CL58" s="1">
        <v>6.7939878103118218E-2</v>
      </c>
      <c r="CM58" s="97">
        <v>8.9746906889059813E-2</v>
      </c>
      <c r="CN58" s="1">
        <v>0.15394827570609521</v>
      </c>
      <c r="CO58" s="1">
        <v>0.13690491139204536</v>
      </c>
      <c r="CP58" s="1">
        <v>0.1823603531529803</v>
      </c>
      <c r="CQ58" s="1"/>
      <c r="CR58" s="1">
        <v>0</v>
      </c>
      <c r="CS58" s="1">
        <v>0</v>
      </c>
      <c r="CT58" s="97">
        <v>0</v>
      </c>
      <c r="CU58" s="1">
        <v>0</v>
      </c>
      <c r="CV58" s="1">
        <v>0</v>
      </c>
      <c r="CW58" s="1">
        <v>0</v>
      </c>
      <c r="CX58" s="1"/>
      <c r="CY58" s="1">
        <v>7.3193912332892672E-2</v>
      </c>
      <c r="CZ58" s="1">
        <v>7.720925204205345E-2</v>
      </c>
      <c r="DA58" s="1">
        <v>0.13462841149835181</v>
      </c>
      <c r="DB58" s="1"/>
      <c r="DC58" s="1">
        <v>0</v>
      </c>
      <c r="DD58" s="1">
        <v>0</v>
      </c>
      <c r="DE58" s="1">
        <v>0</v>
      </c>
      <c r="DF58" s="1"/>
      <c r="DG58" s="1">
        <v>0</v>
      </c>
      <c r="DH58" s="1">
        <v>0</v>
      </c>
      <c r="DI58" s="1">
        <v>0</v>
      </c>
      <c r="DJ58" s="1"/>
      <c r="DK58" s="1">
        <v>0</v>
      </c>
      <c r="DL58" s="1">
        <v>0</v>
      </c>
      <c r="DM58" s="97">
        <v>0</v>
      </c>
      <c r="DN58" s="1">
        <v>0.14603169661046425</v>
      </c>
      <c r="DO58" s="1">
        <v>0.1350819940793761</v>
      </c>
      <c r="DP58" s="1">
        <v>0.13686872546485013</v>
      </c>
      <c r="DQ58" s="1"/>
      <c r="DR58" s="1">
        <v>8.4949575094386606E-3</v>
      </c>
      <c r="DS58" s="1">
        <v>3.0143575497091801E-3</v>
      </c>
      <c r="DT58" s="1">
        <v>0</v>
      </c>
      <c r="DU58" s="1"/>
      <c r="DV58" s="1">
        <v>0</v>
      </c>
      <c r="DW58" s="1">
        <v>0</v>
      </c>
      <c r="DX58" s="1">
        <v>5.3995515029760712E-3</v>
      </c>
      <c r="DY58" s="1"/>
      <c r="DZ58" s="1">
        <v>0</v>
      </c>
      <c r="EA58" s="97">
        <v>0</v>
      </c>
      <c r="EB58" s="1">
        <v>0</v>
      </c>
      <c r="EC58" s="1">
        <v>0</v>
      </c>
      <c r="ED58" s="1"/>
      <c r="EE58" s="1">
        <v>0</v>
      </c>
      <c r="EF58" s="1">
        <v>0</v>
      </c>
      <c r="EG58" s="97">
        <v>0</v>
      </c>
      <c r="EH58" s="1">
        <v>4.4753132544658153E-2</v>
      </c>
      <c r="EI58" s="1">
        <v>7.5859437982264202E-2</v>
      </c>
      <c r="EJ58" s="1"/>
      <c r="EK58" s="1">
        <v>0</v>
      </c>
      <c r="EL58" s="1">
        <v>0</v>
      </c>
      <c r="EM58" s="97">
        <v>0</v>
      </c>
      <c r="EN58" s="1">
        <v>1.8978649573073318E-2</v>
      </c>
      <c r="EO58" s="1">
        <v>5.8665413713628267E-2</v>
      </c>
      <c r="EP58" s="1">
        <v>4.5659485634138776E-2</v>
      </c>
      <c r="EQ58" s="1"/>
      <c r="ER58" s="1">
        <v>0</v>
      </c>
      <c r="ES58" s="1">
        <v>0</v>
      </c>
      <c r="ET58" s="1">
        <v>0</v>
      </c>
      <c r="EU58" s="97">
        <v>0</v>
      </c>
      <c r="EV58" s="1">
        <v>0</v>
      </c>
      <c r="EW58" s="1">
        <v>0</v>
      </c>
      <c r="EX58" s="1">
        <v>0</v>
      </c>
      <c r="EY58" s="1">
        <v>0</v>
      </c>
    </row>
    <row r="59" spans="1:155">
      <c r="A59" s="40">
        <v>1068.2304999999999</v>
      </c>
      <c r="B59" s="54"/>
      <c r="C59" s="1">
        <v>0</v>
      </c>
      <c r="D59" s="1">
        <v>0</v>
      </c>
      <c r="E59" s="1">
        <v>0</v>
      </c>
      <c r="F59" s="1"/>
      <c r="G59" s="1">
        <v>0</v>
      </c>
      <c r="H59" s="1">
        <v>0</v>
      </c>
      <c r="I59" s="1">
        <v>0</v>
      </c>
      <c r="J59" s="1"/>
      <c r="K59" s="1">
        <v>0</v>
      </c>
      <c r="L59" s="1">
        <v>0</v>
      </c>
      <c r="M59" s="1">
        <v>0</v>
      </c>
      <c r="N59" s="1"/>
      <c r="O59" s="1">
        <v>0</v>
      </c>
      <c r="P59" s="1">
        <v>0</v>
      </c>
      <c r="Q59" s="1">
        <v>0</v>
      </c>
      <c r="R59" s="1"/>
      <c r="S59" s="1">
        <v>0</v>
      </c>
      <c r="T59" s="1">
        <v>0</v>
      </c>
      <c r="U59" s="1">
        <v>0</v>
      </c>
      <c r="V59" s="1"/>
      <c r="W59" s="1">
        <v>0</v>
      </c>
      <c r="X59" s="1">
        <v>0</v>
      </c>
      <c r="Y59" s="1">
        <v>0</v>
      </c>
      <c r="Z59" s="1"/>
      <c r="AA59" s="1">
        <v>0</v>
      </c>
      <c r="AB59" s="1">
        <v>0</v>
      </c>
      <c r="AC59" s="1">
        <v>0</v>
      </c>
      <c r="AD59" s="1"/>
      <c r="AE59" s="1">
        <v>0</v>
      </c>
      <c r="AF59" s="1">
        <v>0</v>
      </c>
      <c r="AG59" s="1">
        <v>0</v>
      </c>
      <c r="AH59" s="1"/>
      <c r="AI59" s="1">
        <v>0</v>
      </c>
      <c r="AJ59" s="1">
        <v>0</v>
      </c>
      <c r="AK59" s="1"/>
      <c r="AL59" s="1">
        <v>0</v>
      </c>
      <c r="AM59" s="1">
        <v>0</v>
      </c>
      <c r="AN59" s="1">
        <v>0</v>
      </c>
      <c r="AO59" s="1"/>
      <c r="AP59" s="1">
        <v>0</v>
      </c>
      <c r="AQ59" s="1">
        <v>0</v>
      </c>
      <c r="AR59" s="1">
        <v>0</v>
      </c>
      <c r="AS59" s="1"/>
      <c r="AT59" s="1">
        <v>0</v>
      </c>
      <c r="AU59" s="97">
        <v>0</v>
      </c>
      <c r="AV59" s="1">
        <v>0</v>
      </c>
      <c r="AW59" s="1">
        <v>0</v>
      </c>
      <c r="AX59" s="1"/>
      <c r="AY59" s="1">
        <v>0</v>
      </c>
      <c r="AZ59" s="1">
        <v>0</v>
      </c>
      <c r="BA59" s="1">
        <v>0</v>
      </c>
      <c r="BB59" s="97">
        <v>0</v>
      </c>
      <c r="BC59" s="1">
        <v>0</v>
      </c>
      <c r="BD59" s="1">
        <v>0</v>
      </c>
      <c r="BE59" s="1"/>
      <c r="BF59" s="1">
        <v>0</v>
      </c>
      <c r="BG59" s="1">
        <v>0</v>
      </c>
      <c r="BH59" s="97">
        <v>0</v>
      </c>
      <c r="BI59" s="1">
        <v>0</v>
      </c>
      <c r="BJ59" s="1">
        <v>0</v>
      </c>
      <c r="BK59" s="1"/>
      <c r="BL59" s="1">
        <v>0</v>
      </c>
      <c r="BM59" s="1">
        <v>0</v>
      </c>
      <c r="BN59" s="97">
        <v>0</v>
      </c>
      <c r="BO59" s="1">
        <v>0</v>
      </c>
      <c r="BP59" s="1">
        <v>0</v>
      </c>
      <c r="BQ59" s="1"/>
      <c r="BR59" s="1">
        <v>0</v>
      </c>
      <c r="BS59" s="97">
        <v>0</v>
      </c>
      <c r="BT59" s="1">
        <v>0</v>
      </c>
      <c r="BU59" s="1">
        <v>0</v>
      </c>
      <c r="BV59" s="1"/>
      <c r="BW59" s="1">
        <v>0</v>
      </c>
      <c r="BX59" s="1">
        <v>0</v>
      </c>
      <c r="BY59" s="1">
        <v>0</v>
      </c>
      <c r="BZ59" s="97">
        <v>0</v>
      </c>
      <c r="CA59" s="1">
        <v>0</v>
      </c>
      <c r="CB59" s="1">
        <v>0</v>
      </c>
      <c r="CC59" s="1"/>
      <c r="CD59" s="1">
        <v>0</v>
      </c>
      <c r="CE59" s="1">
        <v>0</v>
      </c>
      <c r="CF59" s="97">
        <v>0</v>
      </c>
      <c r="CG59" s="1">
        <v>0</v>
      </c>
      <c r="CH59" s="1">
        <v>0</v>
      </c>
      <c r="CI59" s="1">
        <v>0</v>
      </c>
      <c r="CJ59" s="1"/>
      <c r="CK59" s="1">
        <v>0</v>
      </c>
      <c r="CL59" s="1">
        <v>0</v>
      </c>
      <c r="CM59" s="97">
        <v>0</v>
      </c>
      <c r="CN59" s="1">
        <v>0</v>
      </c>
      <c r="CO59" s="1">
        <v>0</v>
      </c>
      <c r="CP59" s="1">
        <v>0</v>
      </c>
      <c r="CQ59" s="1"/>
      <c r="CR59" s="1">
        <v>0</v>
      </c>
      <c r="CS59" s="1">
        <v>0</v>
      </c>
      <c r="CT59" s="97">
        <v>0</v>
      </c>
      <c r="CU59" s="1">
        <v>0</v>
      </c>
      <c r="CV59" s="1">
        <v>0</v>
      </c>
      <c r="CW59" s="1">
        <v>0</v>
      </c>
      <c r="CX59" s="1"/>
      <c r="CY59" s="1">
        <v>0</v>
      </c>
      <c r="CZ59" s="1">
        <v>0</v>
      </c>
      <c r="DA59" s="1">
        <v>0</v>
      </c>
      <c r="DB59" s="1"/>
      <c r="DC59" s="1">
        <v>0</v>
      </c>
      <c r="DD59" s="1">
        <v>0</v>
      </c>
      <c r="DE59" s="1">
        <v>0</v>
      </c>
      <c r="DF59" s="1"/>
      <c r="DG59" s="1">
        <v>0</v>
      </c>
      <c r="DH59" s="1">
        <v>0</v>
      </c>
      <c r="DI59" s="1">
        <v>0</v>
      </c>
      <c r="DJ59" s="1"/>
      <c r="DK59" s="1">
        <v>0</v>
      </c>
      <c r="DL59" s="1">
        <v>0</v>
      </c>
      <c r="DM59" s="97">
        <v>0</v>
      </c>
      <c r="DN59" s="1">
        <v>0</v>
      </c>
      <c r="DO59" s="1">
        <v>0</v>
      </c>
      <c r="DP59" s="1">
        <v>0</v>
      </c>
      <c r="DQ59" s="1"/>
      <c r="DR59" s="1">
        <v>0</v>
      </c>
      <c r="DS59" s="1">
        <v>0</v>
      </c>
      <c r="DT59" s="1">
        <v>0</v>
      </c>
      <c r="DU59" s="1"/>
      <c r="DV59" s="1">
        <v>0</v>
      </c>
      <c r="DW59" s="1">
        <v>0</v>
      </c>
      <c r="DX59" s="1">
        <v>0</v>
      </c>
      <c r="DY59" s="1"/>
      <c r="DZ59" s="1">
        <v>0</v>
      </c>
      <c r="EA59" s="97">
        <v>0</v>
      </c>
      <c r="EB59" s="1">
        <v>0</v>
      </c>
      <c r="EC59" s="1">
        <v>0</v>
      </c>
      <c r="ED59" s="1"/>
      <c r="EE59" s="1">
        <v>0</v>
      </c>
      <c r="EF59" s="1">
        <v>0</v>
      </c>
      <c r="EG59" s="97">
        <v>0</v>
      </c>
      <c r="EH59" s="1">
        <v>0</v>
      </c>
      <c r="EI59" s="1">
        <v>0</v>
      </c>
      <c r="EJ59" s="1"/>
      <c r="EK59" s="1">
        <v>0</v>
      </c>
      <c r="EL59" s="1">
        <v>0</v>
      </c>
      <c r="EM59" s="97">
        <v>0</v>
      </c>
      <c r="EN59" s="1">
        <v>0</v>
      </c>
      <c r="EO59" s="1">
        <v>0</v>
      </c>
      <c r="EP59" s="1">
        <v>0</v>
      </c>
      <c r="EQ59" s="1"/>
      <c r="ER59" s="1">
        <v>0</v>
      </c>
      <c r="ES59" s="1">
        <v>0</v>
      </c>
      <c r="ET59" s="1">
        <v>0</v>
      </c>
      <c r="EU59" s="97">
        <v>0</v>
      </c>
      <c r="EV59" s="1">
        <v>0</v>
      </c>
      <c r="EW59" s="1">
        <v>0</v>
      </c>
      <c r="EX59" s="1">
        <v>0</v>
      </c>
      <c r="EY59" s="1">
        <v>0</v>
      </c>
    </row>
    <row r="60" spans="1:155">
      <c r="A60" s="19">
        <v>1082.2461000000001</v>
      </c>
      <c r="B60" s="28"/>
      <c r="C60" s="1">
        <v>0</v>
      </c>
      <c r="D60" s="1">
        <v>2.8679910863679092E-3</v>
      </c>
      <c r="E60" s="1">
        <v>0</v>
      </c>
      <c r="F60" s="1"/>
      <c r="G60" s="1">
        <v>0</v>
      </c>
      <c r="H60" s="1">
        <v>0</v>
      </c>
      <c r="I60" s="1">
        <v>0</v>
      </c>
      <c r="J60" s="1"/>
      <c r="K60" s="1">
        <v>0</v>
      </c>
      <c r="L60" s="1">
        <v>0</v>
      </c>
      <c r="M60" s="1">
        <v>0</v>
      </c>
      <c r="N60" s="1"/>
      <c r="O60" s="1">
        <v>0</v>
      </c>
      <c r="P60" s="1">
        <v>0</v>
      </c>
      <c r="Q60" s="1">
        <v>0</v>
      </c>
      <c r="R60" s="1"/>
      <c r="S60" s="1">
        <v>0</v>
      </c>
      <c r="T60" s="1">
        <v>0</v>
      </c>
      <c r="U60" s="1">
        <v>0</v>
      </c>
      <c r="V60" s="1"/>
      <c r="W60" s="1">
        <v>0</v>
      </c>
      <c r="X60" s="1">
        <v>0</v>
      </c>
      <c r="Y60" s="1">
        <v>0</v>
      </c>
      <c r="Z60" s="1"/>
      <c r="AA60" s="1">
        <v>3.0257783596680048E-3</v>
      </c>
      <c r="AB60" s="1">
        <v>4.566138061492188E-3</v>
      </c>
      <c r="AC60" s="1">
        <v>6.0140503056308869E-3</v>
      </c>
      <c r="AD60" s="1"/>
      <c r="AE60" s="1">
        <v>0</v>
      </c>
      <c r="AF60" s="1">
        <v>0</v>
      </c>
      <c r="AG60" s="1">
        <v>0</v>
      </c>
      <c r="AH60" s="1"/>
      <c r="AI60" s="1">
        <v>3.5505319606352567E-3</v>
      </c>
      <c r="AJ60" s="1">
        <v>2.8605767025642929E-3</v>
      </c>
      <c r="AK60" s="1"/>
      <c r="AL60" s="1">
        <v>0</v>
      </c>
      <c r="AM60" s="1">
        <v>0</v>
      </c>
      <c r="AN60" s="1">
        <v>0</v>
      </c>
      <c r="AO60" s="1"/>
      <c r="AP60" s="1">
        <v>0</v>
      </c>
      <c r="AQ60" s="1">
        <v>0</v>
      </c>
      <c r="AR60" s="1">
        <v>0</v>
      </c>
      <c r="AS60" s="1"/>
      <c r="AT60" s="1">
        <v>0</v>
      </c>
      <c r="AU60" s="97">
        <v>0</v>
      </c>
      <c r="AV60" s="1">
        <v>0</v>
      </c>
      <c r="AW60" s="1">
        <v>0</v>
      </c>
      <c r="AX60" s="1"/>
      <c r="AY60" s="1">
        <v>0</v>
      </c>
      <c r="AZ60" s="1">
        <v>0</v>
      </c>
      <c r="BA60" s="1">
        <v>0</v>
      </c>
      <c r="BB60" s="97">
        <v>0</v>
      </c>
      <c r="BC60" s="1">
        <v>0</v>
      </c>
      <c r="BD60" s="1">
        <v>0</v>
      </c>
      <c r="BE60" s="1"/>
      <c r="BF60" s="1">
        <v>0</v>
      </c>
      <c r="BG60" s="1">
        <v>0</v>
      </c>
      <c r="BH60" s="97">
        <v>0</v>
      </c>
      <c r="BI60" s="1">
        <v>0</v>
      </c>
      <c r="BJ60" s="1">
        <v>0</v>
      </c>
      <c r="BK60" s="1"/>
      <c r="BL60" s="1">
        <v>0</v>
      </c>
      <c r="BM60" s="1">
        <v>0</v>
      </c>
      <c r="BN60" s="97">
        <v>0</v>
      </c>
      <c r="BO60" s="1">
        <v>0</v>
      </c>
      <c r="BP60" s="1">
        <v>1.5737570753507734E-3</v>
      </c>
      <c r="BQ60" s="1"/>
      <c r="BR60" s="1">
        <v>0</v>
      </c>
      <c r="BS60" s="97">
        <v>0</v>
      </c>
      <c r="BT60" s="1">
        <v>0</v>
      </c>
      <c r="BU60" s="1">
        <v>0</v>
      </c>
      <c r="BV60" s="1"/>
      <c r="BW60" s="1">
        <v>0</v>
      </c>
      <c r="BX60" s="1">
        <v>0</v>
      </c>
      <c r="BY60" s="1">
        <v>0</v>
      </c>
      <c r="BZ60" s="97">
        <v>0</v>
      </c>
      <c r="CA60" s="1">
        <v>0</v>
      </c>
      <c r="CB60" s="1">
        <v>0</v>
      </c>
      <c r="CC60" s="1"/>
      <c r="CD60" s="1">
        <v>0</v>
      </c>
      <c r="CE60" s="1">
        <v>0</v>
      </c>
      <c r="CF60" s="97">
        <v>0</v>
      </c>
      <c r="CG60" s="1">
        <v>0</v>
      </c>
      <c r="CH60" s="1">
        <v>0</v>
      </c>
      <c r="CI60" s="1">
        <v>0</v>
      </c>
      <c r="CJ60" s="1"/>
      <c r="CK60" s="1">
        <v>3.9164441910406553E-3</v>
      </c>
      <c r="CL60" s="1">
        <v>0</v>
      </c>
      <c r="CM60" s="97">
        <v>2.2430816867129587E-3</v>
      </c>
      <c r="CN60" s="1">
        <v>4.9263218542917927E-3</v>
      </c>
      <c r="CO60" s="1">
        <v>2.6597662834476083E-3</v>
      </c>
      <c r="CP60" s="1">
        <v>0</v>
      </c>
      <c r="CQ60" s="1"/>
      <c r="CR60" s="1">
        <v>0</v>
      </c>
      <c r="CS60" s="1">
        <v>0</v>
      </c>
      <c r="CT60" s="97">
        <v>0</v>
      </c>
      <c r="CU60" s="1">
        <v>0</v>
      </c>
      <c r="CV60" s="1">
        <v>0</v>
      </c>
      <c r="CW60" s="1">
        <v>0</v>
      </c>
      <c r="CX60" s="1"/>
      <c r="CY60" s="1">
        <v>1.191311952873913E-2</v>
      </c>
      <c r="CZ60" s="1">
        <v>0</v>
      </c>
      <c r="DA60" s="1">
        <v>0</v>
      </c>
      <c r="DB60" s="1"/>
      <c r="DC60" s="1">
        <v>0</v>
      </c>
      <c r="DD60" s="1">
        <v>0</v>
      </c>
      <c r="DE60" s="1">
        <v>0</v>
      </c>
      <c r="DF60" s="1"/>
      <c r="DG60" s="1">
        <v>0</v>
      </c>
      <c r="DH60" s="1">
        <v>0</v>
      </c>
      <c r="DI60" s="1">
        <v>0</v>
      </c>
      <c r="DJ60" s="1"/>
      <c r="DK60" s="1">
        <v>0</v>
      </c>
      <c r="DL60" s="1">
        <v>0</v>
      </c>
      <c r="DM60" s="97">
        <v>0</v>
      </c>
      <c r="DN60" s="1">
        <v>0</v>
      </c>
      <c r="DO60" s="1">
        <v>0</v>
      </c>
      <c r="DP60" s="1">
        <v>2.7575299841685109E-3</v>
      </c>
      <c r="DQ60" s="1"/>
      <c r="DR60" s="1">
        <v>0</v>
      </c>
      <c r="DS60" s="1">
        <v>4.8838396661692665E-3</v>
      </c>
      <c r="DT60" s="1">
        <v>0</v>
      </c>
      <c r="DU60" s="1"/>
      <c r="DV60" s="1">
        <v>0</v>
      </c>
      <c r="DW60" s="1">
        <v>0</v>
      </c>
      <c r="DX60" s="1">
        <v>0</v>
      </c>
      <c r="DY60" s="1"/>
      <c r="DZ60" s="1">
        <v>0</v>
      </c>
      <c r="EA60" s="97">
        <v>0</v>
      </c>
      <c r="EB60" s="1">
        <v>0</v>
      </c>
      <c r="EC60" s="1">
        <v>0</v>
      </c>
      <c r="ED60" s="1"/>
      <c r="EE60" s="1">
        <v>0</v>
      </c>
      <c r="EF60" s="1">
        <v>0</v>
      </c>
      <c r="EG60" s="97">
        <v>0</v>
      </c>
      <c r="EH60" s="1">
        <v>4.8194395656198071E-3</v>
      </c>
      <c r="EI60" s="1">
        <v>3.7364209945796346E-3</v>
      </c>
      <c r="EJ60" s="1"/>
      <c r="EK60" s="1">
        <v>0</v>
      </c>
      <c r="EL60" s="1">
        <v>0</v>
      </c>
      <c r="EM60" s="97">
        <v>0</v>
      </c>
      <c r="EN60" s="1">
        <v>1.6729090799403493E-2</v>
      </c>
      <c r="EO60" s="1">
        <v>0</v>
      </c>
      <c r="EP60" s="1">
        <v>3.415463465177313E-3</v>
      </c>
      <c r="EQ60" s="1"/>
      <c r="ER60" s="1">
        <v>0</v>
      </c>
      <c r="ES60" s="1">
        <v>0</v>
      </c>
      <c r="ET60" s="1">
        <v>0</v>
      </c>
      <c r="EU60" s="97">
        <v>0</v>
      </c>
      <c r="EV60" s="1">
        <v>0</v>
      </c>
      <c r="EW60" s="1">
        <v>0</v>
      </c>
      <c r="EX60" s="1">
        <v>0</v>
      </c>
      <c r="EY60" s="1">
        <v>0</v>
      </c>
    </row>
    <row r="61" spans="1:155">
      <c r="A61" s="19">
        <v>1096.2616</v>
      </c>
      <c r="B61" s="28"/>
      <c r="C61" s="1">
        <v>2.9751005149747495E-3</v>
      </c>
      <c r="D61" s="1">
        <v>0</v>
      </c>
      <c r="E61" s="1">
        <v>0</v>
      </c>
      <c r="F61" s="1"/>
      <c r="G61" s="1">
        <v>3.6840758156244124E-3</v>
      </c>
      <c r="H61" s="1">
        <v>0</v>
      </c>
      <c r="I61" s="1">
        <v>0</v>
      </c>
      <c r="J61" s="1"/>
      <c r="K61" s="1">
        <v>0</v>
      </c>
      <c r="L61" s="1">
        <v>0</v>
      </c>
      <c r="M61" s="1">
        <v>0</v>
      </c>
      <c r="N61" s="1"/>
      <c r="O61" s="1">
        <v>9.4212039161877571E-3</v>
      </c>
      <c r="P61" s="1">
        <v>6.8308514750122376E-3</v>
      </c>
      <c r="Q61" s="1">
        <v>0</v>
      </c>
      <c r="R61" s="1"/>
      <c r="S61" s="1">
        <v>0</v>
      </c>
      <c r="T61" s="1">
        <v>3.9732789698004659E-3</v>
      </c>
      <c r="U61" s="1">
        <v>0</v>
      </c>
      <c r="V61" s="1"/>
      <c r="W61" s="1">
        <v>0</v>
      </c>
      <c r="X61" s="1">
        <v>0</v>
      </c>
      <c r="Y61" s="1">
        <v>0</v>
      </c>
      <c r="Z61" s="1"/>
      <c r="AA61" s="1">
        <v>0</v>
      </c>
      <c r="AB61" s="1">
        <v>0</v>
      </c>
      <c r="AC61" s="1">
        <v>0</v>
      </c>
      <c r="AD61" s="1"/>
      <c r="AE61" s="1">
        <v>0</v>
      </c>
      <c r="AF61" s="1">
        <v>0</v>
      </c>
      <c r="AG61" s="1">
        <v>0</v>
      </c>
      <c r="AH61" s="1"/>
      <c r="AI61" s="1">
        <v>4.2393780180012145E-3</v>
      </c>
      <c r="AJ61" s="1">
        <v>1.3338365851462882E-2</v>
      </c>
      <c r="AK61" s="1"/>
      <c r="AL61" s="1">
        <v>0</v>
      </c>
      <c r="AM61" s="1">
        <v>0</v>
      </c>
      <c r="AN61" s="1">
        <v>0</v>
      </c>
      <c r="AO61" s="1"/>
      <c r="AP61" s="1">
        <v>0</v>
      </c>
      <c r="AQ61" s="1">
        <v>0</v>
      </c>
      <c r="AR61" s="1">
        <v>0</v>
      </c>
      <c r="AS61" s="1"/>
      <c r="AT61" s="1">
        <v>0</v>
      </c>
      <c r="AU61" s="97">
        <v>0</v>
      </c>
      <c r="AV61" s="1">
        <v>0</v>
      </c>
      <c r="AW61" s="1">
        <v>1.6624350974871804E-2</v>
      </c>
      <c r="AX61" s="1"/>
      <c r="AY61" s="1">
        <v>0</v>
      </c>
      <c r="AZ61" s="1">
        <v>0</v>
      </c>
      <c r="BA61" s="1">
        <v>0</v>
      </c>
      <c r="BB61" s="97">
        <v>0</v>
      </c>
      <c r="BC61" s="1">
        <v>0</v>
      </c>
      <c r="BD61" s="1">
        <v>0</v>
      </c>
      <c r="BE61" s="1"/>
      <c r="BF61" s="1">
        <v>0</v>
      </c>
      <c r="BG61" s="1">
        <v>0</v>
      </c>
      <c r="BH61" s="97">
        <v>0</v>
      </c>
      <c r="BI61" s="1">
        <v>0</v>
      </c>
      <c r="BJ61" s="1">
        <v>0</v>
      </c>
      <c r="BK61" s="1"/>
      <c r="BL61" s="1">
        <v>3.9478074630655132E-3</v>
      </c>
      <c r="BM61" s="1">
        <v>2.0175106272455434E-3</v>
      </c>
      <c r="BN61" s="97">
        <v>0</v>
      </c>
      <c r="BO61" s="1">
        <v>1.7441827567863812E-2</v>
      </c>
      <c r="BP61" s="1">
        <v>1.4689131009678046E-2</v>
      </c>
      <c r="BQ61" s="1"/>
      <c r="BR61" s="1">
        <v>0</v>
      </c>
      <c r="BS61" s="97">
        <v>0</v>
      </c>
      <c r="BT61" s="1">
        <v>0</v>
      </c>
      <c r="BU61" s="1">
        <v>0</v>
      </c>
      <c r="BV61" s="1"/>
      <c r="BW61" s="1">
        <v>0</v>
      </c>
      <c r="BX61" s="1">
        <v>8.8638582785060161E-4</v>
      </c>
      <c r="BY61" s="1">
        <v>0</v>
      </c>
      <c r="BZ61" s="97">
        <v>0</v>
      </c>
      <c r="CA61" s="1">
        <v>2.8047417256207248E-2</v>
      </c>
      <c r="CB61" s="1">
        <v>2.1795288185850342E-2</v>
      </c>
      <c r="CC61" s="1"/>
      <c r="CD61" s="1">
        <v>0</v>
      </c>
      <c r="CE61" s="1">
        <v>0</v>
      </c>
      <c r="CF61" s="97">
        <v>0</v>
      </c>
      <c r="CG61" s="1">
        <v>0</v>
      </c>
      <c r="CH61" s="1">
        <v>0</v>
      </c>
      <c r="CI61" s="1">
        <v>0</v>
      </c>
      <c r="CJ61" s="1"/>
      <c r="CK61" s="1">
        <v>2.2629752887777941E-2</v>
      </c>
      <c r="CL61" s="1">
        <v>2.0107520591501206E-2</v>
      </c>
      <c r="CM61" s="97">
        <v>1.9727367482075056E-2</v>
      </c>
      <c r="CN61" s="1">
        <v>2.8520403030884298E-2</v>
      </c>
      <c r="CO61" s="1">
        <v>3.7569118972086514E-2</v>
      </c>
      <c r="CP61" s="1">
        <v>2.329856041726109E-2</v>
      </c>
      <c r="CQ61" s="1"/>
      <c r="CR61" s="1">
        <v>0</v>
      </c>
      <c r="CS61" s="1">
        <v>0</v>
      </c>
      <c r="CT61" s="97">
        <v>0</v>
      </c>
      <c r="CU61" s="1">
        <v>0</v>
      </c>
      <c r="CV61" s="1">
        <v>0</v>
      </c>
      <c r="CW61" s="1">
        <v>0</v>
      </c>
      <c r="CX61" s="1"/>
      <c r="CY61" s="1">
        <v>5.9417017029084578E-2</v>
      </c>
      <c r="CZ61" s="1">
        <v>5.014341491703523E-2</v>
      </c>
      <c r="DA61" s="1">
        <v>7.405169600759931E-2</v>
      </c>
      <c r="DB61" s="1"/>
      <c r="DC61" s="1">
        <v>0</v>
      </c>
      <c r="DD61" s="1">
        <v>0</v>
      </c>
      <c r="DE61" s="1">
        <v>0</v>
      </c>
      <c r="DF61" s="1"/>
      <c r="DG61" s="1">
        <v>0</v>
      </c>
      <c r="DH61" s="1">
        <v>0</v>
      </c>
      <c r="DI61" s="1">
        <v>0</v>
      </c>
      <c r="DJ61" s="1"/>
      <c r="DK61" s="1">
        <v>4.8194134448267109E-3</v>
      </c>
      <c r="DL61" s="1">
        <v>3.4340561171502834E-3</v>
      </c>
      <c r="DM61" s="97">
        <v>4.1052819985975082E-3</v>
      </c>
      <c r="DN61" s="1">
        <v>2.255007409333757E-2</v>
      </c>
      <c r="DO61" s="1">
        <v>3.2681314217087983E-2</v>
      </c>
      <c r="DP61" s="1">
        <v>3.4169892854258706E-2</v>
      </c>
      <c r="DQ61" s="1"/>
      <c r="DR61" s="1">
        <v>3.5748690611099976E-2</v>
      </c>
      <c r="DS61" s="1">
        <v>3.0287277606266746E-2</v>
      </c>
      <c r="DT61" s="1">
        <v>2.8365834881252619E-2</v>
      </c>
      <c r="DU61" s="1"/>
      <c r="DV61" s="1">
        <v>0</v>
      </c>
      <c r="DW61" s="1">
        <v>0</v>
      </c>
      <c r="DX61" s="1">
        <v>5.2202263571362708E-3</v>
      </c>
      <c r="DY61" s="1"/>
      <c r="DZ61" s="1">
        <v>0</v>
      </c>
      <c r="EA61" s="97">
        <v>0</v>
      </c>
      <c r="EB61" s="1">
        <v>0</v>
      </c>
      <c r="EC61" s="1">
        <v>0</v>
      </c>
      <c r="ED61" s="1"/>
      <c r="EE61" s="1">
        <v>0</v>
      </c>
      <c r="EF61" s="1">
        <v>0</v>
      </c>
      <c r="EG61" s="97">
        <v>0</v>
      </c>
      <c r="EH61" s="1">
        <v>2.5157166001557436E-2</v>
      </c>
      <c r="EI61" s="1">
        <v>3.8099602859151947E-2</v>
      </c>
      <c r="EJ61" s="1"/>
      <c r="EK61" s="1">
        <v>0</v>
      </c>
      <c r="EL61" s="1">
        <v>0</v>
      </c>
      <c r="EM61" s="97">
        <v>0</v>
      </c>
      <c r="EN61" s="1">
        <v>0.11084537269519396</v>
      </c>
      <c r="EO61" s="1">
        <v>4.4563055076382571E-2</v>
      </c>
      <c r="EP61" s="1">
        <v>4.3987244352362648E-2</v>
      </c>
      <c r="EQ61" s="1"/>
      <c r="ER61" s="1">
        <v>0</v>
      </c>
      <c r="ES61" s="1">
        <v>0</v>
      </c>
      <c r="ET61" s="1">
        <v>0</v>
      </c>
      <c r="EU61" s="97">
        <v>0</v>
      </c>
      <c r="EV61" s="1">
        <v>0</v>
      </c>
      <c r="EW61" s="1">
        <v>0</v>
      </c>
      <c r="EX61" s="1">
        <v>0</v>
      </c>
      <c r="EY61" s="1">
        <v>0</v>
      </c>
    </row>
    <row r="62" spans="1:155" ht="15" thickBot="1">
      <c r="A62" s="42">
        <v>1161.7900999999999</v>
      </c>
      <c r="B62" s="54"/>
      <c r="C62" s="1">
        <v>0</v>
      </c>
      <c r="D62" s="1">
        <v>0</v>
      </c>
      <c r="E62" s="1">
        <v>0</v>
      </c>
      <c r="F62" s="1"/>
      <c r="G62" s="1">
        <v>0</v>
      </c>
      <c r="H62" s="1">
        <v>0</v>
      </c>
      <c r="I62" s="1">
        <v>0</v>
      </c>
      <c r="J62" s="1"/>
      <c r="K62" s="1">
        <v>0</v>
      </c>
      <c r="L62" s="1">
        <v>0</v>
      </c>
      <c r="M62" s="1">
        <v>0</v>
      </c>
      <c r="N62" s="1"/>
      <c r="O62" s="1">
        <v>0</v>
      </c>
      <c r="P62" s="1">
        <v>0</v>
      </c>
      <c r="Q62" s="1">
        <v>0</v>
      </c>
      <c r="R62" s="1"/>
      <c r="S62" s="1">
        <v>0</v>
      </c>
      <c r="T62" s="1">
        <v>0</v>
      </c>
      <c r="U62" s="1">
        <v>0</v>
      </c>
      <c r="V62" s="1"/>
      <c r="W62" s="1">
        <v>0</v>
      </c>
      <c r="X62" s="1">
        <v>0</v>
      </c>
      <c r="Y62" s="1">
        <v>0</v>
      </c>
      <c r="Z62" s="1"/>
      <c r="AA62" s="1">
        <v>0</v>
      </c>
      <c r="AB62" s="1">
        <v>0</v>
      </c>
      <c r="AC62" s="1">
        <v>0</v>
      </c>
      <c r="AD62" s="1"/>
      <c r="AE62" s="1">
        <v>0</v>
      </c>
      <c r="AF62" s="1">
        <v>0</v>
      </c>
      <c r="AG62" s="1">
        <v>0</v>
      </c>
      <c r="AH62" s="1"/>
      <c r="AI62" s="1">
        <v>0</v>
      </c>
      <c r="AJ62" s="1">
        <v>0</v>
      </c>
      <c r="AK62" s="1"/>
      <c r="AL62" s="1">
        <v>0</v>
      </c>
      <c r="AM62" s="1">
        <v>0</v>
      </c>
      <c r="AN62" s="1">
        <v>0</v>
      </c>
      <c r="AO62" s="1"/>
      <c r="AP62" s="1">
        <v>0</v>
      </c>
      <c r="AQ62" s="1">
        <v>0</v>
      </c>
      <c r="AR62" s="1">
        <v>0</v>
      </c>
      <c r="AS62" s="1"/>
      <c r="AT62" s="1">
        <v>0</v>
      </c>
      <c r="AU62" s="97">
        <v>0</v>
      </c>
      <c r="AV62" s="1">
        <v>0</v>
      </c>
      <c r="AW62" s="1">
        <v>0</v>
      </c>
      <c r="AX62" s="1"/>
      <c r="AY62" s="1">
        <v>0</v>
      </c>
      <c r="AZ62" s="1">
        <v>0</v>
      </c>
      <c r="BA62" s="1">
        <v>0</v>
      </c>
      <c r="BB62" s="97">
        <v>0</v>
      </c>
      <c r="BC62" s="1">
        <v>0</v>
      </c>
      <c r="BD62" s="1">
        <v>0</v>
      </c>
      <c r="BE62" s="1"/>
      <c r="BF62" s="1">
        <v>0</v>
      </c>
      <c r="BG62" s="1">
        <v>0</v>
      </c>
      <c r="BH62" s="97">
        <v>0</v>
      </c>
      <c r="BI62" s="1">
        <v>0</v>
      </c>
      <c r="BJ62" s="1">
        <v>0</v>
      </c>
      <c r="BK62" s="1"/>
      <c r="BL62" s="1">
        <v>0</v>
      </c>
      <c r="BM62" s="1">
        <v>0</v>
      </c>
      <c r="BN62" s="97">
        <v>0</v>
      </c>
      <c r="BO62" s="1">
        <v>0</v>
      </c>
      <c r="BP62" s="1">
        <v>0</v>
      </c>
      <c r="BQ62" s="1"/>
      <c r="BR62" s="1">
        <v>0</v>
      </c>
      <c r="BS62" s="97">
        <v>0</v>
      </c>
      <c r="BT62" s="1">
        <v>0</v>
      </c>
      <c r="BU62" s="1">
        <v>0</v>
      </c>
      <c r="BV62" s="1"/>
      <c r="BW62" s="1">
        <v>0</v>
      </c>
      <c r="BX62" s="1">
        <v>0</v>
      </c>
      <c r="BY62" s="1">
        <v>0</v>
      </c>
      <c r="BZ62" s="97">
        <v>0</v>
      </c>
      <c r="CA62" s="1">
        <v>0</v>
      </c>
      <c r="CB62" s="1">
        <v>2.5088381639563422E-3</v>
      </c>
      <c r="CC62" s="1"/>
      <c r="CD62" s="1">
        <v>0</v>
      </c>
      <c r="CE62" s="1">
        <v>0</v>
      </c>
      <c r="CF62" s="97">
        <v>0</v>
      </c>
      <c r="CG62" s="1">
        <v>0</v>
      </c>
      <c r="CH62" s="1">
        <v>0</v>
      </c>
      <c r="CI62" s="1">
        <v>0</v>
      </c>
      <c r="CJ62" s="1"/>
      <c r="CK62" s="1">
        <v>3.9232486491642899E-3</v>
      </c>
      <c r="CL62" s="1">
        <v>0</v>
      </c>
      <c r="CM62" s="97">
        <v>0</v>
      </c>
      <c r="CN62" s="1">
        <v>5.6017199792223523E-3</v>
      </c>
      <c r="CO62" s="1">
        <v>9.3611996024073017E-3</v>
      </c>
      <c r="CP62" s="1">
        <v>0</v>
      </c>
      <c r="CQ62" s="1"/>
      <c r="CR62" s="1">
        <v>0</v>
      </c>
      <c r="CS62" s="1">
        <v>0</v>
      </c>
      <c r="CT62" s="97">
        <v>0</v>
      </c>
      <c r="CU62" s="1">
        <v>0</v>
      </c>
      <c r="CV62" s="1">
        <v>0</v>
      </c>
      <c r="CW62" s="1">
        <v>0</v>
      </c>
      <c r="CX62" s="1"/>
      <c r="CY62" s="1">
        <v>7.3301630288535044E-3</v>
      </c>
      <c r="CZ62" s="1">
        <v>0</v>
      </c>
      <c r="DA62" s="1">
        <v>0</v>
      </c>
      <c r="DB62" s="1"/>
      <c r="DC62" s="1">
        <v>0</v>
      </c>
      <c r="DD62" s="1">
        <v>0</v>
      </c>
      <c r="DE62" s="1">
        <v>0</v>
      </c>
      <c r="DF62" s="1"/>
      <c r="DG62" s="1">
        <v>0</v>
      </c>
      <c r="DH62" s="1">
        <v>0</v>
      </c>
      <c r="DI62" s="1">
        <v>0</v>
      </c>
      <c r="DJ62" s="1"/>
      <c r="DK62" s="1">
        <v>0</v>
      </c>
      <c r="DL62" s="1">
        <v>0</v>
      </c>
      <c r="DM62" s="97">
        <v>0</v>
      </c>
      <c r="DN62" s="1">
        <v>0</v>
      </c>
      <c r="DO62" s="1">
        <v>4.1088428043156771E-3</v>
      </c>
      <c r="DP62" s="1">
        <v>7.3641627331838527E-3</v>
      </c>
      <c r="DQ62" s="1"/>
      <c r="DR62" s="1">
        <v>0</v>
      </c>
      <c r="DS62" s="1">
        <v>0</v>
      </c>
      <c r="DT62" s="1">
        <v>0</v>
      </c>
      <c r="DU62" s="1"/>
      <c r="DV62" s="1">
        <v>0</v>
      </c>
      <c r="DW62" s="1">
        <v>0</v>
      </c>
      <c r="DX62" s="1">
        <v>0</v>
      </c>
      <c r="DY62" s="1"/>
      <c r="DZ62" s="1">
        <v>0</v>
      </c>
      <c r="EA62" s="97">
        <v>0</v>
      </c>
      <c r="EB62" s="1">
        <v>0</v>
      </c>
      <c r="EC62" s="1">
        <v>0</v>
      </c>
      <c r="ED62" s="1"/>
      <c r="EE62" s="1">
        <v>0</v>
      </c>
      <c r="EF62" s="1">
        <v>0</v>
      </c>
      <c r="EG62" s="97">
        <v>0</v>
      </c>
      <c r="EH62" s="1">
        <v>0</v>
      </c>
      <c r="EI62" s="1">
        <v>3.8046261782438166E-3</v>
      </c>
      <c r="EJ62" s="1"/>
      <c r="EK62" s="1">
        <v>0</v>
      </c>
      <c r="EL62" s="1">
        <v>0</v>
      </c>
      <c r="EM62" s="97">
        <v>0</v>
      </c>
      <c r="EN62" s="1">
        <v>0</v>
      </c>
      <c r="EO62" s="1">
        <v>0</v>
      </c>
      <c r="EP62" s="1">
        <v>0</v>
      </c>
      <c r="EQ62" s="1"/>
      <c r="ER62" s="1">
        <v>0</v>
      </c>
      <c r="ES62" s="1">
        <v>0</v>
      </c>
      <c r="ET62" s="1">
        <v>0</v>
      </c>
      <c r="EU62" s="97">
        <v>0</v>
      </c>
      <c r="EV62" s="1">
        <v>0</v>
      </c>
      <c r="EW62" s="1">
        <v>0</v>
      </c>
      <c r="EX62" s="1">
        <v>0</v>
      </c>
      <c r="EY62" s="1">
        <v>0</v>
      </c>
    </row>
    <row r="63" spans="1:155">
      <c r="A63" s="31">
        <v>1359.818</v>
      </c>
      <c r="B63" s="28"/>
      <c r="C63" s="1">
        <v>0</v>
      </c>
      <c r="D63" s="1">
        <v>0</v>
      </c>
      <c r="E63" s="1">
        <v>0</v>
      </c>
      <c r="F63" s="1"/>
      <c r="G63" s="1">
        <v>0</v>
      </c>
      <c r="H63" s="1">
        <v>0</v>
      </c>
      <c r="I63" s="1">
        <v>0</v>
      </c>
      <c r="J63" s="1"/>
      <c r="K63" s="1">
        <v>5.2053006584405065E-3</v>
      </c>
      <c r="L63" s="1">
        <v>2.0466268502529038E-2</v>
      </c>
      <c r="M63" s="1">
        <v>0</v>
      </c>
      <c r="N63" s="1"/>
      <c r="O63" s="1">
        <v>0</v>
      </c>
      <c r="P63" s="1">
        <v>0</v>
      </c>
      <c r="Q63" s="1">
        <v>0</v>
      </c>
      <c r="R63" s="1"/>
      <c r="S63" s="1">
        <v>0</v>
      </c>
      <c r="T63" s="1">
        <v>0</v>
      </c>
      <c r="U63" s="1">
        <v>0</v>
      </c>
      <c r="V63" s="1"/>
      <c r="W63" s="1">
        <v>0</v>
      </c>
      <c r="X63" s="1">
        <v>0</v>
      </c>
      <c r="Y63" s="1">
        <v>0</v>
      </c>
      <c r="Z63" s="1"/>
      <c r="AA63" s="1">
        <v>5.2101545044342321E-2</v>
      </c>
      <c r="AB63" s="1">
        <v>2.0732077039450687E-2</v>
      </c>
      <c r="AC63" s="1">
        <v>1.9341129185229233E-2</v>
      </c>
      <c r="AD63" s="1"/>
      <c r="AE63" s="1">
        <v>0</v>
      </c>
      <c r="AF63" s="1">
        <v>0</v>
      </c>
      <c r="AG63" s="1">
        <v>0</v>
      </c>
      <c r="AH63" s="1"/>
      <c r="AI63" s="1">
        <v>2.9219506968658202E-2</v>
      </c>
      <c r="AJ63" s="1">
        <v>3.894020543143343E-3</v>
      </c>
      <c r="AK63" s="1"/>
      <c r="AL63" s="1">
        <v>8.5421614103720431E-3</v>
      </c>
      <c r="AM63" s="1">
        <v>0</v>
      </c>
      <c r="AN63" s="1">
        <v>1.6622627802494936E-2</v>
      </c>
      <c r="AO63" s="1"/>
      <c r="AP63" s="1">
        <v>0</v>
      </c>
      <c r="AQ63" s="1">
        <v>0</v>
      </c>
      <c r="AR63" s="1">
        <v>0</v>
      </c>
      <c r="AS63" s="1"/>
      <c r="AT63" s="1">
        <v>1.290038594032443E-2</v>
      </c>
      <c r="AU63" s="97">
        <v>4.1433479125638885E-3</v>
      </c>
      <c r="AV63" s="1">
        <v>0</v>
      </c>
      <c r="AW63" s="1">
        <v>0</v>
      </c>
      <c r="AX63" s="1"/>
      <c r="AY63" s="1">
        <v>1.6075775647555041E-2</v>
      </c>
      <c r="AZ63" s="1">
        <v>5.5796745571669512E-3</v>
      </c>
      <c r="BA63" s="1">
        <v>2.0326621560514458E-3</v>
      </c>
      <c r="BB63" s="97">
        <v>1.1772134246446264E-3</v>
      </c>
      <c r="BC63" s="1">
        <v>2.0083631351600729E-2</v>
      </c>
      <c r="BD63" s="1">
        <v>1.8171856063742872E-3</v>
      </c>
      <c r="BE63" s="1"/>
      <c r="BF63" s="1">
        <v>2.4409031404758086E-2</v>
      </c>
      <c r="BG63" s="1">
        <v>8.8250100554624535E-3</v>
      </c>
      <c r="BH63" s="97">
        <v>1.4253644119638843E-2</v>
      </c>
      <c r="BI63" s="1">
        <v>9.0943751486136596E-3</v>
      </c>
      <c r="BJ63" s="1">
        <v>3.0951053535841565E-2</v>
      </c>
      <c r="BK63" s="1"/>
      <c r="BL63" s="1">
        <v>9.2239922147437374E-4</v>
      </c>
      <c r="BM63" s="1">
        <v>5.1317660010534658E-3</v>
      </c>
      <c r="BN63" s="97">
        <v>1.4516863376380377E-3</v>
      </c>
      <c r="BO63" s="1">
        <v>0</v>
      </c>
      <c r="BP63" s="1">
        <v>0</v>
      </c>
      <c r="BQ63" s="1"/>
      <c r="BR63" s="1">
        <v>2.0784912119853522E-2</v>
      </c>
      <c r="BS63" s="97">
        <v>1.4373293424830116E-2</v>
      </c>
      <c r="BT63" s="1">
        <v>3.9291210784087724E-3</v>
      </c>
      <c r="BU63" s="1">
        <v>2.0055043152515849E-2</v>
      </c>
      <c r="BV63" s="1"/>
      <c r="BW63" s="1">
        <v>3.3626590050444046E-3</v>
      </c>
      <c r="BX63" s="1">
        <v>1.4007622867411415E-3</v>
      </c>
      <c r="BY63" s="1">
        <v>0</v>
      </c>
      <c r="BZ63" s="97">
        <v>2.6590901380769806E-3</v>
      </c>
      <c r="CA63" s="1">
        <v>0</v>
      </c>
      <c r="CB63" s="1">
        <v>0</v>
      </c>
      <c r="CC63" s="1"/>
      <c r="CD63" s="1">
        <v>3.7409761089635006E-3</v>
      </c>
      <c r="CE63" s="1">
        <v>0</v>
      </c>
      <c r="CF63" s="97">
        <v>2.6805243144615641E-3</v>
      </c>
      <c r="CG63" s="1">
        <v>2.8830591282020712E-3</v>
      </c>
      <c r="CH63" s="1">
        <v>6.0343813971820131E-3</v>
      </c>
      <c r="CI63" s="1">
        <v>1.8549358542235463E-3</v>
      </c>
      <c r="CJ63" s="1"/>
      <c r="CK63" s="1">
        <v>0</v>
      </c>
      <c r="CL63" s="1">
        <v>0</v>
      </c>
      <c r="CM63" s="97">
        <v>0</v>
      </c>
      <c r="CN63" s="1">
        <v>0</v>
      </c>
      <c r="CO63" s="1">
        <v>0</v>
      </c>
      <c r="CP63" s="1">
        <v>0</v>
      </c>
      <c r="CQ63" s="1"/>
      <c r="CR63" s="1">
        <v>0</v>
      </c>
      <c r="CS63" s="1">
        <v>0</v>
      </c>
      <c r="CT63" s="97">
        <v>0</v>
      </c>
      <c r="CU63" s="1">
        <v>0</v>
      </c>
      <c r="CV63" s="1">
        <v>0</v>
      </c>
      <c r="CW63" s="1">
        <v>0</v>
      </c>
      <c r="CX63" s="1"/>
      <c r="CY63" s="1">
        <v>0</v>
      </c>
      <c r="CZ63" s="1">
        <v>0</v>
      </c>
      <c r="DA63" s="1">
        <v>0</v>
      </c>
      <c r="DB63" s="1"/>
      <c r="DC63" s="1">
        <v>0</v>
      </c>
      <c r="DD63" s="1">
        <v>0</v>
      </c>
      <c r="DE63" s="1">
        <v>0</v>
      </c>
      <c r="DF63" s="1"/>
      <c r="DG63" s="1">
        <v>0</v>
      </c>
      <c r="DH63" s="1">
        <v>0</v>
      </c>
      <c r="DI63" s="1">
        <v>0</v>
      </c>
      <c r="DJ63" s="1"/>
      <c r="DK63" s="1">
        <v>0</v>
      </c>
      <c r="DL63" s="1">
        <v>0</v>
      </c>
      <c r="DM63" s="97">
        <v>0</v>
      </c>
      <c r="DN63" s="1">
        <v>0</v>
      </c>
      <c r="DO63" s="1">
        <v>0</v>
      </c>
      <c r="DP63" s="1">
        <v>0</v>
      </c>
      <c r="DQ63" s="1"/>
      <c r="DR63" s="1">
        <v>0</v>
      </c>
      <c r="DS63" s="1">
        <v>0</v>
      </c>
      <c r="DT63" s="1">
        <v>0</v>
      </c>
      <c r="DU63" s="1"/>
      <c r="DV63" s="1">
        <v>0</v>
      </c>
      <c r="DW63" s="1">
        <v>0</v>
      </c>
      <c r="DX63" s="1">
        <v>0</v>
      </c>
      <c r="DY63" s="1"/>
      <c r="DZ63" s="1">
        <v>1.3748237319129285E-3</v>
      </c>
      <c r="EA63" s="97">
        <v>3.6482959877110477E-3</v>
      </c>
      <c r="EB63" s="1">
        <v>0</v>
      </c>
      <c r="EC63" s="1">
        <v>5.5750174410869385E-3</v>
      </c>
      <c r="ED63" s="1"/>
      <c r="EE63" s="1">
        <v>1.9480860509079236E-3</v>
      </c>
      <c r="EF63" s="1">
        <v>9.6383562217933674E-3</v>
      </c>
      <c r="EG63" s="97">
        <v>6.5476567405080306E-3</v>
      </c>
      <c r="EH63" s="1">
        <v>0</v>
      </c>
      <c r="EI63" s="1">
        <v>0</v>
      </c>
      <c r="EJ63" s="1"/>
      <c r="EK63" s="1">
        <v>3.3491600372569583E-3</v>
      </c>
      <c r="EL63" s="1">
        <v>6.5749571598411778E-3</v>
      </c>
      <c r="EM63" s="97">
        <v>4.7572772009601928E-3</v>
      </c>
      <c r="EN63" s="1">
        <v>0</v>
      </c>
      <c r="EO63" s="1">
        <v>0</v>
      </c>
      <c r="EP63" s="1">
        <v>0</v>
      </c>
      <c r="EQ63" s="1"/>
      <c r="ER63" s="1">
        <v>2.0118079246395731E-2</v>
      </c>
      <c r="ES63" s="1">
        <v>2.636965828821107E-3</v>
      </c>
      <c r="ET63" s="1">
        <v>2.3087047178453066E-3</v>
      </c>
      <c r="EU63" s="97">
        <v>2.1715185623797711E-3</v>
      </c>
      <c r="EV63" s="1">
        <v>3.1848974351164081E-3</v>
      </c>
      <c r="EW63" s="1">
        <v>5.1328462646964609E-3</v>
      </c>
      <c r="EX63" s="1">
        <v>0</v>
      </c>
      <c r="EY63" s="1">
        <v>0</v>
      </c>
    </row>
    <row r="64" spans="1:155">
      <c r="A64" s="20">
        <v>1387.8488</v>
      </c>
      <c r="B64" s="28"/>
      <c r="C64" s="1">
        <v>3.6926285927077543E-3</v>
      </c>
      <c r="D64" s="1">
        <v>3.7139551370012481E-3</v>
      </c>
      <c r="E64" s="1">
        <v>0</v>
      </c>
      <c r="F64" s="1"/>
      <c r="G64" s="1">
        <v>2.9863399325210866E-3</v>
      </c>
      <c r="H64" s="1">
        <v>0</v>
      </c>
      <c r="I64" s="1">
        <v>6.0656503070621705E-3</v>
      </c>
      <c r="J64" s="1"/>
      <c r="K64" s="1">
        <v>0</v>
      </c>
      <c r="L64" s="1">
        <v>0</v>
      </c>
      <c r="M64" s="1">
        <v>0</v>
      </c>
      <c r="N64" s="1"/>
      <c r="O64" s="1">
        <v>0</v>
      </c>
      <c r="P64" s="1">
        <v>8.1501400986796653E-3</v>
      </c>
      <c r="Q64" s="1">
        <v>0</v>
      </c>
      <c r="R64" s="1"/>
      <c r="S64" s="1">
        <v>0</v>
      </c>
      <c r="T64" s="1">
        <v>7.4296363986081516E-3</v>
      </c>
      <c r="U64" s="1">
        <v>1.2290900883745131E-2</v>
      </c>
      <c r="V64" s="1"/>
      <c r="W64" s="1">
        <v>8.4384817253217639E-3</v>
      </c>
      <c r="X64" s="1">
        <v>1.1438954259632907E-2</v>
      </c>
      <c r="Y64" s="1">
        <v>5.0756601790189065E-3</v>
      </c>
      <c r="Z64" s="1"/>
      <c r="AA64" s="1">
        <v>0</v>
      </c>
      <c r="AB64" s="1">
        <v>0</v>
      </c>
      <c r="AC64" s="1">
        <v>0</v>
      </c>
      <c r="AD64" s="1"/>
      <c r="AE64" s="1">
        <v>2.187520065399946E-2</v>
      </c>
      <c r="AF64" s="1">
        <v>2.2884619313801431E-2</v>
      </c>
      <c r="AG64" s="1">
        <v>1.9483668119222339E-2</v>
      </c>
      <c r="AH64" s="1"/>
      <c r="AI64" s="1">
        <v>2.25854111144617E-2</v>
      </c>
      <c r="AJ64" s="1">
        <v>1.827114627546296E-2</v>
      </c>
      <c r="AK64" s="1"/>
      <c r="AL64" s="1">
        <v>0</v>
      </c>
      <c r="AM64" s="1">
        <v>0</v>
      </c>
      <c r="AN64" s="1">
        <v>0</v>
      </c>
      <c r="AO64" s="1"/>
      <c r="AP64" s="1">
        <v>1.4076427086631926E-2</v>
      </c>
      <c r="AQ64" s="1">
        <v>1.8053947577720084E-2</v>
      </c>
      <c r="AR64" s="1">
        <v>2.7808592017910243E-2</v>
      </c>
      <c r="AS64" s="1"/>
      <c r="AT64" s="1">
        <v>4.6590259699501396E-2</v>
      </c>
      <c r="AU64" s="97">
        <v>3.0773089100490644E-2</v>
      </c>
      <c r="AV64" s="1">
        <v>0</v>
      </c>
      <c r="AW64" s="1">
        <v>1.4534219968874624E-2</v>
      </c>
      <c r="AX64" s="1"/>
      <c r="AY64" s="1">
        <v>1.5414128443331884E-2</v>
      </c>
      <c r="AZ64" s="1">
        <v>4.4291202529347706E-2</v>
      </c>
      <c r="BA64" s="1">
        <v>3.2229893473994048E-2</v>
      </c>
      <c r="BB64" s="97">
        <v>2.4571570147525441E-2</v>
      </c>
      <c r="BC64" s="1">
        <v>3.2852993603156929E-3</v>
      </c>
      <c r="BD64" s="1">
        <v>3.8430380433194654E-2</v>
      </c>
      <c r="BE64" s="1"/>
      <c r="BF64" s="1">
        <v>2.0869431168768337E-2</v>
      </c>
      <c r="BG64" s="1">
        <v>9.5438925223393419E-3</v>
      </c>
      <c r="BH64" s="97">
        <v>1.5682107134887168E-2</v>
      </c>
      <c r="BI64" s="1">
        <v>2.1564527330591807E-2</v>
      </c>
      <c r="BJ64" s="1">
        <v>2.0546723607719704E-2</v>
      </c>
      <c r="BK64" s="1"/>
      <c r="BL64" s="1">
        <v>3.0143734301748736E-2</v>
      </c>
      <c r="BM64" s="1">
        <v>4.5193917258593209E-2</v>
      </c>
      <c r="BN64" s="97">
        <v>3.1535431438274808E-2</v>
      </c>
      <c r="BO64" s="1">
        <v>4.717425236464276E-3</v>
      </c>
      <c r="BP64" s="1">
        <v>1.7215353910351869E-2</v>
      </c>
      <c r="BQ64" s="1"/>
      <c r="BR64" s="1">
        <v>4.218955277036477E-2</v>
      </c>
      <c r="BS64" s="97">
        <v>3.3217757578535734E-2</v>
      </c>
      <c r="BT64" s="1">
        <v>1.9239075396768071E-2</v>
      </c>
      <c r="BU64" s="1">
        <v>2.5232036118508255E-2</v>
      </c>
      <c r="BV64" s="1"/>
      <c r="BW64" s="1">
        <v>3.5537250741859636E-2</v>
      </c>
      <c r="BX64" s="1">
        <v>2.9302372797372894E-2</v>
      </c>
      <c r="BY64" s="1">
        <v>2.6809415407247173E-2</v>
      </c>
      <c r="BZ64" s="97">
        <v>3.6619330967618935E-2</v>
      </c>
      <c r="CA64" s="1">
        <v>7.7493048917183852E-3</v>
      </c>
      <c r="CB64" s="1">
        <v>1.1192716912956844E-2</v>
      </c>
      <c r="CC64" s="1"/>
      <c r="CD64" s="1">
        <v>4.8902480719954247E-2</v>
      </c>
      <c r="CE64" s="1">
        <v>2.9122495259305391E-2</v>
      </c>
      <c r="CF64" s="97">
        <v>3.1321709967564858E-2</v>
      </c>
      <c r="CG64" s="1">
        <v>3.6857405935605658E-2</v>
      </c>
      <c r="CH64" s="1">
        <v>4.0541860124349634E-2</v>
      </c>
      <c r="CI64" s="1">
        <v>2.771426069655409E-2</v>
      </c>
      <c r="CJ64" s="1"/>
      <c r="CK64" s="1">
        <v>0</v>
      </c>
      <c r="CL64" s="1">
        <v>0</v>
      </c>
      <c r="CM64" s="97">
        <v>0</v>
      </c>
      <c r="CN64" s="1">
        <v>0</v>
      </c>
      <c r="CO64" s="1">
        <v>0</v>
      </c>
      <c r="CP64" s="1">
        <v>0</v>
      </c>
      <c r="CQ64" s="1"/>
      <c r="CR64" s="1">
        <v>2.0101558245926455E-2</v>
      </c>
      <c r="CS64" s="1">
        <v>1.9269797482013573E-2</v>
      </c>
      <c r="CT64" s="97">
        <v>2.3789786081076902E-2</v>
      </c>
      <c r="CU64" s="1">
        <v>1.453476718711887E-2</v>
      </c>
      <c r="CV64" s="1">
        <v>1.5286461920126353E-2</v>
      </c>
      <c r="CW64" s="1">
        <v>5.3976007373724389E-3</v>
      </c>
      <c r="CX64" s="1"/>
      <c r="CY64" s="1">
        <v>0</v>
      </c>
      <c r="CZ64" s="1">
        <v>0</v>
      </c>
      <c r="DA64" s="1">
        <v>0</v>
      </c>
      <c r="DB64" s="1"/>
      <c r="DC64" s="1">
        <v>1.3275513434099164E-2</v>
      </c>
      <c r="DD64" s="1">
        <v>1.1264591341898016E-2</v>
      </c>
      <c r="DE64" s="1">
        <v>3.1119748266597868E-2</v>
      </c>
      <c r="DF64" s="1"/>
      <c r="DG64" s="1">
        <v>0</v>
      </c>
      <c r="DH64" s="1">
        <v>7.8391247789404948E-3</v>
      </c>
      <c r="DI64" s="1">
        <v>0</v>
      </c>
      <c r="DJ64" s="1"/>
      <c r="DK64" s="1">
        <v>2.2045297838609333E-2</v>
      </c>
      <c r="DL64" s="1">
        <v>2.228723262622926E-2</v>
      </c>
      <c r="DM64" s="97">
        <v>2.6374216213643262E-2</v>
      </c>
      <c r="DN64" s="1">
        <v>0</v>
      </c>
      <c r="DO64" s="1">
        <v>0</v>
      </c>
      <c r="DP64" s="1">
        <v>0</v>
      </c>
      <c r="DQ64" s="1"/>
      <c r="DR64" s="1">
        <v>4.7727208370195633E-3</v>
      </c>
      <c r="DS64" s="1">
        <v>1.2054303974561704E-2</v>
      </c>
      <c r="DT64" s="1">
        <v>7.4040077567849366E-3</v>
      </c>
      <c r="DU64" s="1"/>
      <c r="DV64" s="1">
        <v>1.8615851611953511E-2</v>
      </c>
      <c r="DW64" s="1">
        <v>1.6611297398232885E-2</v>
      </c>
      <c r="DX64" s="1">
        <v>1.4847983956039323E-2</v>
      </c>
      <c r="DY64" s="1"/>
      <c r="DZ64" s="1">
        <v>2.5221659160501387E-2</v>
      </c>
      <c r="EA64" s="97">
        <v>3.0245604059355825E-2</v>
      </c>
      <c r="EB64" s="1">
        <v>1.1301004200632027E-2</v>
      </c>
      <c r="EC64" s="1">
        <v>2.6182199650669778E-2</v>
      </c>
      <c r="ED64" s="1"/>
      <c r="EE64" s="1">
        <v>3.3825103653331884E-2</v>
      </c>
      <c r="EF64" s="1">
        <v>4.6489717498849767E-2</v>
      </c>
      <c r="EG64" s="97">
        <v>4.0716610537510363E-2</v>
      </c>
      <c r="EH64" s="1">
        <v>1.6869538283034391E-2</v>
      </c>
      <c r="EI64" s="1">
        <v>0</v>
      </c>
      <c r="EJ64" s="1"/>
      <c r="EK64" s="1">
        <v>3.5366709840542049E-2</v>
      </c>
      <c r="EL64" s="1">
        <v>3.8873270416257107E-2</v>
      </c>
      <c r="EM64" s="97">
        <v>3.5003563254254778E-2</v>
      </c>
      <c r="EN64" s="1">
        <v>0</v>
      </c>
      <c r="EO64" s="1">
        <v>0</v>
      </c>
      <c r="EP64" s="1">
        <v>0</v>
      </c>
      <c r="EQ64" s="1"/>
      <c r="ER64" s="1">
        <v>4.367758601836641E-2</v>
      </c>
      <c r="ES64" s="1">
        <v>5.5712029787006984E-2</v>
      </c>
      <c r="ET64" s="1">
        <v>2.4783708792725123E-2</v>
      </c>
      <c r="EU64" s="97">
        <v>3.2910889407253952E-2</v>
      </c>
      <c r="EV64" s="1">
        <v>2.090443484746907E-2</v>
      </c>
      <c r="EW64" s="1">
        <v>3.7413992793342427E-2</v>
      </c>
      <c r="EX64" s="1">
        <v>2.691957949298102E-2</v>
      </c>
      <c r="EY64" s="1">
        <v>2.5506605349304247E-2</v>
      </c>
    </row>
    <row r="65" spans="1:155">
      <c r="A65" s="19">
        <v>1490.8774000000001</v>
      </c>
      <c r="B65" s="28"/>
      <c r="C65" s="1">
        <v>0</v>
      </c>
      <c r="D65" s="1">
        <v>0</v>
      </c>
      <c r="E65" s="1">
        <v>0</v>
      </c>
      <c r="F65" s="1"/>
      <c r="G65" s="1">
        <v>0</v>
      </c>
      <c r="H65" s="1">
        <v>0</v>
      </c>
      <c r="I65" s="1">
        <v>0</v>
      </c>
      <c r="J65" s="1"/>
      <c r="K65" s="1">
        <v>0</v>
      </c>
      <c r="L65" s="1">
        <v>0</v>
      </c>
      <c r="M65" s="1">
        <v>0</v>
      </c>
      <c r="N65" s="1"/>
      <c r="O65" s="1">
        <v>0</v>
      </c>
      <c r="P65" s="1">
        <v>0</v>
      </c>
      <c r="Q65" s="1">
        <v>0</v>
      </c>
      <c r="R65" s="1"/>
      <c r="S65" s="1">
        <v>0</v>
      </c>
      <c r="T65" s="1">
        <v>0</v>
      </c>
      <c r="U65" s="1">
        <v>0</v>
      </c>
      <c r="V65" s="1"/>
      <c r="W65" s="1">
        <v>0</v>
      </c>
      <c r="X65" s="1">
        <v>0</v>
      </c>
      <c r="Y65" s="1">
        <v>0</v>
      </c>
      <c r="Z65" s="1"/>
      <c r="AA65" s="1">
        <v>0</v>
      </c>
      <c r="AB65" s="1">
        <v>0</v>
      </c>
      <c r="AC65" s="1">
        <v>0</v>
      </c>
      <c r="AD65" s="1"/>
      <c r="AE65" s="1">
        <v>0</v>
      </c>
      <c r="AF65" s="1">
        <v>0</v>
      </c>
      <c r="AG65" s="1">
        <v>0</v>
      </c>
      <c r="AH65" s="1"/>
      <c r="AI65" s="1">
        <v>0</v>
      </c>
      <c r="AJ65" s="1">
        <v>0</v>
      </c>
      <c r="AK65" s="1"/>
      <c r="AL65" s="1">
        <v>0</v>
      </c>
      <c r="AM65" s="1">
        <v>0</v>
      </c>
      <c r="AN65" s="1">
        <v>0</v>
      </c>
      <c r="AO65" s="1"/>
      <c r="AP65" s="1">
        <v>0</v>
      </c>
      <c r="AQ65" s="1">
        <v>0</v>
      </c>
      <c r="AR65" s="1">
        <v>0</v>
      </c>
      <c r="AS65" s="1"/>
      <c r="AT65" s="1">
        <v>0</v>
      </c>
      <c r="AU65" s="97">
        <v>0</v>
      </c>
      <c r="AV65" s="1">
        <v>0</v>
      </c>
      <c r="AW65" s="1">
        <v>0</v>
      </c>
      <c r="AX65" s="1"/>
      <c r="AY65" s="1">
        <v>0</v>
      </c>
      <c r="AZ65" s="1">
        <v>0</v>
      </c>
      <c r="BA65" s="1">
        <v>0</v>
      </c>
      <c r="BB65" s="97">
        <v>0</v>
      </c>
      <c r="BC65" s="1">
        <v>0</v>
      </c>
      <c r="BD65" s="1">
        <v>0</v>
      </c>
      <c r="BE65" s="1"/>
      <c r="BF65" s="1">
        <v>0</v>
      </c>
      <c r="BG65" s="1">
        <v>0</v>
      </c>
      <c r="BH65" s="97">
        <v>0</v>
      </c>
      <c r="BI65" s="1">
        <v>0</v>
      </c>
      <c r="BJ65" s="1">
        <v>0</v>
      </c>
      <c r="BK65" s="1"/>
      <c r="BL65" s="1">
        <v>0</v>
      </c>
      <c r="BM65" s="1">
        <v>0</v>
      </c>
      <c r="BN65" s="97">
        <v>0</v>
      </c>
      <c r="BO65" s="1">
        <v>0</v>
      </c>
      <c r="BP65" s="1">
        <v>0</v>
      </c>
      <c r="BQ65" s="1"/>
      <c r="BR65" s="1">
        <v>0</v>
      </c>
      <c r="BS65" s="97">
        <v>0</v>
      </c>
      <c r="BT65" s="1">
        <v>0</v>
      </c>
      <c r="BU65" s="1">
        <v>0</v>
      </c>
      <c r="BV65" s="1"/>
      <c r="BW65" s="1">
        <v>0</v>
      </c>
      <c r="BX65" s="1">
        <v>0</v>
      </c>
      <c r="BY65" s="1">
        <v>0</v>
      </c>
      <c r="BZ65" s="97">
        <v>0</v>
      </c>
      <c r="CA65" s="1">
        <v>0</v>
      </c>
      <c r="CB65" s="1">
        <v>0</v>
      </c>
      <c r="CC65" s="1"/>
      <c r="CD65" s="1">
        <v>0</v>
      </c>
      <c r="CE65" s="1">
        <v>0</v>
      </c>
      <c r="CF65" s="97">
        <v>0</v>
      </c>
      <c r="CG65" s="1">
        <v>0</v>
      </c>
      <c r="CH65" s="1">
        <v>0</v>
      </c>
      <c r="CI65" s="1">
        <v>0</v>
      </c>
      <c r="CJ65" s="1"/>
      <c r="CK65" s="1">
        <v>0</v>
      </c>
      <c r="CL65" s="1">
        <v>0</v>
      </c>
      <c r="CM65" s="97">
        <v>0</v>
      </c>
      <c r="CN65" s="1">
        <v>0</v>
      </c>
      <c r="CO65" s="1">
        <v>0</v>
      </c>
      <c r="CP65" s="1">
        <v>0</v>
      </c>
      <c r="CQ65" s="1"/>
      <c r="CR65" s="1">
        <v>0</v>
      </c>
      <c r="CS65" s="1">
        <v>0</v>
      </c>
      <c r="CT65" s="97">
        <v>0</v>
      </c>
      <c r="CU65" s="1">
        <v>0</v>
      </c>
      <c r="CV65" s="1">
        <v>0</v>
      </c>
      <c r="CW65" s="1">
        <v>0</v>
      </c>
      <c r="CX65" s="1"/>
      <c r="CY65" s="1">
        <v>0</v>
      </c>
      <c r="CZ65" s="1">
        <v>0</v>
      </c>
      <c r="DA65" s="1">
        <v>0</v>
      </c>
      <c r="DB65" s="1"/>
      <c r="DC65" s="1">
        <v>0</v>
      </c>
      <c r="DD65" s="1">
        <v>0</v>
      </c>
      <c r="DE65" s="1">
        <v>0</v>
      </c>
      <c r="DF65" s="1"/>
      <c r="DG65" s="1">
        <v>0</v>
      </c>
      <c r="DH65" s="1">
        <v>0</v>
      </c>
      <c r="DI65" s="1">
        <v>0</v>
      </c>
      <c r="DJ65" s="1"/>
      <c r="DK65" s="1">
        <v>0</v>
      </c>
      <c r="DL65" s="1">
        <v>0</v>
      </c>
      <c r="DM65" s="97">
        <v>0</v>
      </c>
      <c r="DN65" s="1">
        <v>0</v>
      </c>
      <c r="DO65" s="1">
        <v>0</v>
      </c>
      <c r="DP65" s="1">
        <v>0</v>
      </c>
      <c r="DQ65" s="1"/>
      <c r="DR65" s="1">
        <v>0</v>
      </c>
      <c r="DS65" s="1">
        <v>0</v>
      </c>
      <c r="DT65" s="1">
        <v>0</v>
      </c>
      <c r="DU65" s="1"/>
      <c r="DV65" s="1">
        <v>0</v>
      </c>
      <c r="DW65" s="1">
        <v>0</v>
      </c>
      <c r="DX65" s="1">
        <v>0</v>
      </c>
      <c r="DY65" s="1"/>
      <c r="DZ65" s="1">
        <v>0</v>
      </c>
      <c r="EA65" s="97">
        <v>0</v>
      </c>
      <c r="EB65" s="1">
        <v>0</v>
      </c>
      <c r="EC65" s="1">
        <v>0</v>
      </c>
      <c r="ED65" s="1"/>
      <c r="EE65" s="1">
        <v>0</v>
      </c>
      <c r="EF65" s="1">
        <v>0</v>
      </c>
      <c r="EG65" s="97">
        <v>0</v>
      </c>
      <c r="EH65" s="1">
        <v>0</v>
      </c>
      <c r="EI65" s="1">
        <v>0</v>
      </c>
      <c r="EJ65" s="1"/>
      <c r="EK65" s="1">
        <v>0</v>
      </c>
      <c r="EL65" s="1">
        <v>0</v>
      </c>
      <c r="EM65" s="97">
        <v>0</v>
      </c>
      <c r="EN65" s="1">
        <v>0</v>
      </c>
      <c r="EO65" s="1">
        <v>0</v>
      </c>
      <c r="EP65" s="1">
        <v>0</v>
      </c>
      <c r="EQ65" s="1"/>
      <c r="ER65" s="1">
        <v>0</v>
      </c>
      <c r="ES65" s="1">
        <v>0</v>
      </c>
      <c r="ET65" s="1">
        <v>0</v>
      </c>
      <c r="EU65" s="97">
        <v>0</v>
      </c>
      <c r="EV65" s="1">
        <v>0</v>
      </c>
      <c r="EW65" s="1">
        <v>0</v>
      </c>
      <c r="EX65" s="1">
        <v>0</v>
      </c>
      <c r="EY65" s="1">
        <v>0</v>
      </c>
    </row>
    <row r="66" spans="1:155">
      <c r="A66" s="19">
        <v>1518.9083000000001</v>
      </c>
      <c r="B66" s="28"/>
      <c r="C66" s="1">
        <v>0</v>
      </c>
      <c r="D66" s="1">
        <v>0</v>
      </c>
      <c r="E66" s="1">
        <v>0</v>
      </c>
      <c r="F66" s="1"/>
      <c r="G66" s="1">
        <v>0</v>
      </c>
      <c r="H66" s="1">
        <v>0</v>
      </c>
      <c r="I66" s="1">
        <v>0</v>
      </c>
      <c r="J66" s="1"/>
      <c r="K66" s="1">
        <v>0</v>
      </c>
      <c r="L66" s="1">
        <v>0</v>
      </c>
      <c r="M66" s="1">
        <v>0</v>
      </c>
      <c r="N66" s="1"/>
      <c r="O66" s="1">
        <v>0</v>
      </c>
      <c r="P66" s="1">
        <v>0</v>
      </c>
      <c r="Q66" s="1">
        <v>0</v>
      </c>
      <c r="R66" s="1"/>
      <c r="S66" s="1">
        <v>0</v>
      </c>
      <c r="T66" s="1">
        <v>0</v>
      </c>
      <c r="U66" s="1">
        <v>0</v>
      </c>
      <c r="V66" s="1"/>
      <c r="W66" s="1">
        <v>0</v>
      </c>
      <c r="X66" s="1">
        <v>0</v>
      </c>
      <c r="Y66" s="1">
        <v>0</v>
      </c>
      <c r="Z66" s="1"/>
      <c r="AA66" s="1">
        <v>0</v>
      </c>
      <c r="AB66" s="1">
        <v>0</v>
      </c>
      <c r="AC66" s="1">
        <v>0</v>
      </c>
      <c r="AD66" s="1"/>
      <c r="AE66" s="1">
        <v>0</v>
      </c>
      <c r="AF66" s="1">
        <v>0</v>
      </c>
      <c r="AG66" s="1">
        <v>0</v>
      </c>
      <c r="AH66" s="1"/>
      <c r="AI66" s="1">
        <v>0</v>
      </c>
      <c r="AJ66" s="1">
        <v>0</v>
      </c>
      <c r="AK66" s="1"/>
      <c r="AL66" s="1">
        <v>0</v>
      </c>
      <c r="AM66" s="1">
        <v>0</v>
      </c>
      <c r="AN66" s="1">
        <v>0</v>
      </c>
      <c r="AO66" s="1"/>
      <c r="AP66" s="1">
        <v>0</v>
      </c>
      <c r="AQ66" s="1">
        <v>0</v>
      </c>
      <c r="AR66" s="1">
        <v>0</v>
      </c>
      <c r="AS66" s="1"/>
      <c r="AT66" s="1">
        <v>0</v>
      </c>
      <c r="AU66" s="97">
        <v>0</v>
      </c>
      <c r="AV66" s="1">
        <v>0</v>
      </c>
      <c r="AW66" s="1">
        <v>9.8706034398947876E-3</v>
      </c>
      <c r="AX66" s="1"/>
      <c r="AY66" s="1">
        <v>0</v>
      </c>
      <c r="AZ66" s="1">
        <v>0</v>
      </c>
      <c r="BA66" s="1">
        <v>0</v>
      </c>
      <c r="BB66" s="97">
        <v>0</v>
      </c>
      <c r="BC66" s="1">
        <v>0</v>
      </c>
      <c r="BD66" s="1">
        <v>0</v>
      </c>
      <c r="BE66" s="1"/>
      <c r="BF66" s="1">
        <v>0</v>
      </c>
      <c r="BG66" s="1">
        <v>0</v>
      </c>
      <c r="BH66" s="97">
        <v>0</v>
      </c>
      <c r="BI66" s="1">
        <v>0</v>
      </c>
      <c r="BJ66" s="1">
        <v>0</v>
      </c>
      <c r="BK66" s="1"/>
      <c r="BL66" s="1">
        <v>0</v>
      </c>
      <c r="BM66" s="1">
        <v>0</v>
      </c>
      <c r="BN66" s="97">
        <v>0</v>
      </c>
      <c r="BO66" s="1">
        <v>0</v>
      </c>
      <c r="BP66" s="1">
        <v>1.1179039158477731E-2</v>
      </c>
      <c r="BQ66" s="1"/>
      <c r="BR66" s="1">
        <v>0</v>
      </c>
      <c r="BS66" s="97">
        <v>0</v>
      </c>
      <c r="BT66" s="1">
        <v>0</v>
      </c>
      <c r="BU66" s="1">
        <v>0</v>
      </c>
      <c r="BV66" s="1"/>
      <c r="BW66" s="1">
        <v>0</v>
      </c>
      <c r="BX66" s="1">
        <v>0</v>
      </c>
      <c r="BY66" s="1">
        <v>0</v>
      </c>
      <c r="BZ66" s="97">
        <v>0</v>
      </c>
      <c r="CA66" s="1">
        <v>1.518433289845513E-2</v>
      </c>
      <c r="CB66" s="1">
        <v>1.3865327829259292E-2</v>
      </c>
      <c r="CC66" s="1"/>
      <c r="CD66" s="1">
        <v>0</v>
      </c>
      <c r="CE66" s="1">
        <v>0</v>
      </c>
      <c r="CF66" s="97">
        <v>0</v>
      </c>
      <c r="CG66" s="1">
        <v>0</v>
      </c>
      <c r="CH66" s="1">
        <v>0</v>
      </c>
      <c r="CI66" s="1">
        <v>0</v>
      </c>
      <c r="CJ66" s="1"/>
      <c r="CK66" s="1">
        <v>5.1727910198563791E-3</v>
      </c>
      <c r="CL66" s="1">
        <v>4.106411498208863E-3</v>
      </c>
      <c r="CM66" s="97">
        <v>7.5631768816931634E-3</v>
      </c>
      <c r="CN66" s="1">
        <v>0</v>
      </c>
      <c r="CO66" s="1">
        <v>0</v>
      </c>
      <c r="CP66" s="1">
        <v>0</v>
      </c>
      <c r="CQ66" s="1"/>
      <c r="CR66" s="1">
        <v>0</v>
      </c>
      <c r="CS66" s="1">
        <v>0</v>
      </c>
      <c r="CT66" s="97">
        <v>0</v>
      </c>
      <c r="CU66" s="1">
        <v>0</v>
      </c>
      <c r="CV66" s="1">
        <v>0</v>
      </c>
      <c r="CW66" s="1">
        <v>0</v>
      </c>
      <c r="CX66" s="1"/>
      <c r="CY66" s="1">
        <v>0</v>
      </c>
      <c r="CZ66" s="1">
        <v>0</v>
      </c>
      <c r="DA66" s="1">
        <v>0</v>
      </c>
      <c r="DB66" s="1"/>
      <c r="DC66" s="1">
        <v>0</v>
      </c>
      <c r="DD66" s="1">
        <v>0</v>
      </c>
      <c r="DE66" s="1">
        <v>0</v>
      </c>
      <c r="DF66" s="1"/>
      <c r="DG66" s="1">
        <v>0</v>
      </c>
      <c r="DH66" s="1">
        <v>0</v>
      </c>
      <c r="DI66" s="1">
        <v>0</v>
      </c>
      <c r="DJ66" s="1"/>
      <c r="DK66" s="1">
        <v>0</v>
      </c>
      <c r="DL66" s="1">
        <v>0</v>
      </c>
      <c r="DM66" s="97">
        <v>0</v>
      </c>
      <c r="DN66" s="1">
        <v>0</v>
      </c>
      <c r="DO66" s="1">
        <v>0</v>
      </c>
      <c r="DP66" s="1">
        <v>0</v>
      </c>
      <c r="DQ66" s="1"/>
      <c r="DR66" s="1">
        <v>0</v>
      </c>
      <c r="DS66" s="1">
        <v>0</v>
      </c>
      <c r="DT66" s="1">
        <v>0</v>
      </c>
      <c r="DU66" s="1"/>
      <c r="DV66" s="1">
        <v>0</v>
      </c>
      <c r="DW66" s="1">
        <v>0</v>
      </c>
      <c r="DX66" s="1">
        <v>0</v>
      </c>
      <c r="DY66" s="1"/>
      <c r="DZ66" s="1">
        <v>0</v>
      </c>
      <c r="EA66" s="97">
        <v>0</v>
      </c>
      <c r="EB66" s="1">
        <v>0</v>
      </c>
      <c r="EC66" s="1">
        <v>0</v>
      </c>
      <c r="ED66" s="1"/>
      <c r="EE66" s="1">
        <v>0</v>
      </c>
      <c r="EF66" s="1">
        <v>0</v>
      </c>
      <c r="EG66" s="97">
        <v>0</v>
      </c>
      <c r="EH66" s="1">
        <v>5.9683603624681907E-3</v>
      </c>
      <c r="EI66" s="1">
        <v>0</v>
      </c>
      <c r="EJ66" s="1"/>
      <c r="EK66" s="1">
        <v>0</v>
      </c>
      <c r="EL66" s="1">
        <v>0</v>
      </c>
      <c r="EM66" s="97">
        <v>0</v>
      </c>
      <c r="EN66" s="1">
        <v>0</v>
      </c>
      <c r="EO66" s="1">
        <v>0</v>
      </c>
      <c r="EP66" s="1">
        <v>0</v>
      </c>
      <c r="EQ66" s="1"/>
      <c r="ER66" s="1">
        <v>0</v>
      </c>
      <c r="ES66" s="1">
        <v>0</v>
      </c>
      <c r="ET66" s="1">
        <v>0</v>
      </c>
      <c r="EU66" s="97">
        <v>0</v>
      </c>
      <c r="EV66" s="1">
        <v>0</v>
      </c>
      <c r="EW66" s="1">
        <v>0</v>
      </c>
      <c r="EX66" s="1">
        <v>0</v>
      </c>
      <c r="EY66" s="1">
        <v>0</v>
      </c>
    </row>
    <row r="67" spans="1:155">
      <c r="A67" s="20">
        <v>1570.0159000000001</v>
      </c>
      <c r="B67" s="28"/>
      <c r="C67" s="1">
        <v>0</v>
      </c>
      <c r="D67" s="1">
        <v>0</v>
      </c>
      <c r="E67" s="1">
        <v>0</v>
      </c>
      <c r="F67" s="1"/>
      <c r="G67" s="1">
        <v>0</v>
      </c>
      <c r="H67" s="1">
        <v>0</v>
      </c>
      <c r="I67" s="1">
        <v>0</v>
      </c>
      <c r="J67" s="1"/>
      <c r="K67" s="1">
        <v>0</v>
      </c>
      <c r="L67" s="1">
        <v>0</v>
      </c>
      <c r="M67" s="1">
        <v>0</v>
      </c>
      <c r="N67" s="1"/>
      <c r="O67" s="1">
        <v>0</v>
      </c>
      <c r="P67" s="1">
        <v>0</v>
      </c>
      <c r="Q67" s="1">
        <v>0</v>
      </c>
      <c r="R67" s="1"/>
      <c r="S67" s="1">
        <v>0</v>
      </c>
      <c r="T67" s="1">
        <v>0</v>
      </c>
      <c r="U67" s="1">
        <v>0</v>
      </c>
      <c r="V67" s="1"/>
      <c r="W67" s="1">
        <v>0</v>
      </c>
      <c r="X67" s="1">
        <v>0</v>
      </c>
      <c r="Y67" s="1">
        <v>0</v>
      </c>
      <c r="Z67" s="1"/>
      <c r="AA67" s="1">
        <v>2.6336797772440229E-3</v>
      </c>
      <c r="AB67" s="1">
        <v>2.1206836145050431E-3</v>
      </c>
      <c r="AC67" s="1">
        <v>0</v>
      </c>
      <c r="AD67" s="1"/>
      <c r="AE67" s="1">
        <v>0</v>
      </c>
      <c r="AF67" s="1">
        <v>0</v>
      </c>
      <c r="AG67" s="1">
        <v>0</v>
      </c>
      <c r="AH67" s="1"/>
      <c r="AI67" s="1">
        <v>1.2088375624047772E-3</v>
      </c>
      <c r="AJ67" s="1">
        <v>0</v>
      </c>
      <c r="AK67" s="1"/>
      <c r="AL67" s="1">
        <v>0</v>
      </c>
      <c r="AM67" s="1">
        <v>0</v>
      </c>
      <c r="AN67" s="1">
        <v>0</v>
      </c>
      <c r="AO67" s="1"/>
      <c r="AP67" s="1">
        <v>0</v>
      </c>
      <c r="AQ67" s="1">
        <v>0</v>
      </c>
      <c r="AR67" s="1">
        <v>0</v>
      </c>
      <c r="AS67" s="1"/>
      <c r="AT67" s="1">
        <v>0</v>
      </c>
      <c r="AU67" s="97">
        <v>9.1833668353326727E-4</v>
      </c>
      <c r="AV67" s="1">
        <v>0</v>
      </c>
      <c r="AW67" s="1">
        <v>0</v>
      </c>
      <c r="AX67" s="1"/>
      <c r="AY67" s="1">
        <v>0</v>
      </c>
      <c r="AZ67" s="1">
        <v>0</v>
      </c>
      <c r="BA67" s="1">
        <v>0</v>
      </c>
      <c r="BB67" s="97">
        <v>0</v>
      </c>
      <c r="BC67" s="1">
        <v>0</v>
      </c>
      <c r="BD67" s="1">
        <v>0</v>
      </c>
      <c r="BE67" s="1"/>
      <c r="BF67" s="1">
        <v>7.3094503726596274E-3</v>
      </c>
      <c r="BG67" s="1">
        <v>0</v>
      </c>
      <c r="BH67" s="97">
        <v>1.0696967433541458E-3</v>
      </c>
      <c r="BI67" s="1">
        <v>1.103096569984771E-3</v>
      </c>
      <c r="BJ67" s="1">
        <v>7.1611535303766783E-3</v>
      </c>
      <c r="BK67" s="1"/>
      <c r="BL67" s="1">
        <v>0</v>
      </c>
      <c r="BM67" s="1">
        <v>0</v>
      </c>
      <c r="BN67" s="97">
        <v>0</v>
      </c>
      <c r="BO67" s="1">
        <v>0</v>
      </c>
      <c r="BP67" s="1">
        <v>0</v>
      </c>
      <c r="BQ67" s="1"/>
      <c r="BR67" s="1">
        <v>8.9323545885676404E-4</v>
      </c>
      <c r="BS67" s="97">
        <v>1.2285721783176335E-3</v>
      </c>
      <c r="BT67" s="1">
        <v>0</v>
      </c>
      <c r="BU67" s="1">
        <v>3.8436953514782665E-3</v>
      </c>
      <c r="BV67" s="1"/>
      <c r="BW67" s="1">
        <v>0</v>
      </c>
      <c r="BX67" s="1">
        <v>0</v>
      </c>
      <c r="BY67" s="1">
        <v>0</v>
      </c>
      <c r="BZ67" s="97">
        <v>0</v>
      </c>
      <c r="CA67" s="1">
        <v>0</v>
      </c>
      <c r="CB67" s="1">
        <v>0</v>
      </c>
      <c r="CC67" s="1"/>
      <c r="CD67" s="1">
        <v>0</v>
      </c>
      <c r="CE67" s="1">
        <v>0</v>
      </c>
      <c r="CF67" s="97">
        <v>0</v>
      </c>
      <c r="CG67" s="1">
        <v>0</v>
      </c>
      <c r="CH67" s="1">
        <v>0</v>
      </c>
      <c r="CI67" s="1">
        <v>0</v>
      </c>
      <c r="CJ67" s="1"/>
      <c r="CK67" s="1">
        <v>0</v>
      </c>
      <c r="CL67" s="1">
        <v>0</v>
      </c>
      <c r="CM67" s="97">
        <v>0</v>
      </c>
      <c r="CN67" s="1">
        <v>0</v>
      </c>
      <c r="CO67" s="1">
        <v>0</v>
      </c>
      <c r="CP67" s="1">
        <v>0</v>
      </c>
      <c r="CQ67" s="1"/>
      <c r="CR67" s="1">
        <v>0</v>
      </c>
      <c r="CS67" s="1">
        <v>0</v>
      </c>
      <c r="CT67" s="97">
        <v>0</v>
      </c>
      <c r="CU67" s="1">
        <v>0</v>
      </c>
      <c r="CV67" s="1">
        <v>0</v>
      </c>
      <c r="CW67" s="1">
        <v>0</v>
      </c>
      <c r="CX67" s="1"/>
      <c r="CY67" s="1">
        <v>0</v>
      </c>
      <c r="CZ67" s="1">
        <v>0</v>
      </c>
      <c r="DA67" s="1">
        <v>0</v>
      </c>
      <c r="DB67" s="1"/>
      <c r="DC67" s="1">
        <v>0</v>
      </c>
      <c r="DD67" s="1">
        <v>0</v>
      </c>
      <c r="DE67" s="1">
        <v>0</v>
      </c>
      <c r="DF67" s="1"/>
      <c r="DG67" s="1">
        <v>0</v>
      </c>
      <c r="DH67" s="1">
        <v>0</v>
      </c>
      <c r="DI67" s="1">
        <v>0</v>
      </c>
      <c r="DJ67" s="1"/>
      <c r="DK67" s="1">
        <v>0</v>
      </c>
      <c r="DL67" s="1">
        <v>0</v>
      </c>
      <c r="DM67" s="97">
        <v>0</v>
      </c>
      <c r="DN67" s="1">
        <v>0</v>
      </c>
      <c r="DO67" s="1">
        <v>0</v>
      </c>
      <c r="DP67" s="1">
        <v>0</v>
      </c>
      <c r="DQ67" s="1"/>
      <c r="DR67" s="1">
        <v>0</v>
      </c>
      <c r="DS67" s="1">
        <v>0</v>
      </c>
      <c r="DT67" s="1">
        <v>0</v>
      </c>
      <c r="DU67" s="1"/>
      <c r="DV67" s="1">
        <v>0</v>
      </c>
      <c r="DW67" s="1">
        <v>0</v>
      </c>
      <c r="DX67" s="1">
        <v>0</v>
      </c>
      <c r="DY67" s="1"/>
      <c r="DZ67" s="1">
        <v>0</v>
      </c>
      <c r="EA67" s="97">
        <v>0</v>
      </c>
      <c r="EB67" s="1">
        <v>0</v>
      </c>
      <c r="EC67" s="1">
        <v>1.4286397023024549E-3</v>
      </c>
      <c r="ED67" s="1"/>
      <c r="EE67" s="1">
        <v>0</v>
      </c>
      <c r="EF67" s="1">
        <v>9.3825503218090739E-4</v>
      </c>
      <c r="EG67" s="97">
        <v>0</v>
      </c>
      <c r="EH67" s="1">
        <v>0</v>
      </c>
      <c r="EI67" s="1">
        <v>0</v>
      </c>
      <c r="EJ67" s="1"/>
      <c r="EK67" s="1">
        <v>0</v>
      </c>
      <c r="EL67" s="1">
        <v>1.0135389474720082E-3</v>
      </c>
      <c r="EM67" s="97">
        <v>0</v>
      </c>
      <c r="EN67" s="1">
        <v>0</v>
      </c>
      <c r="EO67" s="1">
        <v>0</v>
      </c>
      <c r="EP67" s="1">
        <v>0</v>
      </c>
      <c r="EQ67" s="1"/>
      <c r="ER67" s="1">
        <v>9.663439950690463E-4</v>
      </c>
      <c r="ES67" s="1">
        <v>0</v>
      </c>
      <c r="ET67" s="1">
        <v>0</v>
      </c>
      <c r="EU67" s="97">
        <v>0</v>
      </c>
      <c r="EV67" s="1">
        <v>0</v>
      </c>
      <c r="EW67" s="1">
        <v>0</v>
      </c>
      <c r="EX67" s="1">
        <v>0</v>
      </c>
      <c r="EY67" s="1">
        <v>0</v>
      </c>
    </row>
    <row r="68" spans="1:155">
      <c r="A68" s="20">
        <v>1598.0463999999999</v>
      </c>
      <c r="B68" s="28"/>
      <c r="C68" s="1">
        <v>0</v>
      </c>
      <c r="D68" s="1">
        <v>0</v>
      </c>
      <c r="E68" s="1">
        <v>0</v>
      </c>
      <c r="F68" s="1"/>
      <c r="G68" s="1">
        <v>0</v>
      </c>
      <c r="H68" s="1">
        <v>0</v>
      </c>
      <c r="I68" s="1">
        <v>0</v>
      </c>
      <c r="J68" s="1"/>
      <c r="K68" s="1">
        <v>0</v>
      </c>
      <c r="L68" s="1">
        <v>0</v>
      </c>
      <c r="M68" s="1">
        <v>0</v>
      </c>
      <c r="N68" s="1"/>
      <c r="O68" s="1">
        <v>0</v>
      </c>
      <c r="P68" s="1">
        <v>0</v>
      </c>
      <c r="Q68" s="1">
        <v>0</v>
      </c>
      <c r="R68" s="1"/>
      <c r="S68" s="1">
        <v>0</v>
      </c>
      <c r="T68" s="1">
        <v>0</v>
      </c>
      <c r="U68" s="1">
        <v>0</v>
      </c>
      <c r="V68" s="1"/>
      <c r="W68" s="1">
        <v>9.5654219794592409E-4</v>
      </c>
      <c r="X68" s="1">
        <v>0</v>
      </c>
      <c r="Y68" s="1">
        <v>0</v>
      </c>
      <c r="Z68" s="1"/>
      <c r="AA68" s="1">
        <v>0</v>
      </c>
      <c r="AB68" s="1">
        <v>0</v>
      </c>
      <c r="AC68" s="1">
        <v>0</v>
      </c>
      <c r="AD68" s="1"/>
      <c r="AE68" s="1">
        <v>2.3776593676036011E-3</v>
      </c>
      <c r="AF68" s="1">
        <v>2.2833149975983575E-3</v>
      </c>
      <c r="AG68" s="1">
        <v>0</v>
      </c>
      <c r="AH68" s="1"/>
      <c r="AI68" s="1">
        <v>2.3616960314848637E-3</v>
      </c>
      <c r="AJ68" s="1">
        <v>1.026486700796113E-3</v>
      </c>
      <c r="AK68" s="1"/>
      <c r="AL68" s="1">
        <v>0</v>
      </c>
      <c r="AM68" s="1">
        <v>0</v>
      </c>
      <c r="AN68" s="1">
        <v>0</v>
      </c>
      <c r="AO68" s="1"/>
      <c r="AP68" s="1">
        <v>0</v>
      </c>
      <c r="AQ68" s="1">
        <v>0</v>
      </c>
      <c r="AR68" s="1">
        <v>3.2154691878270702E-3</v>
      </c>
      <c r="AS68" s="1"/>
      <c r="AT68" s="1">
        <v>4.7267136582443657E-3</v>
      </c>
      <c r="AU68" s="97">
        <v>8.0699784885620261E-3</v>
      </c>
      <c r="AV68" s="1">
        <v>0</v>
      </c>
      <c r="AW68" s="1">
        <v>0</v>
      </c>
      <c r="AX68" s="1"/>
      <c r="AY68" s="1">
        <v>1.4695852525271004E-3</v>
      </c>
      <c r="AZ68" s="1">
        <v>8.1474394509781101E-3</v>
      </c>
      <c r="BA68" s="1">
        <v>4.1145119204786858E-3</v>
      </c>
      <c r="BB68" s="97">
        <v>2.3536626916058393E-3</v>
      </c>
      <c r="BC68" s="1">
        <v>0</v>
      </c>
      <c r="BD68" s="1">
        <v>0</v>
      </c>
      <c r="BE68" s="1"/>
      <c r="BF68" s="1">
        <v>8.1563239389788548E-3</v>
      </c>
      <c r="BG68" s="1">
        <v>0</v>
      </c>
      <c r="BH68" s="97">
        <v>2.1033351300018201E-3</v>
      </c>
      <c r="BI68" s="1">
        <v>5.1632046048037429E-3</v>
      </c>
      <c r="BJ68" s="1">
        <v>3.976127060288155E-3</v>
      </c>
      <c r="BK68" s="1"/>
      <c r="BL68" s="1">
        <v>6.3992092334050959E-3</v>
      </c>
      <c r="BM68" s="1">
        <v>7.0843661692419936E-3</v>
      </c>
      <c r="BN68" s="97">
        <v>6.8412523463495765E-3</v>
      </c>
      <c r="BO68" s="1">
        <v>0</v>
      </c>
      <c r="BP68" s="1">
        <v>1.323909277934988E-3</v>
      </c>
      <c r="BQ68" s="1"/>
      <c r="BR68" s="1">
        <v>3.1027771519153134E-3</v>
      </c>
      <c r="BS68" s="97">
        <v>5.3679743173730273E-3</v>
      </c>
      <c r="BT68" s="1">
        <v>2.3458597884753705E-3</v>
      </c>
      <c r="BU68" s="1">
        <v>7.3405428830987463E-3</v>
      </c>
      <c r="BV68" s="1"/>
      <c r="BW68" s="1">
        <v>1.3220390095746856E-3</v>
      </c>
      <c r="BX68" s="1">
        <v>5.8705425716366064E-3</v>
      </c>
      <c r="BY68" s="1">
        <v>6.6852777261084389E-3</v>
      </c>
      <c r="BZ68" s="97">
        <v>5.6630313406802408E-3</v>
      </c>
      <c r="CA68" s="1">
        <v>0</v>
      </c>
      <c r="CB68" s="1">
        <v>0</v>
      </c>
      <c r="CC68" s="1"/>
      <c r="CD68" s="1">
        <v>4.4022264187306122E-3</v>
      </c>
      <c r="CE68" s="1">
        <v>3.0278768484235173E-3</v>
      </c>
      <c r="CF68" s="97">
        <v>4.2676193650599513E-3</v>
      </c>
      <c r="CG68" s="1">
        <v>2.4651238679342042E-3</v>
      </c>
      <c r="CH68" s="1">
        <v>5.430740096740062E-3</v>
      </c>
      <c r="CI68" s="1">
        <v>4.5313046434385671E-3</v>
      </c>
      <c r="CJ68" s="1"/>
      <c r="CK68" s="1">
        <v>0</v>
      </c>
      <c r="CL68" s="1">
        <v>0</v>
      </c>
      <c r="CM68" s="97">
        <v>0</v>
      </c>
      <c r="CN68" s="1">
        <v>0</v>
      </c>
      <c r="CO68" s="1">
        <v>0</v>
      </c>
      <c r="CP68" s="1">
        <v>0</v>
      </c>
      <c r="CQ68" s="1"/>
      <c r="CR68" s="1">
        <v>1.0716819302911797E-2</v>
      </c>
      <c r="CS68" s="1">
        <v>0</v>
      </c>
      <c r="CT68" s="97">
        <v>1.0906219267905167E-2</v>
      </c>
      <c r="CU68" s="1">
        <v>4.1064908669278628E-3</v>
      </c>
      <c r="CV68" s="1">
        <v>2.9197429041094101E-3</v>
      </c>
      <c r="CW68" s="1">
        <v>2.0522332527087147E-3</v>
      </c>
      <c r="CX68" s="1"/>
      <c r="CY68" s="1">
        <v>0</v>
      </c>
      <c r="CZ68" s="1">
        <v>0</v>
      </c>
      <c r="DA68" s="1">
        <v>0</v>
      </c>
      <c r="DB68" s="1"/>
      <c r="DC68" s="1">
        <v>0</v>
      </c>
      <c r="DD68" s="1">
        <v>0</v>
      </c>
      <c r="DE68" s="1">
        <v>0</v>
      </c>
      <c r="DF68" s="1"/>
      <c r="DG68" s="1">
        <v>0</v>
      </c>
      <c r="DH68" s="1">
        <v>1.8412687072012059E-3</v>
      </c>
      <c r="DI68" s="1">
        <v>0</v>
      </c>
      <c r="DJ68" s="1"/>
      <c r="DK68" s="1">
        <v>5.9373702298785337E-3</v>
      </c>
      <c r="DL68" s="1">
        <v>9.9117043728762701E-3</v>
      </c>
      <c r="DM68" s="97">
        <v>6.6891258449050103E-3</v>
      </c>
      <c r="DN68" s="1">
        <v>0</v>
      </c>
      <c r="DO68" s="1">
        <v>0</v>
      </c>
      <c r="DP68" s="1">
        <v>0</v>
      </c>
      <c r="DQ68" s="1"/>
      <c r="DR68" s="1">
        <v>0</v>
      </c>
      <c r="DS68" s="1">
        <v>0</v>
      </c>
      <c r="DT68" s="1">
        <v>0</v>
      </c>
      <c r="DU68" s="1"/>
      <c r="DV68" s="1">
        <v>4.4151328690181166E-3</v>
      </c>
      <c r="DW68" s="1">
        <v>0</v>
      </c>
      <c r="DX68" s="1">
        <v>0</v>
      </c>
      <c r="DY68" s="1"/>
      <c r="DZ68" s="1">
        <v>5.0766643233701855E-3</v>
      </c>
      <c r="EA68" s="97">
        <v>5.2485864713472021E-3</v>
      </c>
      <c r="EB68" s="1">
        <v>0</v>
      </c>
      <c r="EC68" s="1">
        <v>7.1604095112245596E-3</v>
      </c>
      <c r="ED68" s="1"/>
      <c r="EE68" s="1">
        <v>2.1026860543011433E-3</v>
      </c>
      <c r="EF68" s="1">
        <v>5.6528936319142475E-3</v>
      </c>
      <c r="EG68" s="97">
        <v>4.0909140397275287E-3</v>
      </c>
      <c r="EH68" s="1">
        <v>0</v>
      </c>
      <c r="EI68" s="1">
        <v>0</v>
      </c>
      <c r="EJ68" s="1"/>
      <c r="EK68" s="1">
        <v>3.3336523698068942E-3</v>
      </c>
      <c r="EL68" s="1">
        <v>7.0355821387304953E-3</v>
      </c>
      <c r="EM68" s="97">
        <v>6.1756284982204881E-3</v>
      </c>
      <c r="EN68" s="1">
        <v>0</v>
      </c>
      <c r="EO68" s="1">
        <v>0</v>
      </c>
      <c r="EP68" s="1">
        <v>0</v>
      </c>
      <c r="EQ68" s="1"/>
      <c r="ER68" s="1">
        <v>4.1189578405371706E-3</v>
      </c>
      <c r="ES68" s="1">
        <v>0</v>
      </c>
      <c r="ET68" s="1">
        <v>6.505666825785932E-3</v>
      </c>
      <c r="EU68" s="97">
        <v>5.4112386880744746E-3</v>
      </c>
      <c r="EV68" s="1">
        <v>2.2823926990923451E-3</v>
      </c>
      <c r="EW68" s="1">
        <v>2.207040212141592E-3</v>
      </c>
      <c r="EX68" s="1">
        <v>3.220444752649865E-3</v>
      </c>
      <c r="EY68" s="1">
        <v>2.6618288071257067E-3</v>
      </c>
    </row>
    <row r="69" spans="1:155">
      <c r="A69" s="20">
        <v>1614.0415</v>
      </c>
      <c r="B69" s="28"/>
      <c r="C69" s="1">
        <v>0</v>
      </c>
      <c r="D69" s="1">
        <v>0</v>
      </c>
      <c r="E69" s="1">
        <v>0</v>
      </c>
      <c r="F69" s="1"/>
      <c r="G69" s="1">
        <v>0</v>
      </c>
      <c r="H69" s="1">
        <v>0</v>
      </c>
      <c r="I69" s="1">
        <v>0</v>
      </c>
      <c r="J69" s="1"/>
      <c r="K69" s="1">
        <v>0</v>
      </c>
      <c r="L69" s="1">
        <v>0</v>
      </c>
      <c r="M69" s="1">
        <v>0</v>
      </c>
      <c r="N69" s="1"/>
      <c r="O69" s="1">
        <v>0</v>
      </c>
      <c r="P69" s="1">
        <v>0</v>
      </c>
      <c r="Q69" s="1">
        <v>0</v>
      </c>
      <c r="R69" s="1"/>
      <c r="S69" s="1">
        <v>0</v>
      </c>
      <c r="T69" s="1">
        <v>0</v>
      </c>
      <c r="U69" s="1">
        <v>0</v>
      </c>
      <c r="V69" s="1"/>
      <c r="W69" s="1">
        <v>0</v>
      </c>
      <c r="X69" s="1">
        <v>0</v>
      </c>
      <c r="Y69" s="1">
        <v>0</v>
      </c>
      <c r="Z69" s="1"/>
      <c r="AA69" s="1">
        <v>0</v>
      </c>
      <c r="AB69" s="1">
        <v>0</v>
      </c>
      <c r="AC69" s="1">
        <v>0</v>
      </c>
      <c r="AD69" s="1"/>
      <c r="AE69" s="1">
        <v>0</v>
      </c>
      <c r="AF69" s="1">
        <v>0</v>
      </c>
      <c r="AG69" s="1">
        <v>0</v>
      </c>
      <c r="AH69" s="1"/>
      <c r="AI69" s="1">
        <v>0</v>
      </c>
      <c r="AJ69" s="1">
        <v>0</v>
      </c>
      <c r="AK69" s="1"/>
      <c r="AL69" s="1">
        <v>0</v>
      </c>
      <c r="AM69" s="1">
        <v>0</v>
      </c>
      <c r="AN69" s="1">
        <v>0</v>
      </c>
      <c r="AO69" s="1"/>
      <c r="AP69" s="1">
        <v>0</v>
      </c>
      <c r="AQ69" s="1">
        <v>0</v>
      </c>
      <c r="AR69" s="1">
        <v>0</v>
      </c>
      <c r="AS69" s="1"/>
      <c r="AT69" s="1">
        <v>0</v>
      </c>
      <c r="AU69" s="97">
        <v>1.9965827021324752E-3</v>
      </c>
      <c r="AV69" s="1">
        <v>0</v>
      </c>
      <c r="AW69" s="1">
        <v>0</v>
      </c>
      <c r="AX69" s="1"/>
      <c r="AY69" s="1">
        <v>0</v>
      </c>
      <c r="AZ69" s="1">
        <v>2.5670302250163824E-3</v>
      </c>
      <c r="BA69" s="1">
        <v>6.3238324307657745E-4</v>
      </c>
      <c r="BB69" s="97">
        <v>0</v>
      </c>
      <c r="BC69" s="1">
        <v>0</v>
      </c>
      <c r="BD69" s="1">
        <v>0</v>
      </c>
      <c r="BE69" s="1"/>
      <c r="BF69" s="1">
        <v>0</v>
      </c>
      <c r="BG69" s="1">
        <v>0</v>
      </c>
      <c r="BH69" s="97">
        <v>0</v>
      </c>
      <c r="BI69" s="1">
        <v>0</v>
      </c>
      <c r="BJ69" s="1">
        <v>0</v>
      </c>
      <c r="BK69" s="1"/>
      <c r="BL69" s="1">
        <v>1.4395907126502178E-3</v>
      </c>
      <c r="BM69" s="1">
        <v>1.0742877016772085E-3</v>
      </c>
      <c r="BN69" s="97">
        <v>1.5889934231014522E-3</v>
      </c>
      <c r="BO69" s="1">
        <v>0</v>
      </c>
      <c r="BP69" s="1">
        <v>0</v>
      </c>
      <c r="BQ69" s="1"/>
      <c r="BR69" s="1">
        <v>0</v>
      </c>
      <c r="BS69" s="97">
        <v>9.719734553770837E-4</v>
      </c>
      <c r="BT69" s="1">
        <v>0</v>
      </c>
      <c r="BU69" s="1">
        <v>1.0401704465881009E-3</v>
      </c>
      <c r="BV69" s="1"/>
      <c r="BW69" s="1">
        <v>0</v>
      </c>
      <c r="BX69" s="1">
        <v>7.4152422637713527E-4</v>
      </c>
      <c r="BY69" s="1">
        <v>0</v>
      </c>
      <c r="BZ69" s="97">
        <v>9.7264196463190203E-4</v>
      </c>
      <c r="CA69" s="1">
        <v>0</v>
      </c>
      <c r="CB69" s="1">
        <v>0</v>
      </c>
      <c r="CC69" s="1"/>
      <c r="CD69" s="1">
        <v>1.4750105471856652E-3</v>
      </c>
      <c r="CE69" s="1">
        <v>0</v>
      </c>
      <c r="CF69" s="97">
        <v>0</v>
      </c>
      <c r="CG69" s="1">
        <v>0</v>
      </c>
      <c r="CH69" s="1">
        <v>2.5551016324218126E-3</v>
      </c>
      <c r="CI69" s="1">
        <v>1.9029313458287509E-3</v>
      </c>
      <c r="CJ69" s="1"/>
      <c r="CK69" s="1">
        <v>0</v>
      </c>
      <c r="CL69" s="1">
        <v>0</v>
      </c>
      <c r="CM69" s="97">
        <v>0</v>
      </c>
      <c r="CN69" s="1">
        <v>0</v>
      </c>
      <c r="CO69" s="1">
        <v>0</v>
      </c>
      <c r="CP69" s="1">
        <v>0</v>
      </c>
      <c r="CQ69" s="1"/>
      <c r="CR69" s="1">
        <v>0</v>
      </c>
      <c r="CS69" s="1">
        <v>0</v>
      </c>
      <c r="CT69" s="97">
        <v>0</v>
      </c>
      <c r="CU69" s="1">
        <v>0</v>
      </c>
      <c r="CV69" s="1">
        <v>0</v>
      </c>
      <c r="CW69" s="1">
        <v>0</v>
      </c>
      <c r="CX69" s="1"/>
      <c r="CY69" s="1">
        <v>0</v>
      </c>
      <c r="CZ69" s="1">
        <v>0</v>
      </c>
      <c r="DA69" s="1">
        <v>0</v>
      </c>
      <c r="DB69" s="1"/>
      <c r="DC69" s="1">
        <v>0</v>
      </c>
      <c r="DD69" s="1">
        <v>0</v>
      </c>
      <c r="DE69" s="1">
        <v>0</v>
      </c>
      <c r="DF69" s="1"/>
      <c r="DG69" s="1">
        <v>0</v>
      </c>
      <c r="DH69" s="1">
        <v>0</v>
      </c>
      <c r="DI69" s="1">
        <v>0</v>
      </c>
      <c r="DJ69" s="1"/>
      <c r="DK69" s="1">
        <v>0</v>
      </c>
      <c r="DL69" s="1">
        <v>0</v>
      </c>
      <c r="DM69" s="97">
        <v>0</v>
      </c>
      <c r="DN69" s="1">
        <v>0</v>
      </c>
      <c r="DO69" s="1">
        <v>0</v>
      </c>
      <c r="DP69" s="1">
        <v>0</v>
      </c>
      <c r="DQ69" s="1"/>
      <c r="DR69" s="1">
        <v>0</v>
      </c>
      <c r="DS69" s="1">
        <v>0</v>
      </c>
      <c r="DT69" s="1">
        <v>0</v>
      </c>
      <c r="DU69" s="1"/>
      <c r="DV69" s="1">
        <v>0</v>
      </c>
      <c r="DW69" s="1">
        <v>0</v>
      </c>
      <c r="DX69" s="1">
        <v>0</v>
      </c>
      <c r="DY69" s="1"/>
      <c r="DZ69" s="1">
        <v>0</v>
      </c>
      <c r="EA69" s="97">
        <v>0</v>
      </c>
      <c r="EB69" s="1">
        <v>0</v>
      </c>
      <c r="EC69" s="1">
        <v>2.1459970216495686E-3</v>
      </c>
      <c r="ED69" s="1"/>
      <c r="EE69" s="1">
        <v>0</v>
      </c>
      <c r="EF69" s="1">
        <v>0</v>
      </c>
      <c r="EG69" s="97">
        <v>0</v>
      </c>
      <c r="EH69" s="1">
        <v>0</v>
      </c>
      <c r="EI69" s="1">
        <v>0</v>
      </c>
      <c r="EJ69" s="1"/>
      <c r="EK69" s="1">
        <v>0</v>
      </c>
      <c r="EL69" s="1">
        <v>1.4421851128370599E-3</v>
      </c>
      <c r="EM69" s="97">
        <v>0</v>
      </c>
      <c r="EN69" s="1">
        <v>0</v>
      </c>
      <c r="EO69" s="1">
        <v>0</v>
      </c>
      <c r="EP69" s="1">
        <v>0</v>
      </c>
      <c r="EQ69" s="1"/>
      <c r="ER69" s="1">
        <v>0</v>
      </c>
      <c r="ES69" s="1">
        <v>0</v>
      </c>
      <c r="ET69" s="1">
        <v>1.6411014649106196E-3</v>
      </c>
      <c r="EU69" s="97">
        <v>1.2527895627218251E-3</v>
      </c>
      <c r="EV69" s="1">
        <v>0</v>
      </c>
      <c r="EW69" s="1">
        <v>0</v>
      </c>
      <c r="EX69" s="1">
        <v>0</v>
      </c>
      <c r="EY69" s="1">
        <v>0</v>
      </c>
    </row>
    <row r="70" spans="1:155">
      <c r="A70" s="41">
        <v>1626.0776000000001</v>
      </c>
      <c r="B70" s="54"/>
      <c r="C70" s="1">
        <v>0</v>
      </c>
      <c r="D70" s="1">
        <v>0</v>
      </c>
      <c r="E70" s="1">
        <v>0</v>
      </c>
      <c r="F70" s="1"/>
      <c r="G70" s="1">
        <v>0</v>
      </c>
      <c r="H70" s="1">
        <v>0</v>
      </c>
      <c r="I70" s="1">
        <v>0</v>
      </c>
      <c r="J70" s="1"/>
      <c r="K70" s="1">
        <v>0</v>
      </c>
      <c r="L70" s="1">
        <v>0</v>
      </c>
      <c r="M70" s="1">
        <v>0</v>
      </c>
      <c r="N70" s="1"/>
      <c r="O70" s="1">
        <v>0</v>
      </c>
      <c r="P70" s="1">
        <v>0</v>
      </c>
      <c r="Q70" s="1">
        <v>0</v>
      </c>
      <c r="R70" s="1"/>
      <c r="S70" s="1">
        <v>0</v>
      </c>
      <c r="T70" s="1">
        <v>0</v>
      </c>
      <c r="U70" s="1">
        <v>0</v>
      </c>
      <c r="V70" s="1"/>
      <c r="W70" s="1">
        <v>0</v>
      </c>
      <c r="X70" s="1">
        <v>0</v>
      </c>
      <c r="Y70" s="1">
        <v>0</v>
      </c>
      <c r="Z70" s="1"/>
      <c r="AA70" s="1">
        <v>0</v>
      </c>
      <c r="AB70" s="1">
        <v>0</v>
      </c>
      <c r="AC70" s="1">
        <v>0</v>
      </c>
      <c r="AD70" s="1"/>
      <c r="AE70" s="1">
        <v>0</v>
      </c>
      <c r="AF70" s="1">
        <v>0</v>
      </c>
      <c r="AG70" s="1">
        <v>0</v>
      </c>
      <c r="AH70" s="1"/>
      <c r="AI70" s="1">
        <v>0</v>
      </c>
      <c r="AJ70" s="1">
        <v>0</v>
      </c>
      <c r="AK70" s="1"/>
      <c r="AL70" s="1">
        <v>0</v>
      </c>
      <c r="AM70" s="1">
        <v>0</v>
      </c>
      <c r="AN70" s="1">
        <v>0</v>
      </c>
      <c r="AO70" s="1"/>
      <c r="AP70" s="1">
        <v>0</v>
      </c>
      <c r="AQ70" s="1">
        <v>0</v>
      </c>
      <c r="AR70" s="1">
        <v>0</v>
      </c>
      <c r="AS70" s="1"/>
      <c r="AT70" s="1">
        <v>0</v>
      </c>
      <c r="AU70" s="97">
        <v>6.2706215924100217E-4</v>
      </c>
      <c r="AV70" s="1">
        <v>0</v>
      </c>
      <c r="AW70" s="1">
        <v>0</v>
      </c>
      <c r="AX70" s="1"/>
      <c r="AY70" s="1">
        <v>0</v>
      </c>
      <c r="AZ70" s="1">
        <v>0</v>
      </c>
      <c r="BA70" s="1">
        <v>5.6613433971535679E-4</v>
      </c>
      <c r="BB70" s="97">
        <v>0</v>
      </c>
      <c r="BC70" s="1">
        <v>0</v>
      </c>
      <c r="BD70" s="1">
        <v>0</v>
      </c>
      <c r="BE70" s="1"/>
      <c r="BF70" s="1">
        <v>0</v>
      </c>
      <c r="BG70" s="1">
        <v>0</v>
      </c>
      <c r="BH70" s="97">
        <v>0</v>
      </c>
      <c r="BI70" s="1">
        <v>8.656191522459901E-4</v>
      </c>
      <c r="BJ70" s="1">
        <v>0</v>
      </c>
      <c r="BK70" s="1"/>
      <c r="BL70" s="1">
        <v>0</v>
      </c>
      <c r="BM70" s="1">
        <v>0</v>
      </c>
      <c r="BN70" s="97">
        <v>0</v>
      </c>
      <c r="BO70" s="1">
        <v>0</v>
      </c>
      <c r="BP70" s="1">
        <v>0</v>
      </c>
      <c r="BQ70" s="1"/>
      <c r="BR70" s="1">
        <v>0</v>
      </c>
      <c r="BS70" s="97">
        <v>0</v>
      </c>
      <c r="BT70" s="1">
        <v>0</v>
      </c>
      <c r="BU70" s="1">
        <v>1.7914525091735757E-3</v>
      </c>
      <c r="BV70" s="1"/>
      <c r="BW70" s="1">
        <v>0</v>
      </c>
      <c r="BX70" s="1">
        <v>5.4061381308695357E-4</v>
      </c>
      <c r="BY70" s="1">
        <v>0</v>
      </c>
      <c r="BZ70" s="97">
        <v>0</v>
      </c>
      <c r="CA70" s="1">
        <v>0</v>
      </c>
      <c r="CB70" s="1">
        <v>0</v>
      </c>
      <c r="CC70" s="1"/>
      <c r="CD70" s="1">
        <v>0</v>
      </c>
      <c r="CE70" s="1">
        <v>0</v>
      </c>
      <c r="CF70" s="97">
        <v>0</v>
      </c>
      <c r="CG70" s="1">
        <v>0</v>
      </c>
      <c r="CH70" s="1">
        <v>0</v>
      </c>
      <c r="CI70" s="1">
        <v>1.192335999450895E-3</v>
      </c>
      <c r="CJ70" s="1"/>
      <c r="CK70" s="1">
        <v>0</v>
      </c>
      <c r="CL70" s="1">
        <v>0</v>
      </c>
      <c r="CM70" s="97">
        <v>0</v>
      </c>
      <c r="CN70" s="1">
        <v>0</v>
      </c>
      <c r="CO70" s="1">
        <v>0</v>
      </c>
      <c r="CP70" s="1">
        <v>0</v>
      </c>
      <c r="CQ70" s="1"/>
      <c r="CR70" s="1">
        <v>0</v>
      </c>
      <c r="CS70" s="1">
        <v>0</v>
      </c>
      <c r="CT70" s="97">
        <v>0</v>
      </c>
      <c r="CU70" s="1">
        <v>0</v>
      </c>
      <c r="CV70" s="1">
        <v>0</v>
      </c>
      <c r="CW70" s="1">
        <v>0</v>
      </c>
      <c r="CX70" s="1"/>
      <c r="CY70" s="1">
        <v>0</v>
      </c>
      <c r="CZ70" s="1">
        <v>0</v>
      </c>
      <c r="DA70" s="1">
        <v>0</v>
      </c>
      <c r="DB70" s="1"/>
      <c r="DC70" s="1">
        <v>0</v>
      </c>
      <c r="DD70" s="1">
        <v>0</v>
      </c>
      <c r="DE70" s="1">
        <v>0</v>
      </c>
      <c r="DF70" s="1"/>
      <c r="DG70" s="1">
        <v>0</v>
      </c>
      <c r="DH70" s="1">
        <v>0</v>
      </c>
      <c r="DI70" s="1">
        <v>0</v>
      </c>
      <c r="DJ70" s="1"/>
      <c r="DK70" s="1">
        <v>0</v>
      </c>
      <c r="DL70" s="1">
        <v>0</v>
      </c>
      <c r="DM70" s="97">
        <v>0</v>
      </c>
      <c r="DN70" s="1">
        <v>0</v>
      </c>
      <c r="DO70" s="1">
        <v>0</v>
      </c>
      <c r="DP70" s="1">
        <v>0</v>
      </c>
      <c r="DQ70" s="1"/>
      <c r="DR70" s="1">
        <v>0</v>
      </c>
      <c r="DS70" s="1">
        <v>0</v>
      </c>
      <c r="DT70" s="1">
        <v>0</v>
      </c>
      <c r="DU70" s="1"/>
      <c r="DV70" s="1">
        <v>0</v>
      </c>
      <c r="DW70" s="1">
        <v>0</v>
      </c>
      <c r="DX70" s="1">
        <v>0</v>
      </c>
      <c r="DY70" s="1"/>
      <c r="DZ70" s="1">
        <v>8.7259740645085032E-4</v>
      </c>
      <c r="EA70" s="97">
        <v>1.0354094099172394E-3</v>
      </c>
      <c r="EB70" s="1">
        <v>0</v>
      </c>
      <c r="EC70" s="1">
        <v>5.2324528076051185E-3</v>
      </c>
      <c r="ED70" s="1"/>
      <c r="EE70" s="1">
        <v>0</v>
      </c>
      <c r="EF70" s="1">
        <v>0</v>
      </c>
      <c r="EG70" s="97">
        <v>9.1016683635792607E-4</v>
      </c>
      <c r="EH70" s="1">
        <v>0</v>
      </c>
      <c r="EI70" s="1">
        <v>0</v>
      </c>
      <c r="EJ70" s="1"/>
      <c r="EK70" s="1">
        <v>0</v>
      </c>
      <c r="EL70" s="1">
        <v>0</v>
      </c>
      <c r="EM70" s="97">
        <v>0</v>
      </c>
      <c r="EN70" s="1">
        <v>0</v>
      </c>
      <c r="EO70" s="1">
        <v>0</v>
      </c>
      <c r="EP70" s="1">
        <v>0</v>
      </c>
      <c r="EQ70" s="1"/>
      <c r="ER70" s="1">
        <v>0</v>
      </c>
      <c r="ES70" s="1">
        <v>0</v>
      </c>
      <c r="ET70" s="1">
        <v>5.2616633600328997E-4</v>
      </c>
      <c r="EU70" s="97">
        <v>0</v>
      </c>
      <c r="EV70" s="1">
        <v>0</v>
      </c>
      <c r="EW70" s="1">
        <v>0</v>
      </c>
      <c r="EX70" s="1">
        <v>0</v>
      </c>
      <c r="EY70" s="1">
        <v>0</v>
      </c>
    </row>
    <row r="71" spans="1:155">
      <c r="A71" s="20">
        <v>1716.2437</v>
      </c>
      <c r="B71" s="28"/>
      <c r="C71" s="1">
        <v>0</v>
      </c>
      <c r="D71" s="1">
        <v>3.9742607270288532E-3</v>
      </c>
      <c r="E71" s="1">
        <v>0</v>
      </c>
      <c r="F71" s="1"/>
      <c r="G71" s="1">
        <v>0</v>
      </c>
      <c r="H71" s="1">
        <v>0</v>
      </c>
      <c r="I71" s="1">
        <v>0</v>
      </c>
      <c r="J71" s="1"/>
      <c r="K71" s="1">
        <v>1.642197168517006E-2</v>
      </c>
      <c r="L71" s="1">
        <v>1.1766600990190544E-2</v>
      </c>
      <c r="M71" s="1">
        <v>0</v>
      </c>
      <c r="N71" s="1"/>
      <c r="O71" s="1">
        <v>0</v>
      </c>
      <c r="P71" s="1">
        <v>0</v>
      </c>
      <c r="Q71" s="1">
        <v>0</v>
      </c>
      <c r="R71" s="1"/>
      <c r="S71" s="1">
        <v>0</v>
      </c>
      <c r="T71" s="1">
        <v>0</v>
      </c>
      <c r="U71" s="1">
        <v>0</v>
      </c>
      <c r="V71" s="1"/>
      <c r="W71" s="1">
        <v>0</v>
      </c>
      <c r="X71" s="1">
        <v>0</v>
      </c>
      <c r="Y71" s="1">
        <v>0</v>
      </c>
      <c r="Z71" s="1"/>
      <c r="AA71" s="1">
        <v>0</v>
      </c>
      <c r="AB71" s="1">
        <v>0</v>
      </c>
      <c r="AC71" s="1">
        <v>0</v>
      </c>
      <c r="AD71" s="1"/>
      <c r="AE71" s="1">
        <v>1.5086785741616612E-3</v>
      </c>
      <c r="AF71" s="1">
        <v>0</v>
      </c>
      <c r="AG71" s="1">
        <v>0</v>
      </c>
      <c r="AH71" s="1"/>
      <c r="AI71" s="1">
        <v>0</v>
      </c>
      <c r="AJ71" s="1">
        <v>0</v>
      </c>
      <c r="AK71" s="1"/>
      <c r="AL71" s="1">
        <v>1.7713742521012342E-2</v>
      </c>
      <c r="AM71" s="1">
        <v>3.200213924794168E-2</v>
      </c>
      <c r="AN71" s="1">
        <v>9.8991070114349856E-3</v>
      </c>
      <c r="AO71" s="1"/>
      <c r="AP71" s="1">
        <v>0</v>
      </c>
      <c r="AQ71" s="1">
        <v>0</v>
      </c>
      <c r="AR71" s="1">
        <v>0</v>
      </c>
      <c r="AS71" s="1"/>
      <c r="AT71" s="1">
        <v>0</v>
      </c>
      <c r="AU71" s="97">
        <v>7.2873174026899935E-4</v>
      </c>
      <c r="AV71" s="1">
        <v>0</v>
      </c>
      <c r="AW71" s="1">
        <v>0</v>
      </c>
      <c r="AX71" s="1"/>
      <c r="AY71" s="1">
        <v>6.5112501647653052E-3</v>
      </c>
      <c r="AZ71" s="1">
        <v>0</v>
      </c>
      <c r="BA71" s="1">
        <v>0</v>
      </c>
      <c r="BB71" s="97">
        <v>0</v>
      </c>
      <c r="BC71" s="1">
        <v>2.667210804010512E-3</v>
      </c>
      <c r="BD71" s="1">
        <v>0</v>
      </c>
      <c r="BE71" s="1"/>
      <c r="BF71" s="1">
        <v>1.2052614726235901E-2</v>
      </c>
      <c r="BG71" s="1">
        <v>0</v>
      </c>
      <c r="BH71" s="97">
        <v>1.9538108438186858E-3</v>
      </c>
      <c r="BI71" s="1">
        <v>1.4322637526573087E-3</v>
      </c>
      <c r="BJ71" s="1">
        <v>4.2451056875941213E-3</v>
      </c>
      <c r="BK71" s="1"/>
      <c r="BL71" s="1">
        <v>1.0086136321761886E-3</v>
      </c>
      <c r="BM71" s="1">
        <v>0</v>
      </c>
      <c r="BN71" s="97">
        <v>0</v>
      </c>
      <c r="BO71" s="1">
        <v>0</v>
      </c>
      <c r="BP71" s="1">
        <v>0</v>
      </c>
      <c r="BQ71" s="1"/>
      <c r="BR71" s="1">
        <v>0</v>
      </c>
      <c r="BS71" s="97">
        <v>6.5291798541002163E-4</v>
      </c>
      <c r="BT71" s="1">
        <v>0</v>
      </c>
      <c r="BU71" s="1">
        <v>0</v>
      </c>
      <c r="BV71" s="1"/>
      <c r="BW71" s="1">
        <v>0</v>
      </c>
      <c r="BX71" s="1">
        <v>0</v>
      </c>
      <c r="BY71" s="1">
        <v>0</v>
      </c>
      <c r="BZ71" s="97">
        <v>0</v>
      </c>
      <c r="CA71" s="1">
        <v>0</v>
      </c>
      <c r="CB71" s="1">
        <v>0</v>
      </c>
      <c r="CC71" s="1"/>
      <c r="CD71" s="1">
        <v>0</v>
      </c>
      <c r="CE71" s="1">
        <v>0</v>
      </c>
      <c r="CF71" s="97">
        <v>0</v>
      </c>
      <c r="CG71" s="1">
        <v>0</v>
      </c>
      <c r="CH71" s="1">
        <v>0</v>
      </c>
      <c r="CI71" s="1">
        <v>0</v>
      </c>
      <c r="CJ71" s="1"/>
      <c r="CK71" s="1">
        <v>0</v>
      </c>
      <c r="CL71" s="1">
        <v>0</v>
      </c>
      <c r="CM71" s="97">
        <v>0</v>
      </c>
      <c r="CN71" s="1">
        <v>0</v>
      </c>
      <c r="CO71" s="1">
        <v>0</v>
      </c>
      <c r="CP71" s="1">
        <v>0</v>
      </c>
      <c r="CQ71" s="1"/>
      <c r="CR71" s="1">
        <v>3.3859769224919389E-3</v>
      </c>
      <c r="CS71" s="1">
        <v>0</v>
      </c>
      <c r="CT71" s="97">
        <v>3.0501036567072816E-3</v>
      </c>
      <c r="CU71" s="1">
        <v>1.4895555867096592E-3</v>
      </c>
      <c r="CV71" s="1">
        <v>0</v>
      </c>
      <c r="CW71" s="1">
        <v>0</v>
      </c>
      <c r="CX71" s="1"/>
      <c r="CY71" s="1">
        <v>0</v>
      </c>
      <c r="CZ71" s="1">
        <v>0</v>
      </c>
      <c r="DA71" s="1">
        <v>0</v>
      </c>
      <c r="DB71" s="1"/>
      <c r="DC71" s="1">
        <v>0</v>
      </c>
      <c r="DD71" s="1">
        <v>0</v>
      </c>
      <c r="DE71" s="1">
        <v>0</v>
      </c>
      <c r="DF71" s="1"/>
      <c r="DG71" s="1">
        <v>0</v>
      </c>
      <c r="DH71" s="1">
        <v>2.0412914874487387E-3</v>
      </c>
      <c r="DI71" s="1">
        <v>0</v>
      </c>
      <c r="DJ71" s="1"/>
      <c r="DK71" s="1">
        <v>0</v>
      </c>
      <c r="DL71" s="1">
        <v>1.7569444912526361E-3</v>
      </c>
      <c r="DM71" s="97">
        <v>1.1023461441941748E-3</v>
      </c>
      <c r="DN71" s="1">
        <v>0</v>
      </c>
      <c r="DO71" s="1">
        <v>0</v>
      </c>
      <c r="DP71" s="1">
        <v>0</v>
      </c>
      <c r="DQ71" s="1"/>
      <c r="DR71" s="1">
        <v>0</v>
      </c>
      <c r="DS71" s="1">
        <v>0</v>
      </c>
      <c r="DT71" s="1">
        <v>0</v>
      </c>
      <c r="DU71" s="1"/>
      <c r="DV71" s="1">
        <v>0</v>
      </c>
      <c r="DW71" s="1">
        <v>0</v>
      </c>
      <c r="DX71" s="1">
        <v>0</v>
      </c>
      <c r="DY71" s="1"/>
      <c r="DZ71" s="1">
        <v>0</v>
      </c>
      <c r="EA71" s="97">
        <v>0</v>
      </c>
      <c r="EB71" s="1">
        <v>0</v>
      </c>
      <c r="EC71" s="1">
        <v>0</v>
      </c>
      <c r="ED71" s="1"/>
      <c r="EE71" s="1">
        <v>0</v>
      </c>
      <c r="EF71" s="1">
        <v>0</v>
      </c>
      <c r="EG71" s="97">
        <v>0</v>
      </c>
      <c r="EH71" s="1">
        <v>0</v>
      </c>
      <c r="EI71" s="1">
        <v>0</v>
      </c>
      <c r="EJ71" s="1"/>
      <c r="EK71" s="1">
        <v>0</v>
      </c>
      <c r="EL71" s="1">
        <v>0</v>
      </c>
      <c r="EM71" s="97">
        <v>0</v>
      </c>
      <c r="EN71" s="1">
        <v>0</v>
      </c>
      <c r="EO71" s="1">
        <v>0</v>
      </c>
      <c r="EP71" s="1">
        <v>0</v>
      </c>
      <c r="EQ71" s="1"/>
      <c r="ER71" s="1">
        <v>0</v>
      </c>
      <c r="ES71" s="1">
        <v>0</v>
      </c>
      <c r="ET71" s="1">
        <v>3.5698216473257019E-4</v>
      </c>
      <c r="EU71" s="97">
        <v>0</v>
      </c>
      <c r="EV71" s="1">
        <v>0</v>
      </c>
      <c r="EW71" s="1">
        <v>0</v>
      </c>
      <c r="EX71" s="1">
        <v>0</v>
      </c>
      <c r="EY71" s="1">
        <v>0</v>
      </c>
    </row>
    <row r="72" spans="1:155">
      <c r="A72" s="20">
        <v>1744.2746</v>
      </c>
      <c r="B72" s="28"/>
      <c r="C72" s="1">
        <v>3.3855616439616701E-3</v>
      </c>
      <c r="D72" s="1">
        <v>8.3278571617623667E-3</v>
      </c>
      <c r="E72" s="1">
        <v>1.6390210123015139E-2</v>
      </c>
      <c r="F72" s="1"/>
      <c r="G72" s="1">
        <v>9.092724052704974E-3</v>
      </c>
      <c r="H72" s="1">
        <v>1.4772679641235164E-2</v>
      </c>
      <c r="I72" s="1">
        <v>7.2539008726801727E-3</v>
      </c>
      <c r="J72" s="1"/>
      <c r="K72" s="1">
        <v>0</v>
      </c>
      <c r="L72" s="1">
        <v>0</v>
      </c>
      <c r="M72" s="1">
        <v>0</v>
      </c>
      <c r="N72" s="1"/>
      <c r="O72" s="1">
        <v>7.8730905157258658E-3</v>
      </c>
      <c r="P72" s="1">
        <v>7.0732544096683368E-3</v>
      </c>
      <c r="Q72" s="1">
        <v>0</v>
      </c>
      <c r="R72" s="1"/>
      <c r="S72" s="1">
        <v>0</v>
      </c>
      <c r="T72" s="1">
        <v>0</v>
      </c>
      <c r="U72" s="1">
        <v>7.7419156932052669E-3</v>
      </c>
      <c r="V72" s="1"/>
      <c r="W72" s="1">
        <v>1.5916791937938362E-3</v>
      </c>
      <c r="X72" s="1">
        <v>0</v>
      </c>
      <c r="Y72" s="1">
        <v>0</v>
      </c>
      <c r="Z72" s="1"/>
      <c r="AA72" s="1">
        <v>0</v>
      </c>
      <c r="AB72" s="1">
        <v>0</v>
      </c>
      <c r="AC72" s="1">
        <v>0</v>
      </c>
      <c r="AD72" s="1"/>
      <c r="AE72" s="1">
        <v>1.3751164292158839E-2</v>
      </c>
      <c r="AF72" s="1">
        <v>1.0273071871523383E-2</v>
      </c>
      <c r="AG72" s="1">
        <v>1.0585043081423259E-2</v>
      </c>
      <c r="AH72" s="1"/>
      <c r="AI72" s="1">
        <v>0</v>
      </c>
      <c r="AJ72" s="1">
        <v>0</v>
      </c>
      <c r="AK72" s="1"/>
      <c r="AL72" s="1">
        <v>0</v>
      </c>
      <c r="AM72" s="1">
        <v>0</v>
      </c>
      <c r="AN72" s="1">
        <v>0</v>
      </c>
      <c r="AO72" s="1"/>
      <c r="AP72" s="1">
        <v>1.8102640183502432E-2</v>
      </c>
      <c r="AQ72" s="1">
        <v>1.2711351678746109E-2</v>
      </c>
      <c r="AR72" s="1">
        <v>1.74562562683615E-2</v>
      </c>
      <c r="AS72" s="1"/>
      <c r="AT72" s="1">
        <v>1.7359613845782293E-3</v>
      </c>
      <c r="AU72" s="97">
        <v>6.7715986233722082E-3</v>
      </c>
      <c r="AV72" s="1">
        <v>0</v>
      </c>
      <c r="AW72" s="1">
        <v>0</v>
      </c>
      <c r="AX72" s="1"/>
      <c r="AY72" s="1">
        <v>4.6019742148836447E-3</v>
      </c>
      <c r="AZ72" s="1">
        <v>1.0075180381992238E-2</v>
      </c>
      <c r="BA72" s="1">
        <v>3.6410145126074566E-3</v>
      </c>
      <c r="BB72" s="97">
        <v>6.3826555640562096E-4</v>
      </c>
      <c r="BC72" s="1">
        <v>0</v>
      </c>
      <c r="BD72" s="1">
        <v>0</v>
      </c>
      <c r="BE72" s="1"/>
      <c r="BF72" s="1">
        <v>1.2599048251211824E-2</v>
      </c>
      <c r="BG72" s="1">
        <v>0</v>
      </c>
      <c r="BH72" s="97">
        <v>1.1929277589053846E-3</v>
      </c>
      <c r="BI72" s="1">
        <v>4.5512247301181183E-3</v>
      </c>
      <c r="BJ72" s="1">
        <v>2.4472266267271236E-3</v>
      </c>
      <c r="BK72" s="1"/>
      <c r="BL72" s="1">
        <v>1.1568887002560257E-2</v>
      </c>
      <c r="BM72" s="1">
        <v>5.1058883466824747E-3</v>
      </c>
      <c r="BN72" s="97">
        <v>8.6675985888890275E-4</v>
      </c>
      <c r="BO72" s="1">
        <v>0</v>
      </c>
      <c r="BP72" s="1">
        <v>0</v>
      </c>
      <c r="BQ72" s="1"/>
      <c r="BR72" s="1">
        <v>0</v>
      </c>
      <c r="BS72" s="97">
        <v>5.2839491049406634E-3</v>
      </c>
      <c r="BT72" s="1">
        <v>5.3918647840511561E-3</v>
      </c>
      <c r="BU72" s="1">
        <v>1.3759024794851333E-3</v>
      </c>
      <c r="BV72" s="1"/>
      <c r="BW72" s="1">
        <v>0</v>
      </c>
      <c r="BX72" s="1">
        <v>1.1429770102708283E-3</v>
      </c>
      <c r="BY72" s="1">
        <v>0</v>
      </c>
      <c r="BZ72" s="97">
        <v>0</v>
      </c>
      <c r="CA72" s="1">
        <v>0</v>
      </c>
      <c r="CB72" s="1">
        <v>0</v>
      </c>
      <c r="CC72" s="1"/>
      <c r="CD72" s="1">
        <v>2.9325677423856543E-3</v>
      </c>
      <c r="CE72" s="1">
        <v>0</v>
      </c>
      <c r="CF72" s="97">
        <v>0</v>
      </c>
      <c r="CG72" s="1">
        <v>9.2028451427824428E-4</v>
      </c>
      <c r="CH72" s="1">
        <v>1.4716048605187364E-3</v>
      </c>
      <c r="CI72" s="1">
        <v>1.5748494018795742E-3</v>
      </c>
      <c r="CJ72" s="1"/>
      <c r="CK72" s="1">
        <v>0</v>
      </c>
      <c r="CL72" s="1">
        <v>0</v>
      </c>
      <c r="CM72" s="97">
        <v>0</v>
      </c>
      <c r="CN72" s="1">
        <v>0</v>
      </c>
      <c r="CO72" s="1">
        <v>0</v>
      </c>
      <c r="CP72" s="1">
        <v>0</v>
      </c>
      <c r="CQ72" s="1"/>
      <c r="CR72" s="1">
        <v>2.9299223731655877E-2</v>
      </c>
      <c r="CS72" s="1">
        <v>0</v>
      </c>
      <c r="CT72" s="97">
        <v>3.357993001658776E-2</v>
      </c>
      <c r="CU72" s="1">
        <v>1.6213097014105636E-2</v>
      </c>
      <c r="CV72" s="1">
        <v>3.973063040081889E-3</v>
      </c>
      <c r="CW72" s="1">
        <v>1.2753541910003705E-2</v>
      </c>
      <c r="CX72" s="1"/>
      <c r="CY72" s="1">
        <v>2.6414420077542585E-3</v>
      </c>
      <c r="CZ72" s="1">
        <v>0</v>
      </c>
      <c r="DA72" s="1">
        <v>0</v>
      </c>
      <c r="DB72" s="1"/>
      <c r="DC72" s="1">
        <v>5.102546701396306E-3</v>
      </c>
      <c r="DD72" s="1">
        <v>0</v>
      </c>
      <c r="DE72" s="1">
        <v>0</v>
      </c>
      <c r="DF72" s="1"/>
      <c r="DG72" s="1">
        <v>1.5466149589746849E-2</v>
      </c>
      <c r="DH72" s="1">
        <v>2.7919064778389388E-2</v>
      </c>
      <c r="DI72" s="1">
        <v>0</v>
      </c>
      <c r="DJ72" s="1"/>
      <c r="DK72" s="1">
        <v>1.6554403643962001E-2</v>
      </c>
      <c r="DL72" s="1">
        <v>2.0753389920971674E-2</v>
      </c>
      <c r="DM72" s="97">
        <v>1.7019052468592259E-2</v>
      </c>
      <c r="DN72" s="1">
        <v>0</v>
      </c>
      <c r="DO72" s="1">
        <v>0</v>
      </c>
      <c r="DP72" s="1">
        <v>0</v>
      </c>
      <c r="DQ72" s="1"/>
      <c r="DR72" s="1">
        <v>0</v>
      </c>
      <c r="DS72" s="1">
        <v>0</v>
      </c>
      <c r="DT72" s="1">
        <v>3.9195244345448651E-3</v>
      </c>
      <c r="DU72" s="1"/>
      <c r="DV72" s="1">
        <v>9.185566139361067E-3</v>
      </c>
      <c r="DW72" s="1">
        <v>2.9856477698420084E-3</v>
      </c>
      <c r="DX72" s="1">
        <v>4.2510188327083993E-3</v>
      </c>
      <c r="DY72" s="1"/>
      <c r="DZ72" s="1">
        <v>2.2469753868207664E-3</v>
      </c>
      <c r="EA72" s="97">
        <v>7.1508353043044407E-4</v>
      </c>
      <c r="EB72" s="1">
        <v>0</v>
      </c>
      <c r="EC72" s="1">
        <v>0</v>
      </c>
      <c r="ED72" s="1"/>
      <c r="EE72" s="1">
        <v>1.0906440701245572E-2</v>
      </c>
      <c r="EF72" s="1">
        <v>3.9919473402925381E-3</v>
      </c>
      <c r="EG72" s="97">
        <v>0</v>
      </c>
      <c r="EH72" s="1">
        <v>0</v>
      </c>
      <c r="EI72" s="1">
        <v>0</v>
      </c>
      <c r="EJ72" s="1"/>
      <c r="EK72" s="1">
        <v>5.2594098229704787E-3</v>
      </c>
      <c r="EL72" s="1">
        <v>3.2421823294644667E-3</v>
      </c>
      <c r="EM72" s="97">
        <v>6.8699092680437517E-4</v>
      </c>
      <c r="EN72" s="1">
        <v>0</v>
      </c>
      <c r="EO72" s="1">
        <v>0</v>
      </c>
      <c r="EP72" s="1">
        <v>0</v>
      </c>
      <c r="EQ72" s="1"/>
      <c r="ER72" s="1">
        <v>5.7415794403533444E-4</v>
      </c>
      <c r="ES72" s="1">
        <v>0</v>
      </c>
      <c r="ET72" s="1">
        <v>6.236174313971876E-3</v>
      </c>
      <c r="EU72" s="97">
        <v>1.6680367277481358E-3</v>
      </c>
      <c r="EV72" s="1">
        <v>2.9304418858334233E-3</v>
      </c>
      <c r="EW72" s="1">
        <v>0</v>
      </c>
      <c r="EX72" s="1">
        <v>1.0404051977808786E-3</v>
      </c>
      <c r="EY72" s="1">
        <v>0</v>
      </c>
    </row>
    <row r="73" spans="1:155">
      <c r="A73" s="20">
        <v>1768.1776</v>
      </c>
      <c r="B73" s="28"/>
      <c r="C73" s="1">
        <v>0</v>
      </c>
      <c r="D73" s="1">
        <v>0</v>
      </c>
      <c r="E73" s="1">
        <v>0</v>
      </c>
      <c r="F73" s="1"/>
      <c r="G73" s="1">
        <v>0</v>
      </c>
      <c r="H73" s="1">
        <v>0</v>
      </c>
      <c r="I73" s="1">
        <v>0</v>
      </c>
      <c r="J73" s="1"/>
      <c r="K73" s="1">
        <v>0</v>
      </c>
      <c r="L73" s="1">
        <v>0</v>
      </c>
      <c r="M73" s="1">
        <v>0</v>
      </c>
      <c r="N73" s="1"/>
      <c r="O73" s="1">
        <v>0</v>
      </c>
      <c r="P73" s="1">
        <v>0</v>
      </c>
      <c r="Q73" s="1">
        <v>0</v>
      </c>
      <c r="R73" s="1"/>
      <c r="S73" s="1">
        <v>0</v>
      </c>
      <c r="T73" s="1">
        <v>0</v>
      </c>
      <c r="U73" s="1">
        <v>0</v>
      </c>
      <c r="V73" s="1"/>
      <c r="W73" s="1">
        <v>0</v>
      </c>
      <c r="X73" s="1">
        <v>0</v>
      </c>
      <c r="Y73" s="1">
        <v>0</v>
      </c>
      <c r="Z73" s="1"/>
      <c r="AA73" s="1">
        <v>2.1950263603280852E-3</v>
      </c>
      <c r="AB73" s="1">
        <v>1.3107941260276836E-3</v>
      </c>
      <c r="AC73" s="1">
        <v>0</v>
      </c>
      <c r="AD73" s="1"/>
      <c r="AE73" s="1">
        <v>0</v>
      </c>
      <c r="AF73" s="1">
        <v>0</v>
      </c>
      <c r="AG73" s="1">
        <v>0</v>
      </c>
      <c r="AH73" s="1"/>
      <c r="AI73" s="1">
        <v>8.2368509326685138E-4</v>
      </c>
      <c r="AJ73" s="1">
        <v>0</v>
      </c>
      <c r="AK73" s="1"/>
      <c r="AL73" s="1">
        <v>0</v>
      </c>
      <c r="AM73" s="1">
        <v>0</v>
      </c>
      <c r="AN73" s="1">
        <v>0</v>
      </c>
      <c r="AO73" s="1"/>
      <c r="AP73" s="1">
        <v>0</v>
      </c>
      <c r="AQ73" s="1">
        <v>0</v>
      </c>
      <c r="AR73" s="1">
        <v>0</v>
      </c>
      <c r="AS73" s="1"/>
      <c r="AT73" s="1">
        <v>0</v>
      </c>
      <c r="AU73" s="97">
        <v>0</v>
      </c>
      <c r="AV73" s="1">
        <v>0</v>
      </c>
      <c r="AW73" s="1">
        <v>0</v>
      </c>
      <c r="AX73" s="1"/>
      <c r="AY73" s="1">
        <v>1.2559857178760401E-3</v>
      </c>
      <c r="AZ73" s="1">
        <v>0</v>
      </c>
      <c r="BA73" s="1">
        <v>0</v>
      </c>
      <c r="BB73" s="97">
        <v>0</v>
      </c>
      <c r="BC73" s="1">
        <v>3.4150141600899418E-3</v>
      </c>
      <c r="BD73" s="1">
        <v>0</v>
      </c>
      <c r="BE73" s="1"/>
      <c r="BF73" s="1">
        <v>6.1015403701955928E-3</v>
      </c>
      <c r="BG73" s="1">
        <v>0</v>
      </c>
      <c r="BH73" s="97">
        <v>2.1585440972079007E-3</v>
      </c>
      <c r="BI73" s="1">
        <v>1.7929207506578973E-3</v>
      </c>
      <c r="BJ73" s="1">
        <v>2.7456625184238692E-3</v>
      </c>
      <c r="BK73" s="1"/>
      <c r="BL73" s="1">
        <v>0</v>
      </c>
      <c r="BM73" s="1">
        <v>0</v>
      </c>
      <c r="BN73" s="97">
        <v>0</v>
      </c>
      <c r="BO73" s="1">
        <v>0</v>
      </c>
      <c r="BP73" s="1">
        <v>0</v>
      </c>
      <c r="BQ73" s="1"/>
      <c r="BR73" s="1">
        <v>0</v>
      </c>
      <c r="BS73" s="97">
        <v>1.0855096097157823E-3</v>
      </c>
      <c r="BT73" s="1">
        <v>7.4213249417812133E-4</v>
      </c>
      <c r="BU73" s="1">
        <v>2.0089055154717305E-3</v>
      </c>
      <c r="BV73" s="1"/>
      <c r="BW73" s="1">
        <v>0</v>
      </c>
      <c r="BX73" s="1">
        <v>0</v>
      </c>
      <c r="BY73" s="1">
        <v>0</v>
      </c>
      <c r="BZ73" s="97">
        <v>0</v>
      </c>
      <c r="CA73" s="1">
        <v>0</v>
      </c>
      <c r="CB73" s="1">
        <v>0</v>
      </c>
      <c r="CC73" s="1"/>
      <c r="CD73" s="1">
        <v>0</v>
      </c>
      <c r="CE73" s="1">
        <v>0</v>
      </c>
      <c r="CF73" s="97">
        <v>0</v>
      </c>
      <c r="CG73" s="1">
        <v>0</v>
      </c>
      <c r="CH73" s="1">
        <v>0</v>
      </c>
      <c r="CI73" s="1">
        <v>0</v>
      </c>
      <c r="CJ73" s="1"/>
      <c r="CK73" s="1">
        <v>0</v>
      </c>
      <c r="CL73" s="1">
        <v>0</v>
      </c>
      <c r="CM73" s="97">
        <v>0</v>
      </c>
      <c r="CN73" s="1">
        <v>0</v>
      </c>
      <c r="CO73" s="1">
        <v>0</v>
      </c>
      <c r="CP73" s="1">
        <v>0</v>
      </c>
      <c r="CQ73" s="1"/>
      <c r="CR73" s="1">
        <v>0</v>
      </c>
      <c r="CS73" s="1">
        <v>0</v>
      </c>
      <c r="CT73" s="97">
        <v>0</v>
      </c>
      <c r="CU73" s="1">
        <v>0</v>
      </c>
      <c r="CV73" s="1">
        <v>0</v>
      </c>
      <c r="CW73" s="1">
        <v>0</v>
      </c>
      <c r="CX73" s="1"/>
      <c r="CY73" s="1">
        <v>0</v>
      </c>
      <c r="CZ73" s="1">
        <v>0</v>
      </c>
      <c r="DA73" s="1">
        <v>0</v>
      </c>
      <c r="DB73" s="1"/>
      <c r="DC73" s="1">
        <v>0</v>
      </c>
      <c r="DD73" s="1">
        <v>0</v>
      </c>
      <c r="DE73" s="1">
        <v>0</v>
      </c>
      <c r="DF73" s="1"/>
      <c r="DG73" s="1">
        <v>0</v>
      </c>
      <c r="DH73" s="1">
        <v>0</v>
      </c>
      <c r="DI73" s="1">
        <v>0</v>
      </c>
      <c r="DJ73" s="1"/>
      <c r="DK73" s="1">
        <v>0</v>
      </c>
      <c r="DL73" s="1">
        <v>0</v>
      </c>
      <c r="DM73" s="97">
        <v>0</v>
      </c>
      <c r="DN73" s="1">
        <v>0</v>
      </c>
      <c r="DO73" s="1">
        <v>0</v>
      </c>
      <c r="DP73" s="1">
        <v>0</v>
      </c>
      <c r="DQ73" s="1"/>
      <c r="DR73" s="1">
        <v>0</v>
      </c>
      <c r="DS73" s="1">
        <v>0</v>
      </c>
      <c r="DT73" s="1">
        <v>0</v>
      </c>
      <c r="DU73" s="1"/>
      <c r="DV73" s="1">
        <v>0</v>
      </c>
      <c r="DW73" s="1">
        <v>0</v>
      </c>
      <c r="DX73" s="1">
        <v>0</v>
      </c>
      <c r="DY73" s="1"/>
      <c r="DZ73" s="1">
        <v>0</v>
      </c>
      <c r="EA73" s="97">
        <v>0</v>
      </c>
      <c r="EB73" s="1">
        <v>0</v>
      </c>
      <c r="EC73" s="1">
        <v>0</v>
      </c>
      <c r="ED73" s="1"/>
      <c r="EE73" s="1">
        <v>0</v>
      </c>
      <c r="EF73" s="1">
        <v>0</v>
      </c>
      <c r="EG73" s="97">
        <v>0</v>
      </c>
      <c r="EH73" s="1">
        <v>0</v>
      </c>
      <c r="EI73" s="1">
        <v>0</v>
      </c>
      <c r="EJ73" s="1"/>
      <c r="EK73" s="1">
        <v>0</v>
      </c>
      <c r="EL73" s="1">
        <v>0</v>
      </c>
      <c r="EM73" s="97">
        <v>0</v>
      </c>
      <c r="EN73" s="1">
        <v>0</v>
      </c>
      <c r="EO73" s="1">
        <v>0</v>
      </c>
      <c r="EP73" s="1">
        <v>0</v>
      </c>
      <c r="EQ73" s="1"/>
      <c r="ER73" s="1">
        <v>0</v>
      </c>
      <c r="ES73" s="1">
        <v>0</v>
      </c>
      <c r="ET73" s="1">
        <v>0</v>
      </c>
      <c r="EU73" s="97">
        <v>0</v>
      </c>
      <c r="EV73" s="1">
        <v>0</v>
      </c>
      <c r="EW73" s="1">
        <v>0</v>
      </c>
      <c r="EX73" s="1">
        <v>0</v>
      </c>
      <c r="EY73" s="1">
        <v>0</v>
      </c>
    </row>
    <row r="74" spans="1:155">
      <c r="A74" s="20">
        <v>1796.2086999999999</v>
      </c>
      <c r="B74" s="28"/>
      <c r="C74" s="1">
        <v>4.8615552288853352E-3</v>
      </c>
      <c r="D74" s="1">
        <v>5.4377954224592304E-3</v>
      </c>
      <c r="E74" s="1">
        <v>0</v>
      </c>
      <c r="F74" s="1"/>
      <c r="G74" s="1">
        <v>0</v>
      </c>
      <c r="H74" s="1">
        <v>0</v>
      </c>
      <c r="I74" s="1">
        <v>0</v>
      </c>
      <c r="J74" s="1"/>
      <c r="K74" s="1">
        <v>8.5033559777045239E-3</v>
      </c>
      <c r="L74" s="1">
        <v>1.0768985661264134E-2</v>
      </c>
      <c r="M74" s="1">
        <v>0</v>
      </c>
      <c r="N74" s="1"/>
      <c r="O74" s="1">
        <v>0</v>
      </c>
      <c r="P74" s="1">
        <v>0</v>
      </c>
      <c r="Q74" s="1">
        <v>0</v>
      </c>
      <c r="R74" s="1"/>
      <c r="S74" s="1">
        <v>0</v>
      </c>
      <c r="T74" s="1">
        <v>0</v>
      </c>
      <c r="U74" s="1">
        <v>0</v>
      </c>
      <c r="V74" s="1"/>
      <c r="W74" s="1">
        <v>1.134804460747219E-2</v>
      </c>
      <c r="X74" s="1">
        <v>7.082505546414695E-3</v>
      </c>
      <c r="Y74" s="1">
        <v>0</v>
      </c>
      <c r="Z74" s="1"/>
      <c r="AA74" s="1">
        <v>3.4395512193122382E-2</v>
      </c>
      <c r="AB74" s="1">
        <v>2.7844562560477622E-2</v>
      </c>
      <c r="AC74" s="1">
        <v>1.5919088558621831E-2</v>
      </c>
      <c r="AD74" s="1"/>
      <c r="AE74" s="1">
        <v>6.2434457778863016E-3</v>
      </c>
      <c r="AF74" s="1">
        <v>0</v>
      </c>
      <c r="AG74" s="1">
        <v>0</v>
      </c>
      <c r="AH74" s="1"/>
      <c r="AI74" s="1">
        <v>1.9134428683921831E-2</v>
      </c>
      <c r="AJ74" s="1">
        <v>2.8137562739444489E-3</v>
      </c>
      <c r="AK74" s="1"/>
      <c r="AL74" s="1">
        <v>1.4850782793926796E-2</v>
      </c>
      <c r="AM74" s="1">
        <v>1.1999104369083932E-2</v>
      </c>
      <c r="AN74" s="1">
        <v>2.6631008794745843E-2</v>
      </c>
      <c r="AO74" s="1"/>
      <c r="AP74" s="1">
        <v>0</v>
      </c>
      <c r="AQ74" s="1">
        <v>0</v>
      </c>
      <c r="AR74" s="1">
        <v>2.6323242283390752E-3</v>
      </c>
      <c r="AS74" s="1"/>
      <c r="AT74" s="1">
        <v>1.2645203519301021E-2</v>
      </c>
      <c r="AU74" s="97">
        <v>1.3126223940096325E-2</v>
      </c>
      <c r="AV74" s="1">
        <v>0</v>
      </c>
      <c r="AW74" s="1">
        <v>0</v>
      </c>
      <c r="AX74" s="1"/>
      <c r="AY74" s="1">
        <v>3.0055909020740811E-2</v>
      </c>
      <c r="AZ74" s="1">
        <v>1.1000773103967337E-2</v>
      </c>
      <c r="BA74" s="1">
        <v>8.2300906770246748E-3</v>
      </c>
      <c r="BB74" s="97">
        <v>5.1352764966002586E-3</v>
      </c>
      <c r="BC74" s="1">
        <v>2.3439551528806082E-2</v>
      </c>
      <c r="BD74" s="1">
        <v>0</v>
      </c>
      <c r="BE74" s="1"/>
      <c r="BF74" s="1">
        <v>5.6040595484625602E-2</v>
      </c>
      <c r="BG74" s="1">
        <v>2.2426041909566933E-2</v>
      </c>
      <c r="BH74" s="97">
        <v>2.8426177064957418E-2</v>
      </c>
      <c r="BI74" s="1">
        <v>1.8192641850697876E-2</v>
      </c>
      <c r="BJ74" s="1">
        <v>4.1674041043305479E-2</v>
      </c>
      <c r="BK74" s="1"/>
      <c r="BL74" s="1">
        <v>1.1123241864451525E-2</v>
      </c>
      <c r="BM74" s="1">
        <v>8.6815744759906784E-3</v>
      </c>
      <c r="BN74" s="97">
        <v>4.2572657290581321E-3</v>
      </c>
      <c r="BO74" s="1">
        <v>0</v>
      </c>
      <c r="BP74" s="1">
        <v>0</v>
      </c>
      <c r="BQ74" s="1"/>
      <c r="BR74" s="1">
        <v>1.1686783824444829E-2</v>
      </c>
      <c r="BS74" s="97">
        <v>1.8737539853180954E-2</v>
      </c>
      <c r="BT74" s="1">
        <v>9.6390563505927614E-3</v>
      </c>
      <c r="BU74" s="1">
        <v>1.8745313176615878E-2</v>
      </c>
      <c r="BV74" s="1"/>
      <c r="BW74" s="1">
        <v>0</v>
      </c>
      <c r="BX74" s="1">
        <v>5.4835906695977271E-3</v>
      </c>
      <c r="BY74" s="1">
        <v>4.8311527254312195E-3</v>
      </c>
      <c r="BZ74" s="97">
        <v>2.4978031077324378E-3</v>
      </c>
      <c r="CA74" s="1">
        <v>0</v>
      </c>
      <c r="CB74" s="1">
        <v>0</v>
      </c>
      <c r="CC74" s="1"/>
      <c r="CD74" s="1">
        <v>3.8651266385518099E-3</v>
      </c>
      <c r="CE74" s="1">
        <v>4.2547405409285718E-3</v>
      </c>
      <c r="CF74" s="97">
        <v>4.0771942782988312E-3</v>
      </c>
      <c r="CG74" s="1">
        <v>8.5098359278183266E-4</v>
      </c>
      <c r="CH74" s="1">
        <v>5.8915289342772563E-3</v>
      </c>
      <c r="CI74" s="1">
        <v>5.8628428052085579E-3</v>
      </c>
      <c r="CJ74" s="1"/>
      <c r="CK74" s="1">
        <v>0</v>
      </c>
      <c r="CL74" s="1">
        <v>0</v>
      </c>
      <c r="CM74" s="97">
        <v>0</v>
      </c>
      <c r="CN74" s="1">
        <v>0</v>
      </c>
      <c r="CO74" s="1">
        <v>0</v>
      </c>
      <c r="CP74" s="1">
        <v>0</v>
      </c>
      <c r="CQ74" s="1"/>
      <c r="CR74" s="1">
        <v>1.3673738324175361E-2</v>
      </c>
      <c r="CS74" s="1">
        <v>0</v>
      </c>
      <c r="CT74" s="97">
        <v>1.3510484731319931E-2</v>
      </c>
      <c r="CU74" s="1">
        <v>8.0356732355270615E-3</v>
      </c>
      <c r="CV74" s="1">
        <v>2.0709845779955062E-3</v>
      </c>
      <c r="CW74" s="1">
        <v>1.6991683638644017E-3</v>
      </c>
      <c r="CX74" s="1"/>
      <c r="CY74" s="1">
        <v>0</v>
      </c>
      <c r="CZ74" s="1">
        <v>0</v>
      </c>
      <c r="DA74" s="1">
        <v>0</v>
      </c>
      <c r="DB74" s="1"/>
      <c r="DC74" s="1">
        <v>3.4372784377216204E-3</v>
      </c>
      <c r="DD74" s="1">
        <v>0</v>
      </c>
      <c r="DE74" s="1">
        <v>0</v>
      </c>
      <c r="DF74" s="1"/>
      <c r="DG74" s="1">
        <v>0</v>
      </c>
      <c r="DH74" s="1">
        <v>4.9532228530222554E-3</v>
      </c>
      <c r="DI74" s="1">
        <v>0</v>
      </c>
      <c r="DJ74" s="1"/>
      <c r="DK74" s="1">
        <v>8.6442217933124909E-3</v>
      </c>
      <c r="DL74" s="1">
        <v>1.2957830129334496E-2</v>
      </c>
      <c r="DM74" s="97">
        <v>1.1616708205762915E-2</v>
      </c>
      <c r="DN74" s="1">
        <v>0</v>
      </c>
      <c r="DO74" s="1">
        <v>0</v>
      </c>
      <c r="DP74" s="1">
        <v>0</v>
      </c>
      <c r="DQ74" s="1"/>
      <c r="DR74" s="1">
        <v>0</v>
      </c>
      <c r="DS74" s="1">
        <v>0</v>
      </c>
      <c r="DT74" s="1">
        <v>0</v>
      </c>
      <c r="DU74" s="1"/>
      <c r="DV74" s="1">
        <v>6.5328770426653342E-3</v>
      </c>
      <c r="DW74" s="1">
        <v>3.8899765184102152E-3</v>
      </c>
      <c r="DX74" s="1">
        <v>0</v>
      </c>
      <c r="DY74" s="1"/>
      <c r="DZ74" s="1">
        <v>7.4475004976428368E-3</v>
      </c>
      <c r="EA74" s="97">
        <v>6.2016933679242547E-3</v>
      </c>
      <c r="EB74" s="1">
        <v>0</v>
      </c>
      <c r="EC74" s="1">
        <v>1.0908138360216736E-2</v>
      </c>
      <c r="ED74" s="1"/>
      <c r="EE74" s="1">
        <v>1.3954832947465863E-2</v>
      </c>
      <c r="EF74" s="1">
        <v>1.0462127903166708E-2</v>
      </c>
      <c r="EG74" s="97">
        <v>5.2314570504339982E-3</v>
      </c>
      <c r="EH74" s="1">
        <v>0</v>
      </c>
      <c r="EI74" s="1">
        <v>0</v>
      </c>
      <c r="EJ74" s="1"/>
      <c r="EK74" s="1">
        <v>9.9582047099422612E-3</v>
      </c>
      <c r="EL74" s="1">
        <v>9.3794227639241601E-3</v>
      </c>
      <c r="EM74" s="97">
        <v>5.9622510753993378E-3</v>
      </c>
      <c r="EN74" s="1">
        <v>0</v>
      </c>
      <c r="EO74" s="1">
        <v>0</v>
      </c>
      <c r="EP74" s="1">
        <v>0</v>
      </c>
      <c r="EQ74" s="1"/>
      <c r="ER74" s="1">
        <v>1.3603733002536334E-2</v>
      </c>
      <c r="ES74" s="1">
        <v>0</v>
      </c>
      <c r="ET74" s="1">
        <v>1.1569798616823281E-2</v>
      </c>
      <c r="EU74" s="97">
        <v>1.0414367494811644E-2</v>
      </c>
      <c r="EV74" s="1">
        <v>1.5822623418270083E-2</v>
      </c>
      <c r="EW74" s="1">
        <v>3.5113856714552717E-3</v>
      </c>
      <c r="EX74" s="1">
        <v>8.8371636310733553E-3</v>
      </c>
      <c r="EY74" s="1">
        <v>9.5762951764676134E-3</v>
      </c>
    </row>
    <row r="75" spans="1:155">
      <c r="A75" s="20">
        <v>1810.2239</v>
      </c>
      <c r="B75" s="28"/>
      <c r="C75" s="1">
        <v>0</v>
      </c>
      <c r="D75" s="1">
        <v>0</v>
      </c>
      <c r="E75" s="1">
        <v>0</v>
      </c>
      <c r="F75" s="1"/>
      <c r="G75" s="1">
        <v>0</v>
      </c>
      <c r="H75" s="1">
        <v>0</v>
      </c>
      <c r="I75" s="1">
        <v>0</v>
      </c>
      <c r="J75" s="1"/>
      <c r="K75" s="1">
        <v>0</v>
      </c>
      <c r="L75" s="1">
        <v>0</v>
      </c>
      <c r="M75" s="1">
        <v>0</v>
      </c>
      <c r="N75" s="1"/>
      <c r="O75" s="1">
        <v>0</v>
      </c>
      <c r="P75" s="1">
        <v>0</v>
      </c>
      <c r="Q75" s="1">
        <v>0</v>
      </c>
      <c r="R75" s="1"/>
      <c r="S75" s="1">
        <v>0</v>
      </c>
      <c r="T75" s="1">
        <v>0</v>
      </c>
      <c r="U75" s="1">
        <v>0</v>
      </c>
      <c r="V75" s="1"/>
      <c r="W75" s="1">
        <v>0</v>
      </c>
      <c r="X75" s="1">
        <v>0</v>
      </c>
      <c r="Y75" s="1">
        <v>0</v>
      </c>
      <c r="Z75" s="1"/>
      <c r="AA75" s="1">
        <v>0</v>
      </c>
      <c r="AB75" s="1">
        <v>0</v>
      </c>
      <c r="AC75" s="1">
        <v>0</v>
      </c>
      <c r="AD75" s="1"/>
      <c r="AE75" s="1">
        <v>0</v>
      </c>
      <c r="AF75" s="1">
        <v>0</v>
      </c>
      <c r="AG75" s="1">
        <v>0</v>
      </c>
      <c r="AH75" s="1"/>
      <c r="AI75" s="1">
        <v>0</v>
      </c>
      <c r="AJ75" s="1">
        <v>0</v>
      </c>
      <c r="AK75" s="1"/>
      <c r="AL75" s="1">
        <v>0</v>
      </c>
      <c r="AM75" s="1">
        <v>0</v>
      </c>
      <c r="AN75" s="1">
        <v>0</v>
      </c>
      <c r="AO75" s="1"/>
      <c r="AP75" s="1">
        <v>0</v>
      </c>
      <c r="AQ75" s="1">
        <v>0</v>
      </c>
      <c r="AR75" s="1">
        <v>0</v>
      </c>
      <c r="AS75" s="1"/>
      <c r="AT75" s="1">
        <v>0</v>
      </c>
      <c r="AU75" s="97">
        <v>3.4933852881230032E-3</v>
      </c>
      <c r="AV75" s="1">
        <v>0</v>
      </c>
      <c r="AW75" s="1">
        <v>0</v>
      </c>
      <c r="AX75" s="1"/>
      <c r="AY75" s="1">
        <v>0</v>
      </c>
      <c r="AZ75" s="1">
        <v>0</v>
      </c>
      <c r="BA75" s="1">
        <v>0</v>
      </c>
      <c r="BB75" s="97">
        <v>0</v>
      </c>
      <c r="BC75" s="1">
        <v>0</v>
      </c>
      <c r="BD75" s="1">
        <v>0</v>
      </c>
      <c r="BE75" s="1"/>
      <c r="BF75" s="1">
        <v>0</v>
      </c>
      <c r="BG75" s="1">
        <v>0</v>
      </c>
      <c r="BH75" s="97">
        <v>1.5488760730984206E-3</v>
      </c>
      <c r="BI75" s="1">
        <v>2.5315481886301087E-3</v>
      </c>
      <c r="BJ75" s="1">
        <v>0</v>
      </c>
      <c r="BK75" s="1"/>
      <c r="BL75" s="1">
        <v>0</v>
      </c>
      <c r="BM75" s="1">
        <v>0</v>
      </c>
      <c r="BN75" s="97">
        <v>0</v>
      </c>
      <c r="BO75" s="1">
        <v>0</v>
      </c>
      <c r="BP75" s="1">
        <v>0</v>
      </c>
      <c r="BQ75" s="1"/>
      <c r="BR75" s="1">
        <v>0</v>
      </c>
      <c r="BS75" s="97">
        <v>0</v>
      </c>
      <c r="BT75" s="1">
        <v>2.4158359354272299E-3</v>
      </c>
      <c r="BU75" s="1">
        <v>0</v>
      </c>
      <c r="BV75" s="1"/>
      <c r="BW75" s="1">
        <v>0</v>
      </c>
      <c r="BX75" s="1">
        <v>0</v>
      </c>
      <c r="BY75" s="1">
        <v>0</v>
      </c>
      <c r="BZ75" s="97">
        <v>0</v>
      </c>
      <c r="CA75" s="1">
        <v>0</v>
      </c>
      <c r="CB75" s="1">
        <v>0</v>
      </c>
      <c r="CC75" s="1"/>
      <c r="CD75" s="1">
        <v>0</v>
      </c>
      <c r="CE75" s="1">
        <v>0</v>
      </c>
      <c r="CF75" s="97">
        <v>0</v>
      </c>
      <c r="CG75" s="1">
        <v>0</v>
      </c>
      <c r="CH75" s="1">
        <v>5.7069878908590156E-4</v>
      </c>
      <c r="CI75" s="1">
        <v>0</v>
      </c>
      <c r="CJ75" s="1"/>
      <c r="CK75" s="1">
        <v>0</v>
      </c>
      <c r="CL75" s="1">
        <v>0</v>
      </c>
      <c r="CM75" s="97">
        <v>0</v>
      </c>
      <c r="CN75" s="1">
        <v>0</v>
      </c>
      <c r="CO75" s="1">
        <v>0</v>
      </c>
      <c r="CP75" s="1">
        <v>0</v>
      </c>
      <c r="CQ75" s="1"/>
      <c r="CR75" s="1">
        <v>1.4188096306047666E-3</v>
      </c>
      <c r="CS75" s="1">
        <v>0</v>
      </c>
      <c r="CT75" s="97">
        <v>0</v>
      </c>
      <c r="CU75" s="1">
        <v>0</v>
      </c>
      <c r="CV75" s="1">
        <v>0</v>
      </c>
      <c r="CW75" s="1">
        <v>0</v>
      </c>
      <c r="CX75" s="1"/>
      <c r="CY75" s="1">
        <v>0</v>
      </c>
      <c r="CZ75" s="1">
        <v>0</v>
      </c>
      <c r="DA75" s="1">
        <v>0</v>
      </c>
      <c r="DB75" s="1"/>
      <c r="DC75" s="1">
        <v>0</v>
      </c>
      <c r="DD75" s="1">
        <v>0</v>
      </c>
      <c r="DE75" s="1">
        <v>0</v>
      </c>
      <c r="DF75" s="1"/>
      <c r="DG75" s="1">
        <v>0</v>
      </c>
      <c r="DH75" s="1">
        <v>0</v>
      </c>
      <c r="DI75" s="1">
        <v>0</v>
      </c>
      <c r="DJ75" s="1"/>
      <c r="DK75" s="1">
        <v>0</v>
      </c>
      <c r="DL75" s="1">
        <v>0</v>
      </c>
      <c r="DM75" s="97">
        <v>0</v>
      </c>
      <c r="DN75" s="1">
        <v>0</v>
      </c>
      <c r="DO75" s="1">
        <v>0</v>
      </c>
      <c r="DP75" s="1">
        <v>0</v>
      </c>
      <c r="DQ75" s="1"/>
      <c r="DR75" s="1">
        <v>0</v>
      </c>
      <c r="DS75" s="1">
        <v>0</v>
      </c>
      <c r="DT75" s="1">
        <v>0</v>
      </c>
      <c r="DU75" s="1"/>
      <c r="DV75" s="1">
        <v>1.7205226824999309E-3</v>
      </c>
      <c r="DW75" s="1">
        <v>0</v>
      </c>
      <c r="DX75" s="1">
        <v>0</v>
      </c>
      <c r="DY75" s="1"/>
      <c r="DZ75" s="1">
        <v>0</v>
      </c>
      <c r="EA75" s="97">
        <v>0</v>
      </c>
      <c r="EB75" s="1">
        <v>0</v>
      </c>
      <c r="EC75" s="1">
        <v>0</v>
      </c>
      <c r="ED75" s="1"/>
      <c r="EE75" s="1">
        <v>0</v>
      </c>
      <c r="EF75" s="1">
        <v>0</v>
      </c>
      <c r="EG75" s="97">
        <v>6.7992809062800499E-4</v>
      </c>
      <c r="EH75" s="1">
        <v>0</v>
      </c>
      <c r="EI75" s="1">
        <v>0</v>
      </c>
      <c r="EJ75" s="1"/>
      <c r="EK75" s="1">
        <v>0</v>
      </c>
      <c r="EL75" s="1">
        <v>0</v>
      </c>
      <c r="EM75" s="97">
        <v>1.1872826700396494E-3</v>
      </c>
      <c r="EN75" s="1">
        <v>0</v>
      </c>
      <c r="EO75" s="1">
        <v>0</v>
      </c>
      <c r="EP75" s="1">
        <v>0</v>
      </c>
      <c r="EQ75" s="1"/>
      <c r="ER75" s="1">
        <v>0</v>
      </c>
      <c r="ES75" s="1">
        <v>0</v>
      </c>
      <c r="ET75" s="1">
        <v>9.3168509703877808E-4</v>
      </c>
      <c r="EU75" s="97">
        <v>0</v>
      </c>
      <c r="EV75" s="1">
        <v>0</v>
      </c>
      <c r="EW75" s="1">
        <v>0</v>
      </c>
      <c r="EX75" s="1">
        <v>0</v>
      </c>
      <c r="EY75" s="1">
        <v>0</v>
      </c>
    </row>
    <row r="76" spans="1:155">
      <c r="A76" s="20">
        <v>1824.2394999999999</v>
      </c>
      <c r="B76" s="28"/>
      <c r="C76" s="1">
        <v>7.7011999485130326E-3</v>
      </c>
      <c r="D76" s="1">
        <v>1.7292473042575481E-2</v>
      </c>
      <c r="E76" s="1">
        <v>0</v>
      </c>
      <c r="F76" s="1"/>
      <c r="G76" s="1">
        <v>1.4305040010479825E-2</v>
      </c>
      <c r="H76" s="1">
        <v>1.0932341810688103E-2</v>
      </c>
      <c r="I76" s="1">
        <v>1.8973641551324943E-2</v>
      </c>
      <c r="J76" s="1"/>
      <c r="K76" s="1">
        <v>0</v>
      </c>
      <c r="L76" s="1">
        <v>0</v>
      </c>
      <c r="M76" s="1">
        <v>0</v>
      </c>
      <c r="N76" s="1"/>
      <c r="O76" s="1">
        <v>0</v>
      </c>
      <c r="P76" s="1">
        <v>1.3765334671474503E-2</v>
      </c>
      <c r="Q76" s="1">
        <v>0</v>
      </c>
      <c r="R76" s="1"/>
      <c r="S76" s="1">
        <v>1.4766464032903184E-2</v>
      </c>
      <c r="T76" s="1">
        <v>5.1225568131091984E-3</v>
      </c>
      <c r="U76" s="1">
        <v>1.3339107883304035E-2</v>
      </c>
      <c r="V76" s="1"/>
      <c r="W76" s="1">
        <v>2.6960312841678387E-2</v>
      </c>
      <c r="X76" s="1">
        <v>2.1270345661372533E-2</v>
      </c>
      <c r="Y76" s="1">
        <v>8.9459055934741488E-3</v>
      </c>
      <c r="Z76" s="1"/>
      <c r="AA76" s="1">
        <v>0</v>
      </c>
      <c r="AB76" s="1">
        <v>0</v>
      </c>
      <c r="AC76" s="1">
        <v>0</v>
      </c>
      <c r="AD76" s="1"/>
      <c r="AE76" s="1">
        <v>2.9568635671414083E-2</v>
      </c>
      <c r="AF76" s="1">
        <v>2.7203364659790535E-2</v>
      </c>
      <c r="AG76" s="1">
        <v>2.6291083660653605E-2</v>
      </c>
      <c r="AH76" s="1"/>
      <c r="AI76" s="1">
        <v>1.3381220046120962E-2</v>
      </c>
      <c r="AJ76" s="1">
        <v>1.0113142449428821E-2</v>
      </c>
      <c r="AK76" s="1"/>
      <c r="AL76" s="1">
        <v>0</v>
      </c>
      <c r="AM76" s="1">
        <v>0</v>
      </c>
      <c r="AN76" s="1">
        <v>0</v>
      </c>
      <c r="AO76" s="1"/>
      <c r="AP76" s="1">
        <v>1.0218558040504915E-2</v>
      </c>
      <c r="AQ76" s="1">
        <v>2.4478678101302071E-2</v>
      </c>
      <c r="AR76" s="1">
        <v>3.078721576393648E-2</v>
      </c>
      <c r="AS76" s="1"/>
      <c r="AT76" s="1">
        <v>3.7499840250323047E-2</v>
      </c>
      <c r="AU76" s="97">
        <v>4.6231357635027226E-2</v>
      </c>
      <c r="AV76" s="1">
        <v>0</v>
      </c>
      <c r="AW76" s="1">
        <v>0</v>
      </c>
      <c r="AX76" s="1"/>
      <c r="AY76" s="1">
        <v>2.3682271305830383E-2</v>
      </c>
      <c r="AZ76" s="1">
        <v>4.2379309453763774E-2</v>
      </c>
      <c r="BA76" s="1">
        <v>4.2033728992118748E-2</v>
      </c>
      <c r="BB76" s="97">
        <v>2.4187495371571058E-2</v>
      </c>
      <c r="BC76" s="1">
        <v>3.6878095786739323E-3</v>
      </c>
      <c r="BD76" s="1">
        <v>1.0921663729988162E-2</v>
      </c>
      <c r="BE76" s="1"/>
      <c r="BF76" s="1">
        <v>3.9563213970461912E-2</v>
      </c>
      <c r="BG76" s="1">
        <v>1.6225826187663488E-2</v>
      </c>
      <c r="BH76" s="97">
        <v>2.658911018304326E-2</v>
      </c>
      <c r="BI76" s="1">
        <v>2.7978773720143509E-2</v>
      </c>
      <c r="BJ76" s="1">
        <v>1.8682042553835366E-2</v>
      </c>
      <c r="BK76" s="1"/>
      <c r="BL76" s="1">
        <v>4.0962598141441008E-2</v>
      </c>
      <c r="BM76" s="1">
        <v>3.5798530535909312E-2</v>
      </c>
      <c r="BN76" s="97">
        <v>2.0402515536292454E-2</v>
      </c>
      <c r="BO76" s="1">
        <v>0</v>
      </c>
      <c r="BP76" s="1">
        <v>1.2968486497617338E-2</v>
      </c>
      <c r="BQ76" s="1"/>
      <c r="BR76" s="1">
        <v>2.074284523700114E-2</v>
      </c>
      <c r="BS76" s="97">
        <v>3.1522853723142112E-2</v>
      </c>
      <c r="BT76" s="1">
        <v>2.2858624175574785E-2</v>
      </c>
      <c r="BU76" s="1">
        <v>1.9767904538516807E-2</v>
      </c>
      <c r="BV76" s="1"/>
      <c r="BW76" s="1">
        <v>8.0771208729958806E-3</v>
      </c>
      <c r="BX76" s="1">
        <v>3.2745363058816188E-2</v>
      </c>
      <c r="BY76" s="1">
        <v>3.5629463713822716E-2</v>
      </c>
      <c r="BZ76" s="97">
        <v>2.1306246044606632E-2</v>
      </c>
      <c r="CA76" s="1">
        <v>0</v>
      </c>
      <c r="CB76" s="1">
        <v>7.5648133718534431E-3</v>
      </c>
      <c r="CC76" s="1"/>
      <c r="CD76" s="1">
        <v>2.1998892677692609E-2</v>
      </c>
      <c r="CE76" s="1">
        <v>3.0890706216817446E-2</v>
      </c>
      <c r="CF76" s="97">
        <v>2.3462414497170216E-2</v>
      </c>
      <c r="CG76" s="1">
        <v>1.1736387742264731E-2</v>
      </c>
      <c r="CH76" s="1">
        <v>2.6208952328082243E-2</v>
      </c>
      <c r="CI76" s="1">
        <v>2.3464876999805293E-2</v>
      </c>
      <c r="CJ76" s="1"/>
      <c r="CK76" s="1">
        <v>2.8473969552003393E-3</v>
      </c>
      <c r="CL76" s="1">
        <v>0</v>
      </c>
      <c r="CM76" s="97">
        <v>6.4555415798316683E-3</v>
      </c>
      <c r="CN76" s="1">
        <v>0</v>
      </c>
      <c r="CO76" s="1">
        <v>0</v>
      </c>
      <c r="CP76" s="1">
        <v>0</v>
      </c>
      <c r="CQ76" s="1"/>
      <c r="CR76" s="1">
        <v>7.380412709471311E-2</v>
      </c>
      <c r="CS76" s="1">
        <v>5.832484899380623E-2</v>
      </c>
      <c r="CT76" s="97">
        <v>8.0444196906038989E-2</v>
      </c>
      <c r="CU76" s="1">
        <v>3.7745533909493E-2</v>
      </c>
      <c r="CV76" s="1">
        <v>3.2039748152627556E-2</v>
      </c>
      <c r="CW76" s="1">
        <v>2.9721577999080668E-2</v>
      </c>
      <c r="CX76" s="1"/>
      <c r="CY76" s="1">
        <v>3.7435776856554058E-3</v>
      </c>
      <c r="CZ76" s="1">
        <v>0</v>
      </c>
      <c r="DA76" s="1">
        <v>0</v>
      </c>
      <c r="DB76" s="1"/>
      <c r="DC76" s="1">
        <v>3.5811155234949175E-2</v>
      </c>
      <c r="DD76" s="1">
        <v>1.5812404253263416E-2</v>
      </c>
      <c r="DE76" s="1">
        <v>2.756882168530039E-2</v>
      </c>
      <c r="DF76" s="1"/>
      <c r="DG76" s="1">
        <v>1.5532922825424995E-2</v>
      </c>
      <c r="DH76" s="1">
        <v>3.99010441485326E-2</v>
      </c>
      <c r="DI76" s="1">
        <v>0</v>
      </c>
      <c r="DJ76" s="1"/>
      <c r="DK76" s="1">
        <v>4.841723656611549E-2</v>
      </c>
      <c r="DL76" s="1">
        <v>6.4888726609866762E-2</v>
      </c>
      <c r="DM76" s="97">
        <v>4.9907108896378012E-2</v>
      </c>
      <c r="DN76" s="1">
        <v>0</v>
      </c>
      <c r="DO76" s="1">
        <v>8.7097853508323504E-3</v>
      </c>
      <c r="DP76" s="1">
        <v>5.2095951507189209E-3</v>
      </c>
      <c r="DQ76" s="1"/>
      <c r="DR76" s="1">
        <v>1.4061743725475221E-2</v>
      </c>
      <c r="DS76" s="1">
        <v>1.9721733735205992E-2</v>
      </c>
      <c r="DT76" s="1">
        <v>2.1336391242956672E-2</v>
      </c>
      <c r="DU76" s="1"/>
      <c r="DV76" s="1">
        <v>2.9119237441715601E-2</v>
      </c>
      <c r="DW76" s="1">
        <v>3.8322477924427459E-2</v>
      </c>
      <c r="DX76" s="1">
        <v>2.4810151875046968E-2</v>
      </c>
      <c r="DY76" s="1"/>
      <c r="DZ76" s="1">
        <v>3.201070710710717E-2</v>
      </c>
      <c r="EA76" s="97">
        <v>2.5698268141632834E-2</v>
      </c>
      <c r="EB76" s="1">
        <v>8.5878293869814052E-3</v>
      </c>
      <c r="EC76" s="1">
        <v>2.6491490740759373E-2</v>
      </c>
      <c r="ED76" s="1"/>
      <c r="EE76" s="1">
        <v>4.8753229577719819E-2</v>
      </c>
      <c r="EF76" s="1">
        <v>2.6836047680652751E-2</v>
      </c>
      <c r="EG76" s="97">
        <v>2.1499378906627988E-2</v>
      </c>
      <c r="EH76" s="1">
        <v>1.4812557967846427E-2</v>
      </c>
      <c r="EI76" s="1">
        <v>0</v>
      </c>
      <c r="EJ76" s="1"/>
      <c r="EK76" s="1">
        <v>4.0743873039662148E-2</v>
      </c>
      <c r="EL76" s="1">
        <v>3.2294931588778879E-2</v>
      </c>
      <c r="EM76" s="97">
        <v>2.1451405643775449E-2</v>
      </c>
      <c r="EN76" s="1">
        <v>0</v>
      </c>
      <c r="EO76" s="1">
        <v>0</v>
      </c>
      <c r="EP76" s="1">
        <v>0</v>
      </c>
      <c r="EQ76" s="1"/>
      <c r="ER76" s="1">
        <v>2.5851877861577246E-2</v>
      </c>
      <c r="ES76" s="1">
        <v>2.4289298050509146E-2</v>
      </c>
      <c r="ET76" s="1">
        <v>5.6534875991903384E-2</v>
      </c>
      <c r="EU76" s="97">
        <v>4.0456871803500598E-2</v>
      </c>
      <c r="EV76" s="1">
        <v>2.9154952674315792E-2</v>
      </c>
      <c r="EW76" s="1">
        <v>1.3568311627152866E-2</v>
      </c>
      <c r="EX76" s="1">
        <v>3.7814950602796833E-2</v>
      </c>
      <c r="EY76" s="1">
        <v>4.1158817533498968E-2</v>
      </c>
    </row>
    <row r="77" spans="1:155">
      <c r="A77" s="19">
        <v>1927.2638999999999</v>
      </c>
      <c r="B77" s="28"/>
      <c r="C77" s="1">
        <v>0</v>
      </c>
      <c r="D77" s="1">
        <v>0</v>
      </c>
      <c r="E77" s="1">
        <v>0</v>
      </c>
      <c r="F77" s="1"/>
      <c r="G77" s="1">
        <v>0</v>
      </c>
      <c r="H77" s="1">
        <v>0</v>
      </c>
      <c r="I77" s="1">
        <v>0</v>
      </c>
      <c r="J77" s="1"/>
      <c r="K77" s="1">
        <v>0</v>
      </c>
      <c r="L77" s="1">
        <v>0</v>
      </c>
      <c r="M77" s="1">
        <v>0</v>
      </c>
      <c r="N77" s="1"/>
      <c r="O77" s="1">
        <v>0</v>
      </c>
      <c r="P77" s="1">
        <v>0</v>
      </c>
      <c r="Q77" s="1">
        <v>0</v>
      </c>
      <c r="R77" s="1"/>
      <c r="S77" s="1">
        <v>0</v>
      </c>
      <c r="T77" s="1">
        <v>0</v>
      </c>
      <c r="U77" s="1">
        <v>0</v>
      </c>
      <c r="V77" s="1"/>
      <c r="W77" s="1">
        <v>0</v>
      </c>
      <c r="X77" s="1">
        <v>0</v>
      </c>
      <c r="Y77" s="1">
        <v>0</v>
      </c>
      <c r="Z77" s="1"/>
      <c r="AA77" s="1">
        <v>0</v>
      </c>
      <c r="AB77" s="1">
        <v>0</v>
      </c>
      <c r="AC77" s="1">
        <v>0</v>
      </c>
      <c r="AD77" s="1"/>
      <c r="AE77" s="1">
        <v>0</v>
      </c>
      <c r="AF77" s="1">
        <v>0</v>
      </c>
      <c r="AG77" s="1">
        <v>0</v>
      </c>
      <c r="AH77" s="1"/>
      <c r="AI77" s="1">
        <v>9.8963494980927732E-4</v>
      </c>
      <c r="AJ77" s="1">
        <v>0</v>
      </c>
      <c r="AK77" s="1"/>
      <c r="AL77" s="1">
        <v>0</v>
      </c>
      <c r="AM77" s="1">
        <v>0</v>
      </c>
      <c r="AN77" s="1">
        <v>0</v>
      </c>
      <c r="AO77" s="1"/>
      <c r="AP77" s="1">
        <v>0</v>
      </c>
      <c r="AQ77" s="1">
        <v>0</v>
      </c>
      <c r="AR77" s="1">
        <v>0</v>
      </c>
      <c r="AS77" s="1"/>
      <c r="AT77" s="1">
        <v>0</v>
      </c>
      <c r="AU77" s="97">
        <v>0</v>
      </c>
      <c r="AV77" s="1">
        <v>0</v>
      </c>
      <c r="AW77" s="1">
        <v>0</v>
      </c>
      <c r="AX77" s="1"/>
      <c r="AY77" s="1">
        <v>0</v>
      </c>
      <c r="AZ77" s="1">
        <v>0</v>
      </c>
      <c r="BA77" s="1">
        <v>0</v>
      </c>
      <c r="BB77" s="97">
        <v>0</v>
      </c>
      <c r="BC77" s="1">
        <v>0</v>
      </c>
      <c r="BD77" s="1">
        <v>0</v>
      </c>
      <c r="BE77" s="1"/>
      <c r="BF77" s="1">
        <v>0</v>
      </c>
      <c r="BG77" s="1">
        <v>0</v>
      </c>
      <c r="BH77" s="97">
        <v>0</v>
      </c>
      <c r="BI77" s="1">
        <v>0</v>
      </c>
      <c r="BJ77" s="1">
        <v>0</v>
      </c>
      <c r="BK77" s="1"/>
      <c r="BL77" s="1">
        <v>0</v>
      </c>
      <c r="BM77" s="1">
        <v>0</v>
      </c>
      <c r="BN77" s="97">
        <v>0</v>
      </c>
      <c r="BO77" s="1">
        <v>0</v>
      </c>
      <c r="BP77" s="1">
        <v>0</v>
      </c>
      <c r="BQ77" s="1"/>
      <c r="BR77" s="1">
        <v>0</v>
      </c>
      <c r="BS77" s="97">
        <v>0</v>
      </c>
      <c r="BT77" s="1">
        <v>0</v>
      </c>
      <c r="BU77" s="1">
        <v>0</v>
      </c>
      <c r="BV77" s="1"/>
      <c r="BW77" s="1">
        <v>0</v>
      </c>
      <c r="BX77" s="1">
        <v>0</v>
      </c>
      <c r="BY77" s="1">
        <v>0</v>
      </c>
      <c r="BZ77" s="97">
        <v>0</v>
      </c>
      <c r="CA77" s="1">
        <v>0</v>
      </c>
      <c r="CB77" s="1">
        <v>0</v>
      </c>
      <c r="CC77" s="1"/>
      <c r="CD77" s="1">
        <v>0</v>
      </c>
      <c r="CE77" s="1">
        <v>0</v>
      </c>
      <c r="CF77" s="97">
        <v>0</v>
      </c>
      <c r="CG77" s="1">
        <v>0</v>
      </c>
      <c r="CH77" s="1">
        <v>0</v>
      </c>
      <c r="CI77" s="1">
        <v>0</v>
      </c>
      <c r="CJ77" s="1"/>
      <c r="CK77" s="1">
        <v>0</v>
      </c>
      <c r="CL77" s="1">
        <v>0</v>
      </c>
      <c r="CM77" s="97">
        <v>2.3818542770900225E-3</v>
      </c>
      <c r="CN77" s="1">
        <v>0</v>
      </c>
      <c r="CO77" s="1">
        <v>0</v>
      </c>
      <c r="CP77" s="1">
        <v>0</v>
      </c>
      <c r="CQ77" s="1"/>
      <c r="CR77" s="1">
        <v>0</v>
      </c>
      <c r="CS77" s="1">
        <v>0</v>
      </c>
      <c r="CT77" s="97">
        <v>0</v>
      </c>
      <c r="CU77" s="1">
        <v>0</v>
      </c>
      <c r="CV77" s="1">
        <v>0</v>
      </c>
      <c r="CW77" s="1">
        <v>0</v>
      </c>
      <c r="CX77" s="1"/>
      <c r="CY77" s="1">
        <v>0</v>
      </c>
      <c r="CZ77" s="1">
        <v>0</v>
      </c>
      <c r="DA77" s="1">
        <v>0</v>
      </c>
      <c r="DB77" s="1"/>
      <c r="DC77" s="1">
        <v>0</v>
      </c>
      <c r="DD77" s="1">
        <v>0</v>
      </c>
      <c r="DE77" s="1">
        <v>0</v>
      </c>
      <c r="DF77" s="1"/>
      <c r="DG77" s="1">
        <v>0</v>
      </c>
      <c r="DH77" s="1">
        <v>0</v>
      </c>
      <c r="DI77" s="1">
        <v>0</v>
      </c>
      <c r="DJ77" s="1"/>
      <c r="DK77" s="1">
        <v>0</v>
      </c>
      <c r="DL77" s="1">
        <v>0</v>
      </c>
      <c r="DM77" s="97">
        <v>0</v>
      </c>
      <c r="DN77" s="1">
        <v>0</v>
      </c>
      <c r="DO77" s="1">
        <v>0</v>
      </c>
      <c r="DP77" s="1">
        <v>0</v>
      </c>
      <c r="DQ77" s="1"/>
      <c r="DR77" s="1">
        <v>0</v>
      </c>
      <c r="DS77" s="1">
        <v>0</v>
      </c>
      <c r="DT77" s="1">
        <v>0</v>
      </c>
      <c r="DU77" s="1"/>
      <c r="DV77" s="1">
        <v>0</v>
      </c>
      <c r="DW77" s="1">
        <v>0</v>
      </c>
      <c r="DX77" s="1">
        <v>0</v>
      </c>
      <c r="DY77" s="1"/>
      <c r="DZ77" s="1">
        <v>0</v>
      </c>
      <c r="EA77" s="97">
        <v>0</v>
      </c>
      <c r="EB77" s="1">
        <v>0</v>
      </c>
      <c r="EC77" s="1">
        <v>0</v>
      </c>
      <c r="ED77" s="1"/>
      <c r="EE77" s="1">
        <v>0</v>
      </c>
      <c r="EF77" s="1">
        <v>0</v>
      </c>
      <c r="EG77" s="97">
        <v>0</v>
      </c>
      <c r="EH77" s="1">
        <v>0</v>
      </c>
      <c r="EI77" s="1">
        <v>0</v>
      </c>
      <c r="EJ77" s="1"/>
      <c r="EK77" s="1">
        <v>0</v>
      </c>
      <c r="EL77" s="1">
        <v>0</v>
      </c>
      <c r="EM77" s="97">
        <v>0</v>
      </c>
      <c r="EN77" s="1">
        <v>0</v>
      </c>
      <c r="EO77" s="1">
        <v>0</v>
      </c>
      <c r="EP77" s="1">
        <v>0</v>
      </c>
      <c r="EQ77" s="1"/>
      <c r="ER77" s="1">
        <v>0</v>
      </c>
      <c r="ES77" s="1">
        <v>0</v>
      </c>
      <c r="ET77" s="1">
        <v>0</v>
      </c>
      <c r="EU77" s="97">
        <v>0</v>
      </c>
      <c r="EV77" s="1">
        <v>0</v>
      </c>
      <c r="EW77" s="1">
        <v>0</v>
      </c>
      <c r="EX77" s="1">
        <v>0</v>
      </c>
      <c r="EY77" s="1">
        <v>0</v>
      </c>
    </row>
    <row r="78" spans="1:155">
      <c r="A78" s="19">
        <v>1955.2942</v>
      </c>
      <c r="B78" s="28"/>
      <c r="C78" s="1">
        <v>0</v>
      </c>
      <c r="D78" s="1">
        <v>0</v>
      </c>
      <c r="E78" s="1">
        <v>0</v>
      </c>
      <c r="F78" s="1"/>
      <c r="G78" s="1">
        <v>1.8369285132721711E-3</v>
      </c>
      <c r="H78" s="1">
        <v>3.701586720159421E-3</v>
      </c>
      <c r="I78" s="1">
        <v>0</v>
      </c>
      <c r="J78" s="1"/>
      <c r="K78" s="1">
        <v>0</v>
      </c>
      <c r="L78" s="1">
        <v>0</v>
      </c>
      <c r="M78" s="1">
        <v>0</v>
      </c>
      <c r="N78" s="1"/>
      <c r="O78" s="1">
        <v>0</v>
      </c>
      <c r="P78" s="1">
        <v>0</v>
      </c>
      <c r="Q78" s="1">
        <v>0</v>
      </c>
      <c r="R78" s="1"/>
      <c r="S78" s="1">
        <v>0</v>
      </c>
      <c r="T78" s="1">
        <v>0</v>
      </c>
      <c r="U78" s="1">
        <v>0</v>
      </c>
      <c r="V78" s="1"/>
      <c r="W78" s="1">
        <v>0</v>
      </c>
      <c r="X78" s="1">
        <v>0</v>
      </c>
      <c r="Y78" s="1">
        <v>0</v>
      </c>
      <c r="Z78" s="1"/>
      <c r="AA78" s="1">
        <v>0</v>
      </c>
      <c r="AB78" s="1">
        <v>0</v>
      </c>
      <c r="AC78" s="1">
        <v>0</v>
      </c>
      <c r="AD78" s="1"/>
      <c r="AE78" s="1">
        <v>0</v>
      </c>
      <c r="AF78" s="1">
        <v>0</v>
      </c>
      <c r="AG78" s="1">
        <v>0</v>
      </c>
      <c r="AH78" s="1"/>
      <c r="AI78" s="1">
        <v>1.406331395977684E-3</v>
      </c>
      <c r="AJ78" s="1">
        <v>0</v>
      </c>
      <c r="AK78" s="1"/>
      <c r="AL78" s="1">
        <v>0</v>
      </c>
      <c r="AM78" s="1">
        <v>0</v>
      </c>
      <c r="AN78" s="1">
        <v>0</v>
      </c>
      <c r="AO78" s="1"/>
      <c r="AP78" s="1">
        <v>0</v>
      </c>
      <c r="AQ78" s="1">
        <v>0</v>
      </c>
      <c r="AR78" s="1">
        <v>0</v>
      </c>
      <c r="AS78" s="1"/>
      <c r="AT78" s="1">
        <v>0</v>
      </c>
      <c r="AU78" s="97">
        <v>0</v>
      </c>
      <c r="AV78" s="1">
        <v>0</v>
      </c>
      <c r="AW78" s="1">
        <v>0</v>
      </c>
      <c r="AX78" s="1"/>
      <c r="AY78" s="1">
        <v>0</v>
      </c>
      <c r="AZ78" s="1">
        <v>0</v>
      </c>
      <c r="BA78" s="1">
        <v>0</v>
      </c>
      <c r="BB78" s="97">
        <v>0</v>
      </c>
      <c r="BC78" s="1">
        <v>0</v>
      </c>
      <c r="BD78" s="1">
        <v>0</v>
      </c>
      <c r="BE78" s="1"/>
      <c r="BF78" s="1">
        <v>0</v>
      </c>
      <c r="BG78" s="1">
        <v>0</v>
      </c>
      <c r="BH78" s="97">
        <v>0</v>
      </c>
      <c r="BI78" s="1">
        <v>0</v>
      </c>
      <c r="BJ78" s="1">
        <v>0</v>
      </c>
      <c r="BK78" s="1"/>
      <c r="BL78" s="1">
        <v>1.8591815814783157E-3</v>
      </c>
      <c r="BM78" s="1">
        <v>0</v>
      </c>
      <c r="BN78" s="97">
        <v>0</v>
      </c>
      <c r="BO78" s="1">
        <v>0</v>
      </c>
      <c r="BP78" s="1">
        <v>1.8556521278565406E-2</v>
      </c>
      <c r="BQ78" s="1"/>
      <c r="BR78" s="1">
        <v>0</v>
      </c>
      <c r="BS78" s="97">
        <v>0</v>
      </c>
      <c r="BT78" s="1">
        <v>0</v>
      </c>
      <c r="BU78" s="1">
        <v>0</v>
      </c>
      <c r="BV78" s="1"/>
      <c r="BW78" s="1">
        <v>0</v>
      </c>
      <c r="BX78" s="1">
        <v>4.7619816419326445E-4</v>
      </c>
      <c r="BY78" s="1">
        <v>0</v>
      </c>
      <c r="BZ78" s="97">
        <v>0</v>
      </c>
      <c r="CA78" s="1">
        <v>5.7382120078098599E-3</v>
      </c>
      <c r="CB78" s="1">
        <v>2.5004083421934602E-2</v>
      </c>
      <c r="CC78" s="1"/>
      <c r="CD78" s="1">
        <v>0</v>
      </c>
      <c r="CE78" s="1">
        <v>0</v>
      </c>
      <c r="CF78" s="97">
        <v>0</v>
      </c>
      <c r="CG78" s="1">
        <v>0</v>
      </c>
      <c r="CH78" s="1">
        <v>0</v>
      </c>
      <c r="CI78" s="1">
        <v>0</v>
      </c>
      <c r="CJ78" s="1"/>
      <c r="CK78" s="1">
        <v>1.8787239986446675E-2</v>
      </c>
      <c r="CL78" s="1">
        <v>9.7920831514818861E-3</v>
      </c>
      <c r="CM78" s="97">
        <v>2.3379221934516314E-2</v>
      </c>
      <c r="CN78" s="1">
        <v>9.577890797960566E-3</v>
      </c>
      <c r="CO78" s="1">
        <v>7.7143684017312421E-3</v>
      </c>
      <c r="CP78" s="1">
        <v>0</v>
      </c>
      <c r="CQ78" s="1"/>
      <c r="CR78" s="1">
        <v>0</v>
      </c>
      <c r="CS78" s="1">
        <v>0</v>
      </c>
      <c r="CT78" s="97">
        <v>0</v>
      </c>
      <c r="CU78" s="1">
        <v>0</v>
      </c>
      <c r="CV78" s="1">
        <v>0</v>
      </c>
      <c r="CW78" s="1">
        <v>0</v>
      </c>
      <c r="CX78" s="1"/>
      <c r="CY78" s="1">
        <v>4.5855079244456224E-3</v>
      </c>
      <c r="CZ78" s="1">
        <v>9.4788515503500034E-3</v>
      </c>
      <c r="DA78" s="1">
        <v>0</v>
      </c>
      <c r="DB78" s="1"/>
      <c r="DC78" s="1">
        <v>0</v>
      </c>
      <c r="DD78" s="1">
        <v>0</v>
      </c>
      <c r="DE78" s="1">
        <v>0</v>
      </c>
      <c r="DF78" s="1"/>
      <c r="DG78" s="1">
        <v>0</v>
      </c>
      <c r="DH78" s="1">
        <v>0</v>
      </c>
      <c r="DI78" s="1">
        <v>0</v>
      </c>
      <c r="DJ78" s="1"/>
      <c r="DK78" s="1">
        <v>1.0989761175638083E-3</v>
      </c>
      <c r="DL78" s="1">
        <v>1.429629743297182E-3</v>
      </c>
      <c r="DM78" s="97">
        <v>0</v>
      </c>
      <c r="DN78" s="1">
        <v>0</v>
      </c>
      <c r="DO78" s="1">
        <v>1.0874208149247749E-2</v>
      </c>
      <c r="DP78" s="1">
        <v>1.1402303560269413E-2</v>
      </c>
      <c r="DQ78" s="1"/>
      <c r="DR78" s="1">
        <v>0</v>
      </c>
      <c r="DS78" s="1">
        <v>4.9643399412509503E-3</v>
      </c>
      <c r="DT78" s="1">
        <v>0</v>
      </c>
      <c r="DU78" s="1"/>
      <c r="DV78" s="1">
        <v>0</v>
      </c>
      <c r="DW78" s="1">
        <v>0</v>
      </c>
      <c r="DX78" s="1">
        <v>0</v>
      </c>
      <c r="DY78" s="1"/>
      <c r="DZ78" s="1">
        <v>0</v>
      </c>
      <c r="EA78" s="97">
        <v>0</v>
      </c>
      <c r="EB78" s="1">
        <v>0</v>
      </c>
      <c r="EC78" s="1">
        <v>0</v>
      </c>
      <c r="ED78" s="1"/>
      <c r="EE78" s="1">
        <v>0</v>
      </c>
      <c r="EF78" s="1">
        <v>0</v>
      </c>
      <c r="EG78" s="97">
        <v>0</v>
      </c>
      <c r="EH78" s="1">
        <v>6.5771733998731792E-3</v>
      </c>
      <c r="EI78" s="1">
        <v>4.2967802705782447E-3</v>
      </c>
      <c r="EJ78" s="1"/>
      <c r="EK78" s="1">
        <v>0</v>
      </c>
      <c r="EL78" s="1">
        <v>0</v>
      </c>
      <c r="EM78" s="97">
        <v>0</v>
      </c>
      <c r="EN78" s="1">
        <v>6.1424805595852667E-3</v>
      </c>
      <c r="EO78" s="1">
        <v>1.0532262336977348E-2</v>
      </c>
      <c r="EP78" s="1">
        <v>1.078257912365016E-2</v>
      </c>
      <c r="EQ78" s="1"/>
      <c r="ER78" s="1">
        <v>0</v>
      </c>
      <c r="ES78" s="1">
        <v>0</v>
      </c>
      <c r="ET78" s="1">
        <v>0</v>
      </c>
      <c r="EU78" s="97">
        <v>0</v>
      </c>
      <c r="EV78" s="1">
        <v>0</v>
      </c>
      <c r="EW78" s="1">
        <v>0</v>
      </c>
      <c r="EX78" s="1">
        <v>0</v>
      </c>
      <c r="EY78" s="1">
        <v>0</v>
      </c>
    </row>
    <row r="80" spans="1:155" s="10" customFormat="1">
      <c r="B80" s="78"/>
      <c r="C80" s="46"/>
      <c r="D80" s="46"/>
      <c r="E80" s="46"/>
      <c r="F80" s="85"/>
      <c r="G80" s="46"/>
      <c r="H80" s="46"/>
      <c r="I80" s="46"/>
      <c r="J80" s="85"/>
      <c r="K80" s="46"/>
      <c r="L80" s="46"/>
      <c r="M80" s="46"/>
      <c r="N80" s="85"/>
      <c r="O80" s="46"/>
      <c r="P80" s="46"/>
      <c r="Q80" s="46"/>
      <c r="R80" s="85"/>
      <c r="S80" s="46"/>
      <c r="T80" s="46"/>
      <c r="U80" s="46"/>
      <c r="V80" s="85"/>
      <c r="W80" s="46"/>
      <c r="X80" s="46"/>
      <c r="Y80" s="46"/>
      <c r="Z80" s="85"/>
      <c r="AA80" s="46"/>
      <c r="AB80" s="46"/>
      <c r="AC80" s="46"/>
      <c r="AD80" s="85"/>
      <c r="AE80" s="46"/>
      <c r="AF80" s="46"/>
      <c r="AG80" s="46"/>
      <c r="AH80" s="85"/>
      <c r="AI80" s="46"/>
      <c r="AJ80" s="46"/>
      <c r="AK80" s="85"/>
      <c r="AL80" s="46"/>
      <c r="AM80" s="46"/>
      <c r="AN80" s="46"/>
      <c r="AO80" s="85"/>
      <c r="AP80" s="46"/>
      <c r="AQ80" s="46"/>
      <c r="AR80" s="46"/>
      <c r="AS80" s="85"/>
      <c r="AT80" s="46"/>
      <c r="AU80" s="46"/>
      <c r="AV80" s="46"/>
      <c r="AW80" s="46"/>
      <c r="AX80" s="85"/>
      <c r="AY80" s="46"/>
      <c r="AZ80" s="46"/>
      <c r="BA80" s="46"/>
      <c r="BB80" s="46"/>
      <c r="BC80" s="46"/>
      <c r="BD80" s="46"/>
      <c r="BE80" s="85"/>
      <c r="BF80" s="46"/>
      <c r="BG80" s="46"/>
      <c r="BH80" s="46"/>
      <c r="BI80" s="46"/>
      <c r="BJ80" s="46"/>
      <c r="BK80" s="85"/>
      <c r="BL80" s="46"/>
      <c r="BM80" s="46"/>
      <c r="BN80" s="46"/>
      <c r="BO80" s="46"/>
      <c r="BP80" s="46"/>
      <c r="BQ80" s="85"/>
      <c r="BR80" s="46"/>
      <c r="BS80" s="46"/>
      <c r="BT80" s="46"/>
      <c r="BU80" s="46"/>
      <c r="BV80" s="85"/>
      <c r="BW80" s="46"/>
      <c r="BX80" s="46"/>
      <c r="BY80" s="46"/>
      <c r="BZ80" s="46"/>
      <c r="CA80" s="46"/>
      <c r="CB80" s="46"/>
      <c r="CC80" s="85"/>
      <c r="CD80" s="46"/>
      <c r="CE80" s="46"/>
      <c r="CF80" s="46"/>
      <c r="CG80" s="46"/>
      <c r="CH80" s="46"/>
      <c r="CI80" s="46"/>
      <c r="CJ80" s="85"/>
      <c r="CK80" s="46"/>
      <c r="CL80" s="46"/>
      <c r="CM80" s="46"/>
      <c r="CN80" s="46"/>
      <c r="CO80" s="46"/>
      <c r="CP80" s="46"/>
      <c r="CQ80" s="85"/>
      <c r="CR80" s="46"/>
      <c r="CS80" s="46"/>
      <c r="CT80" s="46"/>
      <c r="CU80" s="46"/>
      <c r="CV80" s="46"/>
      <c r="CW80" s="46"/>
      <c r="CX80" s="85"/>
      <c r="CY80" s="46"/>
      <c r="CZ80" s="46"/>
      <c r="DA80" s="46"/>
      <c r="DB80" s="85"/>
      <c r="DC80" s="46"/>
      <c r="DD80" s="46"/>
      <c r="DE80" s="46"/>
      <c r="DF80" s="85"/>
      <c r="DG80" s="46"/>
      <c r="DH80" s="46"/>
      <c r="DI80" s="46"/>
      <c r="DJ80" s="85"/>
      <c r="DK80" s="46"/>
      <c r="DL80" s="46"/>
      <c r="DM80" s="46"/>
      <c r="DN80" s="46"/>
      <c r="DO80" s="46"/>
      <c r="DP80" s="46"/>
      <c r="DQ80" s="85"/>
      <c r="DR80" s="46"/>
      <c r="DS80" s="46"/>
      <c r="DT80" s="46"/>
      <c r="DU80" s="85"/>
      <c r="DV80" s="46"/>
      <c r="DW80" s="46"/>
      <c r="DX80" s="46"/>
      <c r="DY80" s="85"/>
      <c r="DZ80" s="46"/>
      <c r="EA80" s="46"/>
      <c r="EB80" s="46"/>
      <c r="EC80" s="46"/>
      <c r="ED80" s="85"/>
      <c r="EE80" s="46"/>
      <c r="EF80" s="46"/>
      <c r="EG80" s="46"/>
      <c r="EH80" s="46"/>
      <c r="EI80" s="46"/>
      <c r="EJ80" s="85"/>
      <c r="EK80" s="46"/>
      <c r="EL80" s="46"/>
      <c r="EM80" s="46"/>
      <c r="EN80" s="46"/>
      <c r="EO80" s="46"/>
      <c r="EP80" s="46"/>
      <c r="EQ80" s="85"/>
      <c r="ER80" s="46"/>
      <c r="ES80" s="46"/>
      <c r="ET80" s="46"/>
      <c r="EU80" s="46"/>
      <c r="EV80" s="46"/>
      <c r="EW80" s="46"/>
      <c r="EX80" s="46"/>
      <c r="EY80" s="46"/>
    </row>
    <row r="82" spans="1:155">
      <c r="A82" s="12" t="s">
        <v>112</v>
      </c>
      <c r="B82" s="94"/>
    </row>
    <row r="83" spans="1:155">
      <c r="A83" s="8" t="s">
        <v>3</v>
      </c>
      <c r="B83" s="8"/>
      <c r="C83" s="1">
        <f t="shared" ref="C83:AJ83" si="0">SUM(C6:C9,C12:C20,C22,C25:C26,C28,C30:C38,C40,C42,C52:C55,C57,C63:C64,C67:C76)*100</f>
        <v>75.891502190279283</v>
      </c>
      <c r="D83" s="1">
        <f t="shared" si="0"/>
        <v>77.9883991640056</v>
      </c>
      <c r="E83" s="1">
        <f t="shared" si="0"/>
        <v>76.814630406476681</v>
      </c>
      <c r="F83" s="1"/>
      <c r="G83" s="1">
        <f t="shared" si="0"/>
        <v>59.122612746062565</v>
      </c>
      <c r="H83" s="1">
        <f t="shared" si="0"/>
        <v>51.694535285202761</v>
      </c>
      <c r="I83" s="1">
        <f t="shared" si="0"/>
        <v>63.564106300717469</v>
      </c>
      <c r="J83" s="1"/>
      <c r="K83" s="1">
        <f t="shared" si="0"/>
        <v>60.437033030200958</v>
      </c>
      <c r="L83" s="1">
        <f t="shared" si="0"/>
        <v>69.97576360830459</v>
      </c>
      <c r="M83" s="1">
        <f t="shared" si="0"/>
        <v>55.789150529330236</v>
      </c>
      <c r="N83" s="1"/>
      <c r="O83" s="1">
        <f t="shared" si="0"/>
        <v>62.201660833000524</v>
      </c>
      <c r="P83" s="1">
        <f t="shared" si="0"/>
        <v>64.995701368105941</v>
      </c>
      <c r="Q83" s="1">
        <f t="shared" si="0"/>
        <v>60.179057219188167</v>
      </c>
      <c r="R83" s="1"/>
      <c r="S83" s="1">
        <f t="shared" si="0"/>
        <v>74.540745931872834</v>
      </c>
      <c r="T83" s="1">
        <f t="shared" si="0"/>
        <v>66.098273033016312</v>
      </c>
      <c r="U83" s="1">
        <f t="shared" si="0"/>
        <v>71.238915621733085</v>
      </c>
      <c r="V83" s="1"/>
      <c r="W83" s="1">
        <f t="shared" si="0"/>
        <v>93.840626322669223</v>
      </c>
      <c r="X83" s="1">
        <f t="shared" si="0"/>
        <v>93.540293749303558</v>
      </c>
      <c r="Y83" s="1">
        <f t="shared" si="0"/>
        <v>93.256005865753721</v>
      </c>
      <c r="Z83" s="1"/>
      <c r="AA83" s="1">
        <f t="shared" si="0"/>
        <v>93.853710679802177</v>
      </c>
      <c r="AB83" s="1">
        <f t="shared" si="0"/>
        <v>93.886230902796171</v>
      </c>
      <c r="AC83" s="1">
        <f t="shared" si="0"/>
        <v>93.572578150766489</v>
      </c>
      <c r="AD83" s="1"/>
      <c r="AE83" s="1">
        <f t="shared" si="0"/>
        <v>100</v>
      </c>
      <c r="AF83" s="1">
        <f t="shared" si="0"/>
        <v>100</v>
      </c>
      <c r="AG83" s="1">
        <f t="shared" si="0"/>
        <v>99.999999999999972</v>
      </c>
      <c r="AH83" s="1"/>
      <c r="AI83" s="1">
        <f t="shared" si="0"/>
        <v>83.88623071004902</v>
      </c>
      <c r="AJ83" s="1">
        <f t="shared" si="0"/>
        <v>83.493234868859219</v>
      </c>
      <c r="AK83" s="1"/>
      <c r="AL83" s="1">
        <f t="shared" ref="AL83:BO83" si="1">SUM(AL6:AL9,AL12:AL20,AL22,AL25:AL26,AL28,AL30:AL38,AL40,AL42,AL52:AL55,AL57,AL63:AL64,AL67:AL76)*100</f>
        <v>94.906410956983635</v>
      </c>
      <c r="AM83" s="1">
        <f t="shared" si="1"/>
        <v>92.468642293361782</v>
      </c>
      <c r="AN83" s="1">
        <f t="shared" si="1"/>
        <v>95.616698883841494</v>
      </c>
      <c r="AO83" s="1"/>
      <c r="AP83" s="1">
        <f t="shared" si="1"/>
        <v>97.840510141802056</v>
      </c>
      <c r="AQ83" s="1">
        <f t="shared" si="1"/>
        <v>96.883376959200277</v>
      </c>
      <c r="AR83" s="1">
        <f t="shared" si="1"/>
        <v>95.665409721296285</v>
      </c>
      <c r="AS83" s="1"/>
      <c r="AT83" s="1">
        <f t="shared" si="1"/>
        <v>99.999999999999972</v>
      </c>
      <c r="AU83" s="1">
        <f t="shared" si="1"/>
        <v>99.738538502764996</v>
      </c>
      <c r="AV83" s="1">
        <f t="shared" si="1"/>
        <v>35.892806368484031</v>
      </c>
      <c r="AW83" s="1">
        <f t="shared" si="1"/>
        <v>36.67297342104083</v>
      </c>
      <c r="AX83" s="1"/>
      <c r="AY83" s="1">
        <f t="shared" si="1"/>
        <v>100</v>
      </c>
      <c r="AZ83" s="1">
        <f t="shared" si="1"/>
        <v>99.999999999999972</v>
      </c>
      <c r="BA83" s="1">
        <f t="shared" si="1"/>
        <v>100</v>
      </c>
      <c r="BB83" s="1">
        <f t="shared" si="1"/>
        <v>100.00000000000004</v>
      </c>
      <c r="BC83" s="1">
        <f t="shared" si="1"/>
        <v>100.00000000000003</v>
      </c>
      <c r="BD83" s="1">
        <f t="shared" si="1"/>
        <v>99.999999999999986</v>
      </c>
      <c r="BE83" s="1"/>
      <c r="BF83" s="1">
        <f t="shared" si="1"/>
        <v>99.999999999999972</v>
      </c>
      <c r="BG83" s="1">
        <f t="shared" si="1"/>
        <v>100</v>
      </c>
      <c r="BH83" s="1">
        <f t="shared" si="1"/>
        <v>99.999999999999972</v>
      </c>
      <c r="BI83" s="1">
        <f t="shared" si="1"/>
        <v>99.999999999999972</v>
      </c>
      <c r="BJ83" s="1">
        <f t="shared" si="1"/>
        <v>100.00000000000003</v>
      </c>
      <c r="BK83" s="1"/>
      <c r="BL83" s="1">
        <f t="shared" si="1"/>
        <v>91.630322948418836</v>
      </c>
      <c r="BM83" s="1">
        <f t="shared" si="1"/>
        <v>94.52704104692171</v>
      </c>
      <c r="BN83" s="1">
        <f t="shared" si="1"/>
        <v>96.568748941455027</v>
      </c>
      <c r="BO83" s="1">
        <f t="shared" si="1"/>
        <v>46.925252673720578</v>
      </c>
      <c r="BP83" s="1">
        <f t="shared" ref="BP83:DA83" si="2">SUM(BP6:BP9,BP12:BP20,BP22,BP25:BP26,BP28,BP30:BP38,BP40,BP42,BP52:BP55,BP57,BP63:BP64,BP67:BP76)*100</f>
        <v>39.278351879061738</v>
      </c>
      <c r="BQ83" s="1"/>
      <c r="BR83" s="1">
        <f t="shared" si="2"/>
        <v>99.999999999999986</v>
      </c>
      <c r="BS83" s="1">
        <f t="shared" si="2"/>
        <v>100.00000000000003</v>
      </c>
      <c r="BT83" s="1">
        <f t="shared" si="2"/>
        <v>100</v>
      </c>
      <c r="BU83" s="1">
        <f t="shared" si="2"/>
        <v>99.999999999999972</v>
      </c>
      <c r="BV83" s="1"/>
      <c r="BW83" s="1">
        <f t="shared" si="2"/>
        <v>99.662912964803851</v>
      </c>
      <c r="BX83" s="1">
        <f t="shared" si="2"/>
        <v>94.760722608795191</v>
      </c>
      <c r="BY83" s="1">
        <f t="shared" si="2"/>
        <v>94.645824113196369</v>
      </c>
      <c r="BZ83" s="1">
        <f t="shared" si="2"/>
        <v>97.53133304363395</v>
      </c>
      <c r="CA83" s="1">
        <f t="shared" si="2"/>
        <v>32.844354040355725</v>
      </c>
      <c r="CB83" s="1">
        <f t="shared" si="2"/>
        <v>27.284026208405944</v>
      </c>
      <c r="CC83" s="1"/>
      <c r="CD83" s="1">
        <f t="shared" si="2"/>
        <v>99.999999999999957</v>
      </c>
      <c r="CE83" s="1">
        <f t="shared" si="2"/>
        <v>100.00000000000003</v>
      </c>
      <c r="CF83" s="1">
        <f t="shared" si="2"/>
        <v>99.999999999999986</v>
      </c>
      <c r="CG83" s="1">
        <f t="shared" si="2"/>
        <v>99.999999999999986</v>
      </c>
      <c r="CH83" s="1">
        <f t="shared" si="2"/>
        <v>100.00000000000007</v>
      </c>
      <c r="CI83" s="1">
        <f t="shared" si="2"/>
        <v>100.00000000000003</v>
      </c>
      <c r="CJ83" s="1"/>
      <c r="CK83" s="1">
        <f t="shared" si="2"/>
        <v>20.379734912995502</v>
      </c>
      <c r="CL83" s="1">
        <f t="shared" si="2"/>
        <v>23.970269868792105</v>
      </c>
      <c r="CM83" s="1">
        <f t="shared" si="2"/>
        <v>19.794163575551217</v>
      </c>
      <c r="CN83" s="1">
        <f t="shared" si="2"/>
        <v>13.303734196493727</v>
      </c>
      <c r="CO83" s="1">
        <f t="shared" si="2"/>
        <v>14.35742100656199</v>
      </c>
      <c r="CP83" s="1">
        <f t="shared" si="2"/>
        <v>11.377116138203371</v>
      </c>
      <c r="CQ83" s="1"/>
      <c r="CR83" s="1">
        <f t="shared" si="2"/>
        <v>98.838452102914019</v>
      </c>
      <c r="CS83" s="1">
        <f t="shared" si="2"/>
        <v>99.999999999999972</v>
      </c>
      <c r="CT83" s="1">
        <f t="shared" si="2"/>
        <v>99.304618878301241</v>
      </c>
      <c r="CU83" s="1">
        <f t="shared" si="2"/>
        <v>99.039955024848666</v>
      </c>
      <c r="CV83" s="1">
        <f t="shared" si="2"/>
        <v>99.31929714681101</v>
      </c>
      <c r="CW83" s="1">
        <f t="shared" si="2"/>
        <v>99.223862697889359</v>
      </c>
      <c r="CX83" s="1"/>
      <c r="CY83" s="1">
        <f t="shared" si="2"/>
        <v>38.140859047108322</v>
      </c>
      <c r="CZ83" s="1">
        <f t="shared" si="2"/>
        <v>35.021972806451004</v>
      </c>
      <c r="DA83" s="1">
        <f t="shared" si="2"/>
        <v>27.00685679581585</v>
      </c>
      <c r="DB83" s="1"/>
      <c r="DC83" s="1">
        <f t="shared" ref="DC83:EO83" si="3">SUM(DC6:DC9,DC12:DC20,DC22,DC25:DC26,DC28,DC30:DC38,DC40,DC42,DC52:DC55,DC57,DC63:DC64,DC67:DC76)*100</f>
        <v>98.550595996132955</v>
      </c>
      <c r="DD83" s="1">
        <f t="shared" si="3"/>
        <v>97.658895601360712</v>
      </c>
      <c r="DE83" s="1">
        <f t="shared" si="3"/>
        <v>98.962189979185908</v>
      </c>
      <c r="DF83" s="1"/>
      <c r="DG83" s="1">
        <f t="shared" si="3"/>
        <v>99.151929625836573</v>
      </c>
      <c r="DH83" s="1">
        <f t="shared" si="3"/>
        <v>98.574924081548957</v>
      </c>
      <c r="DI83" s="1">
        <f t="shared" si="3"/>
        <v>100</v>
      </c>
      <c r="DJ83" s="1"/>
      <c r="DK83" s="1">
        <f t="shared" si="3"/>
        <v>88.640133928314597</v>
      </c>
      <c r="DL83" s="1">
        <f t="shared" si="3"/>
        <v>90.550929472061398</v>
      </c>
      <c r="DM83" s="1">
        <f t="shared" si="3"/>
        <v>90.454977757230097</v>
      </c>
      <c r="DN83" s="1">
        <f t="shared" si="3"/>
        <v>19.574715854315386</v>
      </c>
      <c r="DO83" s="1">
        <f t="shared" si="3"/>
        <v>22.433353854257771</v>
      </c>
      <c r="DP83" s="1">
        <f t="shared" si="3"/>
        <v>18.803083048382785</v>
      </c>
      <c r="DQ83" s="1"/>
      <c r="DR83" s="1">
        <f t="shared" si="3"/>
        <v>56.344282802461478</v>
      </c>
      <c r="DS83" s="1">
        <f t="shared" si="3"/>
        <v>61.460435990531927</v>
      </c>
      <c r="DT83" s="1">
        <f t="shared" si="3"/>
        <v>66.404455927145008</v>
      </c>
      <c r="DU83" s="1"/>
      <c r="DV83" s="1">
        <f t="shared" si="3"/>
        <v>96.797469669993518</v>
      </c>
      <c r="DW83" s="1">
        <f t="shared" si="3"/>
        <v>98.941584709975231</v>
      </c>
      <c r="DX83" s="1">
        <f t="shared" si="3"/>
        <v>91.762194138691996</v>
      </c>
      <c r="DY83" s="1"/>
      <c r="DZ83" s="1">
        <f t="shared" si="3"/>
        <v>99.999999999999986</v>
      </c>
      <c r="EA83" s="1">
        <f t="shared" si="3"/>
        <v>99.999999999999972</v>
      </c>
      <c r="EB83" s="1">
        <f t="shared" si="3"/>
        <v>100</v>
      </c>
      <c r="EC83" s="1">
        <f t="shared" si="3"/>
        <v>100</v>
      </c>
      <c r="ED83" s="1"/>
      <c r="EE83" s="1">
        <f t="shared" si="3"/>
        <v>99.620620952278699</v>
      </c>
      <c r="EF83" s="1">
        <f t="shared" si="3"/>
        <v>99.553804161721104</v>
      </c>
      <c r="EG83" s="1">
        <f t="shared" si="3"/>
        <v>99.727506534998028</v>
      </c>
      <c r="EH83" s="1">
        <f t="shared" si="3"/>
        <v>42.623511753155505</v>
      </c>
      <c r="EI83" s="1">
        <f t="shared" si="3"/>
        <v>22.57271474304056</v>
      </c>
      <c r="EJ83" s="1"/>
      <c r="EK83" s="1">
        <f t="shared" si="3"/>
        <v>99.515541319371906</v>
      </c>
      <c r="EL83" s="1">
        <f t="shared" si="3"/>
        <v>100</v>
      </c>
      <c r="EM83" s="1">
        <f t="shared" si="3"/>
        <v>100</v>
      </c>
      <c r="EN83" s="1">
        <f t="shared" si="3"/>
        <v>32.067443295277833</v>
      </c>
      <c r="EO83" s="1">
        <f t="shared" si="3"/>
        <v>35.257952747871904</v>
      </c>
      <c r="EP83" s="1">
        <f t="shared" ref="EP83:EY83" si="4">SUM(EP6:EP9,EP12:EP20,EP22,EP25:EP26,EP28,EP30:EP38,EP40,EP42,EP52:EP55,EP57,EP63:EP64,EP67:EP76)*100</f>
        <v>36.168723107298902</v>
      </c>
      <c r="EQ83" s="1"/>
      <c r="ER83" s="1">
        <f t="shared" si="4"/>
        <v>99.999999999999972</v>
      </c>
      <c r="ES83" s="1">
        <f t="shared" si="4"/>
        <v>100</v>
      </c>
      <c r="ET83" s="1">
        <f t="shared" si="4"/>
        <v>99.999999999999986</v>
      </c>
      <c r="EU83" s="1">
        <f t="shared" si="4"/>
        <v>100.00000000000003</v>
      </c>
      <c r="EV83" s="1">
        <f t="shared" si="4"/>
        <v>100.00000000000003</v>
      </c>
      <c r="EW83" s="1">
        <f t="shared" si="4"/>
        <v>99.999999999999972</v>
      </c>
      <c r="EX83" s="1">
        <f t="shared" si="4"/>
        <v>99.999999999999986</v>
      </c>
      <c r="EY83" s="1">
        <f t="shared" si="4"/>
        <v>99.999999999999972</v>
      </c>
    </row>
    <row r="84" spans="1:155">
      <c r="A84" s="48" t="s">
        <v>108</v>
      </c>
      <c r="B84" s="8"/>
      <c r="C84" s="1">
        <f t="shared" ref="C84:AJ84" si="5">(C44+C48)*100</f>
        <v>0</v>
      </c>
      <c r="D84" s="1">
        <f t="shared" si="5"/>
        <v>0</v>
      </c>
      <c r="E84" s="1">
        <f t="shared" si="5"/>
        <v>0</v>
      </c>
      <c r="F84" s="1"/>
      <c r="G84" s="1">
        <f t="shared" si="5"/>
        <v>0</v>
      </c>
      <c r="H84" s="1">
        <f t="shared" si="5"/>
        <v>0</v>
      </c>
      <c r="I84" s="1">
        <f t="shared" si="5"/>
        <v>0</v>
      </c>
      <c r="J84" s="1"/>
      <c r="K84" s="1">
        <f t="shared" si="5"/>
        <v>0</v>
      </c>
      <c r="L84" s="1">
        <f t="shared" si="5"/>
        <v>0</v>
      </c>
      <c r="M84" s="1">
        <f t="shared" si="5"/>
        <v>0</v>
      </c>
      <c r="N84" s="1"/>
      <c r="O84" s="1">
        <f t="shared" si="5"/>
        <v>0</v>
      </c>
      <c r="P84" s="1">
        <f t="shared" si="5"/>
        <v>0</v>
      </c>
      <c r="Q84" s="1">
        <f t="shared" si="5"/>
        <v>0</v>
      </c>
      <c r="R84" s="1"/>
      <c r="S84" s="1">
        <f t="shared" si="5"/>
        <v>0</v>
      </c>
      <c r="T84" s="1">
        <f t="shared" si="5"/>
        <v>0</v>
      </c>
      <c r="U84" s="1">
        <f t="shared" si="5"/>
        <v>0</v>
      </c>
      <c r="V84" s="1"/>
      <c r="W84" s="1">
        <f t="shared" si="5"/>
        <v>0</v>
      </c>
      <c r="X84" s="1">
        <f t="shared" si="5"/>
        <v>0</v>
      </c>
      <c r="Y84" s="1">
        <f t="shared" si="5"/>
        <v>0</v>
      </c>
      <c r="Z84" s="1"/>
      <c r="AA84" s="1">
        <f t="shared" si="5"/>
        <v>0.39448679925243085</v>
      </c>
      <c r="AB84" s="1">
        <f t="shared" si="5"/>
        <v>0</v>
      </c>
      <c r="AC84" s="1">
        <f t="shared" si="5"/>
        <v>0</v>
      </c>
      <c r="AD84" s="1"/>
      <c r="AE84" s="1">
        <f t="shared" si="5"/>
        <v>0</v>
      </c>
      <c r="AF84" s="1">
        <f t="shared" si="5"/>
        <v>0</v>
      </c>
      <c r="AG84" s="1">
        <f t="shared" si="5"/>
        <v>0</v>
      </c>
      <c r="AH84" s="1"/>
      <c r="AI84" s="1">
        <f t="shared" si="5"/>
        <v>0.39652155035844322</v>
      </c>
      <c r="AJ84" s="1">
        <f t="shared" si="5"/>
        <v>0</v>
      </c>
      <c r="AK84" s="1"/>
      <c r="AL84" s="1">
        <f t="shared" ref="AL84:BO84" si="6">(AL44+AL48)*100</f>
        <v>0</v>
      </c>
      <c r="AM84" s="1">
        <f t="shared" si="6"/>
        <v>0</v>
      </c>
      <c r="AN84" s="1">
        <f t="shared" si="6"/>
        <v>0</v>
      </c>
      <c r="AO84" s="1"/>
      <c r="AP84" s="1">
        <f t="shared" si="6"/>
        <v>0</v>
      </c>
      <c r="AQ84" s="1">
        <f t="shared" si="6"/>
        <v>0</v>
      </c>
      <c r="AR84" s="1">
        <f t="shared" si="6"/>
        <v>0</v>
      </c>
      <c r="AS84" s="1"/>
      <c r="AT84" s="1">
        <f t="shared" si="6"/>
        <v>0</v>
      </c>
      <c r="AU84" s="1">
        <f t="shared" si="6"/>
        <v>6.2628946739502533E-2</v>
      </c>
      <c r="AV84" s="1">
        <f t="shared" si="6"/>
        <v>0</v>
      </c>
      <c r="AW84" s="1">
        <f t="shared" si="6"/>
        <v>0</v>
      </c>
      <c r="AX84" s="1"/>
      <c r="AY84" s="1">
        <f t="shared" si="6"/>
        <v>0</v>
      </c>
      <c r="AZ84" s="1">
        <f t="shared" si="6"/>
        <v>0</v>
      </c>
      <c r="BA84" s="1">
        <f t="shared" si="6"/>
        <v>0</v>
      </c>
      <c r="BB84" s="1">
        <f t="shared" si="6"/>
        <v>0</v>
      </c>
      <c r="BC84" s="1">
        <f t="shared" si="6"/>
        <v>0</v>
      </c>
      <c r="BD84" s="1">
        <f t="shared" si="6"/>
        <v>0</v>
      </c>
      <c r="BE84" s="1"/>
      <c r="BF84" s="1">
        <f t="shared" si="6"/>
        <v>0</v>
      </c>
      <c r="BG84" s="1">
        <f t="shared" si="6"/>
        <v>0</v>
      </c>
      <c r="BH84" s="1">
        <f t="shared" si="6"/>
        <v>0</v>
      </c>
      <c r="BI84" s="1">
        <f t="shared" si="6"/>
        <v>0</v>
      </c>
      <c r="BJ84" s="1">
        <f t="shared" si="6"/>
        <v>0</v>
      </c>
      <c r="BK84" s="1"/>
      <c r="BL84" s="1">
        <f t="shared" si="6"/>
        <v>0</v>
      </c>
      <c r="BM84" s="1">
        <f t="shared" si="6"/>
        <v>0</v>
      </c>
      <c r="BN84" s="1">
        <f t="shared" si="6"/>
        <v>0</v>
      </c>
      <c r="BO84" s="1">
        <f t="shared" si="6"/>
        <v>0</v>
      </c>
      <c r="BP84" s="1">
        <f t="shared" ref="BP84:DA84" si="7">(BP44+BP48)*100</f>
        <v>0</v>
      </c>
      <c r="BQ84" s="1"/>
      <c r="BR84" s="1">
        <f t="shared" si="7"/>
        <v>0</v>
      </c>
      <c r="BS84" s="1">
        <f t="shared" si="7"/>
        <v>0</v>
      </c>
      <c r="BT84" s="1">
        <f t="shared" si="7"/>
        <v>0</v>
      </c>
      <c r="BU84" s="1">
        <f t="shared" si="7"/>
        <v>0</v>
      </c>
      <c r="BV84" s="1"/>
      <c r="BW84" s="1">
        <f t="shared" si="7"/>
        <v>0</v>
      </c>
      <c r="BX84" s="1">
        <f t="shared" si="7"/>
        <v>0</v>
      </c>
      <c r="BY84" s="1">
        <f t="shared" si="7"/>
        <v>0</v>
      </c>
      <c r="BZ84" s="1">
        <f t="shared" si="7"/>
        <v>0</v>
      </c>
      <c r="CA84" s="1">
        <f t="shared" si="7"/>
        <v>0</v>
      </c>
      <c r="CB84" s="1">
        <f t="shared" si="7"/>
        <v>0</v>
      </c>
      <c r="CC84" s="1"/>
      <c r="CD84" s="1">
        <f t="shared" si="7"/>
        <v>0</v>
      </c>
      <c r="CE84" s="1">
        <f t="shared" si="7"/>
        <v>0</v>
      </c>
      <c r="CF84" s="1">
        <f t="shared" si="7"/>
        <v>0</v>
      </c>
      <c r="CG84" s="1">
        <f t="shared" si="7"/>
        <v>0</v>
      </c>
      <c r="CH84" s="1">
        <f t="shared" si="7"/>
        <v>0</v>
      </c>
      <c r="CI84" s="1">
        <f t="shared" si="7"/>
        <v>0</v>
      </c>
      <c r="CJ84" s="1"/>
      <c r="CK84" s="1">
        <f t="shared" si="7"/>
        <v>0</v>
      </c>
      <c r="CL84" s="1">
        <f t="shared" si="7"/>
        <v>0</v>
      </c>
      <c r="CM84" s="1">
        <f t="shared" si="7"/>
        <v>0</v>
      </c>
      <c r="CN84" s="1">
        <f t="shared" si="7"/>
        <v>0</v>
      </c>
      <c r="CO84" s="1">
        <f t="shared" si="7"/>
        <v>0</v>
      </c>
      <c r="CP84" s="1">
        <f t="shared" si="7"/>
        <v>0</v>
      </c>
      <c r="CQ84" s="1"/>
      <c r="CR84" s="1">
        <f t="shared" si="7"/>
        <v>1.1615478970859796</v>
      </c>
      <c r="CS84" s="1">
        <f t="shared" si="7"/>
        <v>0</v>
      </c>
      <c r="CT84" s="1">
        <f t="shared" si="7"/>
        <v>0.69538112169875921</v>
      </c>
      <c r="CU84" s="1">
        <f t="shared" si="7"/>
        <v>0.96004497515133069</v>
      </c>
      <c r="CV84" s="1">
        <f t="shared" si="7"/>
        <v>0.68070285318900448</v>
      </c>
      <c r="CW84" s="1">
        <f t="shared" si="7"/>
        <v>0.77613730211066434</v>
      </c>
      <c r="CX84" s="1"/>
      <c r="CY84" s="1">
        <f t="shared" si="7"/>
        <v>0</v>
      </c>
      <c r="CZ84" s="1">
        <f t="shared" si="7"/>
        <v>0</v>
      </c>
      <c r="DA84" s="1">
        <f t="shared" si="7"/>
        <v>0</v>
      </c>
      <c r="DB84" s="1"/>
      <c r="DC84" s="1">
        <f t="shared" ref="DC84:EO84" si="8">(DC44+DC48)*100</f>
        <v>0</v>
      </c>
      <c r="DD84" s="1">
        <f t="shared" si="8"/>
        <v>0</v>
      </c>
      <c r="DE84" s="1">
        <f t="shared" si="8"/>
        <v>0</v>
      </c>
      <c r="DF84" s="1"/>
      <c r="DG84" s="1">
        <f t="shared" si="8"/>
        <v>0</v>
      </c>
      <c r="DH84" s="1">
        <f t="shared" si="8"/>
        <v>0.22781145099675248</v>
      </c>
      <c r="DI84" s="1">
        <f t="shared" si="8"/>
        <v>0</v>
      </c>
      <c r="DJ84" s="1"/>
      <c r="DK84" s="1">
        <f t="shared" si="8"/>
        <v>0</v>
      </c>
      <c r="DL84" s="1">
        <f t="shared" si="8"/>
        <v>0</v>
      </c>
      <c r="DM84" s="1">
        <f t="shared" si="8"/>
        <v>0</v>
      </c>
      <c r="DN84" s="1">
        <f t="shared" si="8"/>
        <v>0</v>
      </c>
      <c r="DO84" s="1">
        <f t="shared" si="8"/>
        <v>0</v>
      </c>
      <c r="DP84" s="1">
        <f t="shared" si="8"/>
        <v>0</v>
      </c>
      <c r="DQ84" s="1"/>
      <c r="DR84" s="1">
        <f t="shared" si="8"/>
        <v>0.9984054082961874</v>
      </c>
      <c r="DS84" s="1">
        <f t="shared" si="8"/>
        <v>1.0059590524018234</v>
      </c>
      <c r="DT84" s="1">
        <f t="shared" si="8"/>
        <v>0.71983796351794349</v>
      </c>
      <c r="DU84" s="1"/>
      <c r="DV84" s="1">
        <f t="shared" si="8"/>
        <v>0</v>
      </c>
      <c r="DW84" s="1">
        <f t="shared" si="8"/>
        <v>0</v>
      </c>
      <c r="DX84" s="1">
        <f t="shared" si="8"/>
        <v>0</v>
      </c>
      <c r="DY84" s="1"/>
      <c r="DZ84" s="1">
        <f t="shared" si="8"/>
        <v>0</v>
      </c>
      <c r="EA84" s="1">
        <f t="shared" si="8"/>
        <v>0</v>
      </c>
      <c r="EB84" s="1">
        <f t="shared" si="8"/>
        <v>0</v>
      </c>
      <c r="EC84" s="1">
        <f t="shared" si="8"/>
        <v>0</v>
      </c>
      <c r="ED84" s="1"/>
      <c r="EE84" s="1">
        <f t="shared" si="8"/>
        <v>0</v>
      </c>
      <c r="EF84" s="1">
        <f t="shared" si="8"/>
        <v>0</v>
      </c>
      <c r="EG84" s="1">
        <f t="shared" si="8"/>
        <v>0</v>
      </c>
      <c r="EH84" s="1">
        <f t="shared" si="8"/>
        <v>0</v>
      </c>
      <c r="EI84" s="1">
        <f t="shared" si="8"/>
        <v>0</v>
      </c>
      <c r="EJ84" s="1"/>
      <c r="EK84" s="1">
        <f t="shared" si="8"/>
        <v>0</v>
      </c>
      <c r="EL84" s="1">
        <f t="shared" si="8"/>
        <v>0</v>
      </c>
      <c r="EM84" s="1">
        <f t="shared" si="8"/>
        <v>0</v>
      </c>
      <c r="EN84" s="1">
        <f t="shared" si="8"/>
        <v>0</v>
      </c>
      <c r="EO84" s="1">
        <f t="shared" si="8"/>
        <v>0</v>
      </c>
      <c r="EP84" s="1">
        <f t="shared" ref="EP84:EY84" si="9">(EP44+EP48)*100</f>
        <v>0</v>
      </c>
      <c r="EQ84" s="1"/>
      <c r="ER84" s="1">
        <f t="shared" si="9"/>
        <v>0</v>
      </c>
      <c r="ES84" s="1">
        <f t="shared" si="9"/>
        <v>0</v>
      </c>
      <c r="ET84" s="1">
        <f t="shared" si="9"/>
        <v>0</v>
      </c>
      <c r="EU84" s="1">
        <f t="shared" si="9"/>
        <v>0</v>
      </c>
      <c r="EV84" s="1">
        <f t="shared" si="9"/>
        <v>0</v>
      </c>
      <c r="EW84" s="1">
        <f t="shared" si="9"/>
        <v>0</v>
      </c>
      <c r="EX84" s="1">
        <f t="shared" si="9"/>
        <v>0</v>
      </c>
      <c r="EY84" s="1">
        <f t="shared" si="9"/>
        <v>0</v>
      </c>
    </row>
    <row r="85" spans="1:155">
      <c r="A85" s="14" t="s">
        <v>2</v>
      </c>
      <c r="B85" s="8"/>
      <c r="C85" s="1">
        <f t="shared" ref="C85:AJ85" si="10">SUM(C10:C11,C21,C23:C24,C27,C29,C41,C43,C45:C47,C49:C51,C59:C61,C65:C66,C77:C78)*100</f>
        <v>23.29279235691671</v>
      </c>
      <c r="D85" s="1">
        <f t="shared" si="10"/>
        <v>21.479866978602438</v>
      </c>
      <c r="E85" s="1">
        <f t="shared" si="10"/>
        <v>23.185369593523323</v>
      </c>
      <c r="F85" s="1"/>
      <c r="G85" s="1">
        <f t="shared" si="10"/>
        <v>38.727318619845285</v>
      </c>
      <c r="H85" s="1">
        <f t="shared" si="10"/>
        <v>46.409847633858</v>
      </c>
      <c r="I85" s="1">
        <f t="shared" si="10"/>
        <v>35.215247718955148</v>
      </c>
      <c r="J85" s="1"/>
      <c r="K85" s="1">
        <f t="shared" si="10"/>
        <v>34.882457024976226</v>
      </c>
      <c r="L85" s="1">
        <f t="shared" si="10"/>
        <v>27.666963257174761</v>
      </c>
      <c r="M85" s="1">
        <f t="shared" si="10"/>
        <v>39.748238364089019</v>
      </c>
      <c r="N85" s="1"/>
      <c r="O85" s="1">
        <f t="shared" si="10"/>
        <v>36.470355361343913</v>
      </c>
      <c r="P85" s="1">
        <f t="shared" si="10"/>
        <v>33.311230272319385</v>
      </c>
      <c r="Q85" s="1">
        <f t="shared" si="10"/>
        <v>38.598158188159104</v>
      </c>
      <c r="R85" s="1"/>
      <c r="S85" s="1">
        <f t="shared" si="10"/>
        <v>25.459254068127162</v>
      </c>
      <c r="T85" s="1">
        <f t="shared" si="10"/>
        <v>31.220801990246816</v>
      </c>
      <c r="U85" s="1">
        <f t="shared" si="10"/>
        <v>27.241896498704605</v>
      </c>
      <c r="V85" s="1"/>
      <c r="W85" s="1">
        <f t="shared" si="10"/>
        <v>6.1593736773308017</v>
      </c>
      <c r="X85" s="1">
        <f t="shared" si="10"/>
        <v>6.4597062506964331</v>
      </c>
      <c r="Y85" s="1">
        <f t="shared" si="10"/>
        <v>6.7439941342463019</v>
      </c>
      <c r="Z85" s="1"/>
      <c r="AA85" s="1">
        <f t="shared" si="10"/>
        <v>5.751802520945386</v>
      </c>
      <c r="AB85" s="1">
        <f t="shared" si="10"/>
        <v>6.1137690972037895</v>
      </c>
      <c r="AC85" s="1">
        <f t="shared" si="10"/>
        <v>6.427421849233486</v>
      </c>
      <c r="AD85" s="1"/>
      <c r="AE85" s="1">
        <f t="shared" si="10"/>
        <v>0</v>
      </c>
      <c r="AF85" s="1">
        <f t="shared" si="10"/>
        <v>0</v>
      </c>
      <c r="AG85" s="1">
        <f t="shared" si="10"/>
        <v>0</v>
      </c>
      <c r="AH85" s="1"/>
      <c r="AI85" s="1">
        <f t="shared" si="10"/>
        <v>15.717247739592494</v>
      </c>
      <c r="AJ85" s="1">
        <f t="shared" si="10"/>
        <v>16.506765131140828</v>
      </c>
      <c r="AK85" s="1"/>
      <c r="AL85" s="1">
        <f t="shared" ref="AL85:BO85" si="11">SUM(AL10:AL11,AL21,AL23:AL24,AL27,AL29,AL41,AL43,AL45:AL47,AL49:AL51,AL59:AL61,AL65:AL66,AL77:AL78)*100</f>
        <v>5.0935890430163884</v>
      </c>
      <c r="AM85" s="1">
        <f t="shared" si="11"/>
        <v>7.53135770663821</v>
      </c>
      <c r="AN85" s="1">
        <f t="shared" si="11"/>
        <v>4.3833011161585071</v>
      </c>
      <c r="AO85" s="1"/>
      <c r="AP85" s="1">
        <f t="shared" si="11"/>
        <v>2.1594898581979471</v>
      </c>
      <c r="AQ85" s="1">
        <f t="shared" si="11"/>
        <v>3.1166230407997322</v>
      </c>
      <c r="AR85" s="1">
        <f t="shared" si="11"/>
        <v>4.3345902787037129</v>
      </c>
      <c r="AS85" s="1"/>
      <c r="AT85" s="1">
        <f t="shared" si="11"/>
        <v>0</v>
      </c>
      <c r="AU85" s="1">
        <f t="shared" si="11"/>
        <v>0.19883255049548793</v>
      </c>
      <c r="AV85" s="1">
        <f t="shared" si="11"/>
        <v>53.970209865918129</v>
      </c>
      <c r="AW85" s="1">
        <f t="shared" si="11"/>
        <v>58.355933420946613</v>
      </c>
      <c r="AX85" s="1"/>
      <c r="AY85" s="1">
        <f t="shared" si="11"/>
        <v>0</v>
      </c>
      <c r="AZ85" s="1">
        <f t="shared" si="11"/>
        <v>0</v>
      </c>
      <c r="BA85" s="1">
        <f t="shared" si="11"/>
        <v>0</v>
      </c>
      <c r="BB85" s="1">
        <f t="shared" si="11"/>
        <v>0</v>
      </c>
      <c r="BC85" s="1">
        <f t="shared" si="11"/>
        <v>0</v>
      </c>
      <c r="BD85" s="1">
        <f t="shared" si="11"/>
        <v>0</v>
      </c>
      <c r="BE85" s="1"/>
      <c r="BF85" s="1">
        <f t="shared" si="11"/>
        <v>0</v>
      </c>
      <c r="BG85" s="1">
        <f t="shared" si="11"/>
        <v>0</v>
      </c>
      <c r="BH85" s="1">
        <f t="shared" si="11"/>
        <v>0</v>
      </c>
      <c r="BI85" s="1">
        <f t="shared" si="11"/>
        <v>0</v>
      </c>
      <c r="BJ85" s="1">
        <f t="shared" si="11"/>
        <v>0</v>
      </c>
      <c r="BK85" s="1"/>
      <c r="BL85" s="1">
        <f t="shared" si="11"/>
        <v>8.3696770515811174</v>
      </c>
      <c r="BM85" s="1">
        <f t="shared" si="11"/>
        <v>5.4729589530782539</v>
      </c>
      <c r="BN85" s="1">
        <f t="shared" si="11"/>
        <v>3.4312510585449729</v>
      </c>
      <c r="BO85" s="1">
        <f t="shared" si="11"/>
        <v>52.03837473220856</v>
      </c>
      <c r="BP85" s="1">
        <f t="shared" ref="BP85:DA85" si="12">SUM(BP10:BP11,BP21,BP23:BP24,BP27,BP29,BP41,BP43,BP45:BP47,BP49:BP51,BP59:BP61,BP65:BP66,BP77:BP78)*100</f>
        <v>58.094289655139178</v>
      </c>
      <c r="BQ85" s="1"/>
      <c r="BR85" s="1">
        <f t="shared" si="12"/>
        <v>0</v>
      </c>
      <c r="BS85" s="1">
        <f t="shared" si="12"/>
        <v>0</v>
      </c>
      <c r="BT85" s="1">
        <f t="shared" si="12"/>
        <v>0</v>
      </c>
      <c r="BU85" s="1">
        <f t="shared" si="12"/>
        <v>0</v>
      </c>
      <c r="BV85" s="1"/>
      <c r="BW85" s="1">
        <f t="shared" si="12"/>
        <v>0.33708703519613031</v>
      </c>
      <c r="BX85" s="1">
        <f t="shared" si="12"/>
        <v>5.2392773912048245</v>
      </c>
      <c r="BY85" s="1">
        <f t="shared" si="12"/>
        <v>5.3541758868036231</v>
      </c>
      <c r="BZ85" s="1">
        <f t="shared" si="12"/>
        <v>2.4686669563660488</v>
      </c>
      <c r="CA85" s="1">
        <f t="shared" si="12"/>
        <v>60.322809156757494</v>
      </c>
      <c r="CB85" s="1">
        <f t="shared" si="12"/>
        <v>64.463248025726145</v>
      </c>
      <c r="CC85" s="1"/>
      <c r="CD85" s="1">
        <f t="shared" si="12"/>
        <v>0</v>
      </c>
      <c r="CE85" s="1">
        <f t="shared" si="12"/>
        <v>0</v>
      </c>
      <c r="CF85" s="1">
        <f t="shared" si="12"/>
        <v>0</v>
      </c>
      <c r="CG85" s="1">
        <f t="shared" si="12"/>
        <v>0</v>
      </c>
      <c r="CH85" s="1">
        <f t="shared" si="12"/>
        <v>0</v>
      </c>
      <c r="CI85" s="1">
        <f t="shared" si="12"/>
        <v>0</v>
      </c>
      <c r="CJ85" s="1"/>
      <c r="CK85" s="1">
        <f t="shared" si="12"/>
        <v>68.685330443103695</v>
      </c>
      <c r="CL85" s="1">
        <f t="shared" si="12"/>
        <v>67.58647403835117</v>
      </c>
      <c r="CM85" s="1">
        <f t="shared" si="12"/>
        <v>69.523422682643883</v>
      </c>
      <c r="CN85" s="1">
        <f t="shared" si="12"/>
        <v>66.715266657396285</v>
      </c>
      <c r="CO85" s="1">
        <f t="shared" si="12"/>
        <v>67.646544874880661</v>
      </c>
      <c r="CP85" s="1">
        <f t="shared" si="12"/>
        <v>68.240837052217756</v>
      </c>
      <c r="CQ85" s="1"/>
      <c r="CR85" s="1">
        <f t="shared" si="12"/>
        <v>0</v>
      </c>
      <c r="CS85" s="1">
        <f t="shared" si="12"/>
        <v>0</v>
      </c>
      <c r="CT85" s="1">
        <f t="shared" si="12"/>
        <v>0</v>
      </c>
      <c r="CU85" s="1">
        <f t="shared" si="12"/>
        <v>0</v>
      </c>
      <c r="CV85" s="1">
        <f t="shared" si="12"/>
        <v>0</v>
      </c>
      <c r="CW85" s="1">
        <f t="shared" si="12"/>
        <v>0</v>
      </c>
      <c r="CX85" s="1"/>
      <c r="CY85" s="1">
        <f t="shared" si="12"/>
        <v>52.532041706542664</v>
      </c>
      <c r="CZ85" s="1">
        <f t="shared" si="12"/>
        <v>57.257101989343653</v>
      </c>
      <c r="DA85" s="1">
        <f t="shared" si="12"/>
        <v>58.732671319028938</v>
      </c>
      <c r="DB85" s="1"/>
      <c r="DC85" s="1">
        <f t="shared" ref="DC85:EO85" si="13">SUM(DC10:DC11,DC21,DC23:DC24,DC27,DC29,DC41,DC43,DC45:DC47,DC49:DC51,DC59:DC61,DC65:DC66,DC77:DC78)*100</f>
        <v>1.4494040038670166</v>
      </c>
      <c r="DD85" s="1">
        <f t="shared" si="13"/>
        <v>2.3411043986392861</v>
      </c>
      <c r="DE85" s="1">
        <f t="shared" si="13"/>
        <v>1.0378100208141072</v>
      </c>
      <c r="DF85" s="1"/>
      <c r="DG85" s="1">
        <f t="shared" si="13"/>
        <v>0.84807037416342379</v>
      </c>
      <c r="DH85" s="1">
        <f t="shared" si="13"/>
        <v>1.1972644674542696</v>
      </c>
      <c r="DI85" s="1">
        <f t="shared" si="13"/>
        <v>0</v>
      </c>
      <c r="DJ85" s="1"/>
      <c r="DK85" s="1">
        <f t="shared" si="13"/>
        <v>11.359866071685408</v>
      </c>
      <c r="DL85" s="1">
        <f t="shared" si="13"/>
        <v>9.4490705279385594</v>
      </c>
      <c r="DM85" s="1">
        <f t="shared" si="13"/>
        <v>9.5450222427698765</v>
      </c>
      <c r="DN85" s="1">
        <f t="shared" si="13"/>
        <v>62.751716690250028</v>
      </c>
      <c r="DO85" s="1">
        <f t="shared" si="13"/>
        <v>59.993973399113585</v>
      </c>
      <c r="DP85" s="1">
        <f t="shared" si="13"/>
        <v>63.0488922564452</v>
      </c>
      <c r="DQ85" s="1"/>
      <c r="DR85" s="1">
        <f t="shared" si="13"/>
        <v>41.807816038298469</v>
      </c>
      <c r="DS85" s="1">
        <f t="shared" si="13"/>
        <v>37.232169202095342</v>
      </c>
      <c r="DT85" s="1">
        <f t="shared" si="13"/>
        <v>32.875706109337081</v>
      </c>
      <c r="DU85" s="1"/>
      <c r="DV85" s="1">
        <f t="shared" si="13"/>
        <v>3.2025303300064727</v>
      </c>
      <c r="DW85" s="1">
        <f t="shared" si="13"/>
        <v>1.0584152900247554</v>
      </c>
      <c r="DX85" s="1">
        <f t="shared" si="13"/>
        <v>7.69785071101039</v>
      </c>
      <c r="DY85" s="1"/>
      <c r="DZ85" s="1">
        <f t="shared" si="13"/>
        <v>0</v>
      </c>
      <c r="EA85" s="1">
        <f t="shared" si="13"/>
        <v>0</v>
      </c>
      <c r="EB85" s="1">
        <f t="shared" si="13"/>
        <v>0</v>
      </c>
      <c r="EC85" s="1">
        <f t="shared" si="13"/>
        <v>0</v>
      </c>
      <c r="ED85" s="1"/>
      <c r="EE85" s="1">
        <f t="shared" si="13"/>
        <v>0.37937904772128273</v>
      </c>
      <c r="EF85" s="1">
        <f t="shared" si="13"/>
        <v>0.44619583827889325</v>
      </c>
      <c r="EG85" s="1">
        <f t="shared" si="13"/>
        <v>0.27249346500196225</v>
      </c>
      <c r="EH85" s="1">
        <f t="shared" si="13"/>
        <v>52.004149741653507</v>
      </c>
      <c r="EI85" s="1">
        <f t="shared" si="13"/>
        <v>67.889259945374988</v>
      </c>
      <c r="EJ85" s="1"/>
      <c r="EK85" s="1">
        <f t="shared" si="13"/>
        <v>0.48445868062806557</v>
      </c>
      <c r="EL85" s="1">
        <f t="shared" si="13"/>
        <v>0</v>
      </c>
      <c r="EM85" s="1">
        <f t="shared" si="13"/>
        <v>0</v>
      </c>
      <c r="EN85" s="1">
        <f t="shared" si="13"/>
        <v>66.03469174741484</v>
      </c>
      <c r="EO85" s="1">
        <f t="shared" si="13"/>
        <v>58.875505880765289</v>
      </c>
      <c r="EP85" s="1">
        <f t="shared" ref="EP85:EY85" si="14">SUM(EP10:EP11,EP21,EP23:EP24,EP27,EP29,EP41,EP43,EP45:EP47,EP49:EP51,EP59:EP61,EP65:EP66,EP77:EP78)*100</f>
        <v>59.265328329287193</v>
      </c>
      <c r="EQ85" s="1"/>
      <c r="ER85" s="1">
        <f t="shared" si="14"/>
        <v>0</v>
      </c>
      <c r="ES85" s="1">
        <f t="shared" si="14"/>
        <v>0</v>
      </c>
      <c r="ET85" s="1">
        <f t="shared" si="14"/>
        <v>0</v>
      </c>
      <c r="EU85" s="1">
        <f t="shared" si="14"/>
        <v>0</v>
      </c>
      <c r="EV85" s="1">
        <f t="shared" si="14"/>
        <v>0</v>
      </c>
      <c r="EW85" s="1">
        <f t="shared" si="14"/>
        <v>0</v>
      </c>
      <c r="EX85" s="1">
        <f t="shared" si="14"/>
        <v>0</v>
      </c>
      <c r="EY85" s="1">
        <f t="shared" si="14"/>
        <v>0</v>
      </c>
    </row>
    <row r="86" spans="1:155">
      <c r="A86" s="7" t="s">
        <v>1</v>
      </c>
      <c r="B86" s="8"/>
      <c r="C86" s="1">
        <f t="shared" ref="C86:AJ86" si="15">SUM(C39,C56,C58,C62)*100</f>
        <v>0.81570545280401663</v>
      </c>
      <c r="D86" s="1">
        <f t="shared" si="15"/>
        <v>0.53173385739196088</v>
      </c>
      <c r="E86" s="1">
        <f t="shared" si="15"/>
        <v>0</v>
      </c>
      <c r="F86" s="1"/>
      <c r="G86" s="1">
        <f t="shared" si="15"/>
        <v>2.1500686340921518</v>
      </c>
      <c r="H86" s="1">
        <f t="shared" si="15"/>
        <v>1.8956170809392416</v>
      </c>
      <c r="I86" s="1">
        <f t="shared" si="15"/>
        <v>1.2206459803273846</v>
      </c>
      <c r="J86" s="1"/>
      <c r="K86" s="1">
        <f t="shared" si="15"/>
        <v>4.6805099448228171</v>
      </c>
      <c r="L86" s="1">
        <f t="shared" si="15"/>
        <v>2.3572731345206739</v>
      </c>
      <c r="M86" s="1">
        <f t="shared" si="15"/>
        <v>4.4626111065807725</v>
      </c>
      <c r="N86" s="1"/>
      <c r="O86" s="1">
        <f t="shared" si="15"/>
        <v>1.3279838056555429</v>
      </c>
      <c r="P86" s="1">
        <f t="shared" si="15"/>
        <v>1.6930683595746767</v>
      </c>
      <c r="Q86" s="1">
        <f t="shared" si="15"/>
        <v>1.2227845926526906</v>
      </c>
      <c r="R86" s="1"/>
      <c r="S86" s="1">
        <f t="shared" si="15"/>
        <v>0</v>
      </c>
      <c r="T86" s="1">
        <f t="shared" si="15"/>
        <v>2.6809249767368586</v>
      </c>
      <c r="U86" s="1">
        <f t="shared" si="15"/>
        <v>1.5191878795623333</v>
      </c>
      <c r="V86" s="1"/>
      <c r="W86" s="1">
        <f t="shared" si="15"/>
        <v>0</v>
      </c>
      <c r="X86" s="1">
        <f t="shared" si="15"/>
        <v>0</v>
      </c>
      <c r="Y86" s="1">
        <f t="shared" si="15"/>
        <v>0</v>
      </c>
      <c r="Z86" s="1"/>
      <c r="AA86" s="1">
        <f t="shared" si="15"/>
        <v>0</v>
      </c>
      <c r="AB86" s="1">
        <f t="shared" si="15"/>
        <v>0</v>
      </c>
      <c r="AC86" s="1">
        <f t="shared" si="15"/>
        <v>0</v>
      </c>
      <c r="AD86" s="1"/>
      <c r="AE86" s="1">
        <f t="shared" si="15"/>
        <v>0</v>
      </c>
      <c r="AF86" s="1">
        <f t="shared" si="15"/>
        <v>0</v>
      </c>
      <c r="AG86" s="1">
        <f t="shared" si="15"/>
        <v>0</v>
      </c>
      <c r="AH86" s="1"/>
      <c r="AI86" s="1">
        <f t="shared" si="15"/>
        <v>0</v>
      </c>
      <c r="AJ86" s="1">
        <f t="shared" si="15"/>
        <v>0</v>
      </c>
      <c r="AK86" s="1"/>
      <c r="AL86" s="1">
        <f t="shared" ref="AL86:BO86" si="16">SUM(AL39,AL56,AL58,AL62)*100</f>
        <v>0</v>
      </c>
      <c r="AM86" s="1">
        <f t="shared" si="16"/>
        <v>0</v>
      </c>
      <c r="AN86" s="1">
        <f t="shared" si="16"/>
        <v>0</v>
      </c>
      <c r="AO86" s="1"/>
      <c r="AP86" s="1">
        <f t="shared" si="16"/>
        <v>0</v>
      </c>
      <c r="AQ86" s="1">
        <f t="shared" si="16"/>
        <v>0</v>
      </c>
      <c r="AR86" s="1">
        <f t="shared" si="16"/>
        <v>0</v>
      </c>
      <c r="AS86" s="1"/>
      <c r="AT86" s="1">
        <f t="shared" si="16"/>
        <v>0</v>
      </c>
      <c r="AU86" s="1">
        <f t="shared" si="16"/>
        <v>0</v>
      </c>
      <c r="AV86" s="1">
        <f t="shared" si="16"/>
        <v>10.136983765597844</v>
      </c>
      <c r="AW86" s="1">
        <f t="shared" si="16"/>
        <v>4.9710931580125699</v>
      </c>
      <c r="AX86" s="1"/>
      <c r="AY86" s="1">
        <f t="shared" si="16"/>
        <v>0</v>
      </c>
      <c r="AZ86" s="1">
        <f t="shared" si="16"/>
        <v>0</v>
      </c>
      <c r="BA86" s="1">
        <f t="shared" si="16"/>
        <v>0</v>
      </c>
      <c r="BB86" s="1">
        <f t="shared" si="16"/>
        <v>0</v>
      </c>
      <c r="BC86" s="1">
        <f t="shared" si="16"/>
        <v>0</v>
      </c>
      <c r="BD86" s="1">
        <f t="shared" si="16"/>
        <v>0</v>
      </c>
      <c r="BE86" s="1"/>
      <c r="BF86" s="1">
        <f t="shared" si="16"/>
        <v>0</v>
      </c>
      <c r="BG86" s="1">
        <f t="shared" si="16"/>
        <v>0</v>
      </c>
      <c r="BH86" s="1">
        <f t="shared" si="16"/>
        <v>0</v>
      </c>
      <c r="BI86" s="1">
        <f t="shared" si="16"/>
        <v>0</v>
      </c>
      <c r="BJ86" s="1">
        <f t="shared" si="16"/>
        <v>0</v>
      </c>
      <c r="BK86" s="1"/>
      <c r="BL86" s="1">
        <f t="shared" si="16"/>
        <v>0</v>
      </c>
      <c r="BM86" s="1">
        <f t="shared" si="16"/>
        <v>0</v>
      </c>
      <c r="BN86" s="1">
        <f t="shared" si="16"/>
        <v>0</v>
      </c>
      <c r="BO86" s="1">
        <f t="shared" si="16"/>
        <v>1.0363725940708584</v>
      </c>
      <c r="BP86" s="1">
        <f t="shared" ref="BP86:DA86" si="17">SUM(BP39,BP56,BP58,BP62)*100</f>
        <v>2.6273584657990994</v>
      </c>
      <c r="BQ86" s="1"/>
      <c r="BR86" s="1">
        <f t="shared" si="17"/>
        <v>0</v>
      </c>
      <c r="BS86" s="1">
        <f t="shared" si="17"/>
        <v>0</v>
      </c>
      <c r="BT86" s="1">
        <f t="shared" si="17"/>
        <v>0</v>
      </c>
      <c r="BU86" s="1">
        <f t="shared" si="17"/>
        <v>0</v>
      </c>
      <c r="BV86" s="1"/>
      <c r="BW86" s="1">
        <f t="shared" si="17"/>
        <v>0</v>
      </c>
      <c r="BX86" s="1">
        <f t="shared" si="17"/>
        <v>0</v>
      </c>
      <c r="BY86" s="1">
        <f t="shared" si="17"/>
        <v>0</v>
      </c>
      <c r="BZ86" s="1">
        <f t="shared" si="17"/>
        <v>0</v>
      </c>
      <c r="CA86" s="1">
        <f t="shared" si="17"/>
        <v>6.8328368028867725</v>
      </c>
      <c r="CB86" s="1">
        <f t="shared" si="17"/>
        <v>8.2527257658679041</v>
      </c>
      <c r="CC86" s="1"/>
      <c r="CD86" s="1">
        <f t="shared" si="17"/>
        <v>0</v>
      </c>
      <c r="CE86" s="1">
        <f t="shared" si="17"/>
        <v>0</v>
      </c>
      <c r="CF86" s="1">
        <f t="shared" si="17"/>
        <v>0</v>
      </c>
      <c r="CG86" s="1">
        <f t="shared" si="17"/>
        <v>0</v>
      </c>
      <c r="CH86" s="1">
        <f t="shared" si="17"/>
        <v>0</v>
      </c>
      <c r="CI86" s="1">
        <f t="shared" si="17"/>
        <v>0</v>
      </c>
      <c r="CJ86" s="1"/>
      <c r="CK86" s="1">
        <f t="shared" si="17"/>
        <v>10.934934643900814</v>
      </c>
      <c r="CL86" s="1">
        <f t="shared" si="17"/>
        <v>8.4432560928566875</v>
      </c>
      <c r="CM86" s="1">
        <f t="shared" si="17"/>
        <v>10.682413741804925</v>
      </c>
      <c r="CN86" s="1">
        <f t="shared" si="17"/>
        <v>19.980999146109991</v>
      </c>
      <c r="CO86" s="1">
        <f t="shared" si="17"/>
        <v>17.996034118557361</v>
      </c>
      <c r="CP86" s="1">
        <f t="shared" si="17"/>
        <v>20.382046809578867</v>
      </c>
      <c r="CQ86" s="1"/>
      <c r="CR86" s="1">
        <f t="shared" si="17"/>
        <v>0</v>
      </c>
      <c r="CS86" s="1">
        <f t="shared" si="17"/>
        <v>0</v>
      </c>
      <c r="CT86" s="1">
        <f t="shared" si="17"/>
        <v>0</v>
      </c>
      <c r="CU86" s="1">
        <f t="shared" si="17"/>
        <v>0</v>
      </c>
      <c r="CV86" s="1">
        <f t="shared" si="17"/>
        <v>0</v>
      </c>
      <c r="CW86" s="1">
        <f t="shared" si="17"/>
        <v>0</v>
      </c>
      <c r="CX86" s="1"/>
      <c r="CY86" s="1">
        <f t="shared" si="17"/>
        <v>9.3270992463490536</v>
      </c>
      <c r="CZ86" s="1">
        <f t="shared" si="17"/>
        <v>7.7209252042053453</v>
      </c>
      <c r="DA86" s="1">
        <f t="shared" si="17"/>
        <v>14.260471885155217</v>
      </c>
      <c r="DB86" s="1"/>
      <c r="DC86" s="1">
        <f t="shared" ref="DC86:EO86" si="18">SUM(DC39,DC56,DC58,DC62)*100</f>
        <v>0</v>
      </c>
      <c r="DD86" s="1">
        <f t="shared" si="18"/>
        <v>0</v>
      </c>
      <c r="DE86" s="1">
        <f t="shared" si="18"/>
        <v>0</v>
      </c>
      <c r="DF86" s="1"/>
      <c r="DG86" s="1">
        <f t="shared" si="18"/>
        <v>0</v>
      </c>
      <c r="DH86" s="1">
        <f t="shared" si="18"/>
        <v>0</v>
      </c>
      <c r="DI86" s="1">
        <f t="shared" si="18"/>
        <v>0</v>
      </c>
      <c r="DJ86" s="1"/>
      <c r="DK86" s="1">
        <f t="shared" si="18"/>
        <v>0</v>
      </c>
      <c r="DL86" s="1">
        <f t="shared" si="18"/>
        <v>0</v>
      </c>
      <c r="DM86" s="1">
        <f t="shared" si="18"/>
        <v>0</v>
      </c>
      <c r="DN86" s="1">
        <f t="shared" si="18"/>
        <v>17.673567455434576</v>
      </c>
      <c r="DO86" s="1">
        <f t="shared" si="18"/>
        <v>17.572672746628669</v>
      </c>
      <c r="DP86" s="1">
        <f t="shared" si="18"/>
        <v>18.148024695172019</v>
      </c>
      <c r="DQ86" s="1"/>
      <c r="DR86" s="1">
        <f t="shared" si="18"/>
        <v>0.84949575094386609</v>
      </c>
      <c r="DS86" s="1">
        <f t="shared" si="18"/>
        <v>0.30143575497091801</v>
      </c>
      <c r="DT86" s="1">
        <f t="shared" si="18"/>
        <v>0</v>
      </c>
      <c r="DU86" s="1"/>
      <c r="DV86" s="1">
        <f t="shared" si="18"/>
        <v>0</v>
      </c>
      <c r="DW86" s="1">
        <f t="shared" si="18"/>
        <v>0</v>
      </c>
      <c r="DX86" s="1">
        <f t="shared" si="18"/>
        <v>0.5399551502976071</v>
      </c>
      <c r="DY86" s="1"/>
      <c r="DZ86" s="1">
        <f t="shared" si="18"/>
        <v>0</v>
      </c>
      <c r="EA86" s="1">
        <f t="shared" si="18"/>
        <v>0</v>
      </c>
      <c r="EB86" s="1">
        <f t="shared" si="18"/>
        <v>0</v>
      </c>
      <c r="EC86" s="1">
        <f t="shared" si="18"/>
        <v>0</v>
      </c>
      <c r="ED86" s="1"/>
      <c r="EE86" s="1">
        <f t="shared" si="18"/>
        <v>0</v>
      </c>
      <c r="EF86" s="1">
        <f t="shared" si="18"/>
        <v>0</v>
      </c>
      <c r="EG86" s="1">
        <f t="shared" si="18"/>
        <v>0</v>
      </c>
      <c r="EH86" s="1">
        <f t="shared" si="18"/>
        <v>5.3723385051909789</v>
      </c>
      <c r="EI86" s="1">
        <f t="shared" si="18"/>
        <v>9.5380253115844535</v>
      </c>
      <c r="EJ86" s="1"/>
      <c r="EK86" s="1">
        <f t="shared" si="18"/>
        <v>0</v>
      </c>
      <c r="EL86" s="1">
        <f t="shared" si="18"/>
        <v>0</v>
      </c>
      <c r="EM86" s="1">
        <f t="shared" si="18"/>
        <v>0</v>
      </c>
      <c r="EN86" s="1">
        <f t="shared" si="18"/>
        <v>1.8978649573073318</v>
      </c>
      <c r="EO86" s="1">
        <f t="shared" si="18"/>
        <v>5.8665413713628265</v>
      </c>
      <c r="EP86" s="1">
        <f t="shared" ref="EP86:EY86" si="19">SUM(EP39,EP56,EP58,EP62)*100</f>
        <v>4.5659485634138779</v>
      </c>
      <c r="EQ86" s="1"/>
      <c r="ER86" s="1">
        <f t="shared" si="19"/>
        <v>0</v>
      </c>
      <c r="ES86" s="1">
        <f t="shared" si="19"/>
        <v>0</v>
      </c>
      <c r="ET86" s="1">
        <f t="shared" si="19"/>
        <v>0</v>
      </c>
      <c r="EU86" s="1">
        <f t="shared" si="19"/>
        <v>0</v>
      </c>
      <c r="EV86" s="1">
        <f t="shared" si="19"/>
        <v>0</v>
      </c>
      <c r="EW86" s="1">
        <f t="shared" si="19"/>
        <v>0</v>
      </c>
      <c r="EX86" s="1">
        <f t="shared" si="19"/>
        <v>0</v>
      </c>
      <c r="EY86" s="1">
        <f t="shared" si="19"/>
        <v>0</v>
      </c>
    </row>
    <row r="87" spans="1:155">
      <c r="A87" s="11"/>
      <c r="B87" s="93"/>
    </row>
    <row r="88" spans="1:155">
      <c r="A88" s="11" t="s">
        <v>57</v>
      </c>
      <c r="B88" s="93"/>
      <c r="C88" s="1">
        <f>SUM(C83:C86)</f>
        <v>100</v>
      </c>
      <c r="D88" s="1">
        <f t="shared" ref="D88:BP88" si="20">SUM(D83:D86)</f>
        <v>99.999999999999986</v>
      </c>
      <c r="E88" s="1">
        <f t="shared" si="20"/>
        <v>100</v>
      </c>
      <c r="F88" s="1"/>
      <c r="G88" s="1">
        <f t="shared" si="20"/>
        <v>100</v>
      </c>
      <c r="H88" s="1">
        <f t="shared" si="20"/>
        <v>100</v>
      </c>
      <c r="I88" s="1">
        <f t="shared" si="20"/>
        <v>100</v>
      </c>
      <c r="J88" s="1"/>
      <c r="K88" s="1">
        <f t="shared" si="20"/>
        <v>100</v>
      </c>
      <c r="L88" s="1">
        <f t="shared" si="20"/>
        <v>100.00000000000001</v>
      </c>
      <c r="M88" s="1">
        <f t="shared" si="20"/>
        <v>100.00000000000003</v>
      </c>
      <c r="N88" s="1"/>
      <c r="O88" s="1">
        <f t="shared" si="20"/>
        <v>99.999999999999986</v>
      </c>
      <c r="P88" s="1">
        <f t="shared" si="20"/>
        <v>100</v>
      </c>
      <c r="Q88" s="1">
        <f t="shared" si="20"/>
        <v>99.999999999999957</v>
      </c>
      <c r="R88" s="1"/>
      <c r="S88" s="1">
        <f t="shared" si="20"/>
        <v>100</v>
      </c>
      <c r="T88" s="1">
        <f t="shared" si="20"/>
        <v>99.999999999999986</v>
      </c>
      <c r="U88" s="1">
        <f t="shared" si="20"/>
        <v>100.00000000000003</v>
      </c>
      <c r="V88" s="1"/>
      <c r="W88" s="1">
        <f t="shared" si="20"/>
        <v>100.00000000000003</v>
      </c>
      <c r="X88" s="1">
        <f t="shared" si="20"/>
        <v>99.999999999999986</v>
      </c>
      <c r="Y88" s="1">
        <f t="shared" si="20"/>
        <v>100.00000000000003</v>
      </c>
      <c r="Z88" s="1"/>
      <c r="AA88" s="1">
        <f t="shared" si="20"/>
        <v>100</v>
      </c>
      <c r="AB88" s="1">
        <f t="shared" si="20"/>
        <v>99.999999999999957</v>
      </c>
      <c r="AC88" s="1">
        <f t="shared" si="20"/>
        <v>99.999999999999972</v>
      </c>
      <c r="AD88" s="1"/>
      <c r="AE88" s="1">
        <f t="shared" si="20"/>
        <v>100</v>
      </c>
      <c r="AF88" s="1">
        <f t="shared" si="20"/>
        <v>100</v>
      </c>
      <c r="AG88" s="1">
        <f t="shared" si="20"/>
        <v>99.999999999999972</v>
      </c>
      <c r="AH88" s="1"/>
      <c r="AI88" s="1">
        <f t="shared" si="20"/>
        <v>99.999999999999957</v>
      </c>
      <c r="AJ88" s="1">
        <f t="shared" si="20"/>
        <v>100.00000000000004</v>
      </c>
      <c r="AK88" s="1"/>
      <c r="AL88" s="1">
        <f t="shared" si="20"/>
        <v>100.00000000000003</v>
      </c>
      <c r="AM88" s="1">
        <f t="shared" si="20"/>
        <v>99.999999999999986</v>
      </c>
      <c r="AN88" s="1">
        <f t="shared" si="20"/>
        <v>100</v>
      </c>
      <c r="AO88" s="1"/>
      <c r="AP88" s="1">
        <f t="shared" si="20"/>
        <v>100</v>
      </c>
      <c r="AQ88" s="1">
        <f t="shared" si="20"/>
        <v>100.00000000000001</v>
      </c>
      <c r="AR88" s="1">
        <f t="shared" si="20"/>
        <v>100</v>
      </c>
      <c r="AS88" s="1"/>
      <c r="AT88" s="1">
        <f t="shared" si="20"/>
        <v>99.999999999999972</v>
      </c>
      <c r="AU88" s="1">
        <f t="shared" si="20"/>
        <v>99.999999999999986</v>
      </c>
      <c r="AV88" s="1">
        <f t="shared" si="20"/>
        <v>100</v>
      </c>
      <c r="AW88" s="1">
        <f t="shared" si="20"/>
        <v>100</v>
      </c>
      <c r="AX88" s="1"/>
      <c r="AY88" s="1">
        <f t="shared" si="20"/>
        <v>100</v>
      </c>
      <c r="AZ88" s="1">
        <f t="shared" si="20"/>
        <v>99.999999999999972</v>
      </c>
      <c r="BA88" s="1">
        <f t="shared" si="20"/>
        <v>100</v>
      </c>
      <c r="BB88" s="1">
        <f t="shared" si="20"/>
        <v>100.00000000000004</v>
      </c>
      <c r="BC88" s="1">
        <f t="shared" si="20"/>
        <v>100.00000000000003</v>
      </c>
      <c r="BD88" s="1">
        <f t="shared" si="20"/>
        <v>99.999999999999986</v>
      </c>
      <c r="BE88" s="1"/>
      <c r="BF88" s="1">
        <f t="shared" si="20"/>
        <v>99.999999999999972</v>
      </c>
      <c r="BG88" s="1">
        <f t="shared" si="20"/>
        <v>100</v>
      </c>
      <c r="BH88" s="1">
        <f t="shared" si="20"/>
        <v>99.999999999999972</v>
      </c>
      <c r="BI88" s="1">
        <f t="shared" si="20"/>
        <v>99.999999999999972</v>
      </c>
      <c r="BJ88" s="1">
        <f t="shared" si="20"/>
        <v>100.00000000000003</v>
      </c>
      <c r="BK88" s="1"/>
      <c r="BL88" s="1">
        <f t="shared" si="20"/>
        <v>99.999999999999957</v>
      </c>
      <c r="BM88" s="1">
        <f t="shared" si="20"/>
        <v>99.999999999999957</v>
      </c>
      <c r="BN88" s="1">
        <f t="shared" si="20"/>
        <v>100</v>
      </c>
      <c r="BO88" s="1">
        <f t="shared" si="20"/>
        <v>100</v>
      </c>
      <c r="BP88" s="1">
        <f t="shared" si="20"/>
        <v>100.00000000000001</v>
      </c>
      <c r="BQ88" s="1"/>
      <c r="BR88" s="1">
        <f t="shared" ref="BR88:EP88" si="21">SUM(BR83:BR86)</f>
        <v>99.999999999999986</v>
      </c>
      <c r="BS88" s="1">
        <f t="shared" si="21"/>
        <v>100.00000000000003</v>
      </c>
      <c r="BT88" s="1">
        <f t="shared" si="21"/>
        <v>100</v>
      </c>
      <c r="BU88" s="1">
        <f t="shared" si="21"/>
        <v>99.999999999999972</v>
      </c>
      <c r="BV88" s="1"/>
      <c r="BW88" s="1">
        <f t="shared" si="21"/>
        <v>99.999999999999986</v>
      </c>
      <c r="BX88" s="1">
        <f t="shared" si="21"/>
        <v>100.00000000000001</v>
      </c>
      <c r="BY88" s="1">
        <f t="shared" si="21"/>
        <v>99.999999999999986</v>
      </c>
      <c r="BZ88" s="1">
        <f t="shared" si="21"/>
        <v>100</v>
      </c>
      <c r="CA88" s="1">
        <f t="shared" si="21"/>
        <v>99.999999999999986</v>
      </c>
      <c r="CB88" s="1">
        <f t="shared" si="21"/>
        <v>100</v>
      </c>
      <c r="CC88" s="1"/>
      <c r="CD88" s="1">
        <f t="shared" si="21"/>
        <v>99.999999999999957</v>
      </c>
      <c r="CE88" s="1">
        <f t="shared" si="21"/>
        <v>100.00000000000003</v>
      </c>
      <c r="CF88" s="1">
        <f t="shared" si="21"/>
        <v>99.999999999999986</v>
      </c>
      <c r="CG88" s="1">
        <f t="shared" si="21"/>
        <v>99.999999999999986</v>
      </c>
      <c r="CH88" s="1">
        <f t="shared" si="21"/>
        <v>100.00000000000007</v>
      </c>
      <c r="CI88" s="1">
        <f t="shared" si="21"/>
        <v>100.00000000000003</v>
      </c>
      <c r="CJ88" s="1"/>
      <c r="CK88" s="1">
        <f t="shared" si="21"/>
        <v>100.00000000000001</v>
      </c>
      <c r="CL88" s="1">
        <f t="shared" si="21"/>
        <v>99.999999999999957</v>
      </c>
      <c r="CM88" s="1">
        <f t="shared" si="21"/>
        <v>100.00000000000001</v>
      </c>
      <c r="CN88" s="1">
        <f t="shared" si="21"/>
        <v>100</v>
      </c>
      <c r="CO88" s="1">
        <f t="shared" si="21"/>
        <v>100.00000000000001</v>
      </c>
      <c r="CP88" s="1">
        <f t="shared" si="21"/>
        <v>100</v>
      </c>
      <c r="CQ88" s="1"/>
      <c r="CR88" s="1">
        <f t="shared" si="21"/>
        <v>100</v>
      </c>
      <c r="CS88" s="1">
        <f t="shared" si="21"/>
        <v>99.999999999999972</v>
      </c>
      <c r="CT88" s="1">
        <f t="shared" si="21"/>
        <v>100</v>
      </c>
      <c r="CU88" s="1">
        <f t="shared" si="21"/>
        <v>100</v>
      </c>
      <c r="CV88" s="1">
        <f t="shared" si="21"/>
        <v>100.00000000000001</v>
      </c>
      <c r="CW88" s="1">
        <f t="shared" si="21"/>
        <v>100.00000000000003</v>
      </c>
      <c r="CX88" s="1"/>
      <c r="CY88" s="1">
        <f t="shared" si="21"/>
        <v>100.00000000000004</v>
      </c>
      <c r="CZ88" s="1">
        <f t="shared" si="21"/>
        <v>100</v>
      </c>
      <c r="DA88" s="1">
        <f t="shared" si="21"/>
        <v>100</v>
      </c>
      <c r="DB88" s="1"/>
      <c r="DC88" s="1">
        <f t="shared" si="21"/>
        <v>99.999999999999972</v>
      </c>
      <c r="DD88" s="1">
        <f t="shared" si="21"/>
        <v>100</v>
      </c>
      <c r="DE88" s="1">
        <f t="shared" si="21"/>
        <v>100.00000000000001</v>
      </c>
      <c r="DF88" s="1"/>
      <c r="DG88" s="1">
        <f t="shared" si="21"/>
        <v>100</v>
      </c>
      <c r="DH88" s="1">
        <f t="shared" si="21"/>
        <v>99.999999999999986</v>
      </c>
      <c r="DI88" s="1">
        <f t="shared" si="21"/>
        <v>100</v>
      </c>
      <c r="DJ88" s="1"/>
      <c r="DK88" s="1">
        <f t="shared" si="21"/>
        <v>100</v>
      </c>
      <c r="DL88" s="1">
        <f t="shared" si="21"/>
        <v>99.999999999999957</v>
      </c>
      <c r="DM88" s="1">
        <f t="shared" si="21"/>
        <v>99.999999999999972</v>
      </c>
      <c r="DN88" s="1">
        <f t="shared" si="21"/>
        <v>100</v>
      </c>
      <c r="DO88" s="1">
        <f t="shared" si="21"/>
        <v>100.00000000000003</v>
      </c>
      <c r="DP88" s="1">
        <f t="shared" si="21"/>
        <v>100</v>
      </c>
      <c r="DQ88" s="1"/>
      <c r="DR88" s="1">
        <f t="shared" si="21"/>
        <v>99.999999999999986</v>
      </c>
      <c r="DS88" s="1">
        <f t="shared" si="21"/>
        <v>100.00000000000001</v>
      </c>
      <c r="DT88" s="1">
        <f t="shared" si="21"/>
        <v>100.00000000000003</v>
      </c>
      <c r="DU88" s="1"/>
      <c r="DV88" s="1">
        <f t="shared" si="21"/>
        <v>99.999999999999986</v>
      </c>
      <c r="DW88" s="1">
        <f t="shared" si="21"/>
        <v>99.999999999999986</v>
      </c>
      <c r="DX88" s="1">
        <f t="shared" si="21"/>
        <v>99.999999999999986</v>
      </c>
      <c r="DY88" s="1"/>
      <c r="DZ88" s="1">
        <f t="shared" si="21"/>
        <v>99.999999999999986</v>
      </c>
      <c r="EA88" s="1">
        <f t="shared" si="21"/>
        <v>99.999999999999972</v>
      </c>
      <c r="EB88" s="1">
        <f t="shared" si="21"/>
        <v>100</v>
      </c>
      <c r="EC88" s="1">
        <f t="shared" si="21"/>
        <v>100</v>
      </c>
      <c r="ED88" s="1"/>
      <c r="EE88" s="1">
        <f t="shared" si="21"/>
        <v>99.999999999999986</v>
      </c>
      <c r="EF88" s="1">
        <f t="shared" si="21"/>
        <v>100</v>
      </c>
      <c r="EG88" s="1">
        <f t="shared" si="21"/>
        <v>99.999999999999986</v>
      </c>
      <c r="EH88" s="1">
        <f t="shared" si="21"/>
        <v>100</v>
      </c>
      <c r="EI88" s="1">
        <f t="shared" si="21"/>
        <v>100</v>
      </c>
      <c r="EJ88" s="1"/>
      <c r="EK88" s="1">
        <f t="shared" si="21"/>
        <v>99.999999999999972</v>
      </c>
      <c r="EL88" s="1">
        <f t="shared" si="21"/>
        <v>100</v>
      </c>
      <c r="EM88" s="1">
        <f t="shared" si="21"/>
        <v>100</v>
      </c>
      <c r="EN88" s="1">
        <f t="shared" si="21"/>
        <v>100.00000000000001</v>
      </c>
      <c r="EO88" s="1">
        <f t="shared" si="21"/>
        <v>100.00000000000001</v>
      </c>
      <c r="EP88" s="1">
        <f t="shared" si="21"/>
        <v>99.999999999999972</v>
      </c>
      <c r="EQ88" s="1"/>
      <c r="ER88" s="1">
        <f t="shared" ref="ER88:EY88" si="22">SUM(ER83:ER86)</f>
        <v>99.999999999999972</v>
      </c>
      <c r="ES88" s="1">
        <f t="shared" si="22"/>
        <v>100</v>
      </c>
      <c r="ET88" s="1">
        <f t="shared" si="22"/>
        <v>99.999999999999986</v>
      </c>
      <c r="EU88" s="1">
        <f t="shared" si="22"/>
        <v>100.00000000000003</v>
      </c>
      <c r="EV88" s="1">
        <f t="shared" si="22"/>
        <v>100.00000000000003</v>
      </c>
      <c r="EW88" s="1">
        <f t="shared" si="22"/>
        <v>99.999999999999972</v>
      </c>
      <c r="EX88" s="1">
        <f t="shared" si="22"/>
        <v>99.999999999999986</v>
      </c>
      <c r="EY88" s="1">
        <f t="shared" si="22"/>
        <v>99.999999999999972</v>
      </c>
    </row>
    <row r="89" spans="1:155">
      <c r="A89" s="11"/>
      <c r="B89" s="93"/>
      <c r="C89" s="1"/>
    </row>
    <row r="90" spans="1:155">
      <c r="A90" s="11"/>
      <c r="B90" s="93"/>
      <c r="C90" s="1"/>
    </row>
    <row r="91" spans="1:155">
      <c r="A91" s="12" t="s">
        <v>112</v>
      </c>
      <c r="B91" s="94"/>
      <c r="C91" s="1"/>
    </row>
    <row r="92" spans="1:155">
      <c r="A92" s="8" t="s">
        <v>113</v>
      </c>
      <c r="B92" s="8"/>
      <c r="C92" s="49">
        <f>C83+C84</f>
        <v>75.891502190279283</v>
      </c>
      <c r="D92" s="49">
        <f t="shared" ref="D92:AR92" si="23">D83+D84</f>
        <v>77.9883991640056</v>
      </c>
      <c r="E92" s="49">
        <f t="shared" si="23"/>
        <v>76.814630406476681</v>
      </c>
      <c r="F92" s="49"/>
      <c r="G92" s="49">
        <f t="shared" si="23"/>
        <v>59.122612746062565</v>
      </c>
      <c r="H92" s="49">
        <f t="shared" si="23"/>
        <v>51.694535285202761</v>
      </c>
      <c r="I92" s="49">
        <f t="shared" si="23"/>
        <v>63.564106300717469</v>
      </c>
      <c r="J92" s="49"/>
      <c r="K92" s="49">
        <f t="shared" si="23"/>
        <v>60.437033030200958</v>
      </c>
      <c r="L92" s="49">
        <f t="shared" si="23"/>
        <v>69.97576360830459</v>
      </c>
      <c r="M92" s="49">
        <f t="shared" si="23"/>
        <v>55.789150529330236</v>
      </c>
      <c r="N92" s="49"/>
      <c r="O92" s="49">
        <f t="shared" si="23"/>
        <v>62.201660833000524</v>
      </c>
      <c r="P92" s="49">
        <f t="shared" si="23"/>
        <v>64.995701368105941</v>
      </c>
      <c r="Q92" s="49">
        <f t="shared" si="23"/>
        <v>60.179057219188167</v>
      </c>
      <c r="R92" s="49"/>
      <c r="S92" s="49">
        <f t="shared" si="23"/>
        <v>74.540745931872834</v>
      </c>
      <c r="T92" s="49">
        <f t="shared" si="23"/>
        <v>66.098273033016312</v>
      </c>
      <c r="U92" s="49">
        <f t="shared" si="23"/>
        <v>71.238915621733085</v>
      </c>
      <c r="V92" s="49"/>
      <c r="W92" s="49">
        <f t="shared" si="23"/>
        <v>93.840626322669223</v>
      </c>
      <c r="X92" s="49">
        <f t="shared" si="23"/>
        <v>93.540293749303558</v>
      </c>
      <c r="Y92" s="49">
        <f t="shared" si="23"/>
        <v>93.256005865753721</v>
      </c>
      <c r="Z92" s="49"/>
      <c r="AA92" s="49">
        <f t="shared" si="23"/>
        <v>94.24819747905461</v>
      </c>
      <c r="AB92" s="49">
        <f>AB83+AB84</f>
        <v>93.886230902796171</v>
      </c>
      <c r="AC92" s="49">
        <f t="shared" si="23"/>
        <v>93.572578150766489</v>
      </c>
      <c r="AD92" s="49"/>
      <c r="AE92" s="49">
        <f t="shared" si="23"/>
        <v>100</v>
      </c>
      <c r="AF92" s="49">
        <f t="shared" si="23"/>
        <v>100</v>
      </c>
      <c r="AG92" s="49">
        <f t="shared" si="23"/>
        <v>99.999999999999972</v>
      </c>
      <c r="AH92" s="49"/>
      <c r="AI92" s="49">
        <f t="shared" si="23"/>
        <v>84.282752260407463</v>
      </c>
      <c r="AJ92" s="49">
        <f>AJ83+AJ84</f>
        <v>83.493234868859219</v>
      </c>
      <c r="AK92" s="49"/>
      <c r="AL92" s="49">
        <f t="shared" si="23"/>
        <v>94.906410956983635</v>
      </c>
      <c r="AM92" s="49">
        <f t="shared" si="23"/>
        <v>92.468642293361782</v>
      </c>
      <c r="AN92" s="49">
        <f t="shared" si="23"/>
        <v>95.616698883841494</v>
      </c>
      <c r="AO92" s="49"/>
      <c r="AP92" s="49">
        <f t="shared" si="23"/>
        <v>97.840510141802056</v>
      </c>
      <c r="AQ92" s="49">
        <f t="shared" si="23"/>
        <v>96.883376959200277</v>
      </c>
      <c r="AR92" s="49">
        <f t="shared" si="23"/>
        <v>95.665409721296285</v>
      </c>
      <c r="AS92" s="49"/>
      <c r="AT92" s="49">
        <f t="shared" ref="AT92:BX92" si="24">AT83+AT84</f>
        <v>99.999999999999972</v>
      </c>
      <c r="AU92" s="49">
        <f t="shared" si="24"/>
        <v>99.801167449504504</v>
      </c>
      <c r="AV92" s="49">
        <f t="shared" si="24"/>
        <v>35.892806368484031</v>
      </c>
      <c r="AW92" s="49">
        <f t="shared" si="24"/>
        <v>36.67297342104083</v>
      </c>
      <c r="AX92" s="49"/>
      <c r="AY92" s="49">
        <f t="shared" si="24"/>
        <v>100</v>
      </c>
      <c r="AZ92" s="49">
        <f t="shared" si="24"/>
        <v>99.999999999999972</v>
      </c>
      <c r="BA92" s="49">
        <f t="shared" si="24"/>
        <v>100</v>
      </c>
      <c r="BB92" s="49">
        <f t="shared" si="24"/>
        <v>100.00000000000004</v>
      </c>
      <c r="BC92" s="49">
        <f t="shared" si="24"/>
        <v>100.00000000000003</v>
      </c>
      <c r="BD92" s="49">
        <f t="shared" si="24"/>
        <v>99.999999999999986</v>
      </c>
      <c r="BE92" s="49"/>
      <c r="BF92" s="49">
        <f t="shared" si="24"/>
        <v>99.999999999999972</v>
      </c>
      <c r="BG92" s="49">
        <f t="shared" si="24"/>
        <v>100</v>
      </c>
      <c r="BH92" s="49">
        <f t="shared" si="24"/>
        <v>99.999999999999972</v>
      </c>
      <c r="BI92" s="49">
        <f t="shared" si="24"/>
        <v>99.999999999999972</v>
      </c>
      <c r="BJ92" s="49">
        <f t="shared" si="24"/>
        <v>100.00000000000003</v>
      </c>
      <c r="BK92" s="49"/>
      <c r="BL92" s="49">
        <f t="shared" si="24"/>
        <v>91.630322948418836</v>
      </c>
      <c r="BM92" s="49">
        <f t="shared" si="24"/>
        <v>94.52704104692171</v>
      </c>
      <c r="BN92" s="49">
        <f t="shared" si="24"/>
        <v>96.568748941455027</v>
      </c>
      <c r="BO92" s="49">
        <f t="shared" si="24"/>
        <v>46.925252673720578</v>
      </c>
      <c r="BP92" s="49">
        <f t="shared" si="24"/>
        <v>39.278351879061738</v>
      </c>
      <c r="BQ92" s="49"/>
      <c r="BR92" s="49">
        <f t="shared" si="24"/>
        <v>99.999999999999986</v>
      </c>
      <c r="BS92" s="49">
        <f t="shared" si="24"/>
        <v>100.00000000000003</v>
      </c>
      <c r="BT92" s="49">
        <f t="shared" si="24"/>
        <v>100</v>
      </c>
      <c r="BU92" s="49">
        <f t="shared" si="24"/>
        <v>99.999999999999972</v>
      </c>
      <c r="BV92" s="49"/>
      <c r="BW92" s="49">
        <f t="shared" si="24"/>
        <v>99.662912964803851</v>
      </c>
      <c r="BX92" s="49">
        <f t="shared" si="24"/>
        <v>94.760722608795191</v>
      </c>
      <c r="BY92" s="49">
        <f t="shared" ref="BY92:DK92" si="25">BY83+BY84</f>
        <v>94.645824113196369</v>
      </c>
      <c r="BZ92" s="49">
        <f t="shared" si="25"/>
        <v>97.53133304363395</v>
      </c>
      <c r="CA92" s="49">
        <f t="shared" si="25"/>
        <v>32.844354040355725</v>
      </c>
      <c r="CB92" s="49">
        <f t="shared" si="25"/>
        <v>27.284026208405944</v>
      </c>
      <c r="CC92" s="49"/>
      <c r="CD92" s="49">
        <f t="shared" si="25"/>
        <v>99.999999999999957</v>
      </c>
      <c r="CE92" s="49">
        <f t="shared" si="25"/>
        <v>100.00000000000003</v>
      </c>
      <c r="CF92" s="49">
        <f t="shared" si="25"/>
        <v>99.999999999999986</v>
      </c>
      <c r="CG92" s="49">
        <f t="shared" si="25"/>
        <v>99.999999999999986</v>
      </c>
      <c r="CH92" s="49">
        <f t="shared" si="25"/>
        <v>100.00000000000007</v>
      </c>
      <c r="CI92" s="49">
        <f t="shared" si="25"/>
        <v>100.00000000000003</v>
      </c>
      <c r="CJ92" s="49"/>
      <c r="CK92" s="49">
        <f t="shared" si="25"/>
        <v>20.379734912995502</v>
      </c>
      <c r="CL92" s="49">
        <f t="shared" si="25"/>
        <v>23.970269868792105</v>
      </c>
      <c r="CM92" s="49">
        <f t="shared" si="25"/>
        <v>19.794163575551217</v>
      </c>
      <c r="CN92" s="49">
        <f t="shared" si="25"/>
        <v>13.303734196493727</v>
      </c>
      <c r="CO92" s="49">
        <f t="shared" si="25"/>
        <v>14.35742100656199</v>
      </c>
      <c r="CP92" s="49">
        <f t="shared" si="25"/>
        <v>11.377116138203371</v>
      </c>
      <c r="CQ92" s="49"/>
      <c r="CR92" s="49">
        <f t="shared" si="25"/>
        <v>100</v>
      </c>
      <c r="CS92" s="49">
        <f t="shared" si="25"/>
        <v>99.999999999999972</v>
      </c>
      <c r="CT92" s="49">
        <f t="shared" si="25"/>
        <v>100</v>
      </c>
      <c r="CU92" s="49">
        <f t="shared" si="25"/>
        <v>100</v>
      </c>
      <c r="CV92" s="49">
        <f t="shared" si="25"/>
        <v>100.00000000000001</v>
      </c>
      <c r="CW92" s="49">
        <f t="shared" si="25"/>
        <v>100.00000000000003</v>
      </c>
      <c r="CX92" s="49"/>
      <c r="CY92" s="49">
        <f t="shared" si="25"/>
        <v>38.140859047108322</v>
      </c>
      <c r="CZ92" s="49">
        <f t="shared" si="25"/>
        <v>35.021972806451004</v>
      </c>
      <c r="DA92" s="49">
        <f t="shared" si="25"/>
        <v>27.00685679581585</v>
      </c>
      <c r="DB92" s="49"/>
      <c r="DC92" s="49">
        <f t="shared" si="25"/>
        <v>98.550595996132955</v>
      </c>
      <c r="DD92" s="49">
        <f t="shared" si="25"/>
        <v>97.658895601360712</v>
      </c>
      <c r="DE92" s="49">
        <f t="shared" si="25"/>
        <v>98.962189979185908</v>
      </c>
      <c r="DF92" s="49"/>
      <c r="DG92" s="49">
        <f t="shared" si="25"/>
        <v>99.151929625836573</v>
      </c>
      <c r="DH92" s="49">
        <f t="shared" si="25"/>
        <v>98.802735532545711</v>
      </c>
      <c r="DI92" s="49">
        <f t="shared" si="25"/>
        <v>100</v>
      </c>
      <c r="DJ92" s="49"/>
      <c r="DK92" s="49">
        <f t="shared" si="25"/>
        <v>88.640133928314597</v>
      </c>
      <c r="DL92" s="49">
        <f t="shared" ref="DL92:EY92" si="26">DL83+DL84</f>
        <v>90.550929472061398</v>
      </c>
      <c r="DM92" s="49">
        <f t="shared" si="26"/>
        <v>90.454977757230097</v>
      </c>
      <c r="DN92" s="49">
        <f t="shared" si="26"/>
        <v>19.574715854315386</v>
      </c>
      <c r="DO92" s="49">
        <f t="shared" si="26"/>
        <v>22.433353854257771</v>
      </c>
      <c r="DP92" s="49">
        <f t="shared" si="26"/>
        <v>18.803083048382785</v>
      </c>
      <c r="DQ92" s="49"/>
      <c r="DR92" s="49">
        <f t="shared" si="26"/>
        <v>57.342688210757665</v>
      </c>
      <c r="DS92" s="49">
        <f t="shared" si="26"/>
        <v>62.466395042933748</v>
      </c>
      <c r="DT92" s="49">
        <f t="shared" si="26"/>
        <v>67.124293890662955</v>
      </c>
      <c r="DU92" s="49"/>
      <c r="DV92" s="49">
        <f t="shared" si="26"/>
        <v>96.797469669993518</v>
      </c>
      <c r="DW92" s="49">
        <f t="shared" si="26"/>
        <v>98.941584709975231</v>
      </c>
      <c r="DX92" s="49">
        <f t="shared" si="26"/>
        <v>91.762194138691996</v>
      </c>
      <c r="DY92" s="49"/>
      <c r="DZ92" s="49">
        <f t="shared" si="26"/>
        <v>99.999999999999986</v>
      </c>
      <c r="EA92" s="49">
        <f t="shared" si="26"/>
        <v>99.999999999999972</v>
      </c>
      <c r="EB92" s="49">
        <f t="shared" si="26"/>
        <v>100</v>
      </c>
      <c r="EC92" s="49">
        <f t="shared" si="26"/>
        <v>100</v>
      </c>
      <c r="ED92" s="49"/>
      <c r="EE92" s="49">
        <f t="shared" si="26"/>
        <v>99.620620952278699</v>
      </c>
      <c r="EF92" s="49">
        <f t="shared" si="26"/>
        <v>99.553804161721104</v>
      </c>
      <c r="EG92" s="49">
        <f t="shared" si="26"/>
        <v>99.727506534998028</v>
      </c>
      <c r="EH92" s="49">
        <f t="shared" si="26"/>
        <v>42.623511753155505</v>
      </c>
      <c r="EI92" s="49">
        <f t="shared" si="26"/>
        <v>22.57271474304056</v>
      </c>
      <c r="EJ92" s="49"/>
      <c r="EK92" s="49">
        <f t="shared" si="26"/>
        <v>99.515541319371906</v>
      </c>
      <c r="EL92" s="49">
        <f t="shared" si="26"/>
        <v>100</v>
      </c>
      <c r="EM92" s="49">
        <f t="shared" si="26"/>
        <v>100</v>
      </c>
      <c r="EN92" s="49">
        <f t="shared" si="26"/>
        <v>32.067443295277833</v>
      </c>
      <c r="EO92" s="49">
        <f t="shared" si="26"/>
        <v>35.257952747871904</v>
      </c>
      <c r="EP92" s="49">
        <f t="shared" si="26"/>
        <v>36.168723107298902</v>
      </c>
      <c r="EQ92" s="49"/>
      <c r="ER92" s="49">
        <f t="shared" si="26"/>
        <v>99.999999999999972</v>
      </c>
      <c r="ES92" s="49">
        <f t="shared" si="26"/>
        <v>100</v>
      </c>
      <c r="ET92" s="49">
        <f t="shared" si="26"/>
        <v>99.999999999999986</v>
      </c>
      <c r="EU92" s="49">
        <f t="shared" si="26"/>
        <v>100.00000000000003</v>
      </c>
      <c r="EV92" s="49">
        <f t="shared" si="26"/>
        <v>100.00000000000003</v>
      </c>
      <c r="EW92" s="49">
        <f t="shared" si="26"/>
        <v>99.999999999999972</v>
      </c>
      <c r="EX92" s="49">
        <f t="shared" si="26"/>
        <v>99.999999999999986</v>
      </c>
      <c r="EY92" s="49">
        <f t="shared" si="26"/>
        <v>99.999999999999972</v>
      </c>
    </row>
    <row r="93" spans="1:155">
      <c r="A93" s="14" t="s">
        <v>2</v>
      </c>
      <c r="B93" s="8"/>
      <c r="C93" s="49">
        <f>C85</f>
        <v>23.29279235691671</v>
      </c>
      <c r="D93" s="49">
        <f t="shared" ref="D93:AR93" si="27">D85</f>
        <v>21.479866978602438</v>
      </c>
      <c r="E93" s="49">
        <f t="shared" si="27"/>
        <v>23.185369593523323</v>
      </c>
      <c r="F93" s="49"/>
      <c r="G93" s="49">
        <f t="shared" si="27"/>
        <v>38.727318619845285</v>
      </c>
      <c r="H93" s="49">
        <f t="shared" si="27"/>
        <v>46.409847633858</v>
      </c>
      <c r="I93" s="49">
        <f t="shared" si="27"/>
        <v>35.215247718955148</v>
      </c>
      <c r="J93" s="49"/>
      <c r="K93" s="49">
        <f t="shared" si="27"/>
        <v>34.882457024976226</v>
      </c>
      <c r="L93" s="49">
        <f t="shared" si="27"/>
        <v>27.666963257174761</v>
      </c>
      <c r="M93" s="49">
        <f t="shared" si="27"/>
        <v>39.748238364089019</v>
      </c>
      <c r="N93" s="49"/>
      <c r="O93" s="49">
        <f t="shared" si="27"/>
        <v>36.470355361343913</v>
      </c>
      <c r="P93" s="49">
        <f t="shared" si="27"/>
        <v>33.311230272319385</v>
      </c>
      <c r="Q93" s="49">
        <f t="shared" si="27"/>
        <v>38.598158188159104</v>
      </c>
      <c r="R93" s="49"/>
      <c r="S93" s="49">
        <f t="shared" si="27"/>
        <v>25.459254068127162</v>
      </c>
      <c r="T93" s="49">
        <f t="shared" si="27"/>
        <v>31.220801990246816</v>
      </c>
      <c r="U93" s="49">
        <f t="shared" si="27"/>
        <v>27.241896498704605</v>
      </c>
      <c r="V93" s="49"/>
      <c r="W93" s="49">
        <f t="shared" si="27"/>
        <v>6.1593736773308017</v>
      </c>
      <c r="X93" s="49">
        <f t="shared" si="27"/>
        <v>6.4597062506964331</v>
      </c>
      <c r="Y93" s="49">
        <f t="shared" si="27"/>
        <v>6.7439941342463019</v>
      </c>
      <c r="Z93" s="49"/>
      <c r="AA93" s="49">
        <f t="shared" si="27"/>
        <v>5.751802520945386</v>
      </c>
      <c r="AB93" s="49">
        <f t="shared" si="27"/>
        <v>6.1137690972037895</v>
      </c>
      <c r="AC93" s="49">
        <f t="shared" si="27"/>
        <v>6.427421849233486</v>
      </c>
      <c r="AD93" s="49"/>
      <c r="AE93" s="49">
        <f t="shared" si="27"/>
        <v>0</v>
      </c>
      <c r="AF93" s="49">
        <f t="shared" si="27"/>
        <v>0</v>
      </c>
      <c r="AG93" s="49">
        <f t="shared" si="27"/>
        <v>0</v>
      </c>
      <c r="AH93" s="49"/>
      <c r="AI93" s="49">
        <f t="shared" si="27"/>
        <v>15.717247739592494</v>
      </c>
      <c r="AJ93" s="49">
        <f>AJ85</f>
        <v>16.506765131140828</v>
      </c>
      <c r="AK93" s="49"/>
      <c r="AL93" s="49">
        <f t="shared" si="27"/>
        <v>5.0935890430163884</v>
      </c>
      <c r="AM93" s="49">
        <f t="shared" si="27"/>
        <v>7.53135770663821</v>
      </c>
      <c r="AN93" s="49">
        <f t="shared" si="27"/>
        <v>4.3833011161585071</v>
      </c>
      <c r="AO93" s="49"/>
      <c r="AP93" s="49">
        <f t="shared" si="27"/>
        <v>2.1594898581979471</v>
      </c>
      <c r="AQ93" s="49">
        <f t="shared" si="27"/>
        <v>3.1166230407997322</v>
      </c>
      <c r="AR93" s="49">
        <f t="shared" si="27"/>
        <v>4.3345902787037129</v>
      </c>
      <c r="AS93" s="49"/>
      <c r="AT93" s="49">
        <f t="shared" ref="AT93:BX93" si="28">AT85</f>
        <v>0</v>
      </c>
      <c r="AU93" s="49">
        <f t="shared" si="28"/>
        <v>0.19883255049548793</v>
      </c>
      <c r="AV93" s="49">
        <f t="shared" si="28"/>
        <v>53.970209865918129</v>
      </c>
      <c r="AW93" s="49">
        <f t="shared" si="28"/>
        <v>58.355933420946613</v>
      </c>
      <c r="AX93" s="49"/>
      <c r="AY93" s="49">
        <f t="shared" si="28"/>
        <v>0</v>
      </c>
      <c r="AZ93" s="49">
        <f t="shared" si="28"/>
        <v>0</v>
      </c>
      <c r="BA93" s="49">
        <f t="shared" si="28"/>
        <v>0</v>
      </c>
      <c r="BB93" s="49">
        <f t="shared" si="28"/>
        <v>0</v>
      </c>
      <c r="BC93" s="49">
        <f t="shared" si="28"/>
        <v>0</v>
      </c>
      <c r="BD93" s="49">
        <f t="shared" si="28"/>
        <v>0</v>
      </c>
      <c r="BE93" s="49"/>
      <c r="BF93" s="49">
        <f t="shared" si="28"/>
        <v>0</v>
      </c>
      <c r="BG93" s="49">
        <f t="shared" si="28"/>
        <v>0</v>
      </c>
      <c r="BH93" s="49">
        <f t="shared" si="28"/>
        <v>0</v>
      </c>
      <c r="BI93" s="49">
        <f t="shared" si="28"/>
        <v>0</v>
      </c>
      <c r="BJ93" s="49">
        <f t="shared" si="28"/>
        <v>0</v>
      </c>
      <c r="BK93" s="49"/>
      <c r="BL93" s="49">
        <f t="shared" si="28"/>
        <v>8.3696770515811174</v>
      </c>
      <c r="BM93" s="49">
        <f t="shared" si="28"/>
        <v>5.4729589530782539</v>
      </c>
      <c r="BN93" s="49">
        <f t="shared" si="28"/>
        <v>3.4312510585449729</v>
      </c>
      <c r="BO93" s="49">
        <f t="shared" si="28"/>
        <v>52.03837473220856</v>
      </c>
      <c r="BP93" s="49">
        <f t="shared" si="28"/>
        <v>58.094289655139178</v>
      </c>
      <c r="BQ93" s="49"/>
      <c r="BR93" s="49">
        <f t="shared" si="28"/>
        <v>0</v>
      </c>
      <c r="BS93" s="49">
        <f t="shared" si="28"/>
        <v>0</v>
      </c>
      <c r="BT93" s="49">
        <f t="shared" si="28"/>
        <v>0</v>
      </c>
      <c r="BU93" s="49">
        <f t="shared" si="28"/>
        <v>0</v>
      </c>
      <c r="BV93" s="49"/>
      <c r="BW93" s="49">
        <f t="shared" si="28"/>
        <v>0.33708703519613031</v>
      </c>
      <c r="BX93" s="49">
        <f t="shared" si="28"/>
        <v>5.2392773912048245</v>
      </c>
      <c r="BY93" s="49">
        <f t="shared" ref="BY93:DK93" si="29">BY85</f>
        <v>5.3541758868036231</v>
      </c>
      <c r="BZ93" s="49">
        <f t="shared" si="29"/>
        <v>2.4686669563660488</v>
      </c>
      <c r="CA93" s="49">
        <f t="shared" si="29"/>
        <v>60.322809156757494</v>
      </c>
      <c r="CB93" s="49">
        <f t="shared" si="29"/>
        <v>64.463248025726145</v>
      </c>
      <c r="CC93" s="49"/>
      <c r="CD93" s="49">
        <f t="shared" si="29"/>
        <v>0</v>
      </c>
      <c r="CE93" s="49">
        <f t="shared" si="29"/>
        <v>0</v>
      </c>
      <c r="CF93" s="49">
        <f t="shared" si="29"/>
        <v>0</v>
      </c>
      <c r="CG93" s="49">
        <f t="shared" si="29"/>
        <v>0</v>
      </c>
      <c r="CH93" s="49">
        <f t="shared" si="29"/>
        <v>0</v>
      </c>
      <c r="CI93" s="49">
        <f t="shared" si="29"/>
        <v>0</v>
      </c>
      <c r="CJ93" s="49"/>
      <c r="CK93" s="49">
        <f t="shared" si="29"/>
        <v>68.685330443103695</v>
      </c>
      <c r="CL93" s="49">
        <f t="shared" si="29"/>
        <v>67.58647403835117</v>
      </c>
      <c r="CM93" s="49">
        <f t="shared" si="29"/>
        <v>69.523422682643883</v>
      </c>
      <c r="CN93" s="49">
        <f t="shared" si="29"/>
        <v>66.715266657396285</v>
      </c>
      <c r="CO93" s="49">
        <f t="shared" si="29"/>
        <v>67.646544874880661</v>
      </c>
      <c r="CP93" s="49">
        <f t="shared" si="29"/>
        <v>68.240837052217756</v>
      </c>
      <c r="CQ93" s="49"/>
      <c r="CR93" s="49">
        <f t="shared" si="29"/>
        <v>0</v>
      </c>
      <c r="CS93" s="49">
        <f t="shared" si="29"/>
        <v>0</v>
      </c>
      <c r="CT93" s="49">
        <f t="shared" si="29"/>
        <v>0</v>
      </c>
      <c r="CU93" s="49">
        <f t="shared" si="29"/>
        <v>0</v>
      </c>
      <c r="CV93" s="49">
        <f t="shared" si="29"/>
        <v>0</v>
      </c>
      <c r="CW93" s="49">
        <f t="shared" si="29"/>
        <v>0</v>
      </c>
      <c r="CX93" s="49"/>
      <c r="CY93" s="49">
        <f t="shared" si="29"/>
        <v>52.532041706542664</v>
      </c>
      <c r="CZ93" s="49">
        <f t="shared" si="29"/>
        <v>57.257101989343653</v>
      </c>
      <c r="DA93" s="49">
        <f t="shared" si="29"/>
        <v>58.732671319028938</v>
      </c>
      <c r="DB93" s="49"/>
      <c r="DC93" s="49">
        <f t="shared" si="29"/>
        <v>1.4494040038670166</v>
      </c>
      <c r="DD93" s="49">
        <f t="shared" si="29"/>
        <v>2.3411043986392861</v>
      </c>
      <c r="DE93" s="49">
        <f t="shared" si="29"/>
        <v>1.0378100208141072</v>
      </c>
      <c r="DF93" s="49"/>
      <c r="DG93" s="49">
        <f t="shared" si="29"/>
        <v>0.84807037416342379</v>
      </c>
      <c r="DH93" s="49">
        <f t="shared" si="29"/>
        <v>1.1972644674542696</v>
      </c>
      <c r="DI93" s="49">
        <f t="shared" si="29"/>
        <v>0</v>
      </c>
      <c r="DJ93" s="49"/>
      <c r="DK93" s="49">
        <f t="shared" si="29"/>
        <v>11.359866071685408</v>
      </c>
      <c r="DL93" s="49">
        <f t="shared" ref="DL93:EY93" si="30">DL85</f>
        <v>9.4490705279385594</v>
      </c>
      <c r="DM93" s="49">
        <f t="shared" si="30"/>
        <v>9.5450222427698765</v>
      </c>
      <c r="DN93" s="49">
        <f t="shared" si="30"/>
        <v>62.751716690250028</v>
      </c>
      <c r="DO93" s="49">
        <f t="shared" si="30"/>
        <v>59.993973399113585</v>
      </c>
      <c r="DP93" s="49">
        <f t="shared" si="30"/>
        <v>63.0488922564452</v>
      </c>
      <c r="DQ93" s="49"/>
      <c r="DR93" s="49">
        <f t="shared" si="30"/>
        <v>41.807816038298469</v>
      </c>
      <c r="DS93" s="49">
        <f t="shared" si="30"/>
        <v>37.232169202095342</v>
      </c>
      <c r="DT93" s="49">
        <f t="shared" si="30"/>
        <v>32.875706109337081</v>
      </c>
      <c r="DU93" s="49"/>
      <c r="DV93" s="49">
        <f t="shared" si="30"/>
        <v>3.2025303300064727</v>
      </c>
      <c r="DW93" s="49">
        <f t="shared" si="30"/>
        <v>1.0584152900247554</v>
      </c>
      <c r="DX93" s="49">
        <f t="shared" si="30"/>
        <v>7.69785071101039</v>
      </c>
      <c r="DY93" s="49"/>
      <c r="DZ93" s="49">
        <f t="shared" si="30"/>
        <v>0</v>
      </c>
      <c r="EA93" s="49">
        <f t="shared" si="30"/>
        <v>0</v>
      </c>
      <c r="EB93" s="49">
        <f t="shared" si="30"/>
        <v>0</v>
      </c>
      <c r="EC93" s="49">
        <f t="shared" si="30"/>
        <v>0</v>
      </c>
      <c r="ED93" s="49"/>
      <c r="EE93" s="49">
        <f t="shared" si="30"/>
        <v>0.37937904772128273</v>
      </c>
      <c r="EF93" s="49">
        <f t="shared" si="30"/>
        <v>0.44619583827889325</v>
      </c>
      <c r="EG93" s="49">
        <f t="shared" si="30"/>
        <v>0.27249346500196225</v>
      </c>
      <c r="EH93" s="49">
        <f t="shared" si="30"/>
        <v>52.004149741653507</v>
      </c>
      <c r="EI93" s="49">
        <f t="shared" si="30"/>
        <v>67.889259945374988</v>
      </c>
      <c r="EJ93" s="49"/>
      <c r="EK93" s="49">
        <f t="shared" si="30"/>
        <v>0.48445868062806557</v>
      </c>
      <c r="EL93" s="49">
        <f t="shared" si="30"/>
        <v>0</v>
      </c>
      <c r="EM93" s="49">
        <f t="shared" si="30"/>
        <v>0</v>
      </c>
      <c r="EN93" s="49">
        <f t="shared" si="30"/>
        <v>66.03469174741484</v>
      </c>
      <c r="EO93" s="49">
        <f t="shared" si="30"/>
        <v>58.875505880765289</v>
      </c>
      <c r="EP93" s="49">
        <f t="shared" si="30"/>
        <v>59.265328329287193</v>
      </c>
      <c r="EQ93" s="49"/>
      <c r="ER93" s="49">
        <f t="shared" si="30"/>
        <v>0</v>
      </c>
      <c r="ES93" s="49">
        <f t="shared" si="30"/>
        <v>0</v>
      </c>
      <c r="ET93" s="49">
        <f t="shared" si="30"/>
        <v>0</v>
      </c>
      <c r="EU93" s="49">
        <f t="shared" si="30"/>
        <v>0</v>
      </c>
      <c r="EV93" s="49">
        <f t="shared" si="30"/>
        <v>0</v>
      </c>
      <c r="EW93" s="49">
        <f t="shared" si="30"/>
        <v>0</v>
      </c>
      <c r="EX93" s="49">
        <f t="shared" si="30"/>
        <v>0</v>
      </c>
      <c r="EY93" s="49">
        <f t="shared" si="30"/>
        <v>0</v>
      </c>
    </row>
    <row r="94" spans="1:155">
      <c r="A94" s="7" t="s">
        <v>1</v>
      </c>
      <c r="B94" s="8"/>
      <c r="C94" s="49">
        <f>C86</f>
        <v>0.81570545280401663</v>
      </c>
      <c r="D94" s="49">
        <f t="shared" ref="D94:AR94" si="31">D86</f>
        <v>0.53173385739196088</v>
      </c>
      <c r="E94" s="49">
        <f t="shared" si="31"/>
        <v>0</v>
      </c>
      <c r="F94" s="49"/>
      <c r="G94" s="49">
        <f t="shared" si="31"/>
        <v>2.1500686340921518</v>
      </c>
      <c r="H94" s="49">
        <f t="shared" si="31"/>
        <v>1.8956170809392416</v>
      </c>
      <c r="I94" s="49">
        <f t="shared" si="31"/>
        <v>1.2206459803273846</v>
      </c>
      <c r="J94" s="49"/>
      <c r="K94" s="49">
        <f t="shared" si="31"/>
        <v>4.6805099448228171</v>
      </c>
      <c r="L94" s="49">
        <f t="shared" si="31"/>
        <v>2.3572731345206739</v>
      </c>
      <c r="M94" s="49">
        <f t="shared" si="31"/>
        <v>4.4626111065807725</v>
      </c>
      <c r="N94" s="49"/>
      <c r="O94" s="49">
        <f t="shared" si="31"/>
        <v>1.3279838056555429</v>
      </c>
      <c r="P94" s="49">
        <f t="shared" si="31"/>
        <v>1.6930683595746767</v>
      </c>
      <c r="Q94" s="49">
        <f t="shared" si="31"/>
        <v>1.2227845926526906</v>
      </c>
      <c r="R94" s="49"/>
      <c r="S94" s="49">
        <f t="shared" si="31"/>
        <v>0</v>
      </c>
      <c r="T94" s="49">
        <f t="shared" si="31"/>
        <v>2.6809249767368586</v>
      </c>
      <c r="U94" s="49">
        <f t="shared" si="31"/>
        <v>1.5191878795623333</v>
      </c>
      <c r="V94" s="49"/>
      <c r="W94" s="49">
        <f t="shared" si="31"/>
        <v>0</v>
      </c>
      <c r="X94" s="49">
        <f t="shared" si="31"/>
        <v>0</v>
      </c>
      <c r="Y94" s="49">
        <f t="shared" si="31"/>
        <v>0</v>
      </c>
      <c r="Z94" s="49"/>
      <c r="AA94" s="49">
        <f t="shared" si="31"/>
        <v>0</v>
      </c>
      <c r="AB94" s="49">
        <f t="shared" si="31"/>
        <v>0</v>
      </c>
      <c r="AC94" s="49">
        <f t="shared" si="31"/>
        <v>0</v>
      </c>
      <c r="AD94" s="49"/>
      <c r="AE94" s="49">
        <f t="shared" si="31"/>
        <v>0</v>
      </c>
      <c r="AF94" s="49">
        <f t="shared" si="31"/>
        <v>0</v>
      </c>
      <c r="AG94" s="49">
        <f t="shared" si="31"/>
        <v>0</v>
      </c>
      <c r="AH94" s="49"/>
      <c r="AI94" s="49">
        <f t="shared" si="31"/>
        <v>0</v>
      </c>
      <c r="AJ94" s="49">
        <f>AJ86</f>
        <v>0</v>
      </c>
      <c r="AK94" s="49"/>
      <c r="AL94" s="49">
        <f t="shared" si="31"/>
        <v>0</v>
      </c>
      <c r="AM94" s="49">
        <f t="shared" si="31"/>
        <v>0</v>
      </c>
      <c r="AN94" s="49">
        <f t="shared" si="31"/>
        <v>0</v>
      </c>
      <c r="AO94" s="49"/>
      <c r="AP94" s="49">
        <f t="shared" si="31"/>
        <v>0</v>
      </c>
      <c r="AQ94" s="49">
        <f t="shared" si="31"/>
        <v>0</v>
      </c>
      <c r="AR94" s="49">
        <f t="shared" si="31"/>
        <v>0</v>
      </c>
      <c r="AS94" s="49"/>
      <c r="AT94" s="49">
        <f t="shared" ref="AT94:BX94" si="32">AT86</f>
        <v>0</v>
      </c>
      <c r="AU94" s="49">
        <f t="shared" si="32"/>
        <v>0</v>
      </c>
      <c r="AV94" s="49">
        <f t="shared" si="32"/>
        <v>10.136983765597844</v>
      </c>
      <c r="AW94" s="49">
        <f t="shared" si="32"/>
        <v>4.9710931580125699</v>
      </c>
      <c r="AX94" s="49"/>
      <c r="AY94" s="49">
        <f t="shared" si="32"/>
        <v>0</v>
      </c>
      <c r="AZ94" s="49">
        <f t="shared" si="32"/>
        <v>0</v>
      </c>
      <c r="BA94" s="49">
        <f t="shared" si="32"/>
        <v>0</v>
      </c>
      <c r="BB94" s="49">
        <f t="shared" si="32"/>
        <v>0</v>
      </c>
      <c r="BC94" s="49">
        <f t="shared" si="32"/>
        <v>0</v>
      </c>
      <c r="BD94" s="49">
        <f t="shared" si="32"/>
        <v>0</v>
      </c>
      <c r="BE94" s="49"/>
      <c r="BF94" s="49">
        <f t="shared" si="32"/>
        <v>0</v>
      </c>
      <c r="BG94" s="49">
        <f t="shared" si="32"/>
        <v>0</v>
      </c>
      <c r="BH94" s="49">
        <f t="shared" si="32"/>
        <v>0</v>
      </c>
      <c r="BI94" s="49">
        <f t="shared" si="32"/>
        <v>0</v>
      </c>
      <c r="BJ94" s="49">
        <f t="shared" si="32"/>
        <v>0</v>
      </c>
      <c r="BK94" s="49"/>
      <c r="BL94" s="49">
        <f t="shared" si="32"/>
        <v>0</v>
      </c>
      <c r="BM94" s="49">
        <f t="shared" si="32"/>
        <v>0</v>
      </c>
      <c r="BN94" s="49">
        <f t="shared" si="32"/>
        <v>0</v>
      </c>
      <c r="BO94" s="49">
        <f t="shared" si="32"/>
        <v>1.0363725940708584</v>
      </c>
      <c r="BP94" s="49">
        <f t="shared" si="32"/>
        <v>2.6273584657990994</v>
      </c>
      <c r="BQ94" s="49"/>
      <c r="BR94" s="49">
        <f t="shared" si="32"/>
        <v>0</v>
      </c>
      <c r="BS94" s="49">
        <f t="shared" si="32"/>
        <v>0</v>
      </c>
      <c r="BT94" s="49">
        <f t="shared" si="32"/>
        <v>0</v>
      </c>
      <c r="BU94" s="49">
        <f t="shared" si="32"/>
        <v>0</v>
      </c>
      <c r="BV94" s="49"/>
      <c r="BW94" s="49">
        <f t="shared" si="32"/>
        <v>0</v>
      </c>
      <c r="BX94" s="49">
        <f t="shared" si="32"/>
        <v>0</v>
      </c>
      <c r="BY94" s="49">
        <f t="shared" ref="BY94:DK94" si="33">BY86</f>
        <v>0</v>
      </c>
      <c r="BZ94" s="49">
        <f t="shared" si="33"/>
        <v>0</v>
      </c>
      <c r="CA94" s="49">
        <f t="shared" si="33"/>
        <v>6.8328368028867725</v>
      </c>
      <c r="CB94" s="49">
        <f t="shared" si="33"/>
        <v>8.2527257658679041</v>
      </c>
      <c r="CC94" s="49"/>
      <c r="CD94" s="49">
        <f t="shared" si="33"/>
        <v>0</v>
      </c>
      <c r="CE94" s="49">
        <f t="shared" si="33"/>
        <v>0</v>
      </c>
      <c r="CF94" s="49">
        <f t="shared" si="33"/>
        <v>0</v>
      </c>
      <c r="CG94" s="49">
        <f t="shared" si="33"/>
        <v>0</v>
      </c>
      <c r="CH94" s="49">
        <f t="shared" si="33"/>
        <v>0</v>
      </c>
      <c r="CI94" s="49">
        <f t="shared" si="33"/>
        <v>0</v>
      </c>
      <c r="CJ94" s="49"/>
      <c r="CK94" s="49">
        <f t="shared" si="33"/>
        <v>10.934934643900814</v>
      </c>
      <c r="CL94" s="49">
        <f t="shared" si="33"/>
        <v>8.4432560928566875</v>
      </c>
      <c r="CM94" s="49">
        <f t="shared" si="33"/>
        <v>10.682413741804925</v>
      </c>
      <c r="CN94" s="49">
        <f t="shared" si="33"/>
        <v>19.980999146109991</v>
      </c>
      <c r="CO94" s="49">
        <f t="shared" si="33"/>
        <v>17.996034118557361</v>
      </c>
      <c r="CP94" s="49">
        <f t="shared" si="33"/>
        <v>20.382046809578867</v>
      </c>
      <c r="CQ94" s="49"/>
      <c r="CR94" s="49">
        <f t="shared" si="33"/>
        <v>0</v>
      </c>
      <c r="CS94" s="49">
        <f t="shared" si="33"/>
        <v>0</v>
      </c>
      <c r="CT94" s="49">
        <f t="shared" si="33"/>
        <v>0</v>
      </c>
      <c r="CU94" s="49">
        <f t="shared" si="33"/>
        <v>0</v>
      </c>
      <c r="CV94" s="49">
        <f t="shared" si="33"/>
        <v>0</v>
      </c>
      <c r="CW94" s="49">
        <f t="shared" si="33"/>
        <v>0</v>
      </c>
      <c r="CX94" s="49"/>
      <c r="CY94" s="49">
        <f t="shared" si="33"/>
        <v>9.3270992463490536</v>
      </c>
      <c r="CZ94" s="49">
        <f t="shared" si="33"/>
        <v>7.7209252042053453</v>
      </c>
      <c r="DA94" s="49">
        <f t="shared" si="33"/>
        <v>14.260471885155217</v>
      </c>
      <c r="DB94" s="49"/>
      <c r="DC94" s="49">
        <f t="shared" si="33"/>
        <v>0</v>
      </c>
      <c r="DD94" s="49">
        <f t="shared" si="33"/>
        <v>0</v>
      </c>
      <c r="DE94" s="49">
        <f t="shared" si="33"/>
        <v>0</v>
      </c>
      <c r="DF94" s="49"/>
      <c r="DG94" s="49">
        <f t="shared" si="33"/>
        <v>0</v>
      </c>
      <c r="DH94" s="49">
        <f t="shared" si="33"/>
        <v>0</v>
      </c>
      <c r="DI94" s="49">
        <f t="shared" si="33"/>
        <v>0</v>
      </c>
      <c r="DJ94" s="49"/>
      <c r="DK94" s="49">
        <f t="shared" si="33"/>
        <v>0</v>
      </c>
      <c r="DL94" s="49">
        <f t="shared" ref="DL94:EY94" si="34">DL86</f>
        <v>0</v>
      </c>
      <c r="DM94" s="49">
        <f t="shared" si="34"/>
        <v>0</v>
      </c>
      <c r="DN94" s="49">
        <f t="shared" si="34"/>
        <v>17.673567455434576</v>
      </c>
      <c r="DO94" s="49">
        <f t="shared" si="34"/>
        <v>17.572672746628669</v>
      </c>
      <c r="DP94" s="49">
        <f t="shared" si="34"/>
        <v>18.148024695172019</v>
      </c>
      <c r="DQ94" s="49"/>
      <c r="DR94" s="49">
        <f t="shared" si="34"/>
        <v>0.84949575094386609</v>
      </c>
      <c r="DS94" s="49">
        <f t="shared" si="34"/>
        <v>0.30143575497091801</v>
      </c>
      <c r="DT94" s="49">
        <f t="shared" si="34"/>
        <v>0</v>
      </c>
      <c r="DU94" s="49"/>
      <c r="DV94" s="49">
        <f t="shared" si="34"/>
        <v>0</v>
      </c>
      <c r="DW94" s="49">
        <f t="shared" si="34"/>
        <v>0</v>
      </c>
      <c r="DX94" s="49">
        <f t="shared" si="34"/>
        <v>0.5399551502976071</v>
      </c>
      <c r="DY94" s="49"/>
      <c r="DZ94" s="49">
        <f t="shared" si="34"/>
        <v>0</v>
      </c>
      <c r="EA94" s="49">
        <f t="shared" si="34"/>
        <v>0</v>
      </c>
      <c r="EB94" s="49">
        <f t="shared" si="34"/>
        <v>0</v>
      </c>
      <c r="EC94" s="49">
        <f t="shared" si="34"/>
        <v>0</v>
      </c>
      <c r="ED94" s="49"/>
      <c r="EE94" s="49">
        <f t="shared" si="34"/>
        <v>0</v>
      </c>
      <c r="EF94" s="49">
        <f t="shared" si="34"/>
        <v>0</v>
      </c>
      <c r="EG94" s="49">
        <f t="shared" si="34"/>
        <v>0</v>
      </c>
      <c r="EH94" s="49">
        <f t="shared" si="34"/>
        <v>5.3723385051909789</v>
      </c>
      <c r="EI94" s="49">
        <f t="shared" si="34"/>
        <v>9.5380253115844535</v>
      </c>
      <c r="EJ94" s="49"/>
      <c r="EK94" s="49">
        <f t="shared" si="34"/>
        <v>0</v>
      </c>
      <c r="EL94" s="49">
        <f t="shared" si="34"/>
        <v>0</v>
      </c>
      <c r="EM94" s="49">
        <f t="shared" si="34"/>
        <v>0</v>
      </c>
      <c r="EN94" s="49">
        <f t="shared" si="34"/>
        <v>1.8978649573073318</v>
      </c>
      <c r="EO94" s="49">
        <f t="shared" si="34"/>
        <v>5.8665413713628265</v>
      </c>
      <c r="EP94" s="49">
        <f t="shared" si="34"/>
        <v>4.5659485634138779</v>
      </c>
      <c r="EQ94" s="49"/>
      <c r="ER94" s="49">
        <f t="shared" si="34"/>
        <v>0</v>
      </c>
      <c r="ES94" s="49">
        <f t="shared" si="34"/>
        <v>0</v>
      </c>
      <c r="ET94" s="49">
        <f t="shared" si="34"/>
        <v>0</v>
      </c>
      <c r="EU94" s="49">
        <f t="shared" si="34"/>
        <v>0</v>
      </c>
      <c r="EV94" s="49">
        <f t="shared" si="34"/>
        <v>0</v>
      </c>
      <c r="EW94" s="49">
        <f t="shared" si="34"/>
        <v>0</v>
      </c>
      <c r="EX94" s="49">
        <f t="shared" si="34"/>
        <v>0</v>
      </c>
      <c r="EY94" s="49">
        <f t="shared" si="34"/>
        <v>0</v>
      </c>
    </row>
    <row r="95" spans="1:155">
      <c r="A95" s="8"/>
      <c r="B95" s="8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</row>
    <row r="96" spans="1:155">
      <c r="A96" s="8"/>
      <c r="B96" s="8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</row>
    <row r="97" spans="1:159">
      <c r="A97" s="8"/>
      <c r="B97" s="8"/>
      <c r="C97" s="46"/>
      <c r="D97" s="46"/>
      <c r="E97" s="46"/>
      <c r="F97" s="85"/>
      <c r="G97" s="46"/>
      <c r="H97" s="46"/>
      <c r="I97" s="46"/>
      <c r="J97" s="85"/>
      <c r="K97" s="46"/>
      <c r="L97" s="46"/>
      <c r="M97" s="46"/>
      <c r="N97" s="85"/>
      <c r="O97" s="46"/>
      <c r="P97" s="46"/>
      <c r="Q97" s="46"/>
      <c r="R97" s="85"/>
      <c r="S97" s="46"/>
      <c r="T97" s="46"/>
      <c r="U97" s="46"/>
      <c r="V97" s="85"/>
      <c r="W97" s="46"/>
      <c r="X97" s="46"/>
      <c r="Y97" s="46"/>
      <c r="Z97" s="85"/>
      <c r="AA97" s="46"/>
      <c r="AB97" s="46"/>
      <c r="AC97" s="46"/>
      <c r="AD97" s="85"/>
      <c r="AE97" s="46"/>
      <c r="AF97" s="46"/>
      <c r="AG97" s="46"/>
      <c r="AH97" s="85"/>
      <c r="AI97" s="46"/>
      <c r="AJ97" s="46"/>
      <c r="AK97" s="85"/>
      <c r="AL97" s="46"/>
      <c r="AM97" s="46"/>
      <c r="AN97" s="46"/>
      <c r="AO97" s="85"/>
      <c r="AP97" s="46"/>
      <c r="AQ97" s="46"/>
      <c r="AR97" s="46"/>
      <c r="AS97" s="85"/>
      <c r="AT97" s="46"/>
      <c r="AU97" s="46"/>
      <c r="AV97" s="46"/>
      <c r="AW97" s="46"/>
      <c r="AX97" s="85"/>
      <c r="AY97" s="46"/>
      <c r="AZ97" s="46"/>
      <c r="BA97" s="46"/>
      <c r="BB97" s="46"/>
      <c r="BC97" s="46"/>
      <c r="BD97" s="46"/>
      <c r="BE97" s="85"/>
      <c r="BF97" s="46"/>
      <c r="BG97" s="46"/>
      <c r="BH97" s="46"/>
      <c r="BI97" s="46"/>
      <c r="BJ97" s="46"/>
      <c r="BK97" s="85"/>
      <c r="BL97" s="46"/>
      <c r="BM97" s="46"/>
      <c r="BN97" s="46"/>
      <c r="BO97" s="46"/>
      <c r="BP97" s="46"/>
      <c r="BQ97" s="85"/>
      <c r="BR97" s="46"/>
      <c r="BS97" s="46"/>
      <c r="BT97" s="46"/>
      <c r="BU97" s="46"/>
      <c r="BV97" s="85"/>
      <c r="BW97" s="46"/>
      <c r="BX97" s="46"/>
      <c r="BY97" s="46"/>
      <c r="BZ97" s="46"/>
      <c r="CA97" s="46"/>
      <c r="CB97" s="46"/>
      <c r="CC97" s="85"/>
      <c r="CD97" s="46"/>
      <c r="CE97" s="46"/>
      <c r="CF97" s="46"/>
      <c r="CG97" s="46"/>
      <c r="CH97" s="46"/>
      <c r="CI97" s="46"/>
      <c r="CJ97" s="85"/>
      <c r="CK97" s="46"/>
      <c r="CL97" s="46"/>
      <c r="CM97" s="46"/>
      <c r="CN97" s="46"/>
      <c r="CO97" s="46"/>
      <c r="CP97" s="46"/>
      <c r="CQ97" s="85"/>
      <c r="CR97" s="46"/>
      <c r="CS97" s="46"/>
      <c r="CT97" s="46"/>
      <c r="CU97" s="46"/>
      <c r="CV97" s="46"/>
      <c r="CW97" s="46"/>
      <c r="CX97" s="85"/>
      <c r="CY97" s="46"/>
      <c r="CZ97" s="46"/>
      <c r="DA97" s="46"/>
      <c r="DB97" s="85"/>
      <c r="DC97" s="46"/>
      <c r="DD97" s="46"/>
      <c r="DE97" s="46"/>
      <c r="DF97" s="85"/>
      <c r="DG97" s="46"/>
      <c r="DH97" s="46"/>
      <c r="DI97" s="46"/>
      <c r="DJ97" s="85"/>
      <c r="DK97" s="46"/>
      <c r="DL97" s="46"/>
      <c r="DM97" s="46"/>
      <c r="DN97" s="46"/>
      <c r="DO97" s="46"/>
      <c r="DP97" s="46"/>
      <c r="DQ97" s="85"/>
      <c r="DR97" s="46"/>
      <c r="DS97" s="46"/>
      <c r="DT97" s="46"/>
      <c r="DU97" s="85"/>
      <c r="DV97" s="46"/>
      <c r="DW97" s="46"/>
      <c r="DX97" s="46"/>
      <c r="DY97" s="85"/>
      <c r="DZ97" s="46"/>
      <c r="EA97" s="46"/>
      <c r="EB97" s="46"/>
      <c r="EC97" s="46"/>
      <c r="ED97" s="85"/>
      <c r="EE97" s="46"/>
      <c r="EF97" s="46"/>
      <c r="EG97" s="46"/>
      <c r="EH97" s="46"/>
      <c r="EI97" s="46"/>
      <c r="EJ97" s="85"/>
      <c r="EK97" s="46"/>
      <c r="EL97" s="46"/>
      <c r="EM97" s="46"/>
      <c r="EN97" s="46"/>
      <c r="EO97" s="46"/>
      <c r="EP97" s="46"/>
      <c r="EQ97" s="85"/>
      <c r="ER97" s="46"/>
      <c r="ES97" s="46"/>
      <c r="ET97" s="46"/>
      <c r="EU97" s="46"/>
      <c r="EV97" s="46"/>
      <c r="EW97" s="46"/>
      <c r="EX97" s="46"/>
      <c r="EY97" s="46"/>
    </row>
    <row r="98" spans="1:159">
      <c r="A98" s="99" t="s">
        <v>157</v>
      </c>
      <c r="B98" s="8"/>
      <c r="C98" s="46"/>
      <c r="D98" s="87" t="s">
        <v>128</v>
      </c>
      <c r="E98" s="98"/>
      <c r="F98" s="98"/>
      <c r="G98" s="46"/>
      <c r="H98" s="87" t="s">
        <v>129</v>
      </c>
      <c r="I98" s="87"/>
      <c r="J98" s="87"/>
      <c r="K98" s="46"/>
      <c r="L98" s="87" t="s">
        <v>130</v>
      </c>
      <c r="M98" s="87"/>
      <c r="N98" s="87"/>
      <c r="O98" s="46"/>
      <c r="P98" s="87" t="s">
        <v>131</v>
      </c>
      <c r="Q98" s="87"/>
      <c r="R98" s="87"/>
      <c r="S98" s="87"/>
      <c r="T98" s="87" t="s">
        <v>132</v>
      </c>
      <c r="U98" s="26"/>
      <c r="V98" s="87"/>
      <c r="W98" s="46"/>
      <c r="X98" s="87" t="s">
        <v>133</v>
      </c>
      <c r="Z98" s="98"/>
      <c r="AB98" s="87" t="s">
        <v>134</v>
      </c>
      <c r="AC98" s="87"/>
      <c r="AD98" s="85"/>
      <c r="AE98" s="46"/>
      <c r="AF98" s="87" t="s">
        <v>159</v>
      </c>
      <c r="AG98" s="87"/>
      <c r="AH98" s="87"/>
      <c r="AI98" s="46"/>
      <c r="AJ98" s="87" t="s">
        <v>135</v>
      </c>
      <c r="AK98" s="87"/>
      <c r="AL98" s="46"/>
      <c r="AM98" s="87" t="s">
        <v>160</v>
      </c>
      <c r="AN98" s="87"/>
      <c r="AO98" s="87"/>
      <c r="AP98" s="46"/>
      <c r="AQ98" s="87" t="s">
        <v>136</v>
      </c>
      <c r="AR98" s="87"/>
      <c r="AS98" s="87"/>
      <c r="AT98" s="46"/>
      <c r="AV98" s="87" t="s">
        <v>137</v>
      </c>
      <c r="AW98" s="87"/>
      <c r="AX98" s="87"/>
      <c r="AY98" s="46"/>
      <c r="AZ98" s="46"/>
      <c r="BB98" s="87" t="s">
        <v>139</v>
      </c>
      <c r="BC98" s="98"/>
      <c r="BD98" s="98"/>
      <c r="BE98" s="98"/>
      <c r="BF98" s="98"/>
      <c r="BH98" s="87" t="s">
        <v>140</v>
      </c>
      <c r="BI98" s="87"/>
      <c r="BJ98" s="87"/>
      <c r="BK98" s="87"/>
      <c r="BL98" s="46"/>
      <c r="BN98" s="85" t="s">
        <v>141</v>
      </c>
      <c r="BO98" s="86"/>
      <c r="BP98" s="86"/>
      <c r="BQ98" s="86"/>
      <c r="BR98" s="46"/>
      <c r="BS98" s="85" t="s">
        <v>142</v>
      </c>
      <c r="BT98" s="85"/>
      <c r="BU98" s="85"/>
      <c r="BV98" s="85"/>
      <c r="BX98" s="86"/>
      <c r="BY98" s="109" t="s">
        <v>143</v>
      </c>
      <c r="BZ98" s="109"/>
      <c r="CA98" s="86"/>
      <c r="CB98" s="86"/>
      <c r="CC98" s="85"/>
      <c r="CD98" s="46"/>
      <c r="CE98" s="46"/>
      <c r="CF98" s="109" t="s">
        <v>144</v>
      </c>
      <c r="CG98" s="109"/>
      <c r="CH98" s="86"/>
      <c r="CI98" s="86"/>
      <c r="CJ98" s="86"/>
      <c r="CK98" s="86"/>
      <c r="CL98" s="46"/>
      <c r="CM98" s="109" t="s">
        <v>145</v>
      </c>
      <c r="CN98" s="109"/>
      <c r="CO98" s="86"/>
      <c r="CP98" s="86"/>
      <c r="CQ98" s="86"/>
      <c r="CR98" s="86"/>
      <c r="CS98" s="46"/>
      <c r="CT98" s="109" t="s">
        <v>146</v>
      </c>
      <c r="CU98" s="109"/>
      <c r="CV98" s="86"/>
      <c r="CW98" s="86"/>
      <c r="CX98" s="86"/>
      <c r="CY98" s="86"/>
      <c r="CZ98" s="85" t="s">
        <v>147</v>
      </c>
      <c r="DA98" s="85"/>
      <c r="DB98" s="85"/>
      <c r="DC98" s="46"/>
      <c r="DD98" s="85" t="s">
        <v>148</v>
      </c>
      <c r="DE98" s="85"/>
      <c r="DF98" s="85"/>
      <c r="DG98" s="46"/>
      <c r="DH98" s="85" t="s">
        <v>149</v>
      </c>
      <c r="DI98" s="85"/>
      <c r="DJ98" s="85"/>
      <c r="DK98" s="46"/>
      <c r="DL98" s="46"/>
      <c r="DM98" s="109" t="s">
        <v>150</v>
      </c>
      <c r="DN98" s="109"/>
      <c r="DO98" s="85"/>
      <c r="DP98" s="85"/>
      <c r="DQ98" s="85"/>
      <c r="DR98" s="85"/>
      <c r="DS98" s="85" t="s">
        <v>151</v>
      </c>
      <c r="DT98" s="85"/>
      <c r="DU98" s="85"/>
      <c r="DV98" s="46"/>
      <c r="DW98" s="85" t="s">
        <v>152</v>
      </c>
      <c r="DX98" s="85"/>
      <c r="DY98" s="85"/>
      <c r="DZ98" s="46"/>
      <c r="EA98" s="85" t="s">
        <v>153</v>
      </c>
      <c r="EB98" s="85"/>
      <c r="EC98" s="85"/>
      <c r="ED98" s="85"/>
      <c r="EE98" s="46"/>
      <c r="EF98" s="46"/>
      <c r="EG98" s="85" t="s">
        <v>154</v>
      </c>
      <c r="EH98" s="85"/>
      <c r="EI98" s="85"/>
      <c r="EJ98" s="85"/>
      <c r="EK98" s="85"/>
      <c r="EL98" s="46"/>
      <c r="EM98" s="109" t="s">
        <v>155</v>
      </c>
      <c r="EN98" s="109"/>
      <c r="EO98" s="46"/>
      <c r="EP98" s="46"/>
      <c r="EQ98" s="85"/>
      <c r="ER98" s="46"/>
      <c r="ES98" s="46"/>
      <c r="ET98" s="46"/>
      <c r="EU98" s="46"/>
      <c r="EV98" s="85" t="s">
        <v>156</v>
      </c>
      <c r="EW98" s="85"/>
      <c r="EX98" s="85"/>
      <c r="EY98" s="85"/>
      <c r="EZ98" s="85"/>
      <c r="FA98" s="85"/>
      <c r="FB98" s="85"/>
      <c r="FC98" s="85"/>
    </row>
    <row r="99" spans="1:159">
      <c r="A99" s="99" t="s">
        <v>158</v>
      </c>
      <c r="B99" s="8"/>
      <c r="C99" s="46"/>
      <c r="D99" s="87" t="s">
        <v>127</v>
      </c>
      <c r="E99" s="98"/>
      <c r="F99" s="98"/>
      <c r="G99" s="46"/>
      <c r="H99" s="87" t="s">
        <v>127</v>
      </c>
      <c r="I99" s="87"/>
      <c r="J99" s="87"/>
      <c r="K99" s="46"/>
      <c r="L99" s="87" t="s">
        <v>127</v>
      </c>
      <c r="M99" s="87"/>
      <c r="N99" s="87"/>
      <c r="O99" s="46"/>
      <c r="P99" s="87" t="s">
        <v>127</v>
      </c>
      <c r="Q99" s="87"/>
      <c r="R99" s="87"/>
      <c r="S99" s="87"/>
      <c r="T99" s="87" t="s">
        <v>127</v>
      </c>
      <c r="U99" s="87"/>
      <c r="V99" s="87"/>
      <c r="W99" s="46"/>
      <c r="X99" s="87" t="s">
        <v>127</v>
      </c>
      <c r="Y99" s="98"/>
      <c r="Z99" s="98"/>
      <c r="AB99" s="87" t="s">
        <v>127</v>
      </c>
      <c r="AC99" s="87"/>
      <c r="AD99" s="85"/>
      <c r="AE99" s="46"/>
      <c r="AF99" s="87" t="s">
        <v>127</v>
      </c>
      <c r="AG99" s="87"/>
      <c r="AH99" s="87"/>
      <c r="AI99" s="46"/>
      <c r="AJ99" s="87" t="s">
        <v>127</v>
      </c>
      <c r="AK99" s="87"/>
      <c r="AL99" s="46"/>
      <c r="AM99" s="87" t="s">
        <v>127</v>
      </c>
      <c r="AN99" s="87"/>
      <c r="AO99" s="87"/>
      <c r="AP99" s="46"/>
      <c r="AQ99" s="87" t="s">
        <v>127</v>
      </c>
      <c r="AR99" s="87"/>
      <c r="AS99" s="87"/>
      <c r="AT99" s="46"/>
      <c r="AU99" s="87" t="s">
        <v>127</v>
      </c>
      <c r="AV99" s="87"/>
      <c r="AW99" s="87" t="s">
        <v>138</v>
      </c>
      <c r="AX99" s="87"/>
      <c r="AY99" s="46"/>
      <c r="AZ99" s="46"/>
      <c r="BA99" s="87" t="s">
        <v>127</v>
      </c>
      <c r="BB99" s="98"/>
      <c r="BC99" s="87" t="s">
        <v>138</v>
      </c>
      <c r="BD99" s="98"/>
      <c r="BF99" s="98"/>
      <c r="BG99" s="87" t="s">
        <v>127</v>
      </c>
      <c r="BH99" s="87"/>
      <c r="BI99" s="87" t="s">
        <v>138</v>
      </c>
      <c r="BK99" s="87"/>
      <c r="BL99" s="46"/>
      <c r="BM99" s="87" t="s">
        <v>127</v>
      </c>
      <c r="BN99" s="46"/>
      <c r="BO99" s="87" t="s">
        <v>138</v>
      </c>
      <c r="BP99" s="46"/>
      <c r="BQ99" s="85"/>
      <c r="BR99" s="87" t="s">
        <v>127</v>
      </c>
      <c r="BS99" s="46"/>
      <c r="BT99" s="87" t="s">
        <v>138</v>
      </c>
      <c r="BU99" s="46"/>
      <c r="BV99" s="85"/>
      <c r="BW99" s="46"/>
      <c r="BX99" s="87" t="s">
        <v>127</v>
      </c>
      <c r="BY99" s="46"/>
      <c r="BZ99" s="46"/>
      <c r="CA99" s="87" t="s">
        <v>138</v>
      </c>
      <c r="CB99" s="46"/>
      <c r="CC99" s="85"/>
      <c r="CD99" s="46"/>
      <c r="CE99" s="87" t="s">
        <v>127</v>
      </c>
      <c r="CF99" s="46"/>
      <c r="CG99" s="46"/>
      <c r="CH99" s="87" t="s">
        <v>138</v>
      </c>
      <c r="CI99" s="46"/>
      <c r="CJ99" s="85"/>
      <c r="CK99" s="46"/>
      <c r="CL99" s="87" t="s">
        <v>127</v>
      </c>
      <c r="CM99" s="46"/>
      <c r="CN99" s="46"/>
      <c r="CO99" s="87" t="s">
        <v>138</v>
      </c>
      <c r="CP99" s="46"/>
      <c r="CQ99" s="85"/>
      <c r="CR99" s="46"/>
      <c r="CS99" s="87" t="s">
        <v>127</v>
      </c>
      <c r="CT99" s="46"/>
      <c r="CU99" s="46"/>
      <c r="CV99" s="87" t="s">
        <v>138</v>
      </c>
      <c r="CW99" s="46"/>
      <c r="CX99" s="85"/>
      <c r="CY99" s="46"/>
      <c r="CZ99" s="87" t="s">
        <v>127</v>
      </c>
      <c r="DA99" s="46"/>
      <c r="DB99" s="85"/>
      <c r="DC99" s="46"/>
      <c r="DD99" s="87" t="s">
        <v>127</v>
      </c>
      <c r="DE99" s="46"/>
      <c r="DF99" s="85"/>
      <c r="DG99" s="46"/>
      <c r="DH99" s="87" t="s">
        <v>127</v>
      </c>
      <c r="DI99" s="46"/>
      <c r="DJ99" s="85"/>
      <c r="DK99" s="46"/>
      <c r="DL99" s="87" t="s">
        <v>127</v>
      </c>
      <c r="DM99" s="46"/>
      <c r="DN99" s="46"/>
      <c r="DO99" s="87" t="s">
        <v>138</v>
      </c>
      <c r="DP99" s="46"/>
      <c r="DQ99" s="85"/>
      <c r="DR99" s="46"/>
      <c r="DS99" s="87" t="s">
        <v>127</v>
      </c>
      <c r="DT99" s="46"/>
      <c r="DU99" s="85"/>
      <c r="DV99" s="46"/>
      <c r="DW99" s="87" t="s">
        <v>127</v>
      </c>
      <c r="DX99" s="46"/>
      <c r="DY99" s="85"/>
      <c r="DZ99" s="87" t="s">
        <v>127</v>
      </c>
      <c r="EA99" s="46"/>
      <c r="EB99" s="87" t="s">
        <v>138</v>
      </c>
      <c r="EC99" s="46"/>
      <c r="ED99" s="85"/>
      <c r="EE99" s="46"/>
      <c r="EF99" s="87" t="s">
        <v>127</v>
      </c>
      <c r="EG99" s="46"/>
      <c r="EH99" s="87" t="s">
        <v>138</v>
      </c>
      <c r="EI99" s="46"/>
      <c r="EJ99" s="85"/>
      <c r="EK99" s="46"/>
      <c r="EL99" s="87" t="s">
        <v>127</v>
      </c>
      <c r="EM99" s="46"/>
      <c r="EN99" s="46"/>
      <c r="EO99" s="87" t="s">
        <v>138</v>
      </c>
      <c r="EP99" s="46"/>
      <c r="EQ99" s="85"/>
      <c r="ER99" s="46"/>
      <c r="ES99" s="46"/>
      <c r="ET99" s="87" t="s">
        <v>127</v>
      </c>
      <c r="EU99" s="46"/>
      <c r="EV99" s="46"/>
      <c r="EW99" s="46"/>
      <c r="EX99" s="87" t="s">
        <v>138</v>
      </c>
      <c r="EY99" s="46"/>
    </row>
    <row r="100" spans="1:159">
      <c r="S100" s="26"/>
      <c r="T100" s="26"/>
      <c r="U100" s="26"/>
      <c r="V100" s="26"/>
    </row>
    <row r="101" spans="1:159">
      <c r="A101" s="45" t="s">
        <v>58</v>
      </c>
      <c r="B101" s="95"/>
    </row>
    <row r="102" spans="1:159">
      <c r="A102" s="8" t="s">
        <v>3</v>
      </c>
      <c r="B102" s="8"/>
      <c r="D102" s="49">
        <f>AVERAGE(C92:E92)</f>
        <v>76.898177253587178</v>
      </c>
      <c r="H102" s="49">
        <f>AVERAGE(G92:I92)</f>
        <v>58.127084777327603</v>
      </c>
      <c r="L102" s="49">
        <f>AVERAGE(K92:M92)</f>
        <v>62.06731572261193</v>
      </c>
      <c r="P102" s="49">
        <f>AVERAGE(O92:Q92)</f>
        <v>62.458806473431544</v>
      </c>
      <c r="T102" s="49">
        <f>AVERAGE(S92:U92)</f>
        <v>70.625978195540753</v>
      </c>
      <c r="X102" s="49">
        <f>AVERAGE(W92:Y92)</f>
        <v>93.545641979242177</v>
      </c>
      <c r="AB102" s="49">
        <f>AVERAGE(AA92:AC92)</f>
        <v>93.902335510872433</v>
      </c>
      <c r="AF102" s="49">
        <f>AVERAGE(AE92:AG92)</f>
        <v>100</v>
      </c>
      <c r="AJ102" s="49">
        <f>AVERAGE(AI92:AJ92)</f>
        <v>83.887993564633348</v>
      </c>
      <c r="AK102" s="49"/>
      <c r="AM102" s="49">
        <f>AVERAGE(AL92:AN92)</f>
        <v>94.33058404472898</v>
      </c>
      <c r="AQ102" s="49">
        <f>AVERAGE(AP92:AR92)</f>
        <v>96.79643227409953</v>
      </c>
      <c r="AU102" s="49">
        <f>AVERAGE(AT92:AU92)</f>
        <v>99.900583724752238</v>
      </c>
      <c r="AW102" s="49">
        <f>AVERAGE(AV92:AW92)</f>
        <v>36.282889894762434</v>
      </c>
      <c r="AX102" s="49"/>
      <c r="BA102" s="49">
        <f>AVERAGE(AY92:BB92)</f>
        <v>100.00000000000001</v>
      </c>
      <c r="BC102" s="49">
        <f>AVERAGE(BC92:BD92)</f>
        <v>100</v>
      </c>
      <c r="BG102" s="49">
        <f>AVERAGE(BF92:BH92)</f>
        <v>99.999999999999986</v>
      </c>
      <c r="BI102" s="49">
        <f>AVERAGE(BI92:BJ92)</f>
        <v>100</v>
      </c>
      <c r="BM102" s="49">
        <f>AVERAGE(BL92:BN92)</f>
        <v>94.242037645598529</v>
      </c>
      <c r="BO102" s="49">
        <f>AVERAGE(BO92:BP92)</f>
        <v>43.101802276391155</v>
      </c>
      <c r="BR102" s="49">
        <f>AVERAGE(BR92:BS92)</f>
        <v>100</v>
      </c>
      <c r="BT102" s="49">
        <f>AVERAGE(BT92:BU92)</f>
        <v>99.999999999999986</v>
      </c>
      <c r="BX102" s="49">
        <f>AVERAGE(BW92:BZ92)</f>
        <v>96.65019818260734</v>
      </c>
      <c r="CA102" s="49">
        <f>AVERAGE(CA92:CB92)</f>
        <v>30.064190124380836</v>
      </c>
      <c r="CE102" s="49">
        <f>AVERAGE(CD92:CF92)</f>
        <v>100</v>
      </c>
      <c r="CH102" s="49">
        <f>AVERAGE(CG92:CI92)</f>
        <v>100.00000000000004</v>
      </c>
      <c r="CL102" s="49">
        <f>AVERAGE(CK92:CM92)</f>
        <v>21.381389452446275</v>
      </c>
      <c r="CO102" s="49">
        <f>AVERAGE(CN92:CP92)</f>
        <v>13.012757113753031</v>
      </c>
      <c r="CS102" s="49">
        <f>AVERAGE(CR92:CT92)</f>
        <v>100</v>
      </c>
      <c r="CV102" s="49">
        <f>AVERAGE(CU92:CW92)</f>
        <v>100</v>
      </c>
      <c r="CZ102" s="49">
        <f>AVERAGE(CY92:DA92)</f>
        <v>33.389896216458389</v>
      </c>
      <c r="DD102" s="49">
        <f>AVERAGE(DC92:DE92)</f>
        <v>98.390560525559863</v>
      </c>
      <c r="DH102" s="49">
        <f>AVERAGE(DG92:DI92)</f>
        <v>99.318221719460766</v>
      </c>
      <c r="DL102" s="49">
        <f>AVERAGE(DK92:DM92)</f>
        <v>89.882013719202021</v>
      </c>
      <c r="DO102" s="49">
        <f>AVERAGE(DN92:DP92)</f>
        <v>20.270384252318649</v>
      </c>
      <c r="DS102" s="49">
        <f>AVERAGE(DR92:DT92)</f>
        <v>62.311125714784794</v>
      </c>
      <c r="DW102" s="49">
        <f>AVERAGE(DV92:DX92)</f>
        <v>95.833749506220258</v>
      </c>
      <c r="DZ102" s="49">
        <f>AVERAGE(DZ92:EA92)</f>
        <v>99.999999999999972</v>
      </c>
      <c r="EB102" s="49">
        <f>AVERAGE(EB92:EC92)</f>
        <v>100</v>
      </c>
      <c r="EF102" s="49">
        <f>AVERAGE(EE92:EG92)</f>
        <v>99.63397721633261</v>
      </c>
      <c r="EH102" s="49">
        <f>AVERAGE(EH92:EI92)</f>
        <v>32.598113248098031</v>
      </c>
      <c r="EL102" s="49">
        <f>AVERAGE(EK92:EM92)</f>
        <v>99.838513773123964</v>
      </c>
      <c r="EO102" s="49">
        <f>AVERAGE(EN92:EP92)</f>
        <v>34.498039716816216</v>
      </c>
      <c r="ET102" s="49">
        <f>AVERAGE(ER92:EU92)</f>
        <v>100</v>
      </c>
      <c r="EX102" s="49">
        <f>AVERAGE(EV92:EY92)</f>
        <v>100</v>
      </c>
    </row>
    <row r="103" spans="1:159">
      <c r="A103" s="14" t="s">
        <v>2</v>
      </c>
      <c r="B103" s="8"/>
      <c r="D103" s="49">
        <f t="shared" ref="D103:D104" si="35">AVERAGE(C93:E93)</f>
        <v>22.652676309680825</v>
      </c>
      <c r="H103" s="49">
        <f>AVERAGE(G93:I93)</f>
        <v>40.11747132421948</v>
      </c>
      <c r="L103" s="49">
        <f>AVERAGE(K93:M93)</f>
        <v>34.099219548746667</v>
      </c>
      <c r="P103" s="49">
        <f>AVERAGE(O93:Q93)</f>
        <v>36.126581273940801</v>
      </c>
      <c r="T103" s="49">
        <f>AVERAGE(S93:U93)</f>
        <v>27.97398418569286</v>
      </c>
      <c r="X103" s="49">
        <f>AVERAGE(W93:Y93)</f>
        <v>6.4543580207578453</v>
      </c>
      <c r="AB103" s="49">
        <f>AVERAGE(AA93:AC93)</f>
        <v>6.0976644891275535</v>
      </c>
      <c r="AF103" s="49">
        <f>AVERAGE(AE93:AG93)</f>
        <v>0</v>
      </c>
      <c r="AJ103" s="49">
        <f t="shared" ref="AJ103:AJ104" si="36">AVERAGE(AI93:AJ93)</f>
        <v>16.112006435366659</v>
      </c>
      <c r="AK103" s="49"/>
      <c r="AM103" s="49">
        <f>AVERAGE(AL93:AN93)</f>
        <v>5.6694159552710346</v>
      </c>
      <c r="AQ103" s="49">
        <f>AVERAGE(AP93:AR93)</f>
        <v>3.2035677259004642</v>
      </c>
      <c r="AU103" s="49">
        <f t="shared" ref="AU103:AU104" si="37">AVERAGE(AT93:AU93)</f>
        <v>9.9416275247743963E-2</v>
      </c>
      <c r="AW103" s="49">
        <f t="shared" ref="AW103:AW104" si="38">AVERAGE(AV93:AW93)</f>
        <v>56.163071643432374</v>
      </c>
      <c r="AX103" s="49"/>
      <c r="BA103" s="49">
        <f t="shared" ref="BA103:BA104" si="39">AVERAGE(AY93:BB93)</f>
        <v>0</v>
      </c>
      <c r="BC103" s="49">
        <f t="shared" ref="BC103:BC104" si="40">AVERAGE(BC93:BD93)</f>
        <v>0</v>
      </c>
      <c r="BG103" s="49">
        <f>AVERAGE(BF93:BH93)</f>
        <v>0</v>
      </c>
      <c r="BI103" s="49">
        <f t="shared" ref="BI103:BI104" si="41">AVERAGE(BI93:BJ93)</f>
        <v>0</v>
      </c>
      <c r="BM103" s="49">
        <f>AVERAGE(BL93:BN93)</f>
        <v>5.7579623544014487</v>
      </c>
      <c r="BO103" s="49">
        <f t="shared" ref="BO103:BR104" si="42">AVERAGE(BO93:BP93)</f>
        <v>55.066332193673873</v>
      </c>
      <c r="BR103" s="49">
        <f t="shared" si="42"/>
        <v>0</v>
      </c>
      <c r="BT103" s="49">
        <f t="shared" ref="BT103" si="43">AVERAGE(BT93:BU93)</f>
        <v>0</v>
      </c>
      <c r="BX103" s="49">
        <f t="shared" ref="BX103:BX104" si="44">AVERAGE(BW93:BZ93)</f>
        <v>3.3498018173926565</v>
      </c>
      <c r="CA103" s="49">
        <f t="shared" ref="CA103:CA104" si="45">AVERAGE(CA93:CB93)</f>
        <v>62.393028591241816</v>
      </c>
      <c r="CE103" s="49">
        <f t="shared" ref="CE103:CE104" si="46">AVERAGE(CD93:CF93)</f>
        <v>0</v>
      </c>
      <c r="CH103" s="49">
        <f t="shared" ref="CH103:CH104" si="47">AVERAGE(CG93:CI93)</f>
        <v>0</v>
      </c>
      <c r="CL103" s="49">
        <f t="shared" ref="CL103:CL104" si="48">AVERAGE(CK93:CM93)</f>
        <v>68.598409054699587</v>
      </c>
      <c r="CO103" s="49">
        <f t="shared" ref="CO103:CO104" si="49">AVERAGE(CN93:CP93)</f>
        <v>67.534216194831558</v>
      </c>
      <c r="CS103" s="49">
        <f t="shared" ref="CS103:CS104" si="50">AVERAGE(CR93:CT93)</f>
        <v>0</v>
      </c>
      <c r="CV103" s="49">
        <f t="shared" ref="CV103:CV104" si="51">AVERAGE(CU93:CW93)</f>
        <v>0</v>
      </c>
      <c r="CZ103" s="49">
        <f t="shared" ref="CZ103:CZ104" si="52">AVERAGE(CY93:DA93)</f>
        <v>56.173938338305085</v>
      </c>
      <c r="DD103" s="49">
        <f t="shared" ref="DD103:DD104" si="53">AVERAGE(DC93:DE93)</f>
        <v>1.6094394744401368</v>
      </c>
      <c r="DH103" s="49">
        <f t="shared" ref="DH103:DH104" si="54">AVERAGE(DG93:DI93)</f>
        <v>0.68177828053923106</v>
      </c>
      <c r="DL103" s="49">
        <f t="shared" ref="DL103:DL104" si="55">AVERAGE(DK93:DM93)</f>
        <v>10.117986280797949</v>
      </c>
      <c r="DO103" s="49">
        <f t="shared" ref="DO103:DO104" si="56">AVERAGE(DN93:DP93)</f>
        <v>61.931527448602935</v>
      </c>
      <c r="DS103" s="49">
        <f t="shared" ref="DS103:DS104" si="57">AVERAGE(DR93:DT93)</f>
        <v>37.30523044991029</v>
      </c>
      <c r="DW103" s="49">
        <f t="shared" ref="DW103:DW104" si="58">AVERAGE(DV93:DX93)</f>
        <v>3.9862654436805394</v>
      </c>
      <c r="DZ103" s="49">
        <f t="shared" ref="DZ103:EB104" si="59">AVERAGE(DZ93:EA93)</f>
        <v>0</v>
      </c>
      <c r="EB103" s="49">
        <f t="shared" si="59"/>
        <v>0</v>
      </c>
      <c r="EF103" s="49">
        <f t="shared" ref="EF103:EF104" si="60">AVERAGE(EE93:EG93)</f>
        <v>0.36602278366737934</v>
      </c>
      <c r="EH103" s="49">
        <f t="shared" ref="EH103" si="61">AVERAGE(EH93:EI93)</f>
        <v>59.946704843514247</v>
      </c>
      <c r="EL103" s="49">
        <f t="shared" ref="EL103:EL104" si="62">AVERAGE(EK93:EM93)</f>
        <v>0.16148622687602185</v>
      </c>
      <c r="EO103" s="49">
        <f t="shared" ref="EO103:EO104" si="63">AVERAGE(EN93:EP93)</f>
        <v>61.391841985822445</v>
      </c>
      <c r="ET103" s="49">
        <f t="shared" ref="ET103:ET104" si="64">AVERAGE(ER93:EU93)</f>
        <v>0</v>
      </c>
      <c r="EX103" s="49">
        <f t="shared" ref="EX103:EX104" si="65">AVERAGE(EV93:EY93)</f>
        <v>0</v>
      </c>
    </row>
    <row r="104" spans="1:159">
      <c r="A104" s="7" t="s">
        <v>1</v>
      </c>
      <c r="B104" s="8"/>
      <c r="D104" s="49">
        <f t="shared" si="35"/>
        <v>0.44914643673199245</v>
      </c>
      <c r="H104" s="49">
        <f t="shared" ref="H104" si="66">AVERAGE(G94:I94)</f>
        <v>1.7554438984529259</v>
      </c>
      <c r="L104" s="49">
        <f t="shared" ref="L104" si="67">AVERAGE(K94:M94)</f>
        <v>3.8334647286414216</v>
      </c>
      <c r="P104" s="49">
        <f t="shared" ref="P104" si="68">AVERAGE(O94:Q94)</f>
        <v>1.4146122526276368</v>
      </c>
      <c r="T104" s="49">
        <f t="shared" ref="T104" si="69">AVERAGE(S94:U94)</f>
        <v>1.4000376187663974</v>
      </c>
      <c r="X104" s="49">
        <f t="shared" ref="X104" si="70">AVERAGE(W94:Y94)</f>
        <v>0</v>
      </c>
      <c r="AB104" s="49">
        <f t="shared" ref="AB104" si="71">AVERAGE(AA94:AC94)</f>
        <v>0</v>
      </c>
      <c r="AF104" s="49">
        <f t="shared" ref="AF104" si="72">AVERAGE(AE94:AG94)</f>
        <v>0</v>
      </c>
      <c r="AJ104" s="49">
        <f t="shared" si="36"/>
        <v>0</v>
      </c>
      <c r="AK104" s="49"/>
      <c r="AM104" s="49">
        <f t="shared" ref="AM104" si="73">AVERAGE(AL94:AN94)</f>
        <v>0</v>
      </c>
      <c r="AQ104" s="49">
        <f t="shared" ref="AQ104" si="74">AVERAGE(AP94:AR94)</f>
        <v>0</v>
      </c>
      <c r="AU104" s="49">
        <f t="shared" si="37"/>
        <v>0</v>
      </c>
      <c r="AW104" s="49">
        <f t="shared" si="38"/>
        <v>7.5540384618052068</v>
      </c>
      <c r="AX104" s="49"/>
      <c r="BA104" s="49">
        <f t="shared" si="39"/>
        <v>0</v>
      </c>
      <c r="BC104" s="49">
        <f t="shared" si="40"/>
        <v>0</v>
      </c>
      <c r="BG104" s="49">
        <f t="shared" ref="BG104" si="75">AVERAGE(BF94:BH94)</f>
        <v>0</v>
      </c>
      <c r="BI104" s="49">
        <f t="shared" si="41"/>
        <v>0</v>
      </c>
      <c r="BM104" s="49">
        <f t="shared" ref="BM104" si="76">AVERAGE(BL94:BN94)</f>
        <v>0</v>
      </c>
      <c r="BO104" s="49">
        <f t="shared" si="42"/>
        <v>1.8318655299349789</v>
      </c>
      <c r="BR104" s="49">
        <f t="shared" si="42"/>
        <v>0</v>
      </c>
      <c r="BT104" s="49">
        <f t="shared" ref="BT104" si="77">AVERAGE(BT94:BU94)</f>
        <v>0</v>
      </c>
      <c r="BX104" s="49">
        <f t="shared" si="44"/>
        <v>0</v>
      </c>
      <c r="CA104" s="49">
        <f t="shared" si="45"/>
        <v>7.5427812843773383</v>
      </c>
      <c r="CE104" s="49">
        <f t="shared" si="46"/>
        <v>0</v>
      </c>
      <c r="CH104" s="49">
        <f t="shared" si="47"/>
        <v>0</v>
      </c>
      <c r="CL104" s="49">
        <f t="shared" si="48"/>
        <v>10.020201492854143</v>
      </c>
      <c r="CO104" s="49">
        <f t="shared" si="49"/>
        <v>19.453026691415406</v>
      </c>
      <c r="CS104" s="49">
        <f t="shared" si="50"/>
        <v>0</v>
      </c>
      <c r="CV104" s="49">
        <f t="shared" si="51"/>
        <v>0</v>
      </c>
      <c r="CZ104" s="49">
        <f t="shared" si="52"/>
        <v>10.43616544523654</v>
      </c>
      <c r="DD104" s="49">
        <f t="shared" si="53"/>
        <v>0</v>
      </c>
      <c r="DH104" s="49">
        <f t="shared" si="54"/>
        <v>0</v>
      </c>
      <c r="DL104" s="49">
        <f t="shared" si="55"/>
        <v>0</v>
      </c>
      <c r="DO104" s="49">
        <f t="shared" si="56"/>
        <v>17.798088299078422</v>
      </c>
      <c r="DS104" s="49">
        <f t="shared" si="57"/>
        <v>0.38364383530492807</v>
      </c>
      <c r="DW104" s="49">
        <f t="shared" si="58"/>
        <v>0.17998505009920238</v>
      </c>
      <c r="DZ104" s="49">
        <f t="shared" si="59"/>
        <v>0</v>
      </c>
      <c r="EB104" s="49">
        <f t="shared" si="59"/>
        <v>0</v>
      </c>
      <c r="EF104" s="49">
        <f t="shared" si="60"/>
        <v>0</v>
      </c>
      <c r="EH104" s="49">
        <f t="shared" ref="EH104" si="78">AVERAGE(EH94:EI94)</f>
        <v>7.4551819083877167</v>
      </c>
      <c r="EL104" s="49">
        <f t="shared" si="62"/>
        <v>0</v>
      </c>
      <c r="EO104" s="49">
        <f t="shared" si="63"/>
        <v>4.1101182973613453</v>
      </c>
      <c r="ET104" s="49">
        <f t="shared" si="64"/>
        <v>0</v>
      </c>
      <c r="EX104" s="49">
        <f t="shared" si="65"/>
        <v>0</v>
      </c>
    </row>
    <row r="105" spans="1:159">
      <c r="D105" s="49"/>
      <c r="H105" s="49"/>
      <c r="L105" s="49"/>
      <c r="P105" s="49"/>
      <c r="T105" s="49"/>
      <c r="X105" s="49"/>
      <c r="AB105" s="49"/>
      <c r="AF105" s="49"/>
      <c r="AM105" s="49"/>
      <c r="AQ105" s="49"/>
      <c r="BG105" s="49"/>
      <c r="BM105" s="49"/>
      <c r="BX105" s="49"/>
    </row>
    <row r="106" spans="1:159">
      <c r="A106" s="15" t="s">
        <v>59</v>
      </c>
      <c r="B106" s="96"/>
      <c r="D106" s="49"/>
      <c r="H106" s="49"/>
      <c r="L106" s="49"/>
      <c r="P106" s="49"/>
      <c r="T106" s="49"/>
      <c r="X106" s="49"/>
      <c r="AB106" s="49"/>
      <c r="AF106" s="49"/>
      <c r="AJ106" s="49"/>
      <c r="AK106" s="49"/>
      <c r="AM106" s="49"/>
      <c r="AQ106" s="49"/>
      <c r="AU106" s="49"/>
      <c r="AW106" s="49"/>
      <c r="AX106" s="49"/>
      <c r="BG106" s="49"/>
      <c r="BM106" s="49"/>
      <c r="BX106" s="49"/>
    </row>
    <row r="107" spans="1:159">
      <c r="A107" s="8" t="s">
        <v>3</v>
      </c>
      <c r="B107" s="8"/>
      <c r="D107" s="49">
        <f>_xlfn.STDEV.P(C92:E92)</f>
        <v>0.85809062705218808</v>
      </c>
      <c r="H107" s="49">
        <f>_xlfn.STDEV.P(G92:I92)</f>
        <v>4.8965965033879666</v>
      </c>
      <c r="L107" s="49">
        <f>_xlfn.STDEV.P(K92:M92)</f>
        <v>5.9052724411332971</v>
      </c>
      <c r="P107" s="49">
        <f>_xlfn.STDEV.P(O92:Q92)</f>
        <v>1.9747756201014277</v>
      </c>
      <c r="T107" s="49">
        <f>_xlfn.STDEV.P(S92:U92)</f>
        <v>3.4737689789144182</v>
      </c>
      <c r="X107" s="49">
        <f>_xlfn.STDEV.P(W92:Y92)</f>
        <v>0.23870026160246768</v>
      </c>
      <c r="AB107" s="49">
        <f>_xlfn.STDEV.P(AA92:AC92)</f>
        <v>0.27605541471486039</v>
      </c>
      <c r="AF107" s="49">
        <f>_xlfn.STDEV.P(AE92:AG92)</f>
        <v>1.6409281590473078E-14</v>
      </c>
      <c r="AJ107" s="49">
        <f>_xlfn.STDEV.P(AI92:AJ92)</f>
        <v>0.39475869577412226</v>
      </c>
      <c r="AK107" s="49"/>
      <c r="AM107" s="49">
        <f>_xlfn.STDEV.P(AL92:AN92)</f>
        <v>1.3481462702227438</v>
      </c>
      <c r="AQ107" s="49">
        <f>_xlfn.STDEV.P(AP92:AR92)</f>
        <v>0.89010673274671415</v>
      </c>
      <c r="AU107" s="49">
        <f>_xlfn.STDEV.P(AT92:AU92)</f>
        <v>9.9416275247733665E-2</v>
      </c>
      <c r="AW107" s="49">
        <f>_xlfn.STDEV.P(AV92:AW92)</f>
        <v>0.39008352627839926</v>
      </c>
      <c r="AX107" s="49"/>
      <c r="BA107" s="49">
        <f>_xlfn.STDEV.P(AY92:BB92)</f>
        <v>2.7519201823675253E-14</v>
      </c>
      <c r="BC107" s="49">
        <f>_xlfn.STDEV.P(BC92:BD92)</f>
        <v>2.2469334198890888E-14</v>
      </c>
      <c r="BG107" s="49">
        <f>_xlfn.STDEV.P(BF92:BH92)</f>
        <v>1.4210854715202004E-14</v>
      </c>
      <c r="BI107" s="49">
        <f>_xlfn.STDEV.P(BI92:BJ92)</f>
        <v>2.8421709430404007E-14</v>
      </c>
      <c r="BM107" s="49">
        <f>_xlfn.STDEV.P(BL92:BN92)</f>
        <v>2.0261511997295449</v>
      </c>
      <c r="BO107" s="49">
        <f>_xlfn.STDEV.P(BO92:BP92)</f>
        <v>3.8234503973294203</v>
      </c>
      <c r="BR107" s="49">
        <f>_xlfn.STDEV.P(BR92:BS92)</f>
        <v>2.2469334198890888E-14</v>
      </c>
      <c r="BT107" s="49">
        <f>_xlfn.STDEV.P(BT92:BU92)</f>
        <v>1.4210854715202004E-14</v>
      </c>
      <c r="BX107" s="49">
        <f>_xlfn.STDEV.P(BW92:BZ92)</f>
        <v>2.0880901774313774</v>
      </c>
      <c r="CA107" s="49">
        <f>_xlfn.STDEV.P(CA92:CB92)</f>
        <v>2.7801639159748905</v>
      </c>
      <c r="CE107" s="49">
        <f>_xlfn.STDEV.P(CD92:CF92)</f>
        <v>3.0698954837323625E-14</v>
      </c>
      <c r="CH107" s="49">
        <f>_xlfn.STDEV.P(CG92:CI92)</f>
        <v>3.7598387494094122E-14</v>
      </c>
      <c r="CL107" s="49">
        <f>_xlfn.STDEV.P(CK92:CM92)</f>
        <v>1.8461581379382233</v>
      </c>
      <c r="CO107" s="49">
        <f>_xlfn.STDEV.P(CN92:CP92)</f>
        <v>1.2339786665094705</v>
      </c>
      <c r="CS107" s="49">
        <f>_xlfn.STDEV.P(CR92:CT92)</f>
        <v>1.6409281590473078E-14</v>
      </c>
      <c r="CV107" s="49">
        <f>_xlfn.STDEV.P(CU92:CW92)</f>
        <v>1.8346134549116834E-14</v>
      </c>
      <c r="CZ107" s="49">
        <f>_xlfn.STDEV.P(CY92:DA92)</f>
        <v>4.6896522280191579</v>
      </c>
      <c r="DD107" s="49">
        <f>_xlfn.STDEV.P(DC92:DE92)</f>
        <v>0.54396848726058622</v>
      </c>
      <c r="DH107" s="49">
        <f>_xlfn.STDEV.P(DG92:DI92)</f>
        <v>0.50272613257358301</v>
      </c>
      <c r="DL107" s="49">
        <f>_xlfn.STDEV.P(DK92:DM92)</f>
        <v>0.87901488199602495</v>
      </c>
      <c r="DO107" s="49">
        <f>_xlfn.STDEV.P(DN92:DP92)</f>
        <v>1.561555297554839</v>
      </c>
      <c r="DS107" s="49">
        <f>_xlfn.STDEV.P(DR92:DT92)</f>
        <v>3.994832816066836</v>
      </c>
      <c r="DW107" s="49">
        <f>_xlfn.STDEV.P(DV92:DX92)</f>
        <v>3.0091504514624545</v>
      </c>
      <c r="DZ107" s="49">
        <f>_xlfn.STDEV.P(DZ92:EA92)</f>
        <v>1.0048591735576161E-14</v>
      </c>
      <c r="EB107" s="49">
        <f>_xlfn.STDEV.P(EB92:EC92)</f>
        <v>0</v>
      </c>
      <c r="EF107" s="49">
        <f>_xlfn.STDEV.P(EE92:EG92)</f>
        <v>7.1539830223530498E-2</v>
      </c>
      <c r="EH107" s="49">
        <f>_xlfn.STDEV.P(EH92:EI92)</f>
        <v>10.025398505057471</v>
      </c>
      <c r="EL107" s="49">
        <f>_xlfn.STDEV.P(EK92:EM92)</f>
        <v>0.22837601218454232</v>
      </c>
      <c r="EO107" s="49">
        <f>_xlfn.STDEV.P(EN92:EP92)</f>
        <v>1.7584510011558618</v>
      </c>
      <c r="ET107" s="49">
        <f>_xlfn.STDEV.P(ER92:EU92)</f>
        <v>2.1316282072803006E-14</v>
      </c>
      <c r="EX107" s="49">
        <f>_xlfn.STDEV.P(EV92:EY92)</f>
        <v>2.5618982671915014E-14</v>
      </c>
    </row>
    <row r="108" spans="1:159">
      <c r="A108" s="14" t="s">
        <v>2</v>
      </c>
      <c r="B108" s="8"/>
      <c r="D108" s="49">
        <f t="shared" ref="D108:D109" si="79">_xlfn.STDEV.P(C93:E93)</f>
        <v>0.83046019684757344</v>
      </c>
      <c r="H108" s="49">
        <f t="shared" ref="H108:H109" si="80">_xlfn.STDEV.P(G93:I93)</f>
        <v>4.6746950146360202</v>
      </c>
      <c r="L108" s="49">
        <f t="shared" ref="L108:L109" si="81">_xlfn.STDEV.P(K93:M93)</f>
        <v>4.9631574466505537</v>
      </c>
      <c r="P108" s="49">
        <f t="shared" ref="P108:P109" si="82">_xlfn.STDEV.P(O93:Q93)</f>
        <v>2.1720247334685534</v>
      </c>
      <c r="T108" s="49">
        <f t="shared" ref="T108:T109" si="83">_xlfn.STDEV.P(S93:U93)</f>
        <v>2.4084328100516852</v>
      </c>
      <c r="X108" s="49">
        <f t="shared" ref="X108:X109" si="84">_xlfn.STDEV.P(W93:Y93)</f>
        <v>0.23870026160246671</v>
      </c>
      <c r="AB108" s="49">
        <f t="shared" ref="AB108:AB109" si="85">_xlfn.STDEV.P(AA93:AC93)</f>
        <v>0.27605541471485118</v>
      </c>
      <c r="AF108" s="49">
        <f t="shared" ref="AF108:AF109" si="86">_xlfn.STDEV.P(AE93:AG93)</f>
        <v>0</v>
      </c>
      <c r="AJ108" s="49">
        <f t="shared" ref="AJ108:AJ109" si="87">_xlfn.STDEV.P(AI93:AJ93)</f>
        <v>0.39475869577416667</v>
      </c>
      <c r="AK108" s="49"/>
      <c r="AM108" s="49">
        <f t="shared" ref="AM108:AM109" si="88">_xlfn.STDEV.P(AL93:AN93)</f>
        <v>1.3481462702227387</v>
      </c>
      <c r="AQ108" s="49">
        <f t="shared" ref="AQ108:AQ109" si="89">_xlfn.STDEV.P(AP93:AR93)</f>
        <v>0.89010673274671193</v>
      </c>
      <c r="AU108" s="49">
        <f>_xlfn.STDEV.P(AT93:AU93)</f>
        <v>9.9416275247743963E-2</v>
      </c>
      <c r="AW108" s="49">
        <f>_xlfn.STDEV.P(AV93:AW93)</f>
        <v>2.192861777514242</v>
      </c>
      <c r="AX108" s="49"/>
      <c r="BA108" s="49">
        <f t="shared" ref="BA108:BA109" si="90">_xlfn.STDEV.P(AY93:BB93)</f>
        <v>0</v>
      </c>
      <c r="BC108" s="49">
        <f t="shared" ref="BC108:BC109" si="91">_xlfn.STDEV.P(BC93:BD93)</f>
        <v>0</v>
      </c>
      <c r="BG108" s="49">
        <f t="shared" ref="BG108:BG109" si="92">_xlfn.STDEV.P(BF93:BH93)</f>
        <v>0</v>
      </c>
      <c r="BI108" s="49">
        <f t="shared" ref="BI108:BI109" si="93">_xlfn.STDEV.P(BI93:BJ93)</f>
        <v>0</v>
      </c>
      <c r="BM108" s="49">
        <f t="shared" ref="BM108:BM109" si="94">_xlfn.STDEV.P(BL93:BN93)</f>
        <v>2.0261511997295263</v>
      </c>
      <c r="BO108" s="49">
        <f t="shared" ref="BO108:BR109" si="95">_xlfn.STDEV.P(BO93:BP93)</f>
        <v>3.0279574614653093</v>
      </c>
      <c r="BR108" s="49">
        <f t="shared" si="95"/>
        <v>0</v>
      </c>
      <c r="BT108" s="49">
        <f t="shared" ref="BT108" si="96">_xlfn.STDEV.P(BT93:BU93)</f>
        <v>0</v>
      </c>
      <c r="BX108" s="49">
        <f t="shared" ref="BX108:BX109" si="97">_xlfn.STDEV.P(BW93:BZ93)</f>
        <v>2.0880901774313858</v>
      </c>
      <c r="CA108" s="49">
        <f t="shared" ref="CA108:CA109" si="98">_xlfn.STDEV.P(CA93:CB93)</f>
        <v>2.0702194344843257</v>
      </c>
      <c r="CE108" s="49">
        <f t="shared" ref="CE108:CE109" si="99">_xlfn.STDEV.P(CD93:CF93)</f>
        <v>0</v>
      </c>
      <c r="CH108" s="49">
        <f t="shared" ref="CH108:CH109" si="100">_xlfn.STDEV.P(CG93:CI93)</f>
        <v>0</v>
      </c>
      <c r="CL108" s="49">
        <f t="shared" ref="CL108:CL109" si="101">_xlfn.STDEV.P(CK93:CM93)</f>
        <v>0.79314101666661108</v>
      </c>
      <c r="CO108" s="49">
        <f t="shared" ref="CO108:CO109" si="102">_xlfn.STDEV.P(CN93:CP93)</f>
        <v>0.62785590526283119</v>
      </c>
      <c r="CS108" s="49">
        <f t="shared" ref="CS108:CS109" si="103">_xlfn.STDEV.P(CR93:CT93)</f>
        <v>0</v>
      </c>
      <c r="CV108" s="49">
        <f t="shared" ref="CV108:CV109" si="104">_xlfn.STDEV.P(CU93:CW93)</f>
        <v>0</v>
      </c>
      <c r="CZ108" s="49">
        <f t="shared" ref="CZ108:CZ109" si="105">_xlfn.STDEV.P(CY93:DA93)</f>
        <v>2.6447286589249974</v>
      </c>
      <c r="DD108" s="49">
        <f t="shared" ref="DD108:DD109" si="106">_xlfn.STDEV.P(DC93:DE93)</f>
        <v>0.54396848726058289</v>
      </c>
      <c r="DH108" s="49">
        <f t="shared" ref="DH108:DH109" si="107">_xlfn.STDEV.P(DG93:DI93)</f>
        <v>0.50272613257357601</v>
      </c>
      <c r="DL108" s="49">
        <f t="shared" ref="DL108:DL109" si="108">_xlfn.STDEV.P(DK93:DM93)</f>
        <v>0.87901488199604405</v>
      </c>
      <c r="DO108" s="49">
        <f t="shared" ref="DO108:DO109" si="109">_xlfn.STDEV.P(DN93:DP93)</f>
        <v>1.3754187484314964</v>
      </c>
      <c r="DS108" s="49">
        <f t="shared" ref="DS108:DS109" si="110">_xlfn.STDEV.P(DR93:DT93)</f>
        <v>3.6468845521633817</v>
      </c>
      <c r="DW108" s="49">
        <f t="shared" ref="DW108:DW109" si="111">_xlfn.STDEV.P(DV93:DX93)</f>
        <v>2.7666111910499152</v>
      </c>
      <c r="DZ108" s="49">
        <f t="shared" ref="DZ108:EB109" si="112">_xlfn.STDEV.P(DZ93:EA93)</f>
        <v>0</v>
      </c>
      <c r="EB108" s="49">
        <f t="shared" si="112"/>
        <v>0</v>
      </c>
      <c r="EF108" s="49">
        <f t="shared" ref="EF108:EF109" si="113">_xlfn.STDEV.P(EE93:EG93)</f>
        <v>7.1539830223532649E-2</v>
      </c>
      <c r="EH108" s="49">
        <f t="shared" ref="EH108" si="114">_xlfn.STDEV.P(EH93:EI93)</f>
        <v>7.9425551018607345</v>
      </c>
      <c r="EL108" s="49">
        <f t="shared" ref="EL108:EL109" si="115">_xlfn.STDEV.P(EK93:EM93)</f>
        <v>0.22837601218452871</v>
      </c>
      <c r="EO108" s="49">
        <f t="shared" ref="EO108:EO109" si="116">_xlfn.STDEV.P(EN93:EP93)</f>
        <v>3.2868455816970217</v>
      </c>
      <c r="ET108" s="49">
        <f t="shared" ref="ET108:ET109" si="117">_xlfn.STDEV.P(ER93:EU93)</f>
        <v>0</v>
      </c>
      <c r="EX108" s="49">
        <f t="shared" ref="EX108:EX109" si="118">_xlfn.STDEV.P(EV93:EY93)</f>
        <v>0</v>
      </c>
    </row>
    <row r="109" spans="1:159">
      <c r="A109" s="7" t="s">
        <v>1</v>
      </c>
      <c r="B109" s="8"/>
      <c r="D109" s="49">
        <f t="shared" si="79"/>
        <v>0.33809205646983331</v>
      </c>
      <c r="H109" s="49">
        <f t="shared" si="80"/>
        <v>0.39216748815528824</v>
      </c>
      <c r="L109" s="49">
        <f t="shared" si="81"/>
        <v>1.0476087669358787</v>
      </c>
      <c r="P109" s="49">
        <f t="shared" si="82"/>
        <v>0.2015276180017371</v>
      </c>
      <c r="T109" s="49">
        <f t="shared" si="83"/>
        <v>1.097721054794488</v>
      </c>
      <c r="X109" s="49">
        <f t="shared" si="84"/>
        <v>0</v>
      </c>
      <c r="AB109" s="49">
        <f t="shared" si="85"/>
        <v>0</v>
      </c>
      <c r="AF109" s="49">
        <f t="shared" si="86"/>
        <v>0</v>
      </c>
      <c r="AJ109" s="49">
        <f t="shared" si="87"/>
        <v>0</v>
      </c>
      <c r="AK109" s="49"/>
      <c r="AM109" s="49">
        <f t="shared" si="88"/>
        <v>0</v>
      </c>
      <c r="AQ109" s="49">
        <f t="shared" si="89"/>
        <v>0</v>
      </c>
      <c r="AU109" s="49">
        <f t="shared" ref="AU109" si="119">_xlfn.STDEV.P(AT94:AU94)</f>
        <v>0</v>
      </c>
      <c r="AW109" s="49">
        <f t="shared" ref="AW109" si="120">_xlfn.STDEV.P(AV94:AW94)</f>
        <v>2.5829453037926369</v>
      </c>
      <c r="AX109" s="49"/>
      <c r="BA109" s="49">
        <f t="shared" si="90"/>
        <v>0</v>
      </c>
      <c r="BC109" s="49">
        <f t="shared" si="91"/>
        <v>0</v>
      </c>
      <c r="BG109" s="49">
        <f t="shared" si="92"/>
        <v>0</v>
      </c>
      <c r="BI109" s="49">
        <f t="shared" si="93"/>
        <v>0</v>
      </c>
      <c r="BM109" s="49">
        <f t="shared" si="94"/>
        <v>0</v>
      </c>
      <c r="BO109" s="49">
        <f t="shared" si="95"/>
        <v>0.7954929358641204</v>
      </c>
      <c r="BR109" s="49">
        <f t="shared" si="95"/>
        <v>0</v>
      </c>
      <c r="BT109" s="49">
        <f t="shared" ref="BT109" si="121">_xlfn.STDEV.P(BT94:BU94)</f>
        <v>0</v>
      </c>
      <c r="BX109" s="49">
        <f t="shared" si="97"/>
        <v>0</v>
      </c>
      <c r="CA109" s="49">
        <f t="shared" si="98"/>
        <v>0.70994448149056577</v>
      </c>
      <c r="CE109" s="49">
        <f t="shared" si="99"/>
        <v>0</v>
      </c>
      <c r="CH109" s="49">
        <f t="shared" si="100"/>
        <v>0</v>
      </c>
      <c r="CL109" s="49">
        <f t="shared" si="101"/>
        <v>1.1198241818632917</v>
      </c>
      <c r="CO109" s="49">
        <f t="shared" si="102"/>
        <v>1.0431779410743214</v>
      </c>
      <c r="CS109" s="49">
        <f t="shared" si="103"/>
        <v>0</v>
      </c>
      <c r="CV109" s="49">
        <f t="shared" si="104"/>
        <v>0</v>
      </c>
      <c r="CZ109" s="49">
        <f t="shared" si="105"/>
        <v>2.7825574056032978</v>
      </c>
      <c r="DD109" s="49">
        <f t="shared" si="106"/>
        <v>0</v>
      </c>
      <c r="DH109" s="49">
        <f t="shared" si="107"/>
        <v>0</v>
      </c>
      <c r="DL109" s="49">
        <f t="shared" si="108"/>
        <v>0</v>
      </c>
      <c r="DO109" s="49">
        <f t="shared" si="109"/>
        <v>0.25084729292206004</v>
      </c>
      <c r="DS109" s="49">
        <f t="shared" si="110"/>
        <v>0.35164317527106265</v>
      </c>
      <c r="DW109" s="49">
        <f t="shared" si="111"/>
        <v>0.25453729887469295</v>
      </c>
      <c r="DZ109" s="49">
        <f t="shared" si="112"/>
        <v>0</v>
      </c>
      <c r="EB109" s="49">
        <f t="shared" si="112"/>
        <v>0</v>
      </c>
      <c r="EF109" s="49">
        <f t="shared" si="113"/>
        <v>0</v>
      </c>
      <c r="EH109" s="49">
        <f t="shared" ref="EH109" si="122">_xlfn.STDEV.P(EH94:EI94)</f>
        <v>2.082843403196736</v>
      </c>
      <c r="EL109" s="49">
        <f t="shared" si="115"/>
        <v>0</v>
      </c>
      <c r="EO109" s="49">
        <f t="shared" si="116"/>
        <v>1.6519552139726703</v>
      </c>
      <c r="ET109" s="49">
        <f t="shared" si="117"/>
        <v>0</v>
      </c>
      <c r="EX109" s="49">
        <f t="shared" si="118"/>
        <v>0</v>
      </c>
    </row>
    <row r="110" spans="1:159">
      <c r="AB110" s="49"/>
      <c r="AJ110" s="49"/>
      <c r="AK110" s="49"/>
    </row>
    <row r="111" spans="1:159">
      <c r="AB111" s="49"/>
    </row>
    <row r="112" spans="1:159">
      <c r="AB112" s="49"/>
    </row>
    <row r="113" spans="28:28">
      <c r="AB113" s="49"/>
    </row>
    <row r="169" spans="2:155" s="10" customFormat="1">
      <c r="B169" s="78"/>
      <c r="C169" s="46"/>
      <c r="D169" s="46"/>
      <c r="E169" s="46"/>
      <c r="F169" s="85"/>
      <c r="G169" s="46"/>
      <c r="H169" s="46"/>
      <c r="I169" s="46"/>
      <c r="J169" s="85"/>
      <c r="K169" s="46"/>
      <c r="L169" s="46"/>
      <c r="M169" s="46"/>
      <c r="N169" s="85"/>
      <c r="O169" s="46"/>
      <c r="P169" s="46"/>
      <c r="Q169" s="46"/>
      <c r="R169" s="85"/>
      <c r="S169" s="46"/>
      <c r="T169" s="46"/>
      <c r="U169" s="46"/>
      <c r="V169" s="85"/>
      <c r="W169" s="46"/>
      <c r="X169" s="46"/>
      <c r="Y169" s="46"/>
      <c r="Z169" s="85"/>
      <c r="AA169" s="46"/>
      <c r="AB169" s="46"/>
      <c r="AC169" s="46"/>
      <c r="AD169" s="85"/>
      <c r="AE169" s="46"/>
      <c r="AF169" s="46"/>
      <c r="AG169" s="46"/>
      <c r="AH169" s="85"/>
      <c r="AI169" s="46"/>
      <c r="AJ169" s="46"/>
      <c r="AK169" s="85"/>
      <c r="AL169" s="46"/>
      <c r="AM169" s="46"/>
      <c r="AN169" s="46"/>
      <c r="AO169" s="85"/>
      <c r="AP169" s="46"/>
      <c r="AQ169" s="46"/>
      <c r="AR169" s="46"/>
      <c r="AS169" s="85"/>
      <c r="AT169" s="46"/>
      <c r="AU169" s="46"/>
      <c r="AV169" s="46"/>
      <c r="AW169" s="46"/>
      <c r="AX169" s="85"/>
      <c r="AY169" s="46"/>
      <c r="AZ169" s="46"/>
      <c r="BA169" s="46"/>
      <c r="BB169" s="46"/>
      <c r="BC169" s="46"/>
      <c r="BD169" s="46"/>
      <c r="BE169" s="85"/>
      <c r="BF169" s="46"/>
      <c r="BG169" s="46"/>
      <c r="BH169" s="46"/>
      <c r="BI169" s="46"/>
      <c r="BJ169" s="46"/>
      <c r="BK169" s="85"/>
      <c r="BL169" s="46"/>
      <c r="BM169" s="46"/>
      <c r="BN169" s="46"/>
      <c r="BO169" s="46"/>
      <c r="BP169" s="46"/>
      <c r="BQ169" s="85"/>
      <c r="BR169" s="46"/>
      <c r="BS169" s="46"/>
      <c r="BT169" s="46"/>
      <c r="BU169" s="46"/>
      <c r="BV169" s="85"/>
      <c r="BW169" s="46"/>
      <c r="BX169" s="46"/>
      <c r="BY169" s="46"/>
      <c r="BZ169" s="46"/>
      <c r="CA169" s="46"/>
      <c r="CB169" s="46"/>
      <c r="CC169" s="85"/>
      <c r="CD169" s="46"/>
      <c r="CE169" s="46"/>
      <c r="CF169" s="46"/>
      <c r="CG169" s="46"/>
      <c r="CH169" s="46"/>
      <c r="CI169" s="46"/>
      <c r="CJ169" s="85"/>
      <c r="CK169" s="46"/>
      <c r="CL169" s="46"/>
      <c r="CM169" s="46"/>
      <c r="CN169" s="46"/>
      <c r="CO169" s="46"/>
      <c r="CP169" s="46"/>
      <c r="CQ169" s="85"/>
      <c r="CR169" s="46"/>
      <c r="CS169" s="46"/>
      <c r="CT169" s="46"/>
      <c r="CU169" s="46"/>
      <c r="CV169" s="46"/>
      <c r="CW169" s="46"/>
      <c r="CX169" s="85"/>
      <c r="CY169" s="46"/>
      <c r="CZ169" s="46"/>
      <c r="DA169" s="46"/>
      <c r="DB169" s="85"/>
      <c r="DC169" s="46"/>
      <c r="DD169" s="46"/>
      <c r="DE169" s="46"/>
      <c r="DF169" s="85"/>
      <c r="DG169" s="46"/>
      <c r="DH169" s="46"/>
      <c r="DI169" s="46"/>
      <c r="DJ169" s="85"/>
      <c r="DK169" s="46"/>
      <c r="DL169" s="46"/>
      <c r="DM169" s="46"/>
      <c r="DN169" s="46"/>
      <c r="DO169" s="46"/>
      <c r="DP169" s="46"/>
      <c r="DQ169" s="85"/>
      <c r="DR169" s="46"/>
      <c r="DS169" s="46"/>
      <c r="DT169" s="46"/>
      <c r="DU169" s="85"/>
      <c r="DV169" s="46"/>
      <c r="DW169" s="46"/>
      <c r="DX169" s="46"/>
      <c r="DY169" s="85"/>
      <c r="DZ169" s="46"/>
      <c r="EA169" s="46"/>
      <c r="EB169" s="46"/>
      <c r="EC169" s="46"/>
      <c r="ED169" s="85"/>
      <c r="EE169" s="46"/>
      <c r="EF169" s="46"/>
      <c r="EG169" s="46"/>
      <c r="EH169" s="46"/>
      <c r="EI169" s="46"/>
      <c r="EJ169" s="85"/>
      <c r="EK169" s="46"/>
      <c r="EL169" s="46"/>
      <c r="EM169" s="46"/>
      <c r="EN169" s="46"/>
      <c r="EO169" s="46"/>
      <c r="EP169" s="46"/>
      <c r="EQ169" s="85"/>
      <c r="ER169" s="46"/>
      <c r="ES169" s="46"/>
      <c r="ET169" s="46"/>
      <c r="EU169" s="46"/>
      <c r="EV169" s="46"/>
      <c r="EW169" s="46"/>
      <c r="EX169" s="46"/>
      <c r="EY169" s="46"/>
    </row>
  </sheetData>
  <sortState columnSort="1" ref="AO2:EH101">
    <sortCondition ref="AO3:EH3"/>
    <sortCondition descending="1" ref="AO4:EH4"/>
  </sortState>
  <mergeCells count="78">
    <mergeCell ref="EM98:EN98"/>
    <mergeCell ref="DM98:DN98"/>
    <mergeCell ref="CM98:CN98"/>
    <mergeCell ref="CT98:CU98"/>
    <mergeCell ref="BY98:BZ98"/>
    <mergeCell ref="CF98:CG98"/>
    <mergeCell ref="DZ2:EC2"/>
    <mergeCell ref="DZ3:EA3"/>
    <mergeCell ref="EB3:EC3"/>
    <mergeCell ref="EE2:EI2"/>
    <mergeCell ref="EE3:EG3"/>
    <mergeCell ref="EH3:EI3"/>
    <mergeCell ref="EK2:EP2"/>
    <mergeCell ref="EK3:EM3"/>
    <mergeCell ref="EN3:EP3"/>
    <mergeCell ref="ER2:EY2"/>
    <mergeCell ref="ER3:EU3"/>
    <mergeCell ref="EV3:EY3"/>
    <mergeCell ref="DR2:DT2"/>
    <mergeCell ref="DR3:DT3"/>
    <mergeCell ref="DV2:DX2"/>
    <mergeCell ref="DV3:DX3"/>
    <mergeCell ref="CY2:DA2"/>
    <mergeCell ref="CY3:DA3"/>
    <mergeCell ref="DC2:DE2"/>
    <mergeCell ref="DC3:DE3"/>
    <mergeCell ref="DG2:DI2"/>
    <mergeCell ref="DG3:DI3"/>
    <mergeCell ref="DK2:DP2"/>
    <mergeCell ref="DK3:DM3"/>
    <mergeCell ref="DN3:DP3"/>
    <mergeCell ref="CK2:CP2"/>
    <mergeCell ref="CK3:CM3"/>
    <mergeCell ref="CN3:CP3"/>
    <mergeCell ref="CR2:CW2"/>
    <mergeCell ref="CR3:CT3"/>
    <mergeCell ref="CU3:CW3"/>
    <mergeCell ref="BW2:CB2"/>
    <mergeCell ref="BW3:BZ3"/>
    <mergeCell ref="CA3:CB3"/>
    <mergeCell ref="CD2:CI2"/>
    <mergeCell ref="CD3:CF3"/>
    <mergeCell ref="CG3:CI3"/>
    <mergeCell ref="BL2:BP2"/>
    <mergeCell ref="BL3:BN3"/>
    <mergeCell ref="BO3:BP3"/>
    <mergeCell ref="BR2:BU2"/>
    <mergeCell ref="BR3:BS3"/>
    <mergeCell ref="BT3:BU3"/>
    <mergeCell ref="AY2:BD2"/>
    <mergeCell ref="AY3:BB3"/>
    <mergeCell ref="BC3:BD3"/>
    <mergeCell ref="BF2:BJ2"/>
    <mergeCell ref="BF3:BH3"/>
    <mergeCell ref="BI3:BJ3"/>
    <mergeCell ref="AP2:AR2"/>
    <mergeCell ref="AP3:AR3"/>
    <mergeCell ref="AT2:AW2"/>
    <mergeCell ref="AT3:AU3"/>
    <mergeCell ref="AV3:AW3"/>
    <mergeCell ref="AE2:AG2"/>
    <mergeCell ref="AE3:AG3"/>
    <mergeCell ref="AI2:AJ2"/>
    <mergeCell ref="AI3:AJ3"/>
    <mergeCell ref="AL2:AN2"/>
    <mergeCell ref="AL3:AN3"/>
    <mergeCell ref="O2:Q2"/>
    <mergeCell ref="O3:Q3"/>
    <mergeCell ref="S3:U3"/>
    <mergeCell ref="W3:Y3"/>
    <mergeCell ref="AA2:AC2"/>
    <mergeCell ref="AA3:AC3"/>
    <mergeCell ref="C2:E2"/>
    <mergeCell ref="C3:E3"/>
    <mergeCell ref="G2:I2"/>
    <mergeCell ref="G3:I3"/>
    <mergeCell ref="K2:M2"/>
    <mergeCell ref="K3:M3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Lipid A species</vt:lpstr>
      <vt:lpstr>NormMonoIso</vt:lpstr>
      <vt:lpstr>Ratio calc_all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Schwudke</dc:creator>
  <cp:lastModifiedBy>ngisch</cp:lastModifiedBy>
  <dcterms:created xsi:type="dcterms:W3CDTF">2022-01-31T11:47:18Z</dcterms:created>
  <dcterms:modified xsi:type="dcterms:W3CDTF">2022-07-04T14:52:42Z</dcterms:modified>
</cp:coreProperties>
</file>