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5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<sst xmlns="http://schemas.openxmlformats.org/spreadsheetml/2006/main" count="154" uniqueCount="99">
  <si>
    <t>WEEK</t>
  </si>
  <si>
    <t>age</t>
  </si>
  <si>
    <t>M</t>
  </si>
  <si>
    <t>H</t>
  </si>
  <si>
    <t>W</t>
  </si>
  <si>
    <t>itching</t>
  </si>
  <si>
    <t>TP</t>
  </si>
  <si>
    <t>ALB</t>
  </si>
  <si>
    <t>TB</t>
  </si>
  <si>
    <t>DBIL</t>
  </si>
  <si>
    <t>INIL</t>
  </si>
  <si>
    <t>TBA</t>
  </si>
  <si>
    <t>ALT</t>
  </si>
  <si>
    <t>AST</t>
  </si>
  <si>
    <t>ALP</t>
  </si>
  <si>
    <t>γ-GGT</t>
  </si>
  <si>
    <t>LDH</t>
  </si>
  <si>
    <t>CHE</t>
  </si>
  <si>
    <t>5'-核苷酸酶</t>
  </si>
  <si>
    <t>甘胆酸</t>
  </si>
  <si>
    <t>治疗</t>
  </si>
  <si>
    <t>ICPhistory</t>
  </si>
  <si>
    <t>诊断</t>
  </si>
  <si>
    <r>
      <rPr>
        <b/>
        <sz val="18"/>
        <color indexed="8"/>
        <rFont val="宋体"/>
        <charset val="134"/>
      </rPr>
      <t>G</t>
    </r>
    <r>
      <rPr>
        <b/>
        <sz val="18"/>
        <color indexed="8"/>
        <rFont val="宋体"/>
        <charset val="134"/>
      </rPr>
      <t>ravidity</t>
    </r>
  </si>
  <si>
    <t>分娩方式顺1剖2</t>
  </si>
  <si>
    <t>gestational age at delivery</t>
  </si>
  <si>
    <t>早产</t>
  </si>
  <si>
    <t>BW</t>
  </si>
  <si>
    <t>NICU</t>
  </si>
  <si>
    <t>meconium-staining amniotic fluid</t>
  </si>
  <si>
    <t>Apgar Score＜7 at min 1（n）</t>
  </si>
  <si>
    <t>bleeding</t>
  </si>
  <si>
    <t>LCA</t>
  </si>
  <si>
    <t>UDCA</t>
  </si>
  <si>
    <t>CDCA</t>
  </si>
  <si>
    <t>DCA</t>
  </si>
  <si>
    <t>CA</t>
  </si>
  <si>
    <t>GLCA</t>
  </si>
  <si>
    <t>GUDCA</t>
  </si>
  <si>
    <t>GCDCA</t>
  </si>
  <si>
    <t>GDCA</t>
  </si>
  <si>
    <t>GCA</t>
  </si>
  <si>
    <t>TLCA</t>
  </si>
  <si>
    <t>TUDCA</t>
  </si>
  <si>
    <t>TDCA</t>
  </si>
  <si>
    <t>TCDCA</t>
  </si>
  <si>
    <t>TCA</t>
  </si>
  <si>
    <t>标本</t>
  </si>
  <si>
    <t>汉</t>
  </si>
  <si>
    <t>优思弗 1#tid</t>
  </si>
  <si>
    <t>ICP重</t>
  </si>
  <si>
    <t>标本</t>
  </si>
  <si>
    <t>优思弗1#tid</t>
  </si>
  <si>
    <t>PROM,妊娠合并甲减;GDM；G2P1 38+6周孕已产</t>
  </si>
  <si>
    <t>39</t>
  </si>
  <si>
    <t>优思弗</t>
  </si>
  <si>
    <t>ICP重，GDM，G1P139+3周</t>
  </si>
  <si>
    <t>优思弗1# bid、思美泰1# bid</t>
  </si>
  <si>
    <t>ICP轻；G1P1 38+3周</t>
  </si>
  <si>
    <t>33</t>
  </si>
  <si>
    <t>35</t>
  </si>
  <si>
    <t>思美泰</t>
  </si>
  <si>
    <t>ICP重，G2P1 39+1周孕</t>
  </si>
  <si>
    <t>标本②</t>
  </si>
  <si>
    <t>38</t>
  </si>
  <si>
    <t>标本①</t>
  </si>
  <si>
    <t>37</t>
  </si>
  <si>
    <t>优思弗1# tid</t>
  </si>
  <si>
    <t>1.妊娠期肝内胆汁淤积症（轻度）；2.脐带绕颈一周；3.G2P239+4周孕顺产已产。</t>
  </si>
  <si>
    <t>36</t>
  </si>
  <si>
    <t>优思弗 1片 bid、思美泰 2片 qd</t>
  </si>
  <si>
    <t>1.妊娠合并肝内胆汁淤积症（轻度）；2.脐带绕颈三周；3.G1P139+1周孕顺产已产</t>
  </si>
  <si>
    <t>标本1</t>
  </si>
  <si>
    <t>22</t>
  </si>
  <si>
    <t>优思弗1#bid</t>
  </si>
  <si>
    <t>1.妊娠期肝内胆汁淤积症（轻度）；2.G1P138+1周孕剖宫产已产</t>
  </si>
  <si>
    <t>标本2</t>
  </si>
  <si>
    <t>28</t>
  </si>
  <si>
    <t>1.妊娠期肝内胆汁淤积症（重度)；2.妊娠合并血小板减少症；3.G1P137+3周孕剖宫产已产</t>
  </si>
  <si>
    <t>1.妊娠期肝内胆汁淤积症（重度)；2.妊娠合并血小板减少症；3.G1P137+4周孕剖宫产已产</t>
  </si>
  <si>
    <t>标本3</t>
  </si>
  <si>
    <t>1.妊娠期肝内胆汁淤积症（重度)；2.妊娠合并血小板减少症；3.G1P137+5周孕剖宫产已产</t>
  </si>
  <si>
    <t>标本4</t>
  </si>
  <si>
    <t>术后2天</t>
  </si>
  <si>
    <t>1.妊娠期肝内胆汁淤积症（重度)；2.妊娠合并血小板减少症；3.G1P137+6周孕剖宫产已产</t>
  </si>
  <si>
    <t>女</t>
  </si>
  <si>
    <t>无</t>
  </si>
  <si>
    <t>1.妊娠期肝内胆汁淤积症 2.G1P137+3周孕顺产已产；3.脐带绕颈</t>
  </si>
  <si>
    <t>优思弗 1片 bid</t>
  </si>
  <si>
    <t>1、凶险性前置胎盘 2、胎盘植入；3、妊娠期肝内胆汁症（重度）； 4、羊水过多； 5、臀位； 6、瘢痕子宫（再次剖宫产）7、双侧输卵管结扎术后；8、早产；9、G4P236+4周剖宫产已产。</t>
  </si>
  <si>
    <t>&lt;10</t>
  </si>
  <si>
    <t>优思弗250mg bid，思美泰500mg bid</t>
  </si>
  <si>
    <t>有</t>
  </si>
  <si>
    <t>1.妊娠期肝胆汁淤积症（重型）；2.早产；3.低出生体重儿；4.臀位；5.瘢痕子宫（再次剖宫产）；6.妊娠合并心律失常；7.G6P2 36+1周孕剖宫产已产。</t>
  </si>
  <si>
    <t>术后3天</t>
  </si>
  <si>
    <t>优思弗+思美泰</t>
  </si>
  <si>
    <t>1、妊娠期肝内胆汁淤积症（轻度）2.G1P1  39+2周孕剖宫产已产。</t>
  </si>
  <si>
    <t>均值</t>
  </si>
  <si>
    <t>标准差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</si>
</sst>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.00000_ "/>
    <numFmt numFmtId="178" formatCode="0.00000_);[Red]\(0.00000\)"/>
  </numFmts>
  <fonts count="38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indexed="8"/>
      <name val="宋体"/>
      <charset val="134"/>
    </font>
    <font>
      <b/>
      <sz val="18"/>
      <color theme="1"/>
      <name val="宋体"/>
      <charset val="134"/>
    </font>
    <font>
      <sz val="9"/>
      <color indexed="12"/>
      <name val="宋体"/>
      <charset val="134"/>
    </font>
    <font>
      <sz val="11"/>
      <color indexed="8"/>
      <name val="宋体"/>
      <charset val="134"/>
    </font>
    <font>
      <b/>
      <sz val="18"/>
      <color rgb="FFFF0000"/>
      <name val="宋体"/>
      <charset val="134"/>
    </font>
    <font>
      <sz val="11"/>
      <color rgb="FFFF0000"/>
      <name val="等线"/>
      <charset val="134"/>
      <scheme val="minor"/>
    </font>
    <font>
      <sz val="9"/>
      <color indexed="8"/>
      <name val="宋体"/>
      <charset val="134"/>
    </font>
    <font>
      <sz val="9"/>
      <color indexed="10"/>
      <name val="宋体"/>
      <charset val="134"/>
    </font>
    <font>
      <sz val="18"/>
      <color rgb="FF434343"/>
      <name val="Arial"/>
      <charset val="134"/>
    </font>
    <font>
      <sz val="18"/>
      <color rgb="FF434343"/>
      <name val="宋体"/>
      <charset val="134"/>
    </font>
    <font>
      <b/>
      <sz val="18"/>
      <color indexed="0"/>
      <name val="宋体"/>
      <charset val="134"/>
    </font>
    <font>
      <b/>
      <sz val="11"/>
      <color theme="1"/>
      <name val="等线"/>
      <charset val="134"/>
      <scheme val="minor"/>
    </font>
    <font>
      <sz val="9"/>
      <color indexed="8"/>
      <name val="MingLiU"/>
      <charset val="136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0"/>
      <name val="Arial"/>
      <charset val="134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19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2" fillId="23" borderId="8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7" borderId="11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10" borderId="6" applyNumberFormat="0" applyAlignment="0" applyProtection="0">
      <alignment vertical="center"/>
    </xf>
    <xf numFmtId="0" fontId="35" fillId="10" borderId="8" applyNumberFormat="0" applyAlignment="0" applyProtection="0">
      <alignment vertical="center"/>
    </xf>
    <xf numFmtId="0" fontId="33" fillId="26" borderId="9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/>
    <xf numFmtId="0" fontId="3" fillId="0" borderId="0" xfId="0" applyFont="1"/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49" fontId="2" fillId="0" borderId="0" xfId="0" applyNumberFormat="1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9" fontId="7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/>
    <xf numFmtId="0" fontId="14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vertical="center"/>
    </xf>
    <xf numFmtId="177" fontId="0" fillId="0" borderId="0" xfId="0" applyNumberFormat="1" applyAlignment="1">
      <alignment vertical="center"/>
    </xf>
    <xf numFmtId="177" fontId="15" fillId="0" borderId="0" xfId="0" applyNumberFormat="1" applyFont="1"/>
    <xf numFmtId="178" fontId="16" fillId="0" borderId="0" xfId="49" applyNumberFormat="1" applyFont="1" applyBorder="1" applyAlignment="1">
      <alignment horizontal="right" vertical="center"/>
    </xf>
    <xf numFmtId="0" fontId="0" fillId="0" borderId="0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27"/>
  <sheetViews>
    <sheetView tabSelected="1" workbookViewId="0">
      <selection activeCell="A1" sqref="A$1:A$1048576"/>
    </sheetView>
  </sheetViews>
  <sheetFormatPr defaultColWidth="9" defaultRowHeight="13.8"/>
  <cols>
    <col min="2" max="2" width="9.12962962962963" style="4" customWidth="1"/>
    <col min="3" max="3" width="9.12962962962963" customWidth="1"/>
    <col min="5" max="6" width="9.12962962962963" customWidth="1"/>
    <col min="8" max="12" width="9.12962962962963" customWidth="1"/>
    <col min="13" max="13" width="9.12962962962963" style="5" customWidth="1"/>
    <col min="14" max="21" width="9.12962962962963" customWidth="1"/>
    <col min="25" max="26" width="16.2685185185185" customWidth="1"/>
    <col min="27" max="28" width="13.3333333333333" customWidth="1"/>
    <col min="29" max="31" width="9.12962962962963" customWidth="1"/>
    <col min="32" max="32" width="14.7314814814815" customWidth="1"/>
    <col min="33" max="33" width="9.12962962962963" customWidth="1"/>
    <col min="34" max="34" width="11.6018518518519" customWidth="1"/>
    <col min="35" max="39" width="9.12962962962963" customWidth="1"/>
    <col min="40" max="40" width="10.2037037037037" customWidth="1"/>
    <col min="41" max="41" width="10.0648148148148" customWidth="1"/>
    <col min="42" max="42" width="9.12962962962963" customWidth="1"/>
    <col min="43" max="43" width="10.0648148148148" customWidth="1"/>
    <col min="44" max="44" width="9.12962962962963" customWidth="1"/>
    <col min="45" max="45" width="10.0648148148148" customWidth="1"/>
    <col min="46" max="46" width="9.12962962962963" customWidth="1"/>
    <col min="47" max="47" width="10.8611111111111" customWidth="1"/>
    <col min="48" max="48" width="9.12962962962963" customWidth="1"/>
  </cols>
  <sheetData>
    <row r="1" s="1" customFormat="1" ht="27" customHeight="1" spans="1:48">
      <c r="A1" s="6"/>
      <c r="B1" s="7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8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17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6" t="s">
        <v>20</v>
      </c>
      <c r="W1" s="6" t="s">
        <v>21</v>
      </c>
      <c r="X1" s="6" t="s">
        <v>22</v>
      </c>
      <c r="Y1" s="22" t="s">
        <v>23</v>
      </c>
      <c r="Z1" s="23" t="s">
        <v>24</v>
      </c>
      <c r="AA1" s="24" t="s">
        <v>25</v>
      </c>
      <c r="AB1" s="25" t="s">
        <v>26</v>
      </c>
      <c r="AC1" s="6" t="s">
        <v>27</v>
      </c>
      <c r="AD1" s="6" t="s">
        <v>28</v>
      </c>
      <c r="AE1" s="26" t="s">
        <v>29</v>
      </c>
      <c r="AF1" s="26" t="s">
        <v>30</v>
      </c>
      <c r="AG1" s="6" t="s">
        <v>31</v>
      </c>
      <c r="AH1" s="27" t="s">
        <v>32</v>
      </c>
      <c r="AI1" s="27" t="s">
        <v>33</v>
      </c>
      <c r="AJ1" s="27" t="s">
        <v>34</v>
      </c>
      <c r="AK1" s="27" t="s">
        <v>35</v>
      </c>
      <c r="AL1" s="27" t="s">
        <v>36</v>
      </c>
      <c r="AM1" s="27" t="s">
        <v>37</v>
      </c>
      <c r="AN1" s="27" t="s">
        <v>38</v>
      </c>
      <c r="AO1" s="27" t="s">
        <v>39</v>
      </c>
      <c r="AP1" s="27" t="s">
        <v>40</v>
      </c>
      <c r="AQ1" s="27" t="s">
        <v>41</v>
      </c>
      <c r="AR1" s="27" t="s">
        <v>42</v>
      </c>
      <c r="AS1" s="27" t="s">
        <v>43</v>
      </c>
      <c r="AT1" s="27" t="s">
        <v>44</v>
      </c>
      <c r="AU1" s="27" t="s">
        <v>45</v>
      </c>
      <c r="AV1" s="27" t="s">
        <v>46</v>
      </c>
    </row>
    <row r="2" s="2" customFormat="1" ht="30" customHeight="1" spans="1:63">
      <c r="A2" s="2" t="s">
        <v>47</v>
      </c>
      <c r="B2" s="9">
        <v>35</v>
      </c>
      <c r="C2" s="2">
        <v>26</v>
      </c>
      <c r="D2" s="2" t="s">
        <v>48</v>
      </c>
      <c r="G2" s="2">
        <v>1</v>
      </c>
      <c r="H2" s="2">
        <v>69</v>
      </c>
      <c r="I2" s="2">
        <v>41</v>
      </c>
      <c r="J2" s="2">
        <v>4</v>
      </c>
      <c r="K2" s="2">
        <v>2.4</v>
      </c>
      <c r="L2" s="2">
        <v>1.6</v>
      </c>
      <c r="M2" s="18">
        <v>20.2</v>
      </c>
      <c r="N2" s="2">
        <v>20</v>
      </c>
      <c r="O2" s="2">
        <v>15</v>
      </c>
      <c r="P2" s="2">
        <v>91</v>
      </c>
      <c r="Q2" s="2">
        <v>15</v>
      </c>
      <c r="R2" s="2">
        <v>154</v>
      </c>
      <c r="S2" s="2">
        <v>7148</v>
      </c>
      <c r="T2" s="2">
        <v>2.1</v>
      </c>
      <c r="U2" s="2">
        <v>55.5</v>
      </c>
      <c r="V2" s="2" t="s">
        <v>49</v>
      </c>
      <c r="X2" s="2" t="s">
        <v>50</v>
      </c>
      <c r="Y2" s="2">
        <v>1</v>
      </c>
      <c r="Z2" s="2">
        <v>2</v>
      </c>
      <c r="AA2" s="2">
        <v>38</v>
      </c>
      <c r="AB2" s="2">
        <v>0</v>
      </c>
      <c r="AC2" s="2">
        <v>3480</v>
      </c>
      <c r="AE2" s="2">
        <v>0</v>
      </c>
      <c r="AF2" s="2">
        <v>0</v>
      </c>
      <c r="AG2" s="2">
        <v>200</v>
      </c>
      <c r="AH2" s="28">
        <v>0</v>
      </c>
      <c r="AI2" s="29">
        <v>1847.04</v>
      </c>
      <c r="AJ2" s="29">
        <v>466.24</v>
      </c>
      <c r="AK2" s="29">
        <v>4.13</v>
      </c>
      <c r="AL2" s="29">
        <v>353.1</v>
      </c>
      <c r="AM2" s="29">
        <v>3.549</v>
      </c>
      <c r="AN2" s="29">
        <v>3220.86</v>
      </c>
      <c r="AO2" s="29">
        <v>9425.25</v>
      </c>
      <c r="AP2" s="29">
        <v>45.165</v>
      </c>
      <c r="AQ2" s="29">
        <v>15005.41</v>
      </c>
      <c r="AR2" s="28">
        <v>0</v>
      </c>
      <c r="AS2" s="29">
        <v>581.08</v>
      </c>
      <c r="AT2" s="29">
        <v>0.87</v>
      </c>
      <c r="AU2" s="29">
        <v>1290.1575</v>
      </c>
      <c r="AV2" s="29">
        <v>4856.63</v>
      </c>
      <c r="AW2" s="31">
        <v>0</v>
      </c>
      <c r="AX2" s="31">
        <v>0.0497861405421529</v>
      </c>
      <c r="AY2" s="31">
        <v>0.0125672915401796</v>
      </c>
      <c r="AZ2" s="31">
        <v>0.000111322310528787</v>
      </c>
      <c r="BA2" s="31">
        <v>0.0095176532318922</v>
      </c>
      <c r="BB2" s="31">
        <v>9.56617143018562e-5</v>
      </c>
      <c r="BC2" s="31">
        <v>0.0868168467529661</v>
      </c>
      <c r="BD2" s="31">
        <v>0.254053415813911</v>
      </c>
      <c r="BE2" s="31">
        <v>0.00121740245884568</v>
      </c>
      <c r="BF2" s="31">
        <v>0.404464143252245</v>
      </c>
      <c r="BG2" s="31">
        <v>0</v>
      </c>
      <c r="BH2" s="31">
        <v>0.0156627525912997</v>
      </c>
      <c r="BI2" s="31">
        <v>2.34504625084855e-5</v>
      </c>
      <c r="BJ2" s="31">
        <v>0.034775620785967</v>
      </c>
      <c r="BK2" s="31">
        <v>0.130908298543202</v>
      </c>
    </row>
    <row r="3" s="2" customFormat="1" ht="30" customHeight="1" spans="1:63">
      <c r="A3" s="2" t="s">
        <v>51</v>
      </c>
      <c r="B3" s="10">
        <v>36</v>
      </c>
      <c r="C3" s="2">
        <v>26</v>
      </c>
      <c r="D3" s="2" t="s">
        <v>48</v>
      </c>
      <c r="G3" s="2">
        <v>1</v>
      </c>
      <c r="H3" s="2">
        <v>69</v>
      </c>
      <c r="I3" s="2">
        <v>41</v>
      </c>
      <c r="J3" s="2">
        <v>5.2</v>
      </c>
      <c r="K3" s="2">
        <v>2.7</v>
      </c>
      <c r="L3" s="2">
        <v>2.5</v>
      </c>
      <c r="M3" s="18">
        <v>18.9</v>
      </c>
      <c r="N3" s="2">
        <v>10</v>
      </c>
      <c r="O3" s="2">
        <v>11</v>
      </c>
      <c r="P3" s="2">
        <v>96</v>
      </c>
      <c r="Q3" s="2">
        <v>15</v>
      </c>
      <c r="R3" s="2">
        <v>155</v>
      </c>
      <c r="S3" s="2">
        <v>7221</v>
      </c>
      <c r="T3" s="2">
        <v>2</v>
      </c>
      <c r="U3" s="2">
        <v>37.1</v>
      </c>
      <c r="V3" s="2" t="s">
        <v>49</v>
      </c>
      <c r="X3" s="2" t="s">
        <v>50</v>
      </c>
      <c r="Y3" s="2">
        <v>1</v>
      </c>
      <c r="Z3" s="2">
        <v>2</v>
      </c>
      <c r="AA3" s="2">
        <v>38</v>
      </c>
      <c r="AB3" s="2">
        <v>0</v>
      </c>
      <c r="AC3" s="2">
        <v>3480</v>
      </c>
      <c r="AE3" s="2">
        <v>0</v>
      </c>
      <c r="AF3" s="2">
        <v>0</v>
      </c>
      <c r="AG3" s="2">
        <v>200</v>
      </c>
      <c r="AH3" s="28">
        <v>0</v>
      </c>
      <c r="AI3" s="29">
        <v>869.22</v>
      </c>
      <c r="AJ3" s="29">
        <v>184.21</v>
      </c>
      <c r="AK3" s="29">
        <v>1.64</v>
      </c>
      <c r="AL3" s="29">
        <v>88.18</v>
      </c>
      <c r="AM3" s="29">
        <v>3.562</v>
      </c>
      <c r="AN3" s="29">
        <v>870.96</v>
      </c>
      <c r="AO3" s="29">
        <v>2855.78</v>
      </c>
      <c r="AP3" s="29">
        <v>18.63</v>
      </c>
      <c r="AQ3" s="29">
        <v>5227.13</v>
      </c>
      <c r="AR3" s="28">
        <v>0</v>
      </c>
      <c r="AS3" s="29">
        <v>147.7</v>
      </c>
      <c r="AT3" s="29">
        <v>2.37</v>
      </c>
      <c r="AU3" s="29">
        <v>283.0575</v>
      </c>
      <c r="AV3" s="29">
        <v>1567.44</v>
      </c>
      <c r="AW3" s="31">
        <v>0</v>
      </c>
      <c r="AX3" s="31">
        <v>0.0234294379558916</v>
      </c>
      <c r="AY3" s="31">
        <v>0.0049652985042392</v>
      </c>
      <c r="AZ3" s="31">
        <v>4.42054695562255e-5</v>
      </c>
      <c r="BA3" s="31">
        <v>0.00237685262528534</v>
      </c>
      <c r="BB3" s="31">
        <v>9.60121235117531e-5</v>
      </c>
      <c r="BC3" s="31">
        <v>0.0234763388809086</v>
      </c>
      <c r="BD3" s="31">
        <v>0.0769762779568766</v>
      </c>
      <c r="BE3" s="31">
        <v>0.000502163352336878</v>
      </c>
      <c r="BF3" s="31">
        <v>0.140894961025264</v>
      </c>
      <c r="BG3" s="31">
        <v>0</v>
      </c>
      <c r="BH3" s="31">
        <v>0.00398118771552104</v>
      </c>
      <c r="BI3" s="31">
        <v>6.38822944196673e-5</v>
      </c>
      <c r="BJ3" s="31">
        <v>0.00762968884079957</v>
      </c>
      <c r="BK3" s="31">
        <v>0.0422496470739086</v>
      </c>
    </row>
    <row r="4" s="2" customFormat="1" ht="30" customHeight="1" spans="1:63">
      <c r="A4" s="2" t="s">
        <v>47</v>
      </c>
      <c r="B4" s="10">
        <v>38</v>
      </c>
      <c r="C4" s="2">
        <v>34</v>
      </c>
      <c r="D4" s="2" t="s">
        <v>48</v>
      </c>
      <c r="F4" s="2">
        <v>67</v>
      </c>
      <c r="G4" s="2">
        <v>0</v>
      </c>
      <c r="H4" s="2">
        <v>68</v>
      </c>
      <c r="I4" s="2">
        <v>40</v>
      </c>
      <c r="J4" s="2">
        <v>4.8</v>
      </c>
      <c r="K4" s="2">
        <v>2.3</v>
      </c>
      <c r="L4" s="2">
        <v>2.5</v>
      </c>
      <c r="M4" s="18">
        <v>16.4</v>
      </c>
      <c r="N4" s="2">
        <v>8</v>
      </c>
      <c r="O4" s="2">
        <v>12</v>
      </c>
      <c r="P4" s="2">
        <v>88</v>
      </c>
      <c r="Q4" s="2">
        <v>6</v>
      </c>
      <c r="R4" s="2">
        <v>166</v>
      </c>
      <c r="S4" s="2">
        <v>5837</v>
      </c>
      <c r="T4" s="2">
        <v>1.4</v>
      </c>
      <c r="V4" s="2" t="s">
        <v>52</v>
      </c>
      <c r="X4" s="2" t="s">
        <v>53</v>
      </c>
      <c r="Y4" s="2">
        <v>2</v>
      </c>
      <c r="Z4" s="2">
        <v>1</v>
      </c>
      <c r="AA4" s="2">
        <v>38</v>
      </c>
      <c r="AB4" s="2">
        <v>0</v>
      </c>
      <c r="AC4" s="2">
        <v>3290</v>
      </c>
      <c r="AE4" s="2">
        <v>1</v>
      </c>
      <c r="AF4" s="2">
        <v>0</v>
      </c>
      <c r="AG4" s="2">
        <v>230</v>
      </c>
      <c r="AH4" s="29">
        <v>141.15</v>
      </c>
      <c r="AI4" s="29">
        <v>679.68</v>
      </c>
      <c r="AJ4" s="29">
        <v>75.09</v>
      </c>
      <c r="AK4" s="29">
        <v>1106.19</v>
      </c>
      <c r="AL4" s="29">
        <v>63.46</v>
      </c>
      <c r="AM4" s="29">
        <v>248.235</v>
      </c>
      <c r="AN4" s="29">
        <v>1983.54</v>
      </c>
      <c r="AO4" s="29">
        <v>3101.58</v>
      </c>
      <c r="AP4" s="29">
        <v>3906.3</v>
      </c>
      <c r="AQ4" s="29">
        <v>2226.64</v>
      </c>
      <c r="AR4" s="29">
        <v>45.05</v>
      </c>
      <c r="AS4" s="29">
        <v>463.15</v>
      </c>
      <c r="AT4" s="29">
        <v>489.66</v>
      </c>
      <c r="AU4" s="29">
        <v>484.5825</v>
      </c>
      <c r="AV4" s="29">
        <v>831.15</v>
      </c>
      <c r="AW4" s="31">
        <v>0.00890791572284991</v>
      </c>
      <c r="AX4" s="31">
        <v>0.0428943121396148</v>
      </c>
      <c r="AY4" s="31">
        <v>0.00473889756733121</v>
      </c>
      <c r="AZ4" s="31">
        <v>0.0698111745905727</v>
      </c>
      <c r="BA4" s="31">
        <v>0.00400493327504113</v>
      </c>
      <c r="BB4" s="31">
        <v>0.0156660039635965</v>
      </c>
      <c r="BC4" s="31">
        <v>0.125180355316342</v>
      </c>
      <c r="BD4" s="31">
        <v>0.195739378304476</v>
      </c>
      <c r="BE4" s="31">
        <v>0.246524911003674</v>
      </c>
      <c r="BF4" s="31">
        <v>0.140522291640996</v>
      </c>
      <c r="BG4" s="31">
        <v>0.00284308610212107</v>
      </c>
      <c r="BH4" s="31">
        <v>0.0292291970743035</v>
      </c>
      <c r="BI4" s="31">
        <v>0.0309022317594806</v>
      </c>
      <c r="BJ4" s="31">
        <v>0.0305817929207787</v>
      </c>
      <c r="BK4" s="31">
        <v>0.0524535186188218</v>
      </c>
    </row>
    <row r="5" s="2" customFormat="1" ht="22.9" customHeight="1" spans="1:63">
      <c r="A5" s="2" t="s">
        <v>47</v>
      </c>
      <c r="B5" s="10" t="s">
        <v>54</v>
      </c>
      <c r="C5" s="2">
        <v>24</v>
      </c>
      <c r="D5" s="2" t="s">
        <v>48</v>
      </c>
      <c r="G5" s="2">
        <v>1</v>
      </c>
      <c r="H5" s="2">
        <v>80.2</v>
      </c>
      <c r="I5" s="2">
        <v>54.1</v>
      </c>
      <c r="J5" s="2">
        <v>14.3</v>
      </c>
      <c r="K5" s="2">
        <v>5.5</v>
      </c>
      <c r="L5" s="2">
        <v>8.8</v>
      </c>
      <c r="M5" s="18">
        <v>32.2</v>
      </c>
      <c r="N5" s="2">
        <v>13</v>
      </c>
      <c r="O5" s="2">
        <v>22.1</v>
      </c>
      <c r="P5" s="2">
        <v>60</v>
      </c>
      <c r="Q5" s="2">
        <v>6</v>
      </c>
      <c r="R5" s="2">
        <v>133</v>
      </c>
      <c r="V5" s="2" t="s">
        <v>55</v>
      </c>
      <c r="X5" s="2" t="s">
        <v>56</v>
      </c>
      <c r="Y5" s="2">
        <v>1</v>
      </c>
      <c r="Z5" s="2">
        <v>2</v>
      </c>
      <c r="AA5" s="2">
        <v>39</v>
      </c>
      <c r="AB5" s="2">
        <v>0</v>
      </c>
      <c r="AC5" s="2">
        <v>2900</v>
      </c>
      <c r="AE5" s="2">
        <v>1</v>
      </c>
      <c r="AF5" s="2">
        <v>0</v>
      </c>
      <c r="AG5" s="2">
        <v>300</v>
      </c>
      <c r="AH5" s="28">
        <v>0</v>
      </c>
      <c r="AI5" s="29">
        <v>0.21</v>
      </c>
      <c r="AJ5" s="29">
        <v>97.54</v>
      </c>
      <c r="AK5" s="29">
        <v>1.56</v>
      </c>
      <c r="AL5" s="29">
        <v>856.95</v>
      </c>
      <c r="AM5" s="29">
        <v>7.241</v>
      </c>
      <c r="AN5" s="29">
        <v>340.68</v>
      </c>
      <c r="AO5" s="29">
        <v>61288.66</v>
      </c>
      <c r="AP5" s="29">
        <v>18.075</v>
      </c>
      <c r="AQ5" s="29">
        <v>150236.58</v>
      </c>
      <c r="AR5" s="29">
        <v>8.93</v>
      </c>
      <c r="AS5" s="29">
        <v>47.21</v>
      </c>
      <c r="AT5" s="29">
        <v>1.5</v>
      </c>
      <c r="AU5" s="29">
        <v>13619.8575</v>
      </c>
      <c r="AV5" s="29">
        <v>58522.03</v>
      </c>
      <c r="AW5" s="31">
        <v>0</v>
      </c>
      <c r="AX5" s="31">
        <v>7.36720550249843e-7</v>
      </c>
      <c r="AY5" s="31">
        <v>0.00034218915462557</v>
      </c>
      <c r="AZ5" s="31">
        <v>5.47278123042741e-6</v>
      </c>
      <c r="BA5" s="31">
        <v>0.00300634607398382</v>
      </c>
      <c r="BB5" s="31">
        <v>2.54028262112339e-5</v>
      </c>
      <c r="BC5" s="31">
        <v>0.00119517122409103</v>
      </c>
      <c r="BD5" s="31">
        <v>0.215012453901312</v>
      </c>
      <c r="BE5" s="31">
        <v>6.34105902179329e-5</v>
      </c>
      <c r="BF5" s="31">
        <v>0.527058932786927</v>
      </c>
      <c r="BG5" s="31">
        <v>3.13281643511005e-5</v>
      </c>
      <c r="BH5" s="31">
        <v>0.000165621796082358</v>
      </c>
      <c r="BI5" s="31">
        <v>5.26228964464174e-6</v>
      </c>
      <c r="BJ5" s="31">
        <v>0.0477810900558307</v>
      </c>
      <c r="BK5" s="31">
        <v>0.205306581634942</v>
      </c>
    </row>
    <row r="6" s="2" customFormat="1" ht="30" customHeight="1" spans="1:63">
      <c r="A6" s="2" t="s">
        <v>47</v>
      </c>
      <c r="B6" s="9">
        <v>31</v>
      </c>
      <c r="C6" s="2">
        <v>31</v>
      </c>
      <c r="D6" s="2" t="s">
        <v>48</v>
      </c>
      <c r="G6" s="2">
        <v>0</v>
      </c>
      <c r="H6" s="2">
        <v>62</v>
      </c>
      <c r="I6" s="2">
        <v>36</v>
      </c>
      <c r="J6" s="2">
        <v>2.4</v>
      </c>
      <c r="K6" s="2">
        <v>1.7</v>
      </c>
      <c r="L6" s="2">
        <v>0.7</v>
      </c>
      <c r="M6" s="18">
        <v>37.1</v>
      </c>
      <c r="N6" s="2">
        <v>7</v>
      </c>
      <c r="O6" s="2">
        <v>12</v>
      </c>
      <c r="P6" s="2">
        <v>70</v>
      </c>
      <c r="Q6" s="2">
        <v>4</v>
      </c>
      <c r="R6" s="2">
        <v>121</v>
      </c>
      <c r="S6" s="2">
        <v>5576</v>
      </c>
      <c r="T6" s="2">
        <v>1.8</v>
      </c>
      <c r="V6" s="2" t="s">
        <v>57</v>
      </c>
      <c r="X6" s="2" t="s">
        <v>58</v>
      </c>
      <c r="Y6" s="2">
        <v>1</v>
      </c>
      <c r="Z6" s="2">
        <v>1</v>
      </c>
      <c r="AA6" s="2">
        <v>38</v>
      </c>
      <c r="AB6" s="2">
        <v>0</v>
      </c>
      <c r="AC6" s="2">
        <v>2650</v>
      </c>
      <c r="AE6" s="2">
        <v>0</v>
      </c>
      <c r="AF6" s="2">
        <v>0</v>
      </c>
      <c r="AG6" s="2">
        <v>280</v>
      </c>
      <c r="AH6" s="29">
        <v>9.69</v>
      </c>
      <c r="AI6" s="29">
        <v>173.42</v>
      </c>
      <c r="AJ6" s="29">
        <v>426.4</v>
      </c>
      <c r="AK6" s="29">
        <v>1681.69</v>
      </c>
      <c r="AL6" s="29">
        <v>1452.61</v>
      </c>
      <c r="AM6" s="29">
        <v>16.172</v>
      </c>
      <c r="AN6" s="29">
        <v>396.6</v>
      </c>
      <c r="AO6" s="29">
        <v>8599.85</v>
      </c>
      <c r="AP6" s="29">
        <v>12041.22</v>
      </c>
      <c r="AQ6" s="29">
        <v>10740.28</v>
      </c>
      <c r="AR6" s="28">
        <v>0</v>
      </c>
      <c r="AS6" s="29">
        <v>31.85</v>
      </c>
      <c r="AT6" s="29">
        <v>1419.1</v>
      </c>
      <c r="AU6" s="29">
        <v>1044.915</v>
      </c>
      <c r="AV6" s="29">
        <v>3710.83</v>
      </c>
      <c r="AW6" s="31">
        <v>0.000232125681707493</v>
      </c>
      <c r="AX6" s="31">
        <v>0.00415430709202408</v>
      </c>
      <c r="AY6" s="31">
        <v>0.0102144882022781</v>
      </c>
      <c r="AZ6" s="31">
        <v>0.0402851844861376</v>
      </c>
      <c r="BA6" s="31">
        <v>0.0347975321470713</v>
      </c>
      <c r="BB6" s="31">
        <v>0.000387403150110792</v>
      </c>
      <c r="BC6" s="31">
        <v>0.00950062387669675</v>
      </c>
      <c r="BD6" s="31">
        <v>0.206010943635932</v>
      </c>
      <c r="BE6" s="31">
        <v>0.288449576995861</v>
      </c>
      <c r="BF6" s="31">
        <v>0.257285326803854</v>
      </c>
      <c r="BG6" s="31">
        <v>0</v>
      </c>
      <c r="BH6" s="31">
        <v>0.000762972441938456</v>
      </c>
      <c r="BI6" s="31">
        <v>0.0339947941084729</v>
      </c>
      <c r="BJ6" s="31">
        <v>0.0250311255625784</v>
      </c>
      <c r="BK6" s="31">
        <v>0.0888935958153369</v>
      </c>
    </row>
    <row r="7" s="2" customFormat="1" ht="30" customHeight="1" spans="1:63">
      <c r="A7" s="2" t="s">
        <v>51</v>
      </c>
      <c r="B7" s="9" t="s">
        <v>59</v>
      </c>
      <c r="C7" s="2">
        <v>31</v>
      </c>
      <c r="D7" s="2" t="s">
        <v>48</v>
      </c>
      <c r="G7" s="2">
        <v>0</v>
      </c>
      <c r="H7" s="2">
        <v>64</v>
      </c>
      <c r="I7" s="2">
        <v>39</v>
      </c>
      <c r="J7" s="2">
        <v>3.3</v>
      </c>
      <c r="K7" s="2">
        <v>1.5</v>
      </c>
      <c r="L7" s="2">
        <v>1.8</v>
      </c>
      <c r="M7" s="18">
        <v>28.1</v>
      </c>
      <c r="N7" s="2">
        <v>4</v>
      </c>
      <c r="O7" s="2">
        <v>12</v>
      </c>
      <c r="P7" s="2">
        <v>86</v>
      </c>
      <c r="Q7" s="2">
        <v>4</v>
      </c>
      <c r="R7" s="2">
        <v>139</v>
      </c>
      <c r="S7" s="2">
        <v>5993</v>
      </c>
      <c r="T7" s="2">
        <v>1.6</v>
      </c>
      <c r="V7" s="2" t="s">
        <v>57</v>
      </c>
      <c r="X7" s="2" t="s">
        <v>58</v>
      </c>
      <c r="Y7" s="2">
        <v>2</v>
      </c>
      <c r="Z7" s="2">
        <v>1</v>
      </c>
      <c r="AA7" s="2">
        <v>38</v>
      </c>
      <c r="AB7" s="2">
        <v>0</v>
      </c>
      <c r="AC7" s="2">
        <v>2650</v>
      </c>
      <c r="AE7" s="2">
        <v>0</v>
      </c>
      <c r="AF7" s="2">
        <v>0</v>
      </c>
      <c r="AG7" s="2">
        <v>280</v>
      </c>
      <c r="AH7" s="29">
        <v>23.88</v>
      </c>
      <c r="AI7" s="29">
        <v>3146.04</v>
      </c>
      <c r="AJ7" s="29">
        <v>1422.73</v>
      </c>
      <c r="AK7" s="29">
        <v>1567.08</v>
      </c>
      <c r="AL7" s="29">
        <v>406.93</v>
      </c>
      <c r="AM7" s="29">
        <v>38.922</v>
      </c>
      <c r="AN7" s="29">
        <v>1626.39</v>
      </c>
      <c r="AO7" s="29">
        <v>4280.49</v>
      </c>
      <c r="AP7" s="29">
        <v>5839.215</v>
      </c>
      <c r="AQ7" s="29">
        <v>4015.7</v>
      </c>
      <c r="AR7" s="28">
        <v>0</v>
      </c>
      <c r="AS7" s="29">
        <v>215.51</v>
      </c>
      <c r="AT7" s="29">
        <v>429.34</v>
      </c>
      <c r="AU7" s="29">
        <v>427.3575</v>
      </c>
      <c r="AV7" s="29">
        <v>826.88</v>
      </c>
      <c r="AW7" s="31">
        <v>0.000984074132430787</v>
      </c>
      <c r="AX7" s="31">
        <v>0.129645585577578</v>
      </c>
      <c r="AY7" s="31">
        <v>0.0586294719611916</v>
      </c>
      <c r="AZ7" s="31">
        <v>0.0645780105297168</v>
      </c>
      <c r="BA7" s="31">
        <v>0.0167692331118116</v>
      </c>
      <c r="BB7" s="31">
        <v>0.00160394193393933</v>
      </c>
      <c r="BC7" s="31">
        <v>0.0670221242983295</v>
      </c>
      <c r="BD7" s="31">
        <v>0.176395288238219</v>
      </c>
      <c r="BE7" s="31">
        <v>0.240628996448988</v>
      </c>
      <c r="BF7" s="31">
        <v>0.165483521507635</v>
      </c>
      <c r="BG7" s="31">
        <v>0</v>
      </c>
      <c r="BH7" s="31">
        <v>0.00888098058124619</v>
      </c>
      <c r="BI7" s="31">
        <v>0.0176927298164922</v>
      </c>
      <c r="BJ7" s="31">
        <v>0.0176110327072986</v>
      </c>
      <c r="BK7" s="31">
        <v>0.0340750091551244</v>
      </c>
    </row>
    <row r="8" s="2" customFormat="1" ht="30" customHeight="1" spans="1:63">
      <c r="A8" s="2" t="s">
        <v>47</v>
      </c>
      <c r="B8" s="10" t="s">
        <v>60</v>
      </c>
      <c r="C8" s="2">
        <v>28</v>
      </c>
      <c r="D8" s="2" t="s">
        <v>48</v>
      </c>
      <c r="G8" s="2">
        <v>0</v>
      </c>
      <c r="H8" s="2">
        <v>63</v>
      </c>
      <c r="I8" s="2">
        <v>34</v>
      </c>
      <c r="J8" s="2">
        <v>6.9</v>
      </c>
      <c r="K8" s="2">
        <v>3.6</v>
      </c>
      <c r="L8" s="2">
        <v>3.3</v>
      </c>
      <c r="M8" s="18">
        <v>24.5</v>
      </c>
      <c r="N8" s="2">
        <v>12</v>
      </c>
      <c r="O8" s="2">
        <v>18</v>
      </c>
      <c r="P8" s="2">
        <v>140</v>
      </c>
      <c r="Q8" s="2">
        <v>8</v>
      </c>
      <c r="R8" s="2">
        <v>154</v>
      </c>
      <c r="S8" s="2">
        <v>4823</v>
      </c>
      <c r="T8" s="2">
        <v>2.1</v>
      </c>
      <c r="V8" s="2" t="s">
        <v>61</v>
      </c>
      <c r="X8" s="2" t="s">
        <v>62</v>
      </c>
      <c r="Y8" s="2">
        <v>2</v>
      </c>
      <c r="Z8" s="2">
        <v>2</v>
      </c>
      <c r="AA8" s="2">
        <v>39</v>
      </c>
      <c r="AB8" s="2">
        <v>0</v>
      </c>
      <c r="AC8" s="2">
        <v>3320</v>
      </c>
      <c r="AE8" s="2">
        <v>0</v>
      </c>
      <c r="AF8" s="2">
        <v>0</v>
      </c>
      <c r="AG8" s="2">
        <v>200</v>
      </c>
      <c r="AH8" s="29">
        <v>62.66</v>
      </c>
      <c r="AI8" s="29">
        <v>713.88</v>
      </c>
      <c r="AJ8" s="29">
        <v>44.94</v>
      </c>
      <c r="AK8" s="29">
        <v>106.36</v>
      </c>
      <c r="AL8" s="29">
        <v>128.53</v>
      </c>
      <c r="AM8" s="29">
        <v>134.914</v>
      </c>
      <c r="AN8" s="29">
        <v>1815.51</v>
      </c>
      <c r="AO8" s="29">
        <v>4716.03</v>
      </c>
      <c r="AP8" s="29">
        <v>556.02</v>
      </c>
      <c r="AQ8" s="29">
        <v>14063.03</v>
      </c>
      <c r="AR8" s="29">
        <v>26.27</v>
      </c>
      <c r="AS8" s="29">
        <v>201.48</v>
      </c>
      <c r="AT8" s="29">
        <v>45.52</v>
      </c>
      <c r="AU8" s="29">
        <v>305.64</v>
      </c>
      <c r="AV8" s="29">
        <v>3320.48</v>
      </c>
      <c r="AW8" s="31">
        <v>0.00238784229296272</v>
      </c>
      <c r="AX8" s="31">
        <v>0.0272044822231124</v>
      </c>
      <c r="AY8" s="31">
        <v>0.00171256994327712</v>
      </c>
      <c r="AZ8" s="31">
        <v>0.00405315841493001</v>
      </c>
      <c r="BA8" s="31">
        <v>0.00489801101044523</v>
      </c>
      <c r="BB8" s="31">
        <v>0.00514129197435002</v>
      </c>
      <c r="BC8" s="31">
        <v>0.0691853105856486</v>
      </c>
      <c r="BD8" s="31">
        <v>0.1797180958966</v>
      </c>
      <c r="BE8" s="31">
        <v>0.0211887659070081</v>
      </c>
      <c r="BF8" s="31">
        <v>0.535912827979628</v>
      </c>
      <c r="BG8" s="31">
        <v>0.00100109506920093</v>
      </c>
      <c r="BH8" s="31">
        <v>0.00767798380443869</v>
      </c>
      <c r="BI8" s="31">
        <v>0.00173467253711559</v>
      </c>
      <c r="BJ8" s="31">
        <v>0.0116473047944642</v>
      </c>
      <c r="BK8" s="31">
        <v>0.126536587566818</v>
      </c>
    </row>
    <row r="9" s="2" customFormat="1" ht="30" customHeight="1" spans="1:63">
      <c r="A9" s="2" t="s">
        <v>63</v>
      </c>
      <c r="B9" s="10" t="s">
        <v>64</v>
      </c>
      <c r="C9" s="2">
        <v>28</v>
      </c>
      <c r="D9" s="2" t="s">
        <v>48</v>
      </c>
      <c r="G9" s="2">
        <v>0</v>
      </c>
      <c r="H9" s="2">
        <v>59</v>
      </c>
      <c r="I9" s="2">
        <v>33</v>
      </c>
      <c r="J9" s="2">
        <v>9.9</v>
      </c>
      <c r="K9" s="2">
        <v>2.5</v>
      </c>
      <c r="L9" s="2">
        <v>7.4</v>
      </c>
      <c r="M9" s="18">
        <v>28.4</v>
      </c>
      <c r="N9" s="2">
        <v>13</v>
      </c>
      <c r="O9" s="2">
        <v>16</v>
      </c>
      <c r="P9" s="2">
        <v>173</v>
      </c>
      <c r="Q9" s="2">
        <v>5</v>
      </c>
      <c r="R9" s="2">
        <v>147</v>
      </c>
      <c r="S9" s="2">
        <v>4753</v>
      </c>
      <c r="T9" s="2">
        <v>2.3</v>
      </c>
      <c r="V9" s="2" t="s">
        <v>61</v>
      </c>
      <c r="X9" s="2" t="s">
        <v>62</v>
      </c>
      <c r="Y9" s="2">
        <v>2</v>
      </c>
      <c r="Z9" s="2">
        <v>2</v>
      </c>
      <c r="AA9" s="2">
        <v>39</v>
      </c>
      <c r="AB9" s="2">
        <v>0</v>
      </c>
      <c r="AC9" s="2">
        <v>3320</v>
      </c>
      <c r="AE9" s="2">
        <v>0</v>
      </c>
      <c r="AF9" s="2">
        <v>0</v>
      </c>
      <c r="AG9" s="2">
        <v>200</v>
      </c>
      <c r="AH9" s="30">
        <v>11.5225065571</v>
      </c>
      <c r="AI9" s="30">
        <v>397.456946725</v>
      </c>
      <c r="AJ9" s="30">
        <v>55.4531080323</v>
      </c>
      <c r="AK9" s="30">
        <v>66.8065939062</v>
      </c>
      <c r="AL9" s="30">
        <v>279.6004279976</v>
      </c>
      <c r="AM9" s="30">
        <v>10.8554442309</v>
      </c>
      <c r="AN9" s="30">
        <v>2365.8884703577</v>
      </c>
      <c r="AO9" s="30">
        <v>4897.8046484631</v>
      </c>
      <c r="AP9" s="30">
        <v>543.5722254627</v>
      </c>
      <c r="AQ9" s="30">
        <v>9658.9160016321</v>
      </c>
      <c r="AR9" s="30">
        <v>7.2494216947</v>
      </c>
      <c r="AS9" s="30">
        <v>1306.3906391047</v>
      </c>
      <c r="AT9" s="30">
        <v>398.0915130642</v>
      </c>
      <c r="AU9" s="30">
        <v>2214.946990859</v>
      </c>
      <c r="AV9" s="30">
        <v>7341.9200031666</v>
      </c>
      <c r="AW9" s="31">
        <v>0.000389847117425268</v>
      </c>
      <c r="AX9" s="31">
        <v>0.01344737312264</v>
      </c>
      <c r="AY9" s="31">
        <v>0.00187617461630719</v>
      </c>
      <c r="AZ9" s="31">
        <v>0.00226030316669982</v>
      </c>
      <c r="BA9" s="31">
        <v>0.00945987058853705</v>
      </c>
      <c r="BB9" s="31">
        <v>0.000367278041528164</v>
      </c>
      <c r="BC9" s="31">
        <v>0.0800463680144575</v>
      </c>
      <c r="BD9" s="31">
        <v>0.165710040124809</v>
      </c>
      <c r="BE9" s="31">
        <v>0.0183909693744974</v>
      </c>
      <c r="BF9" s="31">
        <v>0.326795262994997</v>
      </c>
      <c r="BG9" s="31">
        <v>0.000245273555425972</v>
      </c>
      <c r="BH9" s="31">
        <v>0.0441998121122788</v>
      </c>
      <c r="BI9" s="31">
        <v>0.0134688427444559</v>
      </c>
      <c r="BJ9" s="31">
        <v>0.0749394843350367</v>
      </c>
      <c r="BK9" s="31">
        <v>0.248403100090904</v>
      </c>
    </row>
    <row r="10" s="2" customFormat="1" ht="30" customHeight="1" spans="1:63">
      <c r="A10" s="2" t="s">
        <v>65</v>
      </c>
      <c r="B10" s="10" t="s">
        <v>66</v>
      </c>
      <c r="C10" s="2">
        <v>31</v>
      </c>
      <c r="D10" s="2" t="s">
        <v>48</v>
      </c>
      <c r="G10" s="2">
        <v>0</v>
      </c>
      <c r="H10" s="2">
        <v>63</v>
      </c>
      <c r="I10" s="2">
        <v>36</v>
      </c>
      <c r="J10" s="2">
        <v>6.7</v>
      </c>
      <c r="K10" s="2">
        <v>3.5</v>
      </c>
      <c r="L10" s="2">
        <v>3.2</v>
      </c>
      <c r="M10" s="18">
        <v>18</v>
      </c>
      <c r="N10" s="2">
        <v>8</v>
      </c>
      <c r="O10" s="2">
        <v>12</v>
      </c>
      <c r="P10" s="2">
        <v>168</v>
      </c>
      <c r="Q10" s="2">
        <v>6</v>
      </c>
      <c r="R10" s="2">
        <v>134</v>
      </c>
      <c r="S10" s="2">
        <v>5355</v>
      </c>
      <c r="T10" s="2">
        <v>1.9</v>
      </c>
      <c r="V10" s="2" t="s">
        <v>67</v>
      </c>
      <c r="X10" s="2" t="s">
        <v>68</v>
      </c>
      <c r="Y10" s="2">
        <v>2</v>
      </c>
      <c r="Z10" s="2">
        <v>1</v>
      </c>
      <c r="AA10" s="2">
        <v>39</v>
      </c>
      <c r="AB10" s="2">
        <v>0</v>
      </c>
      <c r="AC10" s="2">
        <v>3170</v>
      </c>
      <c r="AE10" s="2">
        <v>0</v>
      </c>
      <c r="AF10" s="2">
        <v>0</v>
      </c>
      <c r="AG10" s="2">
        <v>200</v>
      </c>
      <c r="AH10" s="30">
        <v>67.4723699087</v>
      </c>
      <c r="AI10" s="30">
        <v>1358.0686472572</v>
      </c>
      <c r="AJ10" s="30">
        <v>64.9930593418</v>
      </c>
      <c r="AK10" s="30">
        <v>714.9236733456</v>
      </c>
      <c r="AL10" s="30">
        <v>102.4967854438</v>
      </c>
      <c r="AM10" s="30">
        <v>56.7290093516</v>
      </c>
      <c r="AN10" s="30">
        <v>2087.5677444881</v>
      </c>
      <c r="AO10" s="30">
        <v>2325.5775375718</v>
      </c>
      <c r="AP10" s="30">
        <v>1656.6647831965</v>
      </c>
      <c r="AQ10" s="30">
        <v>4537.6876477267</v>
      </c>
      <c r="AR10" s="30">
        <v>17.2969363264</v>
      </c>
      <c r="AS10" s="30">
        <v>227.886515001</v>
      </c>
      <c r="AT10" s="30">
        <v>168.3349275872</v>
      </c>
      <c r="AU10" s="30">
        <v>203.3914087185</v>
      </c>
      <c r="AV10" s="30">
        <v>950.3548519412</v>
      </c>
      <c r="AW10" s="31">
        <v>0.00464064245540922</v>
      </c>
      <c r="AX10" s="31">
        <v>0.0934058049294827</v>
      </c>
      <c r="AY10" s="31">
        <v>0.00447011941179196</v>
      </c>
      <c r="AZ10" s="31">
        <v>0.0491713149455702</v>
      </c>
      <c r="BA10" s="31">
        <v>0.00704956613673261</v>
      </c>
      <c r="BB10" s="31">
        <v>0.00390173117687388</v>
      </c>
      <c r="BC10" s="31">
        <v>0.14357959438394</v>
      </c>
      <c r="BD10" s="31">
        <v>0.159949529989907</v>
      </c>
      <c r="BE10" s="31">
        <v>0.113942772985238</v>
      </c>
      <c r="BF10" s="31">
        <v>0.312094950509679</v>
      </c>
      <c r="BG10" s="31">
        <v>0.00118965581279296</v>
      </c>
      <c r="BH10" s="31">
        <v>0.0156736726153223</v>
      </c>
      <c r="BI10" s="31">
        <v>0.0115778090016173</v>
      </c>
      <c r="BJ10" s="31">
        <v>0.0139889381037268</v>
      </c>
      <c r="BK10" s="31">
        <v>0.0653638975419153</v>
      </c>
    </row>
    <row r="11" s="2" customFormat="1" ht="30" customHeight="1" spans="1:63">
      <c r="A11" s="2" t="s">
        <v>63</v>
      </c>
      <c r="B11" s="10" t="s">
        <v>66</v>
      </c>
      <c r="C11" s="2">
        <v>31</v>
      </c>
      <c r="D11" s="2" t="s">
        <v>48</v>
      </c>
      <c r="G11" s="2">
        <v>0</v>
      </c>
      <c r="H11" s="2">
        <v>63</v>
      </c>
      <c r="I11" s="2">
        <v>33</v>
      </c>
      <c r="J11" s="2">
        <v>8.6</v>
      </c>
      <c r="K11" s="2">
        <v>3.2</v>
      </c>
      <c r="L11" s="2">
        <v>5.4</v>
      </c>
      <c r="M11" s="18">
        <v>18.2</v>
      </c>
      <c r="N11" s="2">
        <v>8</v>
      </c>
      <c r="O11" s="2">
        <v>12</v>
      </c>
      <c r="P11" s="2">
        <v>181</v>
      </c>
      <c r="Q11" s="2">
        <v>7</v>
      </c>
      <c r="R11" s="2">
        <v>123</v>
      </c>
      <c r="S11" s="2">
        <v>5096</v>
      </c>
      <c r="T11" s="2">
        <v>1.7</v>
      </c>
      <c r="V11" s="2" t="s">
        <v>67</v>
      </c>
      <c r="X11" s="2" t="s">
        <v>68</v>
      </c>
      <c r="Y11" s="2">
        <v>2</v>
      </c>
      <c r="Z11" s="2">
        <v>1</v>
      </c>
      <c r="AA11" s="2">
        <v>39</v>
      </c>
      <c r="AB11" s="2">
        <v>0</v>
      </c>
      <c r="AC11" s="2">
        <v>3170</v>
      </c>
      <c r="AE11" s="2">
        <v>0</v>
      </c>
      <c r="AF11" s="2">
        <v>0</v>
      </c>
      <c r="AG11" s="2">
        <v>200</v>
      </c>
      <c r="AH11" s="30">
        <v>47.5658854546</v>
      </c>
      <c r="AI11" s="30">
        <v>875.2164224258</v>
      </c>
      <c r="AJ11" s="30">
        <v>31.4625966197</v>
      </c>
      <c r="AK11" s="30">
        <v>694.3198883895</v>
      </c>
      <c r="AL11" s="30">
        <v>351.7559217565</v>
      </c>
      <c r="AM11" s="30">
        <v>95.310060484</v>
      </c>
      <c r="AN11" s="30">
        <v>2009.11592017</v>
      </c>
      <c r="AO11" s="30">
        <v>2237.2906030608</v>
      </c>
      <c r="AP11" s="30">
        <v>1629.8393146845</v>
      </c>
      <c r="AQ11" s="30">
        <v>6147.8068044788</v>
      </c>
      <c r="AR11" s="30">
        <v>9.9839049274</v>
      </c>
      <c r="AS11" s="30">
        <v>133.8367596464</v>
      </c>
      <c r="AT11" s="30">
        <v>81.5651498078</v>
      </c>
      <c r="AU11" s="30">
        <v>108.4618877666</v>
      </c>
      <c r="AV11" s="30">
        <v>780.3137927209</v>
      </c>
      <c r="AW11" s="31">
        <v>0.00312238215159348</v>
      </c>
      <c r="AX11" s="31">
        <v>0.057452102700204</v>
      </c>
      <c r="AY11" s="31">
        <v>0.0020653089748934</v>
      </c>
      <c r="AZ11" s="31">
        <v>0.0455774554869365</v>
      </c>
      <c r="BA11" s="31">
        <v>0.0230904229220775</v>
      </c>
      <c r="BB11" s="31">
        <v>0.00625646782096762</v>
      </c>
      <c r="BC11" s="31">
        <v>0.131885018636071</v>
      </c>
      <c r="BD11" s="31">
        <v>0.14686316001817</v>
      </c>
      <c r="BE11" s="31">
        <v>0.106988046947922</v>
      </c>
      <c r="BF11" s="31">
        <v>0.403562386241528</v>
      </c>
      <c r="BG11" s="31">
        <v>0.000655376563488428</v>
      </c>
      <c r="BH11" s="31">
        <v>0.0087854878670531</v>
      </c>
      <c r="BI11" s="31">
        <v>0.00535420639220527</v>
      </c>
      <c r="BJ11" s="31">
        <v>0.00711979729282673</v>
      </c>
      <c r="BK11" s="31">
        <v>0.0512223799840634</v>
      </c>
    </row>
    <row r="12" s="2" customFormat="1" ht="30" customHeight="1" spans="1:63">
      <c r="A12" s="2" t="s">
        <v>65</v>
      </c>
      <c r="B12" s="10" t="s">
        <v>69</v>
      </c>
      <c r="C12" s="2">
        <v>31</v>
      </c>
      <c r="D12" s="2" t="s">
        <v>48</v>
      </c>
      <c r="G12" s="2">
        <v>1</v>
      </c>
      <c r="H12" s="2">
        <v>62</v>
      </c>
      <c r="I12" s="2">
        <v>38</v>
      </c>
      <c r="J12" s="2">
        <v>13.5</v>
      </c>
      <c r="K12" s="2">
        <v>5.7</v>
      </c>
      <c r="L12" s="2">
        <v>7.8</v>
      </c>
      <c r="M12" s="18">
        <v>18.8</v>
      </c>
      <c r="N12" s="2">
        <v>10</v>
      </c>
      <c r="O12" s="2">
        <v>15</v>
      </c>
      <c r="P12" s="2">
        <v>131</v>
      </c>
      <c r="Q12" s="2">
        <v>9</v>
      </c>
      <c r="R12" s="2">
        <v>169</v>
      </c>
      <c r="S12" s="2">
        <v>5689</v>
      </c>
      <c r="T12" s="2">
        <v>1.7</v>
      </c>
      <c r="V12" s="2" t="s">
        <v>70</v>
      </c>
      <c r="X12" s="2" t="s">
        <v>71</v>
      </c>
      <c r="Y12" s="2">
        <v>1</v>
      </c>
      <c r="Z12" s="2">
        <v>1</v>
      </c>
      <c r="AA12" s="2">
        <v>39</v>
      </c>
      <c r="AB12" s="2">
        <v>0</v>
      </c>
      <c r="AC12" s="2">
        <v>2920</v>
      </c>
      <c r="AE12" s="2">
        <v>0</v>
      </c>
      <c r="AF12" s="2">
        <v>0</v>
      </c>
      <c r="AG12" s="2">
        <v>150</v>
      </c>
      <c r="AH12" s="30">
        <v>3.7325073576</v>
      </c>
      <c r="AI12" s="30">
        <v>5714.4883506564</v>
      </c>
      <c r="AJ12" s="30">
        <v>962.340769038</v>
      </c>
      <c r="AK12" s="30">
        <v>480.4622223243</v>
      </c>
      <c r="AL12" s="30">
        <v>600.0081393629</v>
      </c>
      <c r="AM12" s="30">
        <v>8.2264731571</v>
      </c>
      <c r="AN12" s="30">
        <v>2164.7931459664</v>
      </c>
      <c r="AO12" s="30">
        <v>4076.2140717473</v>
      </c>
      <c r="AP12" s="30">
        <v>655.5118881191</v>
      </c>
      <c r="AQ12" s="30">
        <v>3529.1412543658</v>
      </c>
      <c r="AR12" s="30">
        <v>1.8090516208</v>
      </c>
      <c r="AS12" s="30">
        <v>214.5281563583</v>
      </c>
      <c r="AT12" s="30">
        <v>44.4909765241</v>
      </c>
      <c r="AU12" s="30">
        <v>507.3090616528</v>
      </c>
      <c r="AV12" s="30">
        <v>534.0198447653</v>
      </c>
      <c r="AW12" s="31">
        <v>0.000191439340660729</v>
      </c>
      <c r="AX12" s="31">
        <v>0.29309463512123</v>
      </c>
      <c r="AY12" s="31">
        <v>0.049358210089111</v>
      </c>
      <c r="AZ12" s="31">
        <v>0.0246427835880531</v>
      </c>
      <c r="BA12" s="31">
        <v>0.0307742628709947</v>
      </c>
      <c r="BB12" s="31">
        <v>0.00042193368861061</v>
      </c>
      <c r="BC12" s="31">
        <v>0.111031682680232</v>
      </c>
      <c r="BD12" s="31">
        <v>0.209067969470541</v>
      </c>
      <c r="BE12" s="31">
        <v>0.0336210358437124</v>
      </c>
      <c r="BF12" s="31">
        <v>0.181008745624761</v>
      </c>
      <c r="BG12" s="31">
        <v>9.27857915141153e-5</v>
      </c>
      <c r="BH12" s="31">
        <v>0.0110030938647103</v>
      </c>
      <c r="BI12" s="31">
        <v>0.00228193072246274</v>
      </c>
      <c r="BJ12" s="31">
        <v>0.0260197510599075</v>
      </c>
      <c r="BK12" s="31">
        <v>0.0273897402434993</v>
      </c>
    </row>
    <row r="13" s="2" customFormat="1" ht="30" customHeight="1" spans="1:63">
      <c r="A13" s="2" t="s">
        <v>72</v>
      </c>
      <c r="B13" s="10" t="s">
        <v>73</v>
      </c>
      <c r="C13" s="2">
        <v>27</v>
      </c>
      <c r="D13" s="2" t="s">
        <v>48</v>
      </c>
      <c r="G13" s="2">
        <v>1</v>
      </c>
      <c r="H13" s="2">
        <v>66</v>
      </c>
      <c r="I13" s="2">
        <v>39</v>
      </c>
      <c r="J13" s="2">
        <v>6.2</v>
      </c>
      <c r="K13" s="2">
        <v>3.2</v>
      </c>
      <c r="L13" s="2">
        <v>3</v>
      </c>
      <c r="M13" s="18">
        <v>16</v>
      </c>
      <c r="N13" s="2">
        <v>8</v>
      </c>
      <c r="O13" s="2">
        <v>14</v>
      </c>
      <c r="P13" s="2">
        <v>35</v>
      </c>
      <c r="Q13" s="2">
        <v>12</v>
      </c>
      <c r="R13" s="2">
        <v>136</v>
      </c>
      <c r="S13" s="2">
        <v>5628</v>
      </c>
      <c r="T13" s="2">
        <v>1.4</v>
      </c>
      <c r="V13" s="2" t="s">
        <v>74</v>
      </c>
      <c r="X13" s="2" t="s">
        <v>75</v>
      </c>
      <c r="Y13" s="2">
        <v>1</v>
      </c>
      <c r="Z13" s="2">
        <v>2</v>
      </c>
      <c r="AA13" s="2">
        <v>38</v>
      </c>
      <c r="AB13" s="2">
        <v>0</v>
      </c>
      <c r="AC13" s="2">
        <v>2910</v>
      </c>
      <c r="AE13" s="2">
        <v>0</v>
      </c>
      <c r="AF13" s="2">
        <v>0</v>
      </c>
      <c r="AG13" s="2">
        <v>200</v>
      </c>
      <c r="AH13" s="30">
        <v>113.7425624391</v>
      </c>
      <c r="AI13" s="30">
        <v>639.0779425848</v>
      </c>
      <c r="AJ13" s="30">
        <v>29.9609675089</v>
      </c>
      <c r="AK13" s="30">
        <v>185.1464699356</v>
      </c>
      <c r="AL13" s="30">
        <v>67.1471186019</v>
      </c>
      <c r="AM13" s="30">
        <v>22.9488497205</v>
      </c>
      <c r="AN13" s="30">
        <v>5079.4870696627</v>
      </c>
      <c r="AO13" s="30">
        <v>1349.4590529195</v>
      </c>
      <c r="AP13" s="30">
        <v>442.0537695716</v>
      </c>
      <c r="AQ13" s="30">
        <v>2119.3352060356</v>
      </c>
      <c r="AR13" s="30">
        <v>27.8619699509</v>
      </c>
      <c r="AS13" s="30">
        <v>2054.5160723826</v>
      </c>
      <c r="AT13" s="30">
        <v>207.9301659684</v>
      </c>
      <c r="AU13" s="30">
        <v>708.3365803768</v>
      </c>
      <c r="AV13" s="30">
        <v>1028.9136848865</v>
      </c>
      <c r="AW13" s="31">
        <v>0.00808064998819043</v>
      </c>
      <c r="AX13" s="31">
        <v>0.0454022228659182</v>
      </c>
      <c r="AY13" s="31">
        <v>0.00212852679379888</v>
      </c>
      <c r="AZ13" s="31">
        <v>0.0131534210942333</v>
      </c>
      <c r="BA13" s="31">
        <v>0.00477035466321571</v>
      </c>
      <c r="BB13" s="31">
        <v>0.00163036262104814</v>
      </c>
      <c r="BC13" s="31">
        <v>0.360863657801449</v>
      </c>
      <c r="BD13" s="31">
        <v>0.0958700599511807</v>
      </c>
      <c r="BE13" s="31">
        <v>0.0314049702351382</v>
      </c>
      <c r="BF13" s="31">
        <v>0.150564622779556</v>
      </c>
      <c r="BG13" s="31">
        <v>0.0019794070251868</v>
      </c>
      <c r="BH13" s="31">
        <v>0.145959655910904</v>
      </c>
      <c r="BI13" s="31">
        <v>0.0147720506479411</v>
      </c>
      <c r="BJ13" s="31">
        <v>0.0503225868761422</v>
      </c>
      <c r="BK13" s="31">
        <v>0.0730974507460978</v>
      </c>
    </row>
    <row r="14" s="2" customFormat="1" ht="29.25" customHeight="1" spans="1:63">
      <c r="A14" s="2" t="s">
        <v>76</v>
      </c>
      <c r="B14" s="10" t="s">
        <v>77</v>
      </c>
      <c r="C14" s="2">
        <v>27</v>
      </c>
      <c r="D14" s="2" t="s">
        <v>48</v>
      </c>
      <c r="G14" s="2">
        <v>1</v>
      </c>
      <c r="H14" s="2">
        <v>67</v>
      </c>
      <c r="I14" s="2">
        <v>37</v>
      </c>
      <c r="J14" s="2">
        <v>4.4</v>
      </c>
      <c r="K14" s="2">
        <v>2.6</v>
      </c>
      <c r="L14" s="2">
        <v>1.8</v>
      </c>
      <c r="M14" s="18">
        <v>14.9</v>
      </c>
      <c r="N14" s="2">
        <v>10</v>
      </c>
      <c r="O14" s="2">
        <v>14</v>
      </c>
      <c r="P14" s="2">
        <v>55</v>
      </c>
      <c r="Q14" s="2">
        <v>13</v>
      </c>
      <c r="R14" s="2">
        <v>162</v>
      </c>
      <c r="S14" s="2">
        <v>5658</v>
      </c>
      <c r="T14" s="2">
        <v>1.5</v>
      </c>
      <c r="V14" s="2" t="s">
        <v>74</v>
      </c>
      <c r="X14" s="2" t="s">
        <v>75</v>
      </c>
      <c r="Y14" s="2">
        <v>1</v>
      </c>
      <c r="Z14" s="2">
        <v>2</v>
      </c>
      <c r="AA14" s="2">
        <v>38</v>
      </c>
      <c r="AB14" s="2">
        <v>0</v>
      </c>
      <c r="AC14" s="2">
        <v>2910</v>
      </c>
      <c r="AE14" s="2">
        <v>0</v>
      </c>
      <c r="AF14" s="2">
        <v>0</v>
      </c>
      <c r="AG14" s="2">
        <v>200</v>
      </c>
      <c r="AH14" s="30">
        <v>41.8927005362</v>
      </c>
      <c r="AI14" s="30">
        <v>1064.4984063639</v>
      </c>
      <c r="AJ14" s="30">
        <v>39.0304714687</v>
      </c>
      <c r="AK14" s="30">
        <v>182.5815191649</v>
      </c>
      <c r="AL14" s="30">
        <v>49.7347286765</v>
      </c>
      <c r="AM14" s="30">
        <v>51.2756853649</v>
      </c>
      <c r="AN14" s="30">
        <v>3987.645531538</v>
      </c>
      <c r="AO14" s="30">
        <v>1413.2178681253</v>
      </c>
      <c r="AP14" s="30">
        <v>516.2032145938</v>
      </c>
      <c r="AQ14" s="30">
        <v>608.348422841</v>
      </c>
      <c r="AR14" s="30">
        <v>25.8746809169</v>
      </c>
      <c r="AS14" s="30">
        <v>2190.2602665852</v>
      </c>
      <c r="AT14" s="30">
        <v>371.0497062154</v>
      </c>
      <c r="AU14" s="30">
        <v>1120.5661192613</v>
      </c>
      <c r="AV14" s="30">
        <v>710.8256768341</v>
      </c>
      <c r="AW14" s="31">
        <v>0.00338581456496023</v>
      </c>
      <c r="AX14" s="31">
        <v>0.0860339429664941</v>
      </c>
      <c r="AY14" s="31">
        <v>0.00315448603419101</v>
      </c>
      <c r="AZ14" s="31">
        <v>0.0147564410737117</v>
      </c>
      <c r="BA14" s="31">
        <v>0.00401961598516975</v>
      </c>
      <c r="BB14" s="31">
        <v>0.00414415781543561</v>
      </c>
      <c r="BC14" s="31">
        <v>0.322285938785761</v>
      </c>
      <c r="BD14" s="31">
        <v>0.114217837000649</v>
      </c>
      <c r="BE14" s="31">
        <v>0.0417201168719289</v>
      </c>
      <c r="BF14" s="31">
        <v>0.049167394898445</v>
      </c>
      <c r="BG14" s="31">
        <v>0.00209122043675452</v>
      </c>
      <c r="BH14" s="31">
        <v>0.177019266286015</v>
      </c>
      <c r="BI14" s="31">
        <v>0.0299886491810841</v>
      </c>
      <c r="BJ14" s="31">
        <v>0.0905653977670264</v>
      </c>
      <c r="BK14" s="31">
        <v>0.0574497203323746</v>
      </c>
    </row>
    <row r="15" s="2" customFormat="1" ht="30" customHeight="1" spans="1:63">
      <c r="A15" s="2" t="s">
        <v>72</v>
      </c>
      <c r="B15" s="10" t="s">
        <v>69</v>
      </c>
      <c r="C15" s="11">
        <v>27</v>
      </c>
      <c r="D15" s="12" t="s">
        <v>48</v>
      </c>
      <c r="E15" s="13"/>
      <c r="F15" s="13"/>
      <c r="G15" s="13">
        <v>1</v>
      </c>
      <c r="H15" s="2">
        <v>65</v>
      </c>
      <c r="I15" s="2">
        <v>39</v>
      </c>
      <c r="J15" s="2">
        <v>10.9</v>
      </c>
      <c r="K15" s="2">
        <v>3.7</v>
      </c>
      <c r="L15" s="2">
        <v>7.2</v>
      </c>
      <c r="M15" s="18">
        <v>32.2</v>
      </c>
      <c r="N15" s="2">
        <v>20</v>
      </c>
      <c r="O15" s="2">
        <v>17</v>
      </c>
      <c r="P15" s="2">
        <v>227</v>
      </c>
      <c r="Q15" s="2">
        <v>45</v>
      </c>
      <c r="R15" s="2">
        <v>161</v>
      </c>
      <c r="S15" s="2">
        <v>5247</v>
      </c>
      <c r="T15" s="2">
        <v>4.4</v>
      </c>
      <c r="X15" s="2" t="s">
        <v>78</v>
      </c>
      <c r="Y15" s="2">
        <v>1</v>
      </c>
      <c r="Z15" s="2">
        <v>2</v>
      </c>
      <c r="AA15" s="2">
        <v>37</v>
      </c>
      <c r="AB15" s="2">
        <v>0</v>
      </c>
      <c r="AC15" s="2">
        <v>3200</v>
      </c>
      <c r="AE15" s="2">
        <v>0</v>
      </c>
      <c r="AF15" s="2">
        <v>0</v>
      </c>
      <c r="AG15" s="2">
        <v>200</v>
      </c>
      <c r="AH15" s="30">
        <v>64.3559483641</v>
      </c>
      <c r="AI15" s="30">
        <v>1259.9233801263</v>
      </c>
      <c r="AJ15" s="30">
        <v>126.9575928415</v>
      </c>
      <c r="AK15" s="30">
        <v>486.9199682914</v>
      </c>
      <c r="AL15" s="30">
        <v>165.0046604</v>
      </c>
      <c r="AM15" s="30">
        <v>286.2510863705</v>
      </c>
      <c r="AN15" s="30">
        <v>3562.6209492631</v>
      </c>
      <c r="AO15" s="30">
        <v>6035.0315565514</v>
      </c>
      <c r="AP15" s="30">
        <v>3037.707472365</v>
      </c>
      <c r="AQ15" s="30">
        <v>7067.9641092925</v>
      </c>
      <c r="AR15" s="30">
        <v>107.1493038997</v>
      </c>
      <c r="AS15" s="30">
        <v>1199.3827503349</v>
      </c>
      <c r="AT15" s="30">
        <v>887.8848702376</v>
      </c>
      <c r="AU15" s="30">
        <v>1802.7337455783</v>
      </c>
      <c r="AV15" s="30">
        <v>4573.2638408061</v>
      </c>
      <c r="AW15" s="31">
        <v>0.00209880412719044</v>
      </c>
      <c r="AX15" s="31">
        <v>0.0410891682489432</v>
      </c>
      <c r="AY15" s="31">
        <v>0.0041403961344239</v>
      </c>
      <c r="AZ15" s="31">
        <v>0.0158796453946984</v>
      </c>
      <c r="BA15" s="31">
        <v>0.00538120361918809</v>
      </c>
      <c r="BB15" s="31">
        <v>0.0093353447002001</v>
      </c>
      <c r="BC15" s="31">
        <v>0.116185741054196</v>
      </c>
      <c r="BD15" s="31">
        <v>0.196817069137938</v>
      </c>
      <c r="BE15" s="31">
        <v>0.0990670348625211</v>
      </c>
      <c r="BF15" s="31">
        <v>0.230503513979635</v>
      </c>
      <c r="BG15" s="31">
        <v>0.00349439961599139</v>
      </c>
      <c r="BH15" s="31">
        <v>0.0391147909474073</v>
      </c>
      <c r="BI15" s="31">
        <v>0.0289560868496834</v>
      </c>
      <c r="BJ15" s="31">
        <v>0.0587915355397953</v>
      </c>
      <c r="BK15" s="31">
        <v>0.149145265788189</v>
      </c>
    </row>
    <row r="16" s="2" customFormat="1" ht="30" customHeight="1" spans="1:63">
      <c r="A16" s="2" t="s">
        <v>76</v>
      </c>
      <c r="B16" s="10" t="s">
        <v>66</v>
      </c>
      <c r="C16" s="11">
        <v>27</v>
      </c>
      <c r="D16" s="12" t="s">
        <v>48</v>
      </c>
      <c r="E16" s="13"/>
      <c r="F16" s="13"/>
      <c r="G16" s="13">
        <v>1</v>
      </c>
      <c r="H16" s="2">
        <v>65</v>
      </c>
      <c r="I16" s="2">
        <v>40</v>
      </c>
      <c r="J16" s="2">
        <v>12</v>
      </c>
      <c r="K16" s="2">
        <v>4.1</v>
      </c>
      <c r="L16" s="2">
        <v>7.9</v>
      </c>
      <c r="M16" s="18">
        <v>21.3</v>
      </c>
      <c r="N16" s="2">
        <v>13</v>
      </c>
      <c r="O16" s="2">
        <v>16</v>
      </c>
      <c r="P16" s="2">
        <v>238</v>
      </c>
      <c r="Q16" s="2">
        <v>35</v>
      </c>
      <c r="R16" s="2">
        <v>145</v>
      </c>
      <c r="S16" s="2">
        <v>6132</v>
      </c>
      <c r="T16" s="2">
        <v>4.2</v>
      </c>
      <c r="X16" s="2" t="s">
        <v>79</v>
      </c>
      <c r="Y16" s="2">
        <v>1</v>
      </c>
      <c r="Z16" s="2">
        <v>2</v>
      </c>
      <c r="AA16" s="2">
        <v>37</v>
      </c>
      <c r="AB16" s="2">
        <v>0</v>
      </c>
      <c r="AC16" s="2">
        <v>3201</v>
      </c>
      <c r="AE16" s="2">
        <v>0</v>
      </c>
      <c r="AF16" s="2">
        <v>0</v>
      </c>
      <c r="AG16" s="2">
        <v>201</v>
      </c>
      <c r="AH16" s="30">
        <v>58.7097732704</v>
      </c>
      <c r="AI16" s="30">
        <v>1631.9046979512</v>
      </c>
      <c r="AJ16" s="30">
        <v>79.8863215828</v>
      </c>
      <c r="AK16" s="30">
        <v>486.7905331008</v>
      </c>
      <c r="AL16" s="30">
        <v>46.7015735325</v>
      </c>
      <c r="AM16" s="30">
        <v>92.8867348922</v>
      </c>
      <c r="AN16" s="30">
        <v>2720.6890462799</v>
      </c>
      <c r="AO16" s="30">
        <v>4179.9615459262</v>
      </c>
      <c r="AP16" s="30">
        <v>1859.1103284159</v>
      </c>
      <c r="AQ16" s="30">
        <v>3959.001048013</v>
      </c>
      <c r="AR16" s="30">
        <v>49.1272340394</v>
      </c>
      <c r="AS16" s="30">
        <v>901.679519552</v>
      </c>
      <c r="AT16" s="30">
        <v>560.953917505</v>
      </c>
      <c r="AU16" s="30">
        <v>1120.4031804535</v>
      </c>
      <c r="AV16" s="30">
        <v>2215.3098626881</v>
      </c>
      <c r="AW16" s="31">
        <v>0.00294091239456037</v>
      </c>
      <c r="AX16" s="31">
        <v>0.0817459936498454</v>
      </c>
      <c r="AY16" s="31">
        <v>0.00400169614378569</v>
      </c>
      <c r="AZ16" s="31">
        <v>0.0243844973775869</v>
      </c>
      <c r="BA16" s="31">
        <v>0.00233939306518235</v>
      </c>
      <c r="BB16" s="31">
        <v>0.00465291781449343</v>
      </c>
      <c r="BC16" s="31">
        <v>0.136285795230336</v>
      </c>
      <c r="BD16" s="31">
        <v>0.209384230843178</v>
      </c>
      <c r="BE16" s="31">
        <v>0.0931272649020787</v>
      </c>
      <c r="BF16" s="31">
        <v>0.198315793156862</v>
      </c>
      <c r="BG16" s="31">
        <v>0.00246090017809321</v>
      </c>
      <c r="BH16" s="31">
        <v>0.0451672750081743</v>
      </c>
      <c r="BI16" s="31">
        <v>0.0280995179655956</v>
      </c>
      <c r="BJ16" s="31">
        <v>0.0561236642002468</v>
      </c>
      <c r="BK16" s="31">
        <v>0.11097014806998</v>
      </c>
    </row>
    <row r="17" s="2" customFormat="1" ht="30" customHeight="1" spans="1:63">
      <c r="A17" s="2" t="s">
        <v>80</v>
      </c>
      <c r="B17" s="10" t="s">
        <v>66</v>
      </c>
      <c r="C17" s="11">
        <v>27</v>
      </c>
      <c r="D17" s="12" t="s">
        <v>48</v>
      </c>
      <c r="E17" s="13"/>
      <c r="F17" s="13"/>
      <c r="G17" s="13">
        <v>1</v>
      </c>
      <c r="H17" s="2">
        <v>62</v>
      </c>
      <c r="I17" s="2">
        <v>36</v>
      </c>
      <c r="J17" s="2">
        <v>5.7</v>
      </c>
      <c r="K17" s="2">
        <v>3.1</v>
      </c>
      <c r="L17" s="2">
        <v>2.6</v>
      </c>
      <c r="M17" s="18">
        <v>21.9</v>
      </c>
      <c r="N17" s="2">
        <v>7</v>
      </c>
      <c r="O17" s="2">
        <v>13</v>
      </c>
      <c r="P17" s="2">
        <v>208</v>
      </c>
      <c r="Q17" s="2">
        <v>29</v>
      </c>
      <c r="R17" s="2">
        <v>153</v>
      </c>
      <c r="S17" s="2">
        <v>4952</v>
      </c>
      <c r="T17" s="2">
        <v>3.4</v>
      </c>
      <c r="X17" s="2" t="s">
        <v>81</v>
      </c>
      <c r="Y17" s="2">
        <v>1</v>
      </c>
      <c r="Z17" s="2">
        <v>2</v>
      </c>
      <c r="AA17" s="2">
        <v>37</v>
      </c>
      <c r="AB17" s="2">
        <v>0</v>
      </c>
      <c r="AC17" s="2">
        <v>3202</v>
      </c>
      <c r="AE17" s="2">
        <v>1</v>
      </c>
      <c r="AF17" s="2">
        <v>0</v>
      </c>
      <c r="AG17" s="2">
        <v>202</v>
      </c>
      <c r="AH17" s="30">
        <v>32.0592000787</v>
      </c>
      <c r="AI17" s="30">
        <v>3982.2563701258</v>
      </c>
      <c r="AJ17" s="30">
        <v>176.4798347045</v>
      </c>
      <c r="AK17" s="30">
        <v>503.8595958985</v>
      </c>
      <c r="AL17" s="30">
        <v>70.3816476916</v>
      </c>
      <c r="AM17" s="30">
        <v>51.3322332049</v>
      </c>
      <c r="AN17" s="30">
        <v>2555.8258366676</v>
      </c>
      <c r="AO17" s="30">
        <v>3592.0450563611</v>
      </c>
      <c r="AP17" s="30">
        <v>1765.947382314</v>
      </c>
      <c r="AQ17" s="30">
        <v>2350.3107767493</v>
      </c>
      <c r="AR17" s="30">
        <v>21.8110116865</v>
      </c>
      <c r="AS17" s="30">
        <v>870.1867385504</v>
      </c>
      <c r="AT17" s="30">
        <v>485.1296883931</v>
      </c>
      <c r="AU17" s="30">
        <v>1228.7670368831</v>
      </c>
      <c r="AV17" s="30">
        <v>1457.9895418643</v>
      </c>
      <c r="AW17" s="31">
        <v>0.00167460094352824</v>
      </c>
      <c r="AX17" s="31">
        <v>0.208011748840067</v>
      </c>
      <c r="AY17" s="31">
        <v>0.00921836156187237</v>
      </c>
      <c r="AZ17" s="31">
        <v>0.026318927254145</v>
      </c>
      <c r="BA17" s="31">
        <v>0.00367636040020013</v>
      </c>
      <c r="BB17" s="31">
        <v>0.00268132099201843</v>
      </c>
      <c r="BC17" s="31">
        <v>0.133502655932486</v>
      </c>
      <c r="BD17" s="31">
        <v>0.187629199287937</v>
      </c>
      <c r="BE17" s="31">
        <v>0.0922436350683947</v>
      </c>
      <c r="BF17" s="31">
        <v>0.122767649681438</v>
      </c>
      <c r="BG17" s="31">
        <v>0.0011392904582727</v>
      </c>
      <c r="BH17" s="31">
        <v>0.0454538956007961</v>
      </c>
      <c r="BI17" s="31">
        <v>0.0253405771797906</v>
      </c>
      <c r="BJ17" s="31">
        <v>0.0641842102825255</v>
      </c>
      <c r="BK17" s="31">
        <v>0.0761575665165277</v>
      </c>
    </row>
    <row r="18" s="2" customFormat="1" ht="30" customHeight="1" spans="1:63">
      <c r="A18" s="2" t="s">
        <v>82</v>
      </c>
      <c r="B18" s="10" t="s">
        <v>83</v>
      </c>
      <c r="C18" s="11">
        <v>27</v>
      </c>
      <c r="D18" s="12" t="s">
        <v>48</v>
      </c>
      <c r="E18" s="13"/>
      <c r="F18" s="13"/>
      <c r="G18" s="13">
        <v>1</v>
      </c>
      <c r="H18" s="2">
        <v>57</v>
      </c>
      <c r="I18" s="2">
        <v>33</v>
      </c>
      <c r="J18" s="2">
        <v>8.7</v>
      </c>
      <c r="K18" s="2">
        <v>4.2</v>
      </c>
      <c r="L18" s="2">
        <v>4.5</v>
      </c>
      <c r="M18" s="18">
        <v>10</v>
      </c>
      <c r="N18" s="2">
        <v>13</v>
      </c>
      <c r="O18" s="2">
        <v>19</v>
      </c>
      <c r="P18" s="2">
        <v>175</v>
      </c>
      <c r="Q18" s="2">
        <v>25</v>
      </c>
      <c r="R18" s="2">
        <v>198</v>
      </c>
      <c r="S18" s="2">
        <v>4523</v>
      </c>
      <c r="T18" s="2">
        <v>2.3</v>
      </c>
      <c r="X18" s="2" t="s">
        <v>84</v>
      </c>
      <c r="Y18" s="2">
        <v>1</v>
      </c>
      <c r="Z18" s="2">
        <v>2</v>
      </c>
      <c r="AA18" s="2">
        <v>37</v>
      </c>
      <c r="AB18" s="2">
        <v>0</v>
      </c>
      <c r="AC18" s="2">
        <v>3203</v>
      </c>
      <c r="AE18" s="2">
        <v>1</v>
      </c>
      <c r="AF18" s="2">
        <v>0</v>
      </c>
      <c r="AG18" s="2">
        <v>203</v>
      </c>
      <c r="AH18" s="30">
        <v>4.095055003</v>
      </c>
      <c r="AI18" s="30">
        <v>248.9911117704</v>
      </c>
      <c r="AJ18" s="30">
        <v>9.5189853023</v>
      </c>
      <c r="AK18" s="30">
        <v>34.0188931143</v>
      </c>
      <c r="AL18" s="30">
        <v>16.4827978232</v>
      </c>
      <c r="AM18" s="30">
        <v>3.525727614</v>
      </c>
      <c r="AN18" s="30">
        <v>1413.6734866113</v>
      </c>
      <c r="AO18" s="30">
        <v>2023.2558120618</v>
      </c>
      <c r="AP18" s="30">
        <v>551.7033651947</v>
      </c>
      <c r="AQ18" s="30">
        <v>1853.92068405</v>
      </c>
      <c r="AR18" s="30">
        <v>4.8135350666</v>
      </c>
      <c r="AS18" s="30">
        <v>420.7853219573</v>
      </c>
      <c r="AT18" s="30">
        <v>196.1848762114</v>
      </c>
      <c r="AU18" s="30">
        <v>557.9750148488</v>
      </c>
      <c r="AV18" s="30">
        <v>1392.2578834521</v>
      </c>
      <c r="AW18" s="31">
        <v>0.000469013859146117</v>
      </c>
      <c r="AX18" s="31">
        <v>0.0285173903986553</v>
      </c>
      <c r="AY18" s="31">
        <v>0.00109022614556244</v>
      </c>
      <c r="AZ18" s="31">
        <v>0.00389624372120237</v>
      </c>
      <c r="BA18" s="31">
        <v>0.00188780385389716</v>
      </c>
      <c r="BB18" s="31">
        <v>0.000403807790940231</v>
      </c>
      <c r="BC18" s="31">
        <v>0.161910513300159</v>
      </c>
      <c r="BD18" s="31">
        <v>0.231727050249565</v>
      </c>
      <c r="BE18" s="31">
        <v>0.0631875577310446</v>
      </c>
      <c r="BF18" s="31">
        <v>0.212332799911137</v>
      </c>
      <c r="BG18" s="31">
        <v>0.00055130264576845</v>
      </c>
      <c r="BH18" s="31">
        <v>0.0481932837479972</v>
      </c>
      <c r="BI18" s="31">
        <v>0.0224693992707311</v>
      </c>
      <c r="BJ18" s="31">
        <v>0.0639058608076399</v>
      </c>
      <c r="BK18" s="31">
        <v>0.159457746566554</v>
      </c>
    </row>
    <row r="19" s="2" customFormat="1" ht="30" customHeight="1" spans="1:63">
      <c r="A19" s="2" t="s">
        <v>72</v>
      </c>
      <c r="B19" s="10" t="s">
        <v>66</v>
      </c>
      <c r="C19" s="2">
        <v>31</v>
      </c>
      <c r="D19" s="2" t="s">
        <v>85</v>
      </c>
      <c r="E19" s="2">
        <v>168</v>
      </c>
      <c r="F19" s="2">
        <v>65</v>
      </c>
      <c r="G19" s="2">
        <v>0</v>
      </c>
      <c r="H19" s="2">
        <v>68</v>
      </c>
      <c r="I19" s="2">
        <v>42</v>
      </c>
      <c r="J19" s="2">
        <v>6.9</v>
      </c>
      <c r="K19" s="2">
        <v>3.3</v>
      </c>
      <c r="L19" s="2">
        <v>3.6</v>
      </c>
      <c r="M19" s="18">
        <v>19.5</v>
      </c>
      <c r="N19" s="2">
        <v>15</v>
      </c>
      <c r="O19" s="2">
        <v>18</v>
      </c>
      <c r="P19" s="2">
        <v>104</v>
      </c>
      <c r="Q19" s="2">
        <v>8</v>
      </c>
      <c r="R19" s="2">
        <v>210</v>
      </c>
      <c r="S19" s="2">
        <v>5769</v>
      </c>
      <c r="T19" s="2">
        <v>2.5</v>
      </c>
      <c r="V19" s="2" t="s">
        <v>86</v>
      </c>
      <c r="X19" s="2" t="s">
        <v>87</v>
      </c>
      <c r="Y19" s="2">
        <v>1</v>
      </c>
      <c r="Z19" s="2">
        <v>1</v>
      </c>
      <c r="AA19" s="2">
        <v>37</v>
      </c>
      <c r="AB19" s="2">
        <v>0</v>
      </c>
      <c r="AC19" s="2">
        <v>2540</v>
      </c>
      <c r="AE19" s="2">
        <v>0</v>
      </c>
      <c r="AF19" s="2">
        <v>0</v>
      </c>
      <c r="AG19" s="2">
        <v>200</v>
      </c>
      <c r="AH19" s="30">
        <v>6.8893679671</v>
      </c>
      <c r="AI19" s="30">
        <v>33.9204984868</v>
      </c>
      <c r="AJ19" s="30">
        <v>88.0028689956</v>
      </c>
      <c r="AK19" s="30">
        <v>361.8970271902</v>
      </c>
      <c r="AL19" s="30">
        <v>880.2492863715</v>
      </c>
      <c r="AM19" s="30">
        <v>6.3486972211</v>
      </c>
      <c r="AN19" s="30">
        <v>82.4698620278</v>
      </c>
      <c r="AO19" s="30">
        <v>1777.5710912293</v>
      </c>
      <c r="AP19" s="30">
        <v>1309.3140954189</v>
      </c>
      <c r="AQ19" s="30">
        <v>4455.7466729441</v>
      </c>
      <c r="AR19" s="30">
        <v>8.1715016379</v>
      </c>
      <c r="AS19" s="30">
        <v>9.0719656425</v>
      </c>
      <c r="AT19" s="30">
        <v>883.6121290434</v>
      </c>
      <c r="AU19" s="30">
        <v>1193.2189887269</v>
      </c>
      <c r="AV19" s="30">
        <v>5416.9460385033</v>
      </c>
      <c r="AW19" s="31">
        <v>0.000417197876453616</v>
      </c>
      <c r="AX19" s="31">
        <v>0.00205411584988949</v>
      </c>
      <c r="AY19" s="31">
        <v>0.00532916956128919</v>
      </c>
      <c r="AZ19" s="31">
        <v>0.0219153153031805</v>
      </c>
      <c r="BA19" s="31">
        <v>0.0533050542194491</v>
      </c>
      <c r="BB19" s="31">
        <v>0.000384456602048042</v>
      </c>
      <c r="BC19" s="31">
        <v>0.00499410852689638</v>
      </c>
      <c r="BD19" s="31">
        <v>0.107643965026645</v>
      </c>
      <c r="BE19" s="31">
        <v>0.0792878334889532</v>
      </c>
      <c r="BF19" s="31">
        <v>0.269825629701419</v>
      </c>
      <c r="BG19" s="31">
        <v>0.000494839751200597</v>
      </c>
      <c r="BH19" s="31">
        <v>0.000549368943477168</v>
      </c>
      <c r="BI19" s="31">
        <v>0.0535086971121301</v>
      </c>
      <c r="BJ19" s="31">
        <v>0.0722574887302095</v>
      </c>
      <c r="BK19" s="31">
        <v>0.328032759306759</v>
      </c>
    </row>
    <row r="20" s="2" customFormat="1" ht="30" customHeight="1" spans="1:63">
      <c r="A20" s="2" t="s">
        <v>72</v>
      </c>
      <c r="B20" s="10" t="s">
        <v>69</v>
      </c>
      <c r="C20" s="2">
        <v>34</v>
      </c>
      <c r="D20" s="2" t="s">
        <v>48</v>
      </c>
      <c r="E20" s="2">
        <v>156</v>
      </c>
      <c r="F20" s="2">
        <v>69</v>
      </c>
      <c r="G20" s="2">
        <v>0</v>
      </c>
      <c r="H20" s="2">
        <v>64</v>
      </c>
      <c r="I20" s="2">
        <v>38</v>
      </c>
      <c r="J20" s="2">
        <v>4.3</v>
      </c>
      <c r="K20" s="2">
        <v>2.5</v>
      </c>
      <c r="L20" s="2">
        <v>1.8</v>
      </c>
      <c r="M20" s="18">
        <v>69.4</v>
      </c>
      <c r="N20" s="2">
        <v>7</v>
      </c>
      <c r="O20" s="2">
        <v>16</v>
      </c>
      <c r="P20" s="2">
        <v>108</v>
      </c>
      <c r="Q20" s="2">
        <v>6</v>
      </c>
      <c r="R20" s="2">
        <v>182</v>
      </c>
      <c r="S20" s="2">
        <v>5294</v>
      </c>
      <c r="T20" s="2">
        <v>1.8</v>
      </c>
      <c r="V20" s="2" t="s">
        <v>88</v>
      </c>
      <c r="X20" s="2" t="s">
        <v>89</v>
      </c>
      <c r="Y20" s="2">
        <v>4</v>
      </c>
      <c r="Z20" s="2">
        <v>2</v>
      </c>
      <c r="AA20" s="2">
        <v>36</v>
      </c>
      <c r="AB20" s="2">
        <v>1</v>
      </c>
      <c r="AC20" s="2">
        <v>3340</v>
      </c>
      <c r="AE20" s="2">
        <v>0</v>
      </c>
      <c r="AF20" s="2">
        <v>0</v>
      </c>
      <c r="AG20" s="2">
        <v>500</v>
      </c>
      <c r="AH20" s="30">
        <v>20.0137085677</v>
      </c>
      <c r="AI20" s="30">
        <v>64.7608939325</v>
      </c>
      <c r="AJ20" s="30">
        <v>316.6476998925</v>
      </c>
      <c r="AK20" s="30">
        <v>1155.2382190899</v>
      </c>
      <c r="AL20" s="30">
        <v>3476.0462455052</v>
      </c>
      <c r="AM20" s="30">
        <v>27.2611242191</v>
      </c>
      <c r="AN20" s="30">
        <v>268.1325626443</v>
      </c>
      <c r="AO20" s="30">
        <v>11405.9672436747</v>
      </c>
      <c r="AP20" s="30">
        <v>4811.962156333</v>
      </c>
      <c r="AQ20" s="30">
        <v>17168.5779578152</v>
      </c>
      <c r="AR20" s="30">
        <v>12.1426647271</v>
      </c>
      <c r="AS20" s="30">
        <v>49.0821631737</v>
      </c>
      <c r="AT20" s="30">
        <v>2165.256407191</v>
      </c>
      <c r="AU20" s="30">
        <v>3500.9591114743</v>
      </c>
      <c r="AV20" s="30">
        <v>11223.7556981163</v>
      </c>
      <c r="AW20" s="31">
        <v>0.000359533271437966</v>
      </c>
      <c r="AX20" s="31">
        <v>0.00116338738410413</v>
      </c>
      <c r="AY20" s="31">
        <v>0.00568837020138248</v>
      </c>
      <c r="AZ20" s="31">
        <v>0.0207531040433899</v>
      </c>
      <c r="BA20" s="31">
        <v>0.0624449124003492</v>
      </c>
      <c r="BB20" s="31">
        <v>0.00048972838494251</v>
      </c>
      <c r="BC20" s="31">
        <v>0.00481682728118336</v>
      </c>
      <c r="BD20" s="31">
        <v>0.204900791033349</v>
      </c>
      <c r="BE20" s="31">
        <v>0.0864437737888433</v>
      </c>
      <c r="BF20" s="31">
        <v>0.308422348523306</v>
      </c>
      <c r="BG20" s="31">
        <v>0.000218135082687994</v>
      </c>
      <c r="BH20" s="31">
        <v>0.000881729172551872</v>
      </c>
      <c r="BI20" s="31">
        <v>0.0388974245800593</v>
      </c>
      <c r="BJ20" s="31">
        <v>0.0628924558515025</v>
      </c>
      <c r="BK20" s="31">
        <v>0.20162747900091</v>
      </c>
    </row>
    <row r="21" s="3" customFormat="1" ht="30" customHeight="1" spans="1:63">
      <c r="A21" s="3" t="s">
        <v>72</v>
      </c>
      <c r="B21" s="14" t="s">
        <v>69</v>
      </c>
      <c r="C21" s="3">
        <v>28</v>
      </c>
      <c r="D21" s="3" t="s">
        <v>48</v>
      </c>
      <c r="E21" s="3">
        <v>163</v>
      </c>
      <c r="F21" s="3">
        <v>63</v>
      </c>
      <c r="G21" s="3">
        <v>1</v>
      </c>
      <c r="H21" s="15">
        <v>54</v>
      </c>
      <c r="I21" s="15">
        <v>24</v>
      </c>
      <c r="J21" s="19">
        <v>5.5</v>
      </c>
      <c r="K21" s="19">
        <v>2</v>
      </c>
      <c r="L21" s="3">
        <v>3.5</v>
      </c>
      <c r="M21" s="3">
        <v>94.6</v>
      </c>
      <c r="N21" s="19">
        <v>18</v>
      </c>
      <c r="O21" s="19">
        <v>20</v>
      </c>
      <c r="P21" s="20">
        <v>179</v>
      </c>
      <c r="Q21" s="19" t="s">
        <v>90</v>
      </c>
      <c r="R21" s="20">
        <v>630</v>
      </c>
      <c r="S21" s="15">
        <v>4537</v>
      </c>
      <c r="V21" s="3" t="s">
        <v>91</v>
      </c>
      <c r="W21" s="3" t="s">
        <v>92</v>
      </c>
      <c r="X21" s="3" t="s">
        <v>93</v>
      </c>
      <c r="Y21" s="3">
        <v>6</v>
      </c>
      <c r="Z21" s="3">
        <v>2</v>
      </c>
      <c r="AA21" s="3">
        <v>36</v>
      </c>
      <c r="AB21" s="3">
        <v>1</v>
      </c>
      <c r="AC21" s="3">
        <v>1980</v>
      </c>
      <c r="AE21" s="3">
        <v>0</v>
      </c>
      <c r="AF21" s="14">
        <v>0</v>
      </c>
      <c r="AG21" s="3">
        <v>400</v>
      </c>
      <c r="AH21" s="3">
        <v>162.04</v>
      </c>
      <c r="AI21" s="3">
        <v>10944.98</v>
      </c>
      <c r="AJ21" s="3">
        <v>752.61</v>
      </c>
      <c r="AK21" s="3">
        <v>347.48</v>
      </c>
      <c r="AL21" s="3">
        <v>795.17</v>
      </c>
      <c r="AM21" s="3">
        <v>47.73</v>
      </c>
      <c r="AN21" s="3">
        <v>10616.62</v>
      </c>
      <c r="AO21" s="3">
        <v>6173.61</v>
      </c>
      <c r="AP21" s="3">
        <v>857.16</v>
      </c>
      <c r="AQ21" s="3">
        <v>1795.04</v>
      </c>
      <c r="AR21" s="3">
        <v>23.96</v>
      </c>
      <c r="AS21" s="3">
        <v>6936.46</v>
      </c>
      <c r="AT21" s="3">
        <v>399.39</v>
      </c>
      <c r="AU21" s="3">
        <v>3585.99</v>
      </c>
      <c r="AV21" s="3">
        <v>973.3</v>
      </c>
      <c r="AW21" s="32">
        <v>0.00364860124192946</v>
      </c>
      <c r="AX21" s="32">
        <v>0.246444505189417</v>
      </c>
      <c r="AY21" s="32">
        <v>0.0169462711718621</v>
      </c>
      <c r="AZ21" s="32">
        <v>0.00782409256693193</v>
      </c>
      <c r="BA21" s="32">
        <v>0.0179045806562889</v>
      </c>
      <c r="BB21" s="32">
        <v>0.00107472066944763</v>
      </c>
      <c r="BC21" s="32">
        <v>0.23905093135703</v>
      </c>
      <c r="BD21" s="32">
        <v>0.139009140417108</v>
      </c>
      <c r="BE21" s="32">
        <v>0.019300389043028</v>
      </c>
      <c r="BF21" s="32">
        <v>0.0404183237059557</v>
      </c>
      <c r="BG21" s="32">
        <v>0.000539499418394408</v>
      </c>
      <c r="BH21" s="32">
        <v>0.15618598229199</v>
      </c>
      <c r="BI21" s="32">
        <v>0.00899293291788576</v>
      </c>
      <c r="BJ21" s="32">
        <v>0.0807445542307247</v>
      </c>
      <c r="BK21" s="32">
        <v>0.0219154751220066</v>
      </c>
    </row>
    <row r="22" s="3" customFormat="1" ht="30" customHeight="1" spans="1:63">
      <c r="A22" s="3" t="s">
        <v>76</v>
      </c>
      <c r="B22" s="14" t="s">
        <v>94</v>
      </c>
      <c r="C22" s="3">
        <v>28</v>
      </c>
      <c r="D22" s="3" t="s">
        <v>48</v>
      </c>
      <c r="G22" s="3">
        <v>0</v>
      </c>
      <c r="H22" s="15">
        <v>50</v>
      </c>
      <c r="I22" s="15">
        <v>23</v>
      </c>
      <c r="J22" s="19">
        <v>4.5</v>
      </c>
      <c r="K22" s="19">
        <v>1.9</v>
      </c>
      <c r="L22" s="3">
        <v>2.6</v>
      </c>
      <c r="M22" s="20">
        <v>11.9</v>
      </c>
      <c r="N22" s="15">
        <v>6</v>
      </c>
      <c r="O22" s="19">
        <v>18</v>
      </c>
      <c r="P22" s="20">
        <v>111</v>
      </c>
      <c r="Q22" s="15">
        <v>6</v>
      </c>
      <c r="R22" s="20">
        <v>283</v>
      </c>
      <c r="S22" s="15">
        <v>3485</v>
      </c>
      <c r="T22" s="3">
        <v>0.8</v>
      </c>
      <c r="V22" s="3" t="s">
        <v>91</v>
      </c>
      <c r="W22" s="3" t="s">
        <v>92</v>
      </c>
      <c r="X22" s="3" t="s">
        <v>93</v>
      </c>
      <c r="Y22" s="3">
        <v>6</v>
      </c>
      <c r="Z22" s="3">
        <v>2</v>
      </c>
      <c r="AA22" s="3">
        <v>36</v>
      </c>
      <c r="AB22" s="3">
        <v>1</v>
      </c>
      <c r="AC22" s="3">
        <v>1980</v>
      </c>
      <c r="AE22" s="3">
        <v>0</v>
      </c>
      <c r="AF22" s="14">
        <v>0</v>
      </c>
      <c r="AG22" s="3">
        <v>400</v>
      </c>
      <c r="AH22" s="3">
        <v>90.12</v>
      </c>
      <c r="AI22" s="3">
        <v>375.52</v>
      </c>
      <c r="AJ22" s="3">
        <v>22.86</v>
      </c>
      <c r="AK22" s="3">
        <v>138.91</v>
      </c>
      <c r="AL22" s="3">
        <v>11.59</v>
      </c>
      <c r="AM22" s="3">
        <v>6.55</v>
      </c>
      <c r="AN22" s="3">
        <v>2097.68</v>
      </c>
      <c r="AO22" s="3">
        <v>1659.72</v>
      </c>
      <c r="AP22" s="3">
        <v>253.81</v>
      </c>
      <c r="AQ22" s="3">
        <v>1007.22</v>
      </c>
      <c r="AR22" s="3">
        <v>37.17</v>
      </c>
      <c r="AS22" s="3">
        <v>1060.25</v>
      </c>
      <c r="AT22" s="3">
        <v>176.33</v>
      </c>
      <c r="AU22" s="3">
        <v>1343.27</v>
      </c>
      <c r="AV22" s="3">
        <v>1185.2</v>
      </c>
      <c r="AW22" s="32">
        <v>0.00952018761488242</v>
      </c>
      <c r="AX22" s="32">
        <v>0.0396695611755509</v>
      </c>
      <c r="AY22" s="32">
        <v>0.00241490777714394</v>
      </c>
      <c r="AZ22" s="32">
        <v>0.0146743149310177</v>
      </c>
      <c r="BA22" s="32">
        <v>0.00122435613023177</v>
      </c>
      <c r="BB22" s="32">
        <v>0.000691935517948068</v>
      </c>
      <c r="BC22" s="32">
        <v>0.22159683928081</v>
      </c>
      <c r="BD22" s="32">
        <v>0.175331178297522</v>
      </c>
      <c r="BE22" s="32">
        <v>0.0268122372229617</v>
      </c>
      <c r="BF22" s="32">
        <v>0.106401724028649</v>
      </c>
      <c r="BG22" s="32">
        <v>0.00392660201559232</v>
      </c>
      <c r="BH22" s="32">
        <v>0.112003760748769</v>
      </c>
      <c r="BI22" s="32">
        <v>0.0186273266992035</v>
      </c>
      <c r="BJ22" s="32">
        <v>0.141901713464748</v>
      </c>
      <c r="BK22" s="32">
        <v>0.125203355094969</v>
      </c>
    </row>
    <row r="23" s="3" customFormat="1" ht="30" customHeight="1" spans="1:63">
      <c r="A23" s="3" t="s">
        <v>82</v>
      </c>
      <c r="B23" s="16" t="s">
        <v>66</v>
      </c>
      <c r="C23" s="3">
        <v>29</v>
      </c>
      <c r="D23" s="3" t="s">
        <v>48</v>
      </c>
      <c r="G23" s="3">
        <v>1</v>
      </c>
      <c r="H23" s="3">
        <v>67</v>
      </c>
      <c r="I23" s="3">
        <v>39</v>
      </c>
      <c r="J23" s="3">
        <v>10.5</v>
      </c>
      <c r="K23" s="3">
        <v>2.9</v>
      </c>
      <c r="L23" s="3">
        <v>7.6</v>
      </c>
      <c r="M23" s="3">
        <v>17.1</v>
      </c>
      <c r="N23" s="3">
        <v>30</v>
      </c>
      <c r="O23" s="3">
        <v>26</v>
      </c>
      <c r="P23" s="3">
        <v>246</v>
      </c>
      <c r="Q23" s="3">
        <v>35</v>
      </c>
      <c r="R23" s="3">
        <v>177</v>
      </c>
      <c r="S23" s="3">
        <v>5818</v>
      </c>
      <c r="T23" s="3">
        <v>4.2</v>
      </c>
      <c r="V23" s="21" t="s">
        <v>95</v>
      </c>
      <c r="X23" s="3" t="s">
        <v>96</v>
      </c>
      <c r="Y23" s="3">
        <v>1</v>
      </c>
      <c r="Z23" s="3">
        <v>2</v>
      </c>
      <c r="AA23" s="3">
        <v>39</v>
      </c>
      <c r="AB23" s="3">
        <v>0</v>
      </c>
      <c r="AC23" s="3">
        <v>3870</v>
      </c>
      <c r="AE23" s="3">
        <v>0</v>
      </c>
      <c r="AF23" s="3">
        <v>0</v>
      </c>
      <c r="AG23" s="3">
        <v>300</v>
      </c>
      <c r="AH23" s="3">
        <v>20.48</v>
      </c>
      <c r="AI23" s="3">
        <v>406.19</v>
      </c>
      <c r="AJ23" s="3">
        <v>22.35</v>
      </c>
      <c r="AK23" s="3">
        <v>166.21</v>
      </c>
      <c r="AL23" s="3">
        <v>23.28</v>
      </c>
      <c r="AM23" s="3">
        <v>30.5</v>
      </c>
      <c r="AN23" s="3">
        <v>4976</v>
      </c>
      <c r="AO23" s="3">
        <v>1935.94</v>
      </c>
      <c r="AP23" s="3">
        <v>865.03</v>
      </c>
      <c r="AQ23" s="3">
        <v>1284.4</v>
      </c>
      <c r="AR23" s="3">
        <v>31.46</v>
      </c>
      <c r="AS23" s="3">
        <v>1289.91</v>
      </c>
      <c r="AT23" s="3">
        <v>379.07</v>
      </c>
      <c r="AU23" s="3">
        <v>824.23</v>
      </c>
      <c r="AV23" s="3">
        <v>585.6</v>
      </c>
      <c r="AW23" s="32">
        <v>0.00159493483585333</v>
      </c>
      <c r="AX23" s="32">
        <v>0.0316331338366827</v>
      </c>
      <c r="AY23" s="32">
        <v>0.00174056609283798</v>
      </c>
      <c r="AZ23" s="32">
        <v>0.0129440487825772</v>
      </c>
      <c r="BA23" s="32">
        <v>0.00181299233294265</v>
      </c>
      <c r="BB23" s="32">
        <v>0.00237526916472297</v>
      </c>
      <c r="BC23" s="32">
        <v>0.387519323398738</v>
      </c>
      <c r="BD23" s="32">
        <v>0.150766511041108</v>
      </c>
      <c r="BE23" s="32">
        <v>0.06736652739542</v>
      </c>
      <c r="BF23" s="32">
        <v>0.100026089021973</v>
      </c>
      <c r="BG23" s="32">
        <v>0.00245003173515359</v>
      </c>
      <c r="BH23" s="32">
        <v>0.100455195025174</v>
      </c>
      <c r="BI23" s="32">
        <v>0.0295210912220176</v>
      </c>
      <c r="BJ23" s="32">
        <v>0.0641891181521185</v>
      </c>
      <c r="BK23" s="32">
        <v>0.045605167962681</v>
      </c>
    </row>
    <row r="24" spans="49:63">
      <c r="AW24" s="33">
        <f t="shared" ref="AW24:BK24" si="0">AVERAGE(AW2:AW23)</f>
        <v>0.00250211452787147</v>
      </c>
      <c r="AX24" s="33">
        <f t="shared" si="0"/>
        <v>0.0702854585695476</v>
      </c>
      <c r="AY24" s="33">
        <f t="shared" si="0"/>
        <v>0.00939968170833527</v>
      </c>
      <c r="AZ24" s="33">
        <f t="shared" si="0"/>
        <v>0.0216836562414821</v>
      </c>
      <c r="BA24" s="33">
        <f t="shared" si="0"/>
        <v>0.0138414232418176</v>
      </c>
      <c r="BB24" s="33">
        <f t="shared" si="0"/>
        <v>0.00281032502214759</v>
      </c>
      <c r="BC24" s="33">
        <f t="shared" si="0"/>
        <v>0.133542353027215</v>
      </c>
      <c r="BD24" s="33">
        <f t="shared" si="0"/>
        <v>0.17267243571077</v>
      </c>
      <c r="BE24" s="33">
        <f t="shared" si="0"/>
        <v>0.0805217905690279</v>
      </c>
      <c r="BF24" s="33">
        <f t="shared" si="0"/>
        <v>0.235628601807086</v>
      </c>
      <c r="BG24" s="33">
        <f t="shared" si="0"/>
        <v>0.00115473770099957</v>
      </c>
      <c r="BH24" s="33">
        <f t="shared" si="0"/>
        <v>0.0462275893703386</v>
      </c>
      <c r="BI24" s="33">
        <f t="shared" si="0"/>
        <v>0.0189215257161363</v>
      </c>
      <c r="BJ24" s="33">
        <f t="shared" si="0"/>
        <v>0.0501365551073588</v>
      </c>
      <c r="BK24" s="33">
        <f t="shared" si="0"/>
        <v>0.110066567762527</v>
      </c>
    </row>
    <row r="25" spans="48:63">
      <c r="AV25" t="s">
        <v>97</v>
      </c>
      <c r="AW25" s="34">
        <v>0.00250181818181818</v>
      </c>
      <c r="AX25" s="34">
        <v>0.0702845454545455</v>
      </c>
      <c r="AY25" s="34">
        <v>0.0094</v>
      </c>
      <c r="AZ25" s="34">
        <v>0.0216831818181818</v>
      </c>
      <c r="BA25" s="34">
        <v>0.0138413636363636</v>
      </c>
      <c r="BB25" s="34">
        <v>0.00281045454545455</v>
      </c>
      <c r="BC25" s="34">
        <v>0.133543636363636</v>
      </c>
      <c r="BD25" s="34">
        <v>0.172672727272727</v>
      </c>
      <c r="BE25" s="34">
        <v>0.0805213636363637</v>
      </c>
      <c r="BF25" s="34">
        <v>0.235628181818182</v>
      </c>
      <c r="BG25" s="34">
        <v>0.00115454545454545</v>
      </c>
      <c r="BH25" s="34">
        <v>0.0462272727272727</v>
      </c>
      <c r="BI25" s="34">
        <v>0.0189209090909091</v>
      </c>
      <c r="BJ25" s="34">
        <v>0.0501363636363636</v>
      </c>
      <c r="BK25" s="34">
        <v>0.110067272727273</v>
      </c>
    </row>
    <row r="26" spans="48:63">
      <c r="AV26" t="s">
        <v>98</v>
      </c>
      <c r="AW26" s="34">
        <v>0.00292358657158608</v>
      </c>
      <c r="AX26" s="34">
        <v>0.0807971756771398</v>
      </c>
      <c r="AY26" s="34">
        <v>0.0150569436600179</v>
      </c>
      <c r="AZ26" s="34">
        <v>0.020409839220655</v>
      </c>
      <c r="BA26" s="34">
        <v>0.017180098202351</v>
      </c>
      <c r="BB26" s="34">
        <v>0.00377528867047999</v>
      </c>
      <c r="BC26" s="34">
        <v>0.112165689327609</v>
      </c>
      <c r="BD26" s="34">
        <v>0.0454215373900362</v>
      </c>
      <c r="BE26" s="34">
        <v>0.0812667865909183</v>
      </c>
      <c r="BF26" s="34">
        <v>0.139509747044235</v>
      </c>
      <c r="BG26" s="34">
        <v>0.00123081748781519</v>
      </c>
      <c r="BH26" s="34">
        <v>0.0553211984842303</v>
      </c>
      <c r="BI26" s="34">
        <v>0.0145865599943075</v>
      </c>
      <c r="BJ26" s="34">
        <v>0.0325819075628316</v>
      </c>
      <c r="BK26" s="34">
        <v>0.0794773340664056</v>
      </c>
    </row>
    <row r="27" spans="49:63"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SHAOyong</cp:lastModifiedBy>
  <dcterms:created xsi:type="dcterms:W3CDTF">2015-06-05T18:17:00Z</dcterms:created>
  <dcterms:modified xsi:type="dcterms:W3CDTF">2020-06-30T15:47:08Z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