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5675"/>
  </bookViews>
  <sheets>
    <sheet name="Sheet1" sheetId="1" r:id="rId1"/>
  </sheets>
  <definedNames>
    <definedName name="_xlnm._FilterDatabase" localSheetId="0" hidden="1">Sheet1!$A$1:$AV$28</definedName>
  </definedNames>
  <calcPr calcId="144525"/>
</workbook>
</file>

<file path=xl/sharedStrings.xml><?xml version="1.0" encoding="utf-8"?>
<sst xmlns="http://schemas.openxmlformats.org/spreadsheetml/2006/main" count="193" uniqueCount="104">
  <si>
    <t>WEEK</t>
  </si>
  <si>
    <t>Age</t>
  </si>
  <si>
    <t>M</t>
  </si>
  <si>
    <t>H</t>
  </si>
  <si>
    <t>W</t>
  </si>
  <si>
    <t>itching</t>
  </si>
  <si>
    <t>TP</t>
  </si>
  <si>
    <t>ALB</t>
  </si>
  <si>
    <t>TBIL</t>
  </si>
  <si>
    <t>DBIL</t>
  </si>
  <si>
    <t>IBIL</t>
  </si>
  <si>
    <t>TBA</t>
  </si>
  <si>
    <t>ALT</t>
  </si>
  <si>
    <t>AST</t>
  </si>
  <si>
    <t>ALP</t>
  </si>
  <si>
    <t>γ-GGT</t>
  </si>
  <si>
    <t>LDH</t>
  </si>
  <si>
    <t>CHE</t>
  </si>
  <si>
    <t>5'-核苷酸酶</t>
  </si>
  <si>
    <t>甘胆酸</t>
  </si>
  <si>
    <t>治疗</t>
  </si>
  <si>
    <t>ICPhistory</t>
  </si>
  <si>
    <t>诊断</t>
  </si>
  <si>
    <r>
      <rPr>
        <b/>
        <sz val="18"/>
        <color indexed="8"/>
        <rFont val="宋体"/>
        <charset val="134"/>
      </rPr>
      <t>G</t>
    </r>
    <r>
      <rPr>
        <b/>
        <sz val="18"/>
        <color indexed="8"/>
        <rFont val="宋体"/>
        <charset val="134"/>
      </rPr>
      <t>ravidity</t>
    </r>
  </si>
  <si>
    <t>分娩方式顺1剖2</t>
  </si>
  <si>
    <t>gestational age at delivery</t>
  </si>
  <si>
    <t>早产</t>
  </si>
  <si>
    <t>BW</t>
  </si>
  <si>
    <t>NICU</t>
  </si>
  <si>
    <t>meconium-staining amniotic fluid</t>
  </si>
  <si>
    <t>Apgar Score＜7 at min 1（n）</t>
  </si>
  <si>
    <t>bleeding</t>
  </si>
  <si>
    <t>LCA</t>
  </si>
  <si>
    <t>UDCA</t>
  </si>
  <si>
    <t>CDCA</t>
  </si>
  <si>
    <t>DCA</t>
  </si>
  <si>
    <t>CA</t>
  </si>
  <si>
    <t>GLCA</t>
  </si>
  <si>
    <t>GUDCA</t>
  </si>
  <si>
    <t>GCDCA</t>
  </si>
  <si>
    <t>GDCA</t>
  </si>
  <si>
    <t>GCA</t>
  </si>
  <si>
    <t>TLCA</t>
  </si>
  <si>
    <t>TUDCA</t>
  </si>
  <si>
    <t>TDCA</t>
  </si>
  <si>
    <t>TCDCA</t>
  </si>
  <si>
    <t>TCA</t>
  </si>
  <si>
    <t>标本</t>
  </si>
  <si>
    <t>汉</t>
  </si>
  <si>
    <t>优思弗1片 q6h</t>
  </si>
  <si>
    <t>ICP重度；妊娠合并甲减；G5P1 36+6周</t>
  </si>
  <si>
    <t>优思弗+思美泰</t>
  </si>
  <si>
    <t>ICP轻；GDM；子宫肌瘤；G2P1 39+3周</t>
  </si>
  <si>
    <t>33</t>
  </si>
  <si>
    <t>优思弗+思美泰+保肝药</t>
  </si>
  <si>
    <t>ICP重；GDM，NuA:1 G4P236+1周孕</t>
  </si>
  <si>
    <t>36</t>
  </si>
  <si>
    <t xml:space="preserve">ICP重,GDM；GBS，早产 G1P136周，子宫肌瘤 双胎妊娠（双绒双羊 臀/横） </t>
  </si>
  <si>
    <t>2460/2610</t>
  </si>
  <si>
    <t>37</t>
  </si>
  <si>
    <t>ICP重；GDM；NuA：1；G4P2 37+3周</t>
  </si>
  <si>
    <t>标本②</t>
  </si>
  <si>
    <t>35</t>
  </si>
  <si>
    <t>ICP重，2.臀位 3.G1P1 36+5周孕剖宫产已产</t>
  </si>
  <si>
    <t>标本⑤</t>
  </si>
  <si>
    <t>1.妊娠期肝内胆汁淤积症（重度）；2.妊娠期糖尿病；3.早产；4.G1P136+4周孕剖宫产已产</t>
  </si>
  <si>
    <t>标本①</t>
  </si>
  <si>
    <t>优思弗1#bid+思美泰2#qd</t>
  </si>
  <si>
    <t>ICP轻.胎膜早破；2.妊娠期肝内胆汁淤积症（轻度）；3.G2P139+5周孕剖宫产已产。</t>
  </si>
  <si>
    <t>38</t>
  </si>
  <si>
    <t>1.妊娠期肝内胆汁淤积症（重度）；2.霉菌性阴道炎；3.G2P1 38+2周孕剖宫产已产</t>
  </si>
  <si>
    <t>标本1</t>
  </si>
  <si>
    <t>41</t>
  </si>
  <si>
    <t>ICP轻，G2P241+1周</t>
  </si>
  <si>
    <t>标本3</t>
  </si>
  <si>
    <t>有</t>
  </si>
  <si>
    <t>ICP重；GDM，瘢痕子宫，羊水过多，G2P137+6周</t>
  </si>
  <si>
    <t>30</t>
  </si>
  <si>
    <t>1.双胎妊娠（双绒双羊、头/头位）；2.妊娠期肝内胆汁淤积症（轻度）；3.早产；4.IVF-ET术后；5.盆腔炎性疾病后遗症；6.G2P136+6周孕剖宫产已产。</t>
  </si>
  <si>
    <t>2280/2580</t>
  </si>
  <si>
    <t>标本2</t>
  </si>
  <si>
    <t>术后2天</t>
  </si>
  <si>
    <t>ICP重，GDM，G1P1 39+1周</t>
  </si>
  <si>
    <t>优思弗 1片 tid，思美泰 1片 bid</t>
  </si>
  <si>
    <t>GDM，瘢痕子宫，ICP重，G4P237+3周，新生儿轻度窒息</t>
  </si>
  <si>
    <t>无</t>
  </si>
  <si>
    <t>优思弗1#tid+思美泰1#tid</t>
  </si>
  <si>
    <t>1.妊娠期肝内胆汁淤积症（重度）；2.妊娠期糖尿病；3.高龄初产；4.G4 P137+2周孕剖宫产已产</t>
  </si>
  <si>
    <t>39</t>
  </si>
  <si>
    <t>1.ICP；2.巨大儿，3.G1P1 39+5周孕剖宫产已产</t>
  </si>
  <si>
    <t>34</t>
  </si>
  <si>
    <t>1.妊娠期肝内胆汁淤积症（重度）；2.脐带绕颈一周；3.早产；4.G1P1 34+5周孕剖宫产已产。</t>
  </si>
  <si>
    <t>标本4</t>
  </si>
  <si>
    <t>术后5天</t>
  </si>
  <si>
    <t>1.妊娠期肝内胆汁淤积症（重度）2.脐带绕颈两周；3.G1P1 40+1周孕剖宫产已产。</t>
  </si>
  <si>
    <t>优思弗+易善复</t>
  </si>
  <si>
    <t>1.妊娠期肝内胆汁淤积症（重度）；2.妊娠期糖尿病；3.早产；4.G2P136+6周孕剖宫产已产</t>
  </si>
  <si>
    <t>ICP重度治疗后优思弗 1片 bid思美泰 2 片 qd</t>
  </si>
  <si>
    <t>1.妊娠期肝内胆汁淤积症（重度)；2.G3P1 37+1周孕剖宫产已产</t>
  </si>
  <si>
    <t>1.妊娠期糖尿病 2.臀（混合）位 3.脐带绕颈2周；4.妊娠合并子宫肌瘤 5.盆腔炎性疾病后遗症；6.羊水过多 7.G3P138+4周孕剖宫产已产。</t>
  </si>
  <si>
    <t>多烯磷脂酰胆碱胶囊</t>
  </si>
  <si>
    <t>1.妊娠期肝胆汁淤积症（重型）；2.脐带绕颈两周；3.妊娠期糖尿病；4.瘢痕子宫（再次剖宫产）；4.G3P236+3周孕剖宫产已产</t>
  </si>
  <si>
    <t>平均值</t>
  </si>
  <si>
    <t>标准差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</si>
</sst>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0_ "/>
    <numFmt numFmtId="177" formatCode="0.00_ "/>
    <numFmt numFmtId="178" formatCode="0.0000_);[Red]\(0.0000\)"/>
  </numFmts>
  <fonts count="4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rgb="FFFF0000"/>
      <name val="等线"/>
      <charset val="134"/>
      <scheme val="minor"/>
    </font>
    <font>
      <b/>
      <sz val="18"/>
      <color indexed="8"/>
      <name val="宋体"/>
      <charset val="134"/>
    </font>
    <font>
      <b/>
      <sz val="18"/>
      <color theme="1"/>
      <name val="宋体"/>
      <charset val="134"/>
    </font>
    <font>
      <sz val="9"/>
      <color indexed="12"/>
      <name val="宋体"/>
      <charset val="134"/>
    </font>
    <font>
      <sz val="9"/>
      <color indexed="8"/>
      <name val="宋体"/>
      <charset val="134"/>
    </font>
    <font>
      <b/>
      <sz val="18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9"/>
      <color rgb="FFFF0000"/>
      <name val="宋体"/>
      <charset val="134"/>
    </font>
    <font>
      <sz val="9"/>
      <color indexed="10"/>
      <name val="宋体"/>
      <charset val="134"/>
    </font>
    <font>
      <sz val="11"/>
      <color rgb="FFFF0000"/>
      <name val="宋体"/>
      <charset val="134"/>
    </font>
    <font>
      <sz val="11"/>
      <color rgb="FFC00000"/>
      <name val="宋体"/>
      <charset val="134"/>
    </font>
    <font>
      <sz val="18"/>
      <color rgb="FF434343"/>
      <name val="Arial"/>
      <charset val="134"/>
    </font>
    <font>
      <sz val="18"/>
      <color rgb="FF434343"/>
      <name val="宋体"/>
      <charset val="134"/>
    </font>
    <font>
      <b/>
      <sz val="18"/>
      <color indexed="0"/>
      <name val="宋体"/>
      <charset val="134"/>
    </font>
    <font>
      <b/>
      <sz val="11"/>
      <color theme="1"/>
      <name val="等线"/>
      <charset val="134"/>
      <scheme val="minor"/>
    </font>
    <font>
      <b/>
      <sz val="9"/>
      <color indexed="8"/>
      <name val="MingLiU"/>
      <charset val="136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0"/>
      <name val="Arial"/>
      <charset val="134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medium">
        <color indexed="8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2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0" fillId="13" borderId="1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28" borderId="17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5" fillId="16" borderId="14" applyNumberFormat="0" applyAlignment="0" applyProtection="0">
      <alignment vertical="center"/>
    </xf>
    <xf numFmtId="0" fontId="31" fillId="16" borderId="13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right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0" fillId="0" borderId="5" xfId="0" applyBorder="1" applyAlignment="1">
      <alignment vertical="center"/>
    </xf>
    <xf numFmtId="49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0" fontId="8" fillId="0" borderId="0" xfId="0" applyFont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1" fillId="0" borderId="0" xfId="0" applyFont="1"/>
    <xf numFmtId="0" fontId="5" fillId="0" borderId="8" xfId="0" applyFont="1" applyBorder="1" applyAlignment="1">
      <alignment horizontal="right" vertical="center"/>
    </xf>
    <xf numFmtId="0" fontId="17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177" fontId="2" fillId="0" borderId="0" xfId="0" applyNumberFormat="1" applyFont="1" applyAlignment="1">
      <alignment horizontal="center" vertical="center"/>
    </xf>
    <xf numFmtId="0" fontId="0" fillId="0" borderId="7" xfId="0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0" fontId="18" fillId="0" borderId="0" xfId="0" applyFont="1" applyBorder="1"/>
    <xf numFmtId="176" fontId="2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176" fontId="3" fillId="0" borderId="0" xfId="0" applyNumberFormat="1" applyFont="1" applyAlignment="1">
      <alignment vertical="center"/>
    </xf>
    <xf numFmtId="176" fontId="18" fillId="0" borderId="0" xfId="0" applyNumberFormat="1" applyFont="1"/>
    <xf numFmtId="178" fontId="19" fillId="0" borderId="0" xfId="49" applyNumberFormat="1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31"/>
  <sheetViews>
    <sheetView tabSelected="1" topLeftCell="A19" workbookViewId="0">
      <selection activeCell="A1" sqref="A$1:A$1048576"/>
    </sheetView>
  </sheetViews>
  <sheetFormatPr defaultColWidth="9" defaultRowHeight="13.8"/>
  <cols>
    <col min="2" max="2" width="9.06481481481481"/>
    <col min="7" max="7" width="9.06481481481481" style="5"/>
    <col min="13" max="14" width="9.06481481481481" style="6"/>
    <col min="23" max="23" width="14.2685185185185" customWidth="1"/>
    <col min="24" max="24" width="26.3981481481481" customWidth="1"/>
    <col min="25" max="25" width="16.6018518518519" style="5" customWidth="1"/>
    <col min="26" max="26" width="18" style="5" customWidth="1"/>
    <col min="27" max="28" width="9.06481481481481" style="5"/>
    <col min="33" max="33" width="9.06481481481481" style="5"/>
    <col min="40" max="40" width="10.3333333333333" customWidth="1"/>
    <col min="41" max="41" width="10.0648148148148" customWidth="1"/>
    <col min="45" max="45" width="10.7314814814815" customWidth="1"/>
    <col min="47" max="47" width="9.86111111111111" customWidth="1"/>
  </cols>
  <sheetData>
    <row r="1" s="1" customFormat="1" ht="27" customHeight="1" spans="1:63">
      <c r="A1" s="7"/>
      <c r="B1" s="8" t="s">
        <v>0</v>
      </c>
      <c r="C1" s="9" t="s">
        <v>1</v>
      </c>
      <c r="D1" s="10" t="s">
        <v>2</v>
      </c>
      <c r="E1" s="10" t="s">
        <v>3</v>
      </c>
      <c r="F1" s="10" t="s">
        <v>4</v>
      </c>
      <c r="G1" s="11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22" t="s">
        <v>11</v>
      </c>
      <c r="N1" s="22" t="s">
        <v>12</v>
      </c>
      <c r="O1" s="10" t="s">
        <v>13</v>
      </c>
      <c r="P1" s="10" t="s">
        <v>14</v>
      </c>
      <c r="Q1" s="10" t="s">
        <v>15</v>
      </c>
      <c r="R1" s="10" t="s">
        <v>16</v>
      </c>
      <c r="S1" s="10" t="s">
        <v>17</v>
      </c>
      <c r="T1" s="10" t="s">
        <v>18</v>
      </c>
      <c r="U1" s="29" t="s">
        <v>19</v>
      </c>
      <c r="V1" s="29" t="s">
        <v>20</v>
      </c>
      <c r="W1" s="29" t="s">
        <v>21</v>
      </c>
      <c r="X1" s="29" t="s">
        <v>22</v>
      </c>
      <c r="Y1" s="30" t="s">
        <v>23</v>
      </c>
      <c r="Z1" s="30" t="s">
        <v>24</v>
      </c>
      <c r="AA1" s="31" t="s">
        <v>25</v>
      </c>
      <c r="AB1" s="32" t="s">
        <v>26</v>
      </c>
      <c r="AC1" s="29" t="s">
        <v>27</v>
      </c>
      <c r="AD1" s="33" t="s">
        <v>28</v>
      </c>
      <c r="AE1" s="34" t="s">
        <v>29</v>
      </c>
      <c r="AF1" s="34" t="s">
        <v>30</v>
      </c>
      <c r="AG1" s="35" t="s">
        <v>31</v>
      </c>
      <c r="AH1" s="36" t="s">
        <v>32</v>
      </c>
      <c r="AI1" s="36" t="s">
        <v>33</v>
      </c>
      <c r="AJ1" s="36" t="s">
        <v>34</v>
      </c>
      <c r="AK1" s="36" t="s">
        <v>35</v>
      </c>
      <c r="AL1" s="36" t="s">
        <v>36</v>
      </c>
      <c r="AM1" s="36" t="s">
        <v>37</v>
      </c>
      <c r="AN1" s="36" t="s">
        <v>38</v>
      </c>
      <c r="AO1" s="36" t="s">
        <v>39</v>
      </c>
      <c r="AP1" s="36" t="s">
        <v>40</v>
      </c>
      <c r="AQ1" s="36" t="s">
        <v>41</v>
      </c>
      <c r="AR1" s="36" t="s">
        <v>42</v>
      </c>
      <c r="AS1" s="36" t="s">
        <v>43</v>
      </c>
      <c r="AT1" s="36" t="s">
        <v>44</v>
      </c>
      <c r="AU1" s="36" t="s">
        <v>45</v>
      </c>
      <c r="AV1" s="36" t="s">
        <v>46</v>
      </c>
      <c r="AW1" s="36" t="s">
        <v>32</v>
      </c>
      <c r="AX1" s="36" t="s">
        <v>33</v>
      </c>
      <c r="AY1" s="36" t="s">
        <v>34</v>
      </c>
      <c r="AZ1" s="36" t="s">
        <v>35</v>
      </c>
      <c r="BA1" s="36" t="s">
        <v>36</v>
      </c>
      <c r="BB1" s="36" t="s">
        <v>37</v>
      </c>
      <c r="BC1" s="36" t="s">
        <v>38</v>
      </c>
      <c r="BD1" s="36" t="s">
        <v>39</v>
      </c>
      <c r="BE1" s="36" t="s">
        <v>40</v>
      </c>
      <c r="BF1" s="36" t="s">
        <v>41</v>
      </c>
      <c r="BG1" s="36" t="s">
        <v>42</v>
      </c>
      <c r="BH1" s="36" t="s">
        <v>43</v>
      </c>
      <c r="BI1" s="36" t="s">
        <v>44</v>
      </c>
      <c r="BJ1" s="36" t="s">
        <v>45</v>
      </c>
      <c r="BK1" s="36" t="s">
        <v>46</v>
      </c>
    </row>
    <row r="2" s="2" customFormat="1" ht="30" customHeight="1" spans="1:63">
      <c r="A2" s="2" t="s">
        <v>47</v>
      </c>
      <c r="B2" s="12">
        <v>36</v>
      </c>
      <c r="C2" s="2">
        <v>27</v>
      </c>
      <c r="D2" s="2" t="s">
        <v>48</v>
      </c>
      <c r="E2" s="2">
        <v>154</v>
      </c>
      <c r="F2" s="2">
        <v>67</v>
      </c>
      <c r="G2" s="13">
        <v>1</v>
      </c>
      <c r="H2" s="2">
        <v>73</v>
      </c>
      <c r="I2" s="2">
        <v>40</v>
      </c>
      <c r="J2" s="2">
        <v>6.4</v>
      </c>
      <c r="K2" s="2">
        <v>4.6</v>
      </c>
      <c r="L2" s="2">
        <v>1.8</v>
      </c>
      <c r="M2" s="23">
        <v>13</v>
      </c>
      <c r="N2" s="23">
        <v>327</v>
      </c>
      <c r="O2" s="2">
        <v>174</v>
      </c>
      <c r="P2" s="2">
        <v>200</v>
      </c>
      <c r="Q2" s="2">
        <v>95</v>
      </c>
      <c r="R2" s="2">
        <v>161</v>
      </c>
      <c r="S2" s="2">
        <v>6645</v>
      </c>
      <c r="T2" s="2">
        <v>5</v>
      </c>
      <c r="V2" s="2" t="s">
        <v>49</v>
      </c>
      <c r="X2" s="2" t="s">
        <v>50</v>
      </c>
      <c r="Y2" s="13">
        <v>5</v>
      </c>
      <c r="Z2" s="13">
        <v>2</v>
      </c>
      <c r="AA2" s="13">
        <v>36</v>
      </c>
      <c r="AB2" s="13">
        <v>1</v>
      </c>
      <c r="AC2" s="2">
        <v>2720</v>
      </c>
      <c r="AE2" s="2">
        <v>0</v>
      </c>
      <c r="AF2" s="2">
        <v>0</v>
      </c>
      <c r="AG2" s="13">
        <v>200</v>
      </c>
      <c r="AH2" s="37">
        <v>106.59</v>
      </c>
      <c r="AI2" s="37">
        <v>299.49</v>
      </c>
      <c r="AJ2" s="37">
        <v>9.54</v>
      </c>
      <c r="AK2" s="37">
        <v>243.8</v>
      </c>
      <c r="AL2" s="37">
        <v>11.21</v>
      </c>
      <c r="AM2" s="37">
        <v>108.199</v>
      </c>
      <c r="AN2" s="37">
        <v>3816.85</v>
      </c>
      <c r="AO2" s="37">
        <v>864.93</v>
      </c>
      <c r="AP2" s="37">
        <v>1233.435</v>
      </c>
      <c r="AQ2" s="37">
        <v>2520.5</v>
      </c>
      <c r="AR2" s="37">
        <v>62.98</v>
      </c>
      <c r="AS2" s="37">
        <v>581.77</v>
      </c>
      <c r="AT2" s="37">
        <v>480.64</v>
      </c>
      <c r="AU2" s="37">
        <v>432.975</v>
      </c>
      <c r="AV2" s="37">
        <v>1748.47</v>
      </c>
      <c r="AW2" s="43">
        <v>0.00851264066042566</v>
      </c>
      <c r="AX2" s="43">
        <v>0.0239182920667125</v>
      </c>
      <c r="AY2" s="43">
        <v>0.00076189691247266</v>
      </c>
      <c r="AZ2" s="43">
        <v>0.0194706988743013</v>
      </c>
      <c r="BA2" s="43">
        <v>0.000895268803859383</v>
      </c>
      <c r="BB2" s="43">
        <v>0.00864114088392341</v>
      </c>
      <c r="BC2" s="43">
        <v>0.304826648885878</v>
      </c>
      <c r="BD2" s="43">
        <v>0.0690762574952807</v>
      </c>
      <c r="BE2" s="43">
        <v>0.0985063226662175</v>
      </c>
      <c r="BF2" s="43">
        <v>0.201295719904333</v>
      </c>
      <c r="BG2" s="43">
        <v>0.00502979743684781</v>
      </c>
      <c r="BH2" s="43">
        <v>0.0464621348814695</v>
      </c>
      <c r="BI2" s="43">
        <v>0.0383855484288112</v>
      </c>
      <c r="BJ2" s="43">
        <v>0.0345788590857285</v>
      </c>
      <c r="BK2" s="43">
        <v>0.139638773013739</v>
      </c>
    </row>
    <row r="3" s="2" customFormat="1" ht="30" customHeight="1" spans="1:63">
      <c r="A3" s="2" t="s">
        <v>47</v>
      </c>
      <c r="B3" s="12">
        <v>37</v>
      </c>
      <c r="C3" s="2">
        <v>33</v>
      </c>
      <c r="D3" s="2" t="s">
        <v>48</v>
      </c>
      <c r="G3" s="13">
        <v>0</v>
      </c>
      <c r="H3" s="2">
        <v>68</v>
      </c>
      <c r="I3" s="2">
        <v>43</v>
      </c>
      <c r="J3" s="2">
        <v>9.4</v>
      </c>
      <c r="K3" s="2">
        <v>2.6</v>
      </c>
      <c r="L3" s="2">
        <v>6.8</v>
      </c>
      <c r="M3" s="23">
        <v>10.9</v>
      </c>
      <c r="N3" s="23">
        <v>112</v>
      </c>
      <c r="O3" s="2">
        <v>60</v>
      </c>
      <c r="P3" s="2">
        <v>140</v>
      </c>
      <c r="Q3" s="2">
        <v>11</v>
      </c>
      <c r="R3" s="2">
        <v>146</v>
      </c>
      <c r="S3" s="2">
        <v>6664</v>
      </c>
      <c r="T3" s="2">
        <v>2.8</v>
      </c>
      <c r="V3" s="2" t="s">
        <v>51</v>
      </c>
      <c r="X3" s="2" t="s">
        <v>52</v>
      </c>
      <c r="Y3" s="13">
        <v>2</v>
      </c>
      <c r="Z3" s="13">
        <v>2</v>
      </c>
      <c r="AA3" s="13">
        <v>39</v>
      </c>
      <c r="AB3" s="13">
        <v>0</v>
      </c>
      <c r="AC3" s="2">
        <v>2700</v>
      </c>
      <c r="AE3" s="2">
        <v>0</v>
      </c>
      <c r="AF3" s="2">
        <v>0</v>
      </c>
      <c r="AG3" s="13">
        <v>300</v>
      </c>
      <c r="AH3" s="38">
        <v>0</v>
      </c>
      <c r="AI3" s="37">
        <v>3043.07</v>
      </c>
      <c r="AJ3" s="37">
        <v>533.64</v>
      </c>
      <c r="AK3" s="37">
        <v>3.64</v>
      </c>
      <c r="AL3" s="37">
        <v>41.68</v>
      </c>
      <c r="AM3" s="37">
        <v>3.757</v>
      </c>
      <c r="AN3" s="37">
        <v>4889.56</v>
      </c>
      <c r="AO3" s="37">
        <v>2455.47</v>
      </c>
      <c r="AP3" s="37">
        <v>32.595</v>
      </c>
      <c r="AQ3" s="37">
        <v>235.95</v>
      </c>
      <c r="AR3" s="38">
        <v>0</v>
      </c>
      <c r="AS3" s="37">
        <v>811.28</v>
      </c>
      <c r="AT3" s="37">
        <v>4.41</v>
      </c>
      <c r="AU3" s="37">
        <v>479.3175</v>
      </c>
      <c r="AV3" s="37">
        <v>61.12</v>
      </c>
      <c r="AW3" s="43">
        <v>0</v>
      </c>
      <c r="AX3" s="43">
        <v>0.241599979103631</v>
      </c>
      <c r="AY3" s="43">
        <v>0.042367547525644</v>
      </c>
      <c r="AZ3" s="43">
        <v>0.000288992341266292</v>
      </c>
      <c r="BA3" s="43">
        <v>0.00330912109449974</v>
      </c>
      <c r="BB3" s="43">
        <v>0.000298281380806994</v>
      </c>
      <c r="BC3" s="43">
        <v>0.388199283560992</v>
      </c>
      <c r="BD3" s="43">
        <v>0.194948358299215</v>
      </c>
      <c r="BE3" s="43">
        <v>0.00258783114383923</v>
      </c>
      <c r="BF3" s="43">
        <v>0.0187328964070829</v>
      </c>
      <c r="BG3" s="43">
        <v>0</v>
      </c>
      <c r="BH3" s="43">
        <v>0.0644103589622301</v>
      </c>
      <c r="BI3" s="43">
        <v>0.000350125336534162</v>
      </c>
      <c r="BJ3" s="43">
        <v>0.0380546941029962</v>
      </c>
      <c r="BK3" s="43">
        <v>0.00485253074126258</v>
      </c>
    </row>
    <row r="4" s="2" customFormat="1" ht="30" customHeight="1" spans="1:63">
      <c r="A4" s="2" t="s">
        <v>47</v>
      </c>
      <c r="B4" s="12" t="s">
        <v>53</v>
      </c>
      <c r="C4" s="2">
        <v>31</v>
      </c>
      <c r="D4" s="2" t="s">
        <v>48</v>
      </c>
      <c r="E4" s="2">
        <v>157</v>
      </c>
      <c r="F4" s="2">
        <v>67.5</v>
      </c>
      <c r="G4" s="13">
        <v>1</v>
      </c>
      <c r="H4" s="2">
        <v>71</v>
      </c>
      <c r="I4" s="2">
        <v>37</v>
      </c>
      <c r="J4" s="2">
        <v>8</v>
      </c>
      <c r="K4" s="2">
        <v>3</v>
      </c>
      <c r="L4" s="2">
        <v>5</v>
      </c>
      <c r="M4" s="23">
        <v>29.1</v>
      </c>
      <c r="N4" s="23">
        <v>235</v>
      </c>
      <c r="O4" s="2">
        <v>109</v>
      </c>
      <c r="P4" s="2">
        <v>240</v>
      </c>
      <c r="Q4" s="2">
        <v>35</v>
      </c>
      <c r="R4" s="2">
        <v>143</v>
      </c>
      <c r="S4" s="2">
        <v>6910</v>
      </c>
      <c r="T4" s="2">
        <v>4.5</v>
      </c>
      <c r="V4" s="2" t="s">
        <v>54</v>
      </c>
      <c r="X4" s="2" t="s">
        <v>55</v>
      </c>
      <c r="Y4" s="13">
        <v>4</v>
      </c>
      <c r="Z4" s="13">
        <v>2</v>
      </c>
      <c r="AA4" s="13">
        <v>36</v>
      </c>
      <c r="AB4" s="13">
        <v>1</v>
      </c>
      <c r="AC4" s="2">
        <v>3260</v>
      </c>
      <c r="AE4" s="2">
        <v>0</v>
      </c>
      <c r="AF4" s="2">
        <v>0</v>
      </c>
      <c r="AG4" s="13">
        <v>400</v>
      </c>
      <c r="AH4" s="37">
        <v>15.88</v>
      </c>
      <c r="AI4" s="37">
        <v>664.28</v>
      </c>
      <c r="AJ4" s="37">
        <v>76.4</v>
      </c>
      <c r="AK4" s="37">
        <v>165.96</v>
      </c>
      <c r="AL4" s="37">
        <v>67.84</v>
      </c>
      <c r="AM4" s="37">
        <v>27.638</v>
      </c>
      <c r="AN4" s="37">
        <v>3338.52</v>
      </c>
      <c r="AO4" s="37">
        <v>2039.4</v>
      </c>
      <c r="AP4" s="37">
        <v>1840.035</v>
      </c>
      <c r="AQ4" s="37">
        <v>1520.24</v>
      </c>
      <c r="AR4" s="37">
        <v>12.12</v>
      </c>
      <c r="AS4" s="37">
        <v>368.67</v>
      </c>
      <c r="AT4" s="37">
        <v>234.67</v>
      </c>
      <c r="AU4" s="37">
        <v>328.8225</v>
      </c>
      <c r="AV4" s="37">
        <v>381.09</v>
      </c>
      <c r="AW4" s="43">
        <v>0.00143301052545329</v>
      </c>
      <c r="AX4" s="43">
        <v>0.0599445989828784</v>
      </c>
      <c r="AY4" s="43">
        <v>0.00689433275469969</v>
      </c>
      <c r="AZ4" s="43">
        <v>0.0149762233503921</v>
      </c>
      <c r="BA4" s="43">
        <v>0.00612187871830925</v>
      </c>
      <c r="BB4" s="43">
        <v>0.00249405194599987</v>
      </c>
      <c r="BC4" s="43">
        <v>0.301267902987173</v>
      </c>
      <c r="BD4" s="43">
        <v>0.184035369370871</v>
      </c>
      <c r="BE4" s="43">
        <v>0.166044680239448</v>
      </c>
      <c r="BF4" s="43">
        <v>0.137186393023621</v>
      </c>
      <c r="BG4" s="43">
        <v>0.00109370828516964</v>
      </c>
      <c r="BH4" s="43">
        <v>0.0332687651397269</v>
      </c>
      <c r="BI4" s="43">
        <v>0.0211766108317457</v>
      </c>
      <c r="BJ4" s="43">
        <v>0.0296729284323591</v>
      </c>
      <c r="BK4" s="43">
        <v>0.0343895454121532</v>
      </c>
    </row>
    <row r="5" s="2" customFormat="1" ht="30" customHeight="1" spans="1:63">
      <c r="A5" s="2" t="s">
        <v>47</v>
      </c>
      <c r="B5" s="12" t="s">
        <v>56</v>
      </c>
      <c r="C5" s="2">
        <v>25</v>
      </c>
      <c r="D5" s="2" t="s">
        <v>48</v>
      </c>
      <c r="E5" s="2">
        <v>157</v>
      </c>
      <c r="F5" s="2">
        <v>67</v>
      </c>
      <c r="G5" s="13">
        <v>1</v>
      </c>
      <c r="H5" s="2">
        <v>62</v>
      </c>
      <c r="I5" s="2">
        <v>35</v>
      </c>
      <c r="J5" s="2">
        <v>7</v>
      </c>
      <c r="K5" s="2">
        <v>5.1</v>
      </c>
      <c r="L5" s="2">
        <v>1.9</v>
      </c>
      <c r="M5" s="23">
        <v>10.7</v>
      </c>
      <c r="N5" s="23">
        <v>105</v>
      </c>
      <c r="O5" s="2">
        <v>84</v>
      </c>
      <c r="P5" s="2">
        <v>349</v>
      </c>
      <c r="Q5" s="2">
        <v>16</v>
      </c>
      <c r="R5" s="2">
        <v>273</v>
      </c>
      <c r="S5" s="2">
        <v>3803</v>
      </c>
      <c r="T5" s="2">
        <v>2.6</v>
      </c>
      <c r="X5" s="2" t="s">
        <v>57</v>
      </c>
      <c r="Y5" s="13">
        <v>1</v>
      </c>
      <c r="Z5" s="13">
        <v>2</v>
      </c>
      <c r="AA5" s="13">
        <v>36</v>
      </c>
      <c r="AB5" s="13">
        <v>1</v>
      </c>
      <c r="AC5" s="2" t="s">
        <v>58</v>
      </c>
      <c r="AE5" s="2">
        <v>0</v>
      </c>
      <c r="AF5" s="2">
        <v>0</v>
      </c>
      <c r="AG5" s="13">
        <v>300</v>
      </c>
      <c r="AH5" s="37">
        <v>16.04</v>
      </c>
      <c r="AI5" s="37">
        <v>2023.14</v>
      </c>
      <c r="AJ5" s="37">
        <v>160.45</v>
      </c>
      <c r="AK5" s="37">
        <v>43.63</v>
      </c>
      <c r="AL5" s="37">
        <v>869.49</v>
      </c>
      <c r="AM5" s="37">
        <v>32.175</v>
      </c>
      <c r="AN5" s="37">
        <v>5051.14</v>
      </c>
      <c r="AO5" s="37">
        <v>2915.33</v>
      </c>
      <c r="AP5" s="37">
        <v>650.775</v>
      </c>
      <c r="AQ5" s="37">
        <v>2663.99</v>
      </c>
      <c r="AR5" s="37">
        <v>54.33</v>
      </c>
      <c r="AS5" s="37">
        <v>5927.43</v>
      </c>
      <c r="AT5" s="37">
        <v>552.06</v>
      </c>
      <c r="AU5" s="37">
        <v>3186.255</v>
      </c>
      <c r="AV5" s="37">
        <v>4250.16</v>
      </c>
      <c r="AW5" s="43">
        <v>0.000564860433868454</v>
      </c>
      <c r="AX5" s="43">
        <v>0.0712463677167472</v>
      </c>
      <c r="AY5" s="43">
        <v>0.00565036512557316</v>
      </c>
      <c r="AZ5" s="43">
        <v>0.00153646263900752</v>
      </c>
      <c r="BA5" s="43">
        <v>0.0306197318356784</v>
      </c>
      <c r="BB5" s="43">
        <v>0.00113306636282528</v>
      </c>
      <c r="BC5" s="43">
        <v>0.177879621691415</v>
      </c>
      <c r="BD5" s="43">
        <v>0.102665496799858</v>
      </c>
      <c r="BE5" s="43">
        <v>0.0229175217487994</v>
      </c>
      <c r="BF5" s="43">
        <v>0.093814373268156</v>
      </c>
      <c r="BG5" s="43">
        <v>0.00191327103317164</v>
      </c>
      <c r="BH5" s="43">
        <v>0.208738820543946</v>
      </c>
      <c r="BI5" s="43">
        <v>0.0194412001946022</v>
      </c>
      <c r="BJ5" s="43">
        <v>0.112206320555831</v>
      </c>
      <c r="BK5" s="43">
        <v>0.14967252005052</v>
      </c>
    </row>
    <row r="6" s="2" customFormat="1" ht="30" customHeight="1" spans="1:63">
      <c r="A6" s="2" t="s">
        <v>47</v>
      </c>
      <c r="B6" s="12" t="s">
        <v>59</v>
      </c>
      <c r="C6" s="2">
        <v>38</v>
      </c>
      <c r="D6" s="2" t="s">
        <v>48</v>
      </c>
      <c r="E6" s="2">
        <v>160</v>
      </c>
      <c r="F6" s="2">
        <v>65</v>
      </c>
      <c r="G6" s="13">
        <v>1</v>
      </c>
      <c r="H6" s="2">
        <v>70</v>
      </c>
      <c r="I6" s="2">
        <v>37</v>
      </c>
      <c r="J6" s="2">
        <v>10.7</v>
      </c>
      <c r="K6" s="2">
        <v>5.7</v>
      </c>
      <c r="L6" s="2">
        <v>5</v>
      </c>
      <c r="M6" s="23">
        <v>73.2</v>
      </c>
      <c r="N6" s="23">
        <v>588</v>
      </c>
      <c r="O6" s="2">
        <v>320</v>
      </c>
      <c r="P6" s="2">
        <v>329</v>
      </c>
      <c r="Q6" s="2">
        <v>183</v>
      </c>
      <c r="R6" s="2">
        <v>293</v>
      </c>
      <c r="S6" s="2">
        <v>4873</v>
      </c>
      <c r="T6" s="2">
        <v>9</v>
      </c>
      <c r="X6" s="2" t="s">
        <v>60</v>
      </c>
      <c r="Y6" s="13">
        <v>4</v>
      </c>
      <c r="Z6" s="13">
        <v>2</v>
      </c>
      <c r="AA6" s="13">
        <v>37</v>
      </c>
      <c r="AB6" s="13">
        <v>0</v>
      </c>
      <c r="AC6" s="2">
        <v>3210</v>
      </c>
      <c r="AE6" s="2">
        <v>0</v>
      </c>
      <c r="AF6" s="2">
        <v>0</v>
      </c>
      <c r="AG6" s="13">
        <v>250</v>
      </c>
      <c r="AH6" s="37">
        <v>9.73</v>
      </c>
      <c r="AI6" s="37">
        <v>1017.6</v>
      </c>
      <c r="AJ6" s="37">
        <v>40.6</v>
      </c>
      <c r="AK6" s="37">
        <v>48.26</v>
      </c>
      <c r="AL6" s="37">
        <v>94.32</v>
      </c>
      <c r="AM6" s="37">
        <v>59.657</v>
      </c>
      <c r="AN6" s="37">
        <v>20184.68</v>
      </c>
      <c r="AO6" s="37">
        <v>15429.53</v>
      </c>
      <c r="AP6" s="37">
        <v>2860.2</v>
      </c>
      <c r="AQ6" s="37">
        <v>29980.87</v>
      </c>
      <c r="AR6" s="37">
        <v>29.05</v>
      </c>
      <c r="AS6" s="37">
        <v>4811.99</v>
      </c>
      <c r="AT6" s="37">
        <v>738.91</v>
      </c>
      <c r="AU6" s="37">
        <v>4597.9725</v>
      </c>
      <c r="AV6" s="37">
        <v>12419.74</v>
      </c>
      <c r="AW6" s="43">
        <v>0.000105390731017352</v>
      </c>
      <c r="AX6" s="43">
        <v>0.0110221590835824</v>
      </c>
      <c r="AY6" s="43">
        <v>0.000439759884820604</v>
      </c>
      <c r="AZ6" s="43">
        <v>0.000522729360626659</v>
      </c>
      <c r="BA6" s="43">
        <v>0.00102162936788865</v>
      </c>
      <c r="BB6" s="43">
        <v>0.000646176242579871</v>
      </c>
      <c r="BC6" s="43">
        <v>0.218630851033023</v>
      </c>
      <c r="BD6" s="43">
        <v>0.167125328463942</v>
      </c>
      <c r="BE6" s="43">
        <v>0.0309803256789136</v>
      </c>
      <c r="BF6" s="43">
        <v>0.324738520640924</v>
      </c>
      <c r="BG6" s="43">
        <v>0.000314655779656122</v>
      </c>
      <c r="BH6" s="43">
        <v>0.05212118640783</v>
      </c>
      <c r="BI6" s="43">
        <v>0.00800352158849242</v>
      </c>
      <c r="BJ6" s="43">
        <v>0.0498030506652292</v>
      </c>
      <c r="BK6" s="43">
        <v>0.134524715071474</v>
      </c>
    </row>
    <row r="7" s="2" customFormat="1" ht="30" customHeight="1" spans="1:63">
      <c r="A7" s="2" t="s">
        <v>61</v>
      </c>
      <c r="B7" s="12" t="s">
        <v>62</v>
      </c>
      <c r="C7" s="2">
        <v>20</v>
      </c>
      <c r="D7" s="2" t="s">
        <v>48</v>
      </c>
      <c r="G7" s="13">
        <v>1</v>
      </c>
      <c r="H7" s="2">
        <v>72</v>
      </c>
      <c r="I7" s="2">
        <v>42</v>
      </c>
      <c r="J7" s="2">
        <v>13.2</v>
      </c>
      <c r="K7" s="2">
        <v>4.3</v>
      </c>
      <c r="L7" s="2">
        <v>8.9</v>
      </c>
      <c r="M7" s="23">
        <v>14.7</v>
      </c>
      <c r="N7" s="23">
        <v>286</v>
      </c>
      <c r="O7" s="2">
        <v>232</v>
      </c>
      <c r="P7" s="2">
        <v>220</v>
      </c>
      <c r="Q7" s="2">
        <v>32</v>
      </c>
      <c r="R7" s="2">
        <v>32</v>
      </c>
      <c r="S7" s="2">
        <v>223</v>
      </c>
      <c r="T7" s="2">
        <v>5193</v>
      </c>
      <c r="X7" s="2" t="s">
        <v>63</v>
      </c>
      <c r="Y7" s="13">
        <v>1</v>
      </c>
      <c r="Z7" s="13">
        <v>2</v>
      </c>
      <c r="AA7" s="13">
        <v>37</v>
      </c>
      <c r="AB7" s="13">
        <v>0</v>
      </c>
      <c r="AC7" s="2">
        <v>3200</v>
      </c>
      <c r="AE7" s="2">
        <v>0</v>
      </c>
      <c r="AF7" s="2">
        <v>0</v>
      </c>
      <c r="AG7" s="13">
        <v>200</v>
      </c>
      <c r="AH7" s="39">
        <v>115.9017784294</v>
      </c>
      <c r="AI7" s="39">
        <v>959.7552148758</v>
      </c>
      <c r="AJ7" s="39">
        <v>45.3425151534</v>
      </c>
      <c r="AK7" s="39">
        <v>353.5685297911</v>
      </c>
      <c r="AL7" s="39">
        <v>75.493831131</v>
      </c>
      <c r="AM7" s="39">
        <v>190.4282626652</v>
      </c>
      <c r="AN7" s="39">
        <v>5018.565260105</v>
      </c>
      <c r="AO7" s="39">
        <v>2090.4240079608</v>
      </c>
      <c r="AP7" s="39">
        <v>812.3240511428</v>
      </c>
      <c r="AQ7" s="39">
        <v>1252.4334767763</v>
      </c>
      <c r="AR7" s="39">
        <v>86.2382516831</v>
      </c>
      <c r="AS7" s="39">
        <v>984.7909138637</v>
      </c>
      <c r="AT7" s="39">
        <v>248.2114981242</v>
      </c>
      <c r="AU7" s="39">
        <v>900.5528649813</v>
      </c>
      <c r="AV7" s="39">
        <v>456.5839620178</v>
      </c>
      <c r="AW7" s="43">
        <v>0.00852807495369137</v>
      </c>
      <c r="AX7" s="43">
        <v>0.0706189716894007</v>
      </c>
      <c r="AY7" s="43">
        <v>0.00333631090960891</v>
      </c>
      <c r="AZ7" s="43">
        <v>0.0260156398304247</v>
      </c>
      <c r="BA7" s="43">
        <v>0.00555485048763647</v>
      </c>
      <c r="BB7" s="43">
        <v>0.0140117478723528</v>
      </c>
      <c r="BC7" s="43">
        <v>0.369266988635876</v>
      </c>
      <c r="BD7" s="43">
        <v>0.153813797048377</v>
      </c>
      <c r="BE7" s="43">
        <v>0.0597709585539436</v>
      </c>
      <c r="BF7" s="43">
        <v>0.0921542939996099</v>
      </c>
      <c r="BG7" s="43">
        <v>0.00634542700030065</v>
      </c>
      <c r="BH7" s="43">
        <v>0.0724611031940257</v>
      </c>
      <c r="BI7" s="43">
        <v>0.0182634493538907</v>
      </c>
      <c r="BJ7" s="43">
        <v>0.0662628514971424</v>
      </c>
      <c r="BK7" s="43">
        <v>0.0335955349737193</v>
      </c>
    </row>
    <row r="8" s="2" customFormat="1" ht="30" customHeight="1" spans="1:63">
      <c r="A8" s="2" t="s">
        <v>64</v>
      </c>
      <c r="B8" s="12" t="s">
        <v>56</v>
      </c>
      <c r="C8" s="2">
        <v>27</v>
      </c>
      <c r="D8" s="2" t="s">
        <v>48</v>
      </c>
      <c r="E8" s="2">
        <v>155</v>
      </c>
      <c r="F8" s="2">
        <v>61</v>
      </c>
      <c r="G8" s="13">
        <v>1</v>
      </c>
      <c r="H8" s="2">
        <v>62</v>
      </c>
      <c r="I8" s="2">
        <v>41</v>
      </c>
      <c r="J8" s="2">
        <v>8.5</v>
      </c>
      <c r="K8" s="2">
        <v>5.7</v>
      </c>
      <c r="L8" s="2">
        <v>2.8</v>
      </c>
      <c r="M8" s="23">
        <v>11.7</v>
      </c>
      <c r="N8" s="23">
        <v>95</v>
      </c>
      <c r="O8" s="2">
        <v>49</v>
      </c>
      <c r="P8" s="2">
        <v>95</v>
      </c>
      <c r="Q8" s="2">
        <v>17</v>
      </c>
      <c r="R8" s="2">
        <v>176</v>
      </c>
      <c r="S8" s="2">
        <v>5551</v>
      </c>
      <c r="T8" s="2">
        <v>1.9</v>
      </c>
      <c r="V8" s="2" t="s">
        <v>51</v>
      </c>
      <c r="X8" s="2" t="s">
        <v>65</v>
      </c>
      <c r="Y8" s="13">
        <v>1</v>
      </c>
      <c r="Z8" s="13">
        <v>2</v>
      </c>
      <c r="AA8" s="13">
        <v>36</v>
      </c>
      <c r="AB8" s="13">
        <v>1</v>
      </c>
      <c r="AC8" s="2">
        <v>2830</v>
      </c>
      <c r="AE8" s="2">
        <v>0</v>
      </c>
      <c r="AF8" s="2">
        <v>0</v>
      </c>
      <c r="AG8" s="13">
        <v>300</v>
      </c>
      <c r="AH8" s="39">
        <v>26.7718275321</v>
      </c>
      <c r="AI8" s="39">
        <v>11826.4106009862</v>
      </c>
      <c r="AJ8" s="39">
        <v>160.7894640758</v>
      </c>
      <c r="AK8" s="39">
        <v>369.4056357428</v>
      </c>
      <c r="AL8" s="39">
        <v>61.3298519816</v>
      </c>
      <c r="AM8" s="39">
        <v>64.2017835888</v>
      </c>
      <c r="AN8" s="39">
        <v>6467.5233907282</v>
      </c>
      <c r="AO8" s="39">
        <v>5357.9043467054</v>
      </c>
      <c r="AP8" s="39">
        <v>2986.0529289362</v>
      </c>
      <c r="AQ8" s="39">
        <v>4150.4411922538</v>
      </c>
      <c r="AR8" s="39">
        <v>32.3871587522</v>
      </c>
      <c r="AS8" s="39">
        <v>1108.7355799389</v>
      </c>
      <c r="AT8" s="39">
        <v>569.3658768472</v>
      </c>
      <c r="AU8" s="39">
        <v>1162.3443307999</v>
      </c>
      <c r="AV8" s="39">
        <v>870.1854434411</v>
      </c>
      <c r="AW8" s="43">
        <v>0.000760264156827484</v>
      </c>
      <c r="AX8" s="43">
        <v>0.33584543576914</v>
      </c>
      <c r="AY8" s="43">
        <v>0.00456608597921676</v>
      </c>
      <c r="AZ8" s="43">
        <v>0.0104903508678509</v>
      </c>
      <c r="BA8" s="43">
        <v>0.00174164009346164</v>
      </c>
      <c r="BB8" s="43">
        <v>0.00182319697108593</v>
      </c>
      <c r="BC8" s="43">
        <v>0.183664197429869</v>
      </c>
      <c r="BD8" s="43">
        <v>0.152153327060925</v>
      </c>
      <c r="BE8" s="43">
        <v>0.0847976855348374</v>
      </c>
      <c r="BF8" s="43">
        <v>0.117863887689679</v>
      </c>
      <c r="BG8" s="43">
        <v>0.000919727871071033</v>
      </c>
      <c r="BH8" s="43">
        <v>0.0314857818285354</v>
      </c>
      <c r="BI8" s="43">
        <v>0.0161688053521396</v>
      </c>
      <c r="BJ8" s="43">
        <v>0.0330081587272752</v>
      </c>
      <c r="BK8" s="43">
        <v>0.0247114546680857</v>
      </c>
    </row>
    <row r="9" s="2" customFormat="1" ht="30" customHeight="1" spans="1:63">
      <c r="A9" s="2" t="s">
        <v>66</v>
      </c>
      <c r="B9" s="12" t="s">
        <v>59</v>
      </c>
      <c r="C9" s="2">
        <v>32</v>
      </c>
      <c r="D9" s="2" t="s">
        <v>48</v>
      </c>
      <c r="G9" s="13">
        <v>1</v>
      </c>
      <c r="H9" s="2">
        <v>70</v>
      </c>
      <c r="I9" s="2">
        <v>38</v>
      </c>
      <c r="J9" s="2">
        <v>5.8</v>
      </c>
      <c r="K9" s="2">
        <v>4.1</v>
      </c>
      <c r="L9" s="2">
        <v>1.7</v>
      </c>
      <c r="M9" s="23">
        <v>18.8</v>
      </c>
      <c r="N9" s="23">
        <v>60</v>
      </c>
      <c r="O9" s="2">
        <v>51</v>
      </c>
      <c r="P9" s="2">
        <v>237</v>
      </c>
      <c r="Q9" s="2">
        <v>28</v>
      </c>
      <c r="R9" s="2">
        <v>185</v>
      </c>
      <c r="S9" s="2">
        <v>7282</v>
      </c>
      <c r="T9" s="2">
        <v>3.4</v>
      </c>
      <c r="V9" s="2" t="s">
        <v>67</v>
      </c>
      <c r="X9" s="2" t="s">
        <v>68</v>
      </c>
      <c r="Y9" s="13">
        <v>2</v>
      </c>
      <c r="Z9" s="13">
        <v>2</v>
      </c>
      <c r="AA9" s="13">
        <v>39</v>
      </c>
      <c r="AB9" s="13">
        <v>0</v>
      </c>
      <c r="AC9" s="2">
        <v>3270</v>
      </c>
      <c r="AE9" s="2">
        <v>0</v>
      </c>
      <c r="AF9" s="2">
        <v>0</v>
      </c>
      <c r="AG9" s="13">
        <v>300</v>
      </c>
      <c r="AH9" s="39">
        <v>0.3409402566</v>
      </c>
      <c r="AI9" s="39">
        <v>47.3727015395</v>
      </c>
      <c r="AJ9" s="39">
        <v>30.3001028128</v>
      </c>
      <c r="AK9" s="39">
        <v>8.7147843482</v>
      </c>
      <c r="AL9" s="39">
        <v>107.5850767727</v>
      </c>
      <c r="AM9" s="39">
        <v>2.3749489368</v>
      </c>
      <c r="AN9" s="39">
        <v>1230.8728439252</v>
      </c>
      <c r="AO9" s="39">
        <v>3022.3745699781</v>
      </c>
      <c r="AP9" s="39">
        <v>24.0940883268</v>
      </c>
      <c r="AQ9" s="39">
        <v>6281.0208190031</v>
      </c>
      <c r="AR9" s="39">
        <v>1.8639101065</v>
      </c>
      <c r="AS9" s="39">
        <v>94.5528033397</v>
      </c>
      <c r="AT9" s="39">
        <v>15.6179865754</v>
      </c>
      <c r="AU9" s="39">
        <v>2798.8394764966</v>
      </c>
      <c r="AV9" s="39">
        <v>5845.3487654346</v>
      </c>
      <c r="AW9" s="43">
        <v>1.74740132183499e-5</v>
      </c>
      <c r="AX9" s="43">
        <v>0.00242796559475038</v>
      </c>
      <c r="AY9" s="43">
        <v>0.00155295359470973</v>
      </c>
      <c r="AZ9" s="43">
        <v>0.000446653787423457</v>
      </c>
      <c r="BA9" s="43">
        <v>0.00551399553801868</v>
      </c>
      <c r="BB9" s="43">
        <v>0.000121721880332946</v>
      </c>
      <c r="BC9" s="43">
        <v>0.0630852119352128</v>
      </c>
      <c r="BD9" s="43">
        <v>0.154904010788504</v>
      </c>
      <c r="BE9" s="43">
        <v>0.00123488033388954</v>
      </c>
      <c r="BF9" s="43">
        <v>0.321917516900205</v>
      </c>
      <c r="BG9" s="43">
        <v>9.5529903577825e-5</v>
      </c>
      <c r="BH9" s="43">
        <v>0.00484605998677468</v>
      </c>
      <c r="BI9" s="43">
        <v>0.000800459607158489</v>
      </c>
      <c r="BJ9" s="43">
        <v>0.143447296297779</v>
      </c>
      <c r="BK9" s="43">
        <v>0.299588269838444</v>
      </c>
    </row>
    <row r="10" s="2" customFormat="1" ht="30" customHeight="1" spans="1:63">
      <c r="A10" s="2" t="s">
        <v>66</v>
      </c>
      <c r="B10" s="12" t="s">
        <v>69</v>
      </c>
      <c r="C10" s="2">
        <v>29</v>
      </c>
      <c r="D10" s="2" t="s">
        <v>48</v>
      </c>
      <c r="E10" s="2">
        <v>158</v>
      </c>
      <c r="F10" s="2">
        <v>64</v>
      </c>
      <c r="G10" s="13">
        <v>1</v>
      </c>
      <c r="H10" s="2">
        <v>65</v>
      </c>
      <c r="I10" s="2">
        <v>36</v>
      </c>
      <c r="J10" s="2">
        <v>14.5</v>
      </c>
      <c r="K10" s="2">
        <v>5.1</v>
      </c>
      <c r="L10" s="2">
        <v>9.4</v>
      </c>
      <c r="M10" s="23">
        <v>22.8</v>
      </c>
      <c r="N10" s="23">
        <v>865</v>
      </c>
      <c r="O10" s="2">
        <v>613</v>
      </c>
      <c r="P10" s="2">
        <v>333</v>
      </c>
      <c r="Q10" s="2">
        <v>72</v>
      </c>
      <c r="R10" s="2">
        <v>1046</v>
      </c>
      <c r="S10" s="2">
        <v>5622</v>
      </c>
      <c r="X10" s="2" t="s">
        <v>70</v>
      </c>
      <c r="Y10" s="13">
        <v>2</v>
      </c>
      <c r="Z10" s="13">
        <v>2</v>
      </c>
      <c r="AA10" s="13">
        <v>38</v>
      </c>
      <c r="AB10" s="13">
        <v>0</v>
      </c>
      <c r="AC10" s="2">
        <v>2720</v>
      </c>
      <c r="AE10" s="2">
        <v>0</v>
      </c>
      <c r="AF10" s="2">
        <v>0</v>
      </c>
      <c r="AG10" s="13">
        <v>300</v>
      </c>
      <c r="AH10" s="39">
        <v>8.5063663716</v>
      </c>
      <c r="AI10" s="39">
        <v>1.3052370522</v>
      </c>
      <c r="AJ10" s="39">
        <v>36.5522063132</v>
      </c>
      <c r="AK10" s="39">
        <v>12.3837553993</v>
      </c>
      <c r="AL10" s="39">
        <v>62.1820461946</v>
      </c>
      <c r="AM10" s="39">
        <v>3.6436896848</v>
      </c>
      <c r="AN10" s="39">
        <v>1263.8790693006</v>
      </c>
      <c r="AO10" s="39">
        <v>3299.5807145331</v>
      </c>
      <c r="AP10" s="39">
        <v>31.4665450597</v>
      </c>
      <c r="AQ10" s="39">
        <v>4646.9531613101</v>
      </c>
      <c r="AR10" s="39">
        <v>5.1340835755</v>
      </c>
      <c r="AS10" s="39">
        <v>53.215121478</v>
      </c>
      <c r="AT10" s="39">
        <v>22.7422444371</v>
      </c>
      <c r="AU10" s="39">
        <v>3308.7011801778</v>
      </c>
      <c r="AV10" s="39">
        <v>7611.0533114619</v>
      </c>
      <c r="AW10" s="43">
        <v>0.000417648235211933</v>
      </c>
      <c r="AX10" s="43">
        <v>6.40849368073973e-5</v>
      </c>
      <c r="AY10" s="43">
        <v>0.00179465165182381</v>
      </c>
      <c r="AZ10" s="43">
        <v>0.000608021493769854</v>
      </c>
      <c r="BA10" s="43">
        <v>0.00305303354223581</v>
      </c>
      <c r="BB10" s="43">
        <v>0.000178899015165556</v>
      </c>
      <c r="BC10" s="43">
        <v>0.0620543296344534</v>
      </c>
      <c r="BD10" s="43">
        <v>0.162003845374564</v>
      </c>
      <c r="BE10" s="43">
        <v>0.00154495426581638</v>
      </c>
      <c r="BF10" s="43">
        <v>0.228157558956472</v>
      </c>
      <c r="BG10" s="43">
        <v>0.00025207484030985</v>
      </c>
      <c r="BH10" s="43">
        <v>0.00261277266943005</v>
      </c>
      <c r="BI10" s="43">
        <v>0.00111660582662238</v>
      </c>
      <c r="BJ10" s="43">
        <v>0.162451644847855</v>
      </c>
      <c r="BK10" s="43">
        <v>0.373689874709464</v>
      </c>
    </row>
    <row r="11" s="2" customFormat="1" ht="30" customHeight="1" spans="1:63">
      <c r="A11" s="2" t="s">
        <v>71</v>
      </c>
      <c r="B11" s="12" t="s">
        <v>72</v>
      </c>
      <c r="C11" s="2">
        <v>36</v>
      </c>
      <c r="D11" s="2" t="s">
        <v>48</v>
      </c>
      <c r="E11" s="2">
        <v>160</v>
      </c>
      <c r="F11" s="2">
        <v>86</v>
      </c>
      <c r="G11" s="13">
        <v>0</v>
      </c>
      <c r="H11" s="2">
        <v>63</v>
      </c>
      <c r="I11" s="2">
        <v>34</v>
      </c>
      <c r="J11" s="2">
        <v>6.9</v>
      </c>
      <c r="K11" s="2">
        <v>3.9</v>
      </c>
      <c r="L11" s="2">
        <v>3</v>
      </c>
      <c r="M11" s="23">
        <v>20.7</v>
      </c>
      <c r="N11" s="23">
        <v>67</v>
      </c>
      <c r="O11" s="2">
        <v>52</v>
      </c>
      <c r="P11" s="2">
        <v>210</v>
      </c>
      <c r="Q11" s="2">
        <v>10</v>
      </c>
      <c r="R11" s="2">
        <v>159</v>
      </c>
      <c r="S11" s="2">
        <v>2793</v>
      </c>
      <c r="T11" s="2">
        <v>2.4</v>
      </c>
      <c r="X11" s="2" t="s">
        <v>73</v>
      </c>
      <c r="Y11" s="13">
        <v>2</v>
      </c>
      <c r="Z11" s="13">
        <v>1</v>
      </c>
      <c r="AA11" s="13">
        <v>41</v>
      </c>
      <c r="AB11" s="13">
        <v>0</v>
      </c>
      <c r="AC11" s="2">
        <v>3820</v>
      </c>
      <c r="AE11" s="2">
        <v>0</v>
      </c>
      <c r="AF11" s="2">
        <v>0</v>
      </c>
      <c r="AG11" s="13">
        <v>170</v>
      </c>
      <c r="AH11" s="39">
        <v>0</v>
      </c>
      <c r="AI11" s="39">
        <v>16.2509693822</v>
      </c>
      <c r="AJ11" s="39">
        <v>89.4921921928</v>
      </c>
      <c r="AK11" s="39">
        <v>141.4173446722</v>
      </c>
      <c r="AL11" s="39">
        <v>1441.9752916405</v>
      </c>
      <c r="AM11" s="39">
        <v>3.3938357188</v>
      </c>
      <c r="AN11" s="39">
        <v>146.8434046168</v>
      </c>
      <c r="AO11" s="39">
        <v>1616.1251894078</v>
      </c>
      <c r="AP11" s="39">
        <v>331.0576872216</v>
      </c>
      <c r="AQ11" s="39">
        <v>2096.825650008</v>
      </c>
      <c r="AR11" s="39">
        <v>10.0997970952</v>
      </c>
      <c r="AS11" s="39">
        <v>51.9003472057</v>
      </c>
      <c r="AT11" s="39">
        <v>1009.3499093983</v>
      </c>
      <c r="AU11" s="39">
        <v>5650.5186594064</v>
      </c>
      <c r="AV11" s="39">
        <v>8659.5832534901</v>
      </c>
      <c r="AW11" s="43">
        <v>0</v>
      </c>
      <c r="AX11" s="43">
        <v>0.00076421803905309</v>
      </c>
      <c r="AY11" s="43">
        <v>0.00420845957060595</v>
      </c>
      <c r="AZ11" s="43">
        <v>0.00665029164056261</v>
      </c>
      <c r="BA11" s="43">
        <v>0.0678103258841613</v>
      </c>
      <c r="BB11" s="43">
        <v>0.000159598508672998</v>
      </c>
      <c r="BC11" s="43">
        <v>0.00690545751978632</v>
      </c>
      <c r="BD11" s="43">
        <v>0.075999898471677</v>
      </c>
      <c r="BE11" s="43">
        <v>0.015568317839492</v>
      </c>
      <c r="BF11" s="43">
        <v>0.0986053169382319</v>
      </c>
      <c r="BG11" s="43">
        <v>0.000474953028917893</v>
      </c>
      <c r="BH11" s="43">
        <v>0.00244066557722756</v>
      </c>
      <c r="BI11" s="43">
        <v>0.0474656859130922</v>
      </c>
      <c r="BJ11" s="43">
        <v>0.265721274095457</v>
      </c>
      <c r="BK11" s="43">
        <v>0.407225536973062</v>
      </c>
    </row>
    <row r="12" s="2" customFormat="1" ht="30" customHeight="1" spans="1:63">
      <c r="A12" s="2" t="s">
        <v>74</v>
      </c>
      <c r="B12" s="12" t="s">
        <v>59</v>
      </c>
      <c r="C12" s="2">
        <v>33</v>
      </c>
      <c r="D12" s="2" t="s">
        <v>48</v>
      </c>
      <c r="G12" s="13">
        <v>1</v>
      </c>
      <c r="H12" s="2">
        <v>62</v>
      </c>
      <c r="I12" s="2">
        <v>35</v>
      </c>
      <c r="J12" s="2">
        <v>12.9</v>
      </c>
      <c r="K12" s="2">
        <v>5.4</v>
      </c>
      <c r="L12" s="2">
        <v>7.5</v>
      </c>
      <c r="M12" s="23">
        <v>12</v>
      </c>
      <c r="N12" s="23">
        <v>176</v>
      </c>
      <c r="O12" s="2">
        <v>96</v>
      </c>
      <c r="P12" s="2">
        <v>254</v>
      </c>
      <c r="Q12" s="2">
        <v>38</v>
      </c>
      <c r="R12" s="2">
        <v>182</v>
      </c>
      <c r="S12" s="2">
        <v>5704</v>
      </c>
      <c r="T12" s="2">
        <v>4.7</v>
      </c>
      <c r="V12" s="2" t="s">
        <v>51</v>
      </c>
      <c r="W12" s="2" t="s">
        <v>75</v>
      </c>
      <c r="X12" s="2" t="s">
        <v>76</v>
      </c>
      <c r="Y12" s="13">
        <v>2</v>
      </c>
      <c r="Z12" s="13">
        <v>2</v>
      </c>
      <c r="AA12" s="13">
        <v>37</v>
      </c>
      <c r="AB12" s="13">
        <v>0</v>
      </c>
      <c r="AC12" s="2">
        <v>2900</v>
      </c>
      <c r="AE12" s="2">
        <v>0</v>
      </c>
      <c r="AF12" s="2">
        <v>0</v>
      </c>
      <c r="AG12" s="13">
        <v>300</v>
      </c>
      <c r="AH12" s="39">
        <v>5.8158494345</v>
      </c>
      <c r="AI12" s="39">
        <v>158.5350090216</v>
      </c>
      <c r="AJ12" s="39">
        <v>1.6409449108</v>
      </c>
      <c r="AK12" s="39">
        <v>12.7058363173</v>
      </c>
      <c r="AL12" s="39">
        <v>10.2233383836</v>
      </c>
      <c r="AM12" s="39">
        <v>2.717435075</v>
      </c>
      <c r="AN12" s="39">
        <v>2753.2812231212</v>
      </c>
      <c r="AO12" s="39">
        <v>1011.2553831538</v>
      </c>
      <c r="AP12" s="39">
        <v>182.6859106254</v>
      </c>
      <c r="AQ12" s="39">
        <v>2188.1729470473</v>
      </c>
      <c r="AR12" s="39">
        <v>3.4184077357</v>
      </c>
      <c r="AS12" s="39">
        <v>686.457299215</v>
      </c>
      <c r="AT12" s="39">
        <v>76.5753245361</v>
      </c>
      <c r="AU12" s="39">
        <v>390.3110764426</v>
      </c>
      <c r="AV12" s="39">
        <v>1120.3926079936</v>
      </c>
      <c r="AW12" s="43">
        <v>0.000675932352206041</v>
      </c>
      <c r="AX12" s="43">
        <v>0.0184253293971646</v>
      </c>
      <c r="AY12" s="43">
        <v>0.000190714661012013</v>
      </c>
      <c r="AZ12" s="43">
        <v>0.00147670360545293</v>
      </c>
      <c r="BA12" s="43">
        <v>0.00118818157843509</v>
      </c>
      <c r="BB12" s="43">
        <v>0.000315827000492124</v>
      </c>
      <c r="BC12" s="43">
        <v>0.319993128155842</v>
      </c>
      <c r="BD12" s="43">
        <v>0.117530592480844</v>
      </c>
      <c r="BE12" s="43">
        <v>0.0212322066921846</v>
      </c>
      <c r="BF12" s="43">
        <v>0.25431485181811</v>
      </c>
      <c r="BG12" s="43">
        <v>0.000397295770396724</v>
      </c>
      <c r="BH12" s="43">
        <v>0.0797817588252767</v>
      </c>
      <c r="BI12" s="43">
        <v>0.00889977290807854</v>
      </c>
      <c r="BJ12" s="43">
        <v>0.0453629150759815</v>
      </c>
      <c r="BK12" s="43">
        <v>0.130214789678523</v>
      </c>
    </row>
    <row r="13" s="2" customFormat="1" ht="30" customHeight="1" spans="1:63">
      <c r="A13" s="2" t="s">
        <v>71</v>
      </c>
      <c r="B13" s="12" t="s">
        <v>77</v>
      </c>
      <c r="C13" s="2">
        <v>27</v>
      </c>
      <c r="D13" s="2" t="s">
        <v>48</v>
      </c>
      <c r="G13" s="13">
        <v>1</v>
      </c>
      <c r="H13" s="2">
        <v>67.8</v>
      </c>
      <c r="I13" s="2">
        <v>39</v>
      </c>
      <c r="J13" s="2">
        <v>3.9</v>
      </c>
      <c r="K13" s="2">
        <v>2.2</v>
      </c>
      <c r="L13" s="2">
        <v>1.7</v>
      </c>
      <c r="M13" s="23">
        <v>11</v>
      </c>
      <c r="N13" s="23">
        <v>104.5</v>
      </c>
      <c r="O13" s="2">
        <v>116.8</v>
      </c>
      <c r="P13" s="2">
        <v>202</v>
      </c>
      <c r="Q13" s="2">
        <v>34</v>
      </c>
      <c r="R13" s="2">
        <v>155</v>
      </c>
      <c r="X13" s="2" t="s">
        <v>78</v>
      </c>
      <c r="Y13" s="13">
        <v>2</v>
      </c>
      <c r="Z13" s="13">
        <v>2</v>
      </c>
      <c r="AA13" s="13">
        <v>36</v>
      </c>
      <c r="AB13" s="13">
        <v>1</v>
      </c>
      <c r="AC13" s="2" t="s">
        <v>79</v>
      </c>
      <c r="AE13" s="2">
        <v>1</v>
      </c>
      <c r="AF13" s="2">
        <v>0</v>
      </c>
      <c r="AG13" s="13">
        <v>300</v>
      </c>
      <c r="AH13" s="39">
        <v>0.3370602573</v>
      </c>
      <c r="AI13" s="39">
        <v>108.2159402636</v>
      </c>
      <c r="AJ13" s="39">
        <v>31.5797426398</v>
      </c>
      <c r="AK13" s="39">
        <v>148.4814372767</v>
      </c>
      <c r="AL13" s="39">
        <v>32.5549361976</v>
      </c>
      <c r="AM13" s="39">
        <v>13.366760669</v>
      </c>
      <c r="AN13" s="39">
        <v>1595.0180734207</v>
      </c>
      <c r="AO13" s="39">
        <v>2716.6983750597</v>
      </c>
      <c r="AP13" s="39">
        <v>595.308941248</v>
      </c>
      <c r="AQ13" s="39">
        <v>2297.1382738758</v>
      </c>
      <c r="AR13" s="39">
        <v>6.9562462269</v>
      </c>
      <c r="AS13" s="39">
        <v>117.1815839058</v>
      </c>
      <c r="AT13" s="39">
        <v>179.2313106616</v>
      </c>
      <c r="AU13" s="39">
        <v>790.179972919</v>
      </c>
      <c r="AV13" s="39">
        <v>866.5138197621</v>
      </c>
      <c r="AW13" s="43">
        <v>3.54846495223972e-5</v>
      </c>
      <c r="AX13" s="43">
        <v>0.0113926356781147</v>
      </c>
      <c r="AY13" s="43">
        <v>0.00332461651977978</v>
      </c>
      <c r="AZ13" s="43">
        <v>0.0156316612482023</v>
      </c>
      <c r="BA13" s="43">
        <v>0.00342728184701898</v>
      </c>
      <c r="BB13" s="43">
        <v>0.00140721075035276</v>
      </c>
      <c r="BC13" s="43">
        <v>0.167918513356047</v>
      </c>
      <c r="BD13" s="43">
        <v>0.286005506757973</v>
      </c>
      <c r="BE13" s="43">
        <v>0.0626722631346386</v>
      </c>
      <c r="BF13" s="43">
        <v>0.241835531741188</v>
      </c>
      <c r="BG13" s="43">
        <v>0.000732331842770014</v>
      </c>
      <c r="BH13" s="43">
        <v>0.012336510595124</v>
      </c>
      <c r="BI13" s="43">
        <v>0.0188689117287598</v>
      </c>
      <c r="BJ13" s="43">
        <v>0.0831876757682876</v>
      </c>
      <c r="BK13" s="43">
        <v>0.091223864382221</v>
      </c>
    </row>
    <row r="14" s="2" customFormat="1" ht="30" customHeight="1" spans="1:63">
      <c r="A14" s="2" t="s">
        <v>80</v>
      </c>
      <c r="B14" s="12" t="s">
        <v>81</v>
      </c>
      <c r="C14" s="2">
        <v>28</v>
      </c>
      <c r="D14" s="2" t="s">
        <v>48</v>
      </c>
      <c r="E14" s="2">
        <v>160</v>
      </c>
      <c r="F14" s="2">
        <v>57</v>
      </c>
      <c r="G14" s="13">
        <v>1</v>
      </c>
      <c r="H14" s="2">
        <v>60</v>
      </c>
      <c r="I14" s="2">
        <v>30</v>
      </c>
      <c r="J14" s="2">
        <v>26.1</v>
      </c>
      <c r="K14" s="2">
        <v>2.1</v>
      </c>
      <c r="L14" s="2">
        <v>24</v>
      </c>
      <c r="M14" s="23">
        <v>18.4</v>
      </c>
      <c r="N14" s="23">
        <v>78</v>
      </c>
      <c r="O14" s="2">
        <v>35</v>
      </c>
      <c r="P14" s="2">
        <v>145</v>
      </c>
      <c r="Q14" s="2">
        <v>19</v>
      </c>
      <c r="R14" s="2">
        <v>840</v>
      </c>
      <c r="S14" s="2">
        <v>4704</v>
      </c>
      <c r="T14" s="2">
        <v>1.3</v>
      </c>
      <c r="V14" s="2" t="s">
        <v>51</v>
      </c>
      <c r="X14" s="2" t="s">
        <v>82</v>
      </c>
      <c r="Y14" s="13">
        <v>1</v>
      </c>
      <c r="Z14" s="13">
        <v>2</v>
      </c>
      <c r="AA14" s="13">
        <v>39</v>
      </c>
      <c r="AB14" s="13">
        <v>0</v>
      </c>
      <c r="AC14" s="2">
        <v>3710</v>
      </c>
      <c r="AE14" s="2">
        <v>0</v>
      </c>
      <c r="AF14" s="2">
        <v>0</v>
      </c>
      <c r="AG14" s="13">
        <v>200</v>
      </c>
      <c r="AH14" s="39">
        <v>11.5259791276</v>
      </c>
      <c r="AI14" s="39">
        <v>621.1775909012</v>
      </c>
      <c r="AJ14" s="39">
        <v>85.6349730781</v>
      </c>
      <c r="AK14" s="39">
        <v>110.6621258758</v>
      </c>
      <c r="AL14" s="39">
        <v>411.7071856338</v>
      </c>
      <c r="AM14" s="39">
        <v>20.7298538144</v>
      </c>
      <c r="AN14" s="39">
        <v>5059.2696708545</v>
      </c>
      <c r="AO14" s="39">
        <v>3556.2970375026</v>
      </c>
      <c r="AP14" s="39">
        <v>1190.2200181569</v>
      </c>
      <c r="AQ14" s="39">
        <v>2158.2762508932</v>
      </c>
      <c r="AR14" s="39">
        <v>13.6503470781</v>
      </c>
      <c r="AS14" s="39">
        <v>498.0383845291</v>
      </c>
      <c r="AT14" s="39">
        <v>217.4907238919</v>
      </c>
      <c r="AU14" s="39">
        <v>845.0766320891</v>
      </c>
      <c r="AV14" s="39">
        <v>657.9125167756</v>
      </c>
      <c r="AW14" s="43">
        <v>0.000745647931212109</v>
      </c>
      <c r="AX14" s="43">
        <v>0.0401857213554791</v>
      </c>
      <c r="AY14" s="43">
        <v>0.0055399666968151</v>
      </c>
      <c r="AZ14" s="43">
        <v>0.00715904343651245</v>
      </c>
      <c r="BA14" s="43">
        <v>0.0266344930729478</v>
      </c>
      <c r="BB14" s="43">
        <v>0.00134107241041442</v>
      </c>
      <c r="BC14" s="43">
        <v>0.327298351120851</v>
      </c>
      <c r="BD14" s="43">
        <v>0.230066834186757</v>
      </c>
      <c r="BE14" s="43">
        <v>0.076998672685496</v>
      </c>
      <c r="BF14" s="43">
        <v>0.139624946709221</v>
      </c>
      <c r="BG14" s="43">
        <v>0.000883079254823526</v>
      </c>
      <c r="BH14" s="43">
        <v>0.03221950057146</v>
      </c>
      <c r="BI14" s="43">
        <v>0.0140700851990513</v>
      </c>
      <c r="BJ14" s="43">
        <v>0.0546703785818969</v>
      </c>
      <c r="BK14" s="43">
        <v>0.0425622067870626</v>
      </c>
    </row>
    <row r="15" s="2" customFormat="1" ht="30" customHeight="1" spans="1:63">
      <c r="A15" s="2" t="s">
        <v>71</v>
      </c>
      <c r="B15" s="12" t="s">
        <v>62</v>
      </c>
      <c r="C15" s="2">
        <v>37</v>
      </c>
      <c r="D15" s="2" t="s">
        <v>48</v>
      </c>
      <c r="E15" s="2">
        <v>157</v>
      </c>
      <c r="F15" s="2">
        <v>62</v>
      </c>
      <c r="G15" s="13">
        <v>1</v>
      </c>
      <c r="H15" s="2">
        <v>68.7</v>
      </c>
      <c r="I15" s="2">
        <v>36.5</v>
      </c>
      <c r="J15" s="2">
        <v>3.2</v>
      </c>
      <c r="K15" s="2">
        <v>2</v>
      </c>
      <c r="L15" s="2">
        <v>1.2</v>
      </c>
      <c r="M15" s="23">
        <v>24</v>
      </c>
      <c r="N15" s="23">
        <v>54.2</v>
      </c>
      <c r="O15" s="2">
        <v>37.4</v>
      </c>
      <c r="P15" s="2">
        <v>215</v>
      </c>
      <c r="Q15" s="2">
        <v>26</v>
      </c>
      <c r="R15" s="2">
        <v>163</v>
      </c>
      <c r="V15" s="2" t="s">
        <v>83</v>
      </c>
      <c r="W15" s="2" t="s">
        <v>75</v>
      </c>
      <c r="X15" s="2" t="s">
        <v>84</v>
      </c>
      <c r="Y15" s="13">
        <v>4</v>
      </c>
      <c r="Z15" s="13">
        <v>2</v>
      </c>
      <c r="AA15" s="13">
        <v>37</v>
      </c>
      <c r="AB15" s="13">
        <v>0</v>
      </c>
      <c r="AC15" s="2">
        <v>3360</v>
      </c>
      <c r="AD15" s="2">
        <v>1</v>
      </c>
      <c r="AE15" s="2">
        <v>1</v>
      </c>
      <c r="AF15" s="2">
        <v>1</v>
      </c>
      <c r="AG15" s="13">
        <v>200</v>
      </c>
      <c r="AH15" s="39">
        <v>0</v>
      </c>
      <c r="AI15" s="39">
        <v>99.4272209239</v>
      </c>
      <c r="AJ15" s="39">
        <v>38.2488091525</v>
      </c>
      <c r="AK15" s="39">
        <v>1.2470174371</v>
      </c>
      <c r="AL15" s="39">
        <v>83.1753766898</v>
      </c>
      <c r="AM15" s="39">
        <v>2.3466249368</v>
      </c>
      <c r="AN15" s="39">
        <v>2856.2156289392</v>
      </c>
      <c r="AO15" s="39">
        <v>6312.3068174233</v>
      </c>
      <c r="AP15" s="39">
        <v>71.7400077009</v>
      </c>
      <c r="AQ15" s="39">
        <v>6607.1334224401</v>
      </c>
      <c r="AR15" s="39">
        <v>2.0969490876</v>
      </c>
      <c r="AS15" s="39">
        <v>784.9286175469</v>
      </c>
      <c r="AT15" s="39">
        <v>11.2014696773</v>
      </c>
      <c r="AU15" s="39">
        <v>2932.1824651543</v>
      </c>
      <c r="AV15" s="39">
        <v>4302.6095716832</v>
      </c>
      <c r="AW15" s="43">
        <v>0</v>
      </c>
      <c r="AX15" s="43">
        <v>0.00412477902501317</v>
      </c>
      <c r="AY15" s="43">
        <v>0.00158676752963574</v>
      </c>
      <c r="AZ15" s="43">
        <v>5.17330296530429e-5</v>
      </c>
      <c r="BA15" s="43">
        <v>0.00345056460373407</v>
      </c>
      <c r="BB15" s="43">
        <v>9.73506976152325e-5</v>
      </c>
      <c r="BC15" s="43">
        <v>0.118491276409912</v>
      </c>
      <c r="BD15" s="43">
        <v>0.261868636355465</v>
      </c>
      <c r="BE15" s="43">
        <v>0.00297616363274844</v>
      </c>
      <c r="BF15" s="43">
        <v>0.274099638942975</v>
      </c>
      <c r="BG15" s="43">
        <v>8.69927926445127e-5</v>
      </c>
      <c r="BH15" s="43">
        <v>0.0325630855182817</v>
      </c>
      <c r="BI15" s="43">
        <v>0.000464697562145598</v>
      </c>
      <c r="BJ15" s="43">
        <v>0.121642791756564</v>
      </c>
      <c r="BK15" s="43">
        <v>0.178495522143612</v>
      </c>
    </row>
    <row r="16" s="3" customFormat="1" ht="30" customHeight="1" spans="1:63">
      <c r="A16" s="14" t="s">
        <v>80</v>
      </c>
      <c r="B16" s="15" t="s">
        <v>59</v>
      </c>
      <c r="C16" s="3">
        <v>37</v>
      </c>
      <c r="D16" s="3" t="s">
        <v>48</v>
      </c>
      <c r="G16" s="16">
        <v>1</v>
      </c>
      <c r="H16" s="17">
        <v>64</v>
      </c>
      <c r="I16" s="17">
        <v>33</v>
      </c>
      <c r="J16" s="21">
        <v>12.1</v>
      </c>
      <c r="K16" s="21">
        <v>3.7</v>
      </c>
      <c r="L16" s="21">
        <v>8.4</v>
      </c>
      <c r="M16" s="24">
        <v>28.8</v>
      </c>
      <c r="N16" s="24">
        <v>76</v>
      </c>
      <c r="O16" s="21">
        <v>38</v>
      </c>
      <c r="P16" s="25">
        <v>218</v>
      </c>
      <c r="Q16" s="21">
        <v>23</v>
      </c>
      <c r="R16" s="21">
        <v>486</v>
      </c>
      <c r="S16" s="17">
        <v>3975</v>
      </c>
      <c r="T16" s="25"/>
      <c r="V16" s="3" t="s">
        <v>83</v>
      </c>
      <c r="W16" s="3" t="s">
        <v>75</v>
      </c>
      <c r="X16" s="3" t="s">
        <v>84</v>
      </c>
      <c r="Y16" s="16">
        <v>4</v>
      </c>
      <c r="Z16" s="16">
        <v>2</v>
      </c>
      <c r="AA16" s="16">
        <v>37</v>
      </c>
      <c r="AB16" s="16">
        <v>0</v>
      </c>
      <c r="AC16" s="3">
        <v>3360</v>
      </c>
      <c r="AD16" s="3">
        <v>1</v>
      </c>
      <c r="AE16" s="3">
        <v>1</v>
      </c>
      <c r="AF16" s="3">
        <v>1</v>
      </c>
      <c r="AG16" s="40">
        <v>200</v>
      </c>
      <c r="AH16" s="41">
        <v>7.8914806484</v>
      </c>
      <c r="AI16" s="41">
        <v>857.655526942</v>
      </c>
      <c r="AJ16" s="41">
        <v>43.2892003537</v>
      </c>
      <c r="AK16" s="41">
        <v>0</v>
      </c>
      <c r="AL16" s="41">
        <v>85.8310657603</v>
      </c>
      <c r="AM16" s="41">
        <v>1.3055364348</v>
      </c>
      <c r="AN16" s="41">
        <v>1977.1671518246</v>
      </c>
      <c r="AO16" s="41">
        <v>3068.882674366</v>
      </c>
      <c r="AP16" s="41">
        <v>0.7571488919</v>
      </c>
      <c r="AQ16" s="41">
        <v>1756.2204205329</v>
      </c>
      <c r="AR16" s="41">
        <v>1.2959658661</v>
      </c>
      <c r="AS16" s="41">
        <v>606.9320080244</v>
      </c>
      <c r="AT16" s="41">
        <v>0.7414226615</v>
      </c>
      <c r="AU16" s="41">
        <v>1153.6612848192</v>
      </c>
      <c r="AV16" s="41">
        <v>1118.3489194592</v>
      </c>
      <c r="AW16" s="44">
        <v>0.000738904079531528</v>
      </c>
      <c r="AX16" s="44">
        <v>0.0803049764582131</v>
      </c>
      <c r="AY16" s="44">
        <v>0.00405330357712933</v>
      </c>
      <c r="AZ16" s="44">
        <v>0</v>
      </c>
      <c r="BA16" s="44">
        <v>0.00803663183963876</v>
      </c>
      <c r="BB16" s="44">
        <v>0.00012224147034389</v>
      </c>
      <c r="BC16" s="44">
        <v>0.185128360505469</v>
      </c>
      <c r="BD16" s="44">
        <v>0.287349108326385</v>
      </c>
      <c r="BE16" s="44">
        <v>7.08942250464895e-5</v>
      </c>
      <c r="BF16" s="44">
        <v>0.164440425200997</v>
      </c>
      <c r="BG16" s="44">
        <v>0.000121345347984735</v>
      </c>
      <c r="BH16" s="44">
        <v>0.0568289471530818</v>
      </c>
      <c r="BI16" s="44">
        <v>6.94217287791928e-5</v>
      </c>
      <c r="BJ16" s="44">
        <v>0.108020923794995</v>
      </c>
      <c r="BK16" s="44">
        <v>0.104714516292405</v>
      </c>
    </row>
    <row r="17" s="4" customFormat="1" ht="33.75" customHeight="1" spans="1:63">
      <c r="A17" s="18" t="s">
        <v>71</v>
      </c>
      <c r="B17" s="15" t="s">
        <v>56</v>
      </c>
      <c r="C17" s="3">
        <v>40</v>
      </c>
      <c r="D17" s="3" t="s">
        <v>48</v>
      </c>
      <c r="E17" s="18"/>
      <c r="F17" s="18"/>
      <c r="G17" s="19">
        <v>0</v>
      </c>
      <c r="H17" s="18">
        <v>67.2</v>
      </c>
      <c r="I17" s="18">
        <v>33.8</v>
      </c>
      <c r="J17" s="18">
        <v>2.8</v>
      </c>
      <c r="K17" s="18">
        <v>1.6</v>
      </c>
      <c r="L17" s="18">
        <v>1.2</v>
      </c>
      <c r="M17" s="26">
        <v>22.8</v>
      </c>
      <c r="N17" s="26">
        <v>101.1</v>
      </c>
      <c r="O17" s="18">
        <v>97.4</v>
      </c>
      <c r="P17" s="18">
        <v>173</v>
      </c>
      <c r="Q17" s="18" t="s">
        <v>85</v>
      </c>
      <c r="R17" s="18">
        <v>180</v>
      </c>
      <c r="S17" s="18"/>
      <c r="T17" s="18"/>
      <c r="U17" s="18"/>
      <c r="V17" s="18" t="s">
        <v>86</v>
      </c>
      <c r="W17" s="18"/>
      <c r="X17" s="4" t="s">
        <v>87</v>
      </c>
      <c r="Y17" s="19">
        <v>4</v>
      </c>
      <c r="Z17" s="19">
        <v>2</v>
      </c>
      <c r="AA17" s="16">
        <v>37</v>
      </c>
      <c r="AB17" s="16">
        <v>0</v>
      </c>
      <c r="AC17" s="3">
        <v>2630</v>
      </c>
      <c r="AD17" s="3"/>
      <c r="AE17" s="3">
        <v>1</v>
      </c>
      <c r="AF17" s="3">
        <v>0</v>
      </c>
      <c r="AG17" s="16">
        <v>200</v>
      </c>
      <c r="AH17" s="41">
        <v>15.5446981965</v>
      </c>
      <c r="AI17" s="41">
        <v>117.057216041</v>
      </c>
      <c r="AJ17" s="41">
        <v>4.9767898562</v>
      </c>
      <c r="AK17" s="41">
        <v>27.8273173136</v>
      </c>
      <c r="AL17" s="41">
        <v>29.1898912125</v>
      </c>
      <c r="AM17" s="41">
        <v>4.278519437</v>
      </c>
      <c r="AN17" s="41">
        <v>2112.5966724705</v>
      </c>
      <c r="AO17" s="41">
        <v>2065.1883100911</v>
      </c>
      <c r="AP17" s="41">
        <v>123.8696136027</v>
      </c>
      <c r="AQ17" s="41">
        <v>1702.9683012333</v>
      </c>
      <c r="AR17" s="41">
        <v>28.9083937468</v>
      </c>
      <c r="AS17" s="41">
        <v>1759.4563021861</v>
      </c>
      <c r="AT17" s="41">
        <v>239.9773194915</v>
      </c>
      <c r="AU17" s="41">
        <v>2935.4166410329</v>
      </c>
      <c r="AV17" s="41">
        <v>4899.9657563317</v>
      </c>
      <c r="AW17" s="45">
        <v>0.000967478911156769</v>
      </c>
      <c r="AX17" s="45">
        <v>0.00728546714042273</v>
      </c>
      <c r="AY17" s="45">
        <v>0.000309748003484336</v>
      </c>
      <c r="AZ17" s="45">
        <v>0.00173193086894652</v>
      </c>
      <c r="BA17" s="45">
        <v>0.0018167354431759</v>
      </c>
      <c r="BB17" s="45">
        <v>0.000266288690455492</v>
      </c>
      <c r="BC17" s="45">
        <v>0.131484876873027</v>
      </c>
      <c r="BD17" s="45">
        <v>0.128534250863133</v>
      </c>
      <c r="BE17" s="45">
        <v>0.00770946063917362</v>
      </c>
      <c r="BF17" s="45">
        <v>0.105990215891271</v>
      </c>
      <c r="BG17" s="45">
        <v>0.00179921545930962</v>
      </c>
      <c r="BH17" s="45">
        <v>0.10950594511061</v>
      </c>
      <c r="BI17" s="45">
        <v>0.0149358316790114</v>
      </c>
      <c r="BJ17" s="45">
        <v>0.182695968732118</v>
      </c>
      <c r="BK17" s="45">
        <v>0.304966585694705</v>
      </c>
    </row>
    <row r="18" s="4" customFormat="1" ht="33.75" customHeight="1" spans="1:63">
      <c r="A18" s="18" t="s">
        <v>71</v>
      </c>
      <c r="B18" s="20" t="s">
        <v>88</v>
      </c>
      <c r="C18" s="18">
        <v>28</v>
      </c>
      <c r="D18" s="18" t="s">
        <v>48</v>
      </c>
      <c r="E18" s="18">
        <v>162</v>
      </c>
      <c r="F18" s="18">
        <v>85</v>
      </c>
      <c r="G18" s="19">
        <v>0</v>
      </c>
      <c r="H18" s="21">
        <v>66</v>
      </c>
      <c r="I18" s="17">
        <v>36</v>
      </c>
      <c r="J18" s="21">
        <v>12</v>
      </c>
      <c r="K18" s="18">
        <v>0.4</v>
      </c>
      <c r="L18" s="18">
        <v>11.6</v>
      </c>
      <c r="M18" s="26">
        <v>17.8</v>
      </c>
      <c r="N18" s="24">
        <v>220</v>
      </c>
      <c r="O18" s="25">
        <v>141</v>
      </c>
      <c r="P18" s="25">
        <v>207</v>
      </c>
      <c r="Q18" s="25">
        <v>52</v>
      </c>
      <c r="R18" s="21">
        <v>505</v>
      </c>
      <c r="S18" s="17">
        <v>5367</v>
      </c>
      <c r="T18" s="18"/>
      <c r="U18" s="18"/>
      <c r="V18" s="18"/>
      <c r="W18" s="18"/>
      <c r="X18" s="18" t="s">
        <v>89</v>
      </c>
      <c r="Y18" s="19">
        <v>1</v>
      </c>
      <c r="Z18" s="19">
        <v>2</v>
      </c>
      <c r="AA18" s="19">
        <v>39</v>
      </c>
      <c r="AB18" s="19">
        <v>0</v>
      </c>
      <c r="AC18" s="18">
        <v>4100</v>
      </c>
      <c r="AD18" s="18"/>
      <c r="AE18" s="18">
        <v>0</v>
      </c>
      <c r="AF18" s="18">
        <v>0</v>
      </c>
      <c r="AG18" s="19">
        <v>200</v>
      </c>
      <c r="AH18" s="41">
        <v>1.591157817</v>
      </c>
      <c r="AI18" s="41">
        <v>41.1637557418</v>
      </c>
      <c r="AJ18" s="41">
        <v>102.1929836887</v>
      </c>
      <c r="AK18" s="41">
        <v>135.3156928421</v>
      </c>
      <c r="AL18" s="41">
        <v>200.4702590864</v>
      </c>
      <c r="AM18" s="41">
        <v>1.34158437</v>
      </c>
      <c r="AN18" s="41">
        <v>215.8238847608</v>
      </c>
      <c r="AO18" s="41">
        <v>4433.7995203317</v>
      </c>
      <c r="AP18" s="41">
        <v>1316.7393422406</v>
      </c>
      <c r="AQ18" s="41">
        <v>3037.8358804671</v>
      </c>
      <c r="AR18" s="41">
        <v>2.7731221578</v>
      </c>
      <c r="AS18" s="41">
        <v>32.8842638666</v>
      </c>
      <c r="AT18" s="41">
        <v>585.4363315891</v>
      </c>
      <c r="AU18" s="41">
        <v>1915.350272382</v>
      </c>
      <c r="AV18" s="41">
        <v>1768.852271975</v>
      </c>
      <c r="AW18" s="45">
        <v>0.00011537176548416</v>
      </c>
      <c r="AX18" s="45">
        <v>0.00298470404578995</v>
      </c>
      <c r="AY18" s="45">
        <v>0.00740981492991611</v>
      </c>
      <c r="AZ18" s="45">
        <v>0.00981147829216581</v>
      </c>
      <c r="BA18" s="45">
        <v>0.0145357094505384</v>
      </c>
      <c r="BB18" s="45">
        <v>9.72756791684448e-5</v>
      </c>
      <c r="BC18" s="45">
        <v>0.0156489710526957</v>
      </c>
      <c r="BD18" s="45">
        <v>0.321486198916428</v>
      </c>
      <c r="BE18" s="45">
        <v>0.0954742144202721</v>
      </c>
      <c r="BF18" s="45">
        <v>0.220267584419389</v>
      </c>
      <c r="BG18" s="45">
        <v>0.000201073706096515</v>
      </c>
      <c r="BH18" s="45">
        <v>0.0023843741572346</v>
      </c>
      <c r="BI18" s="45">
        <v>0.0424488522963431</v>
      </c>
      <c r="BJ18" s="45">
        <v>0.138878331290804</v>
      </c>
      <c r="BK18" s="45">
        <v>0.128256045577674</v>
      </c>
    </row>
    <row r="19" s="3" customFormat="1" ht="30" customHeight="1" spans="1:63">
      <c r="A19" s="3" t="s">
        <v>71</v>
      </c>
      <c r="B19" s="15" t="s">
        <v>90</v>
      </c>
      <c r="C19" s="3">
        <v>23</v>
      </c>
      <c r="D19" s="3" t="s">
        <v>48</v>
      </c>
      <c r="E19" s="3">
        <v>155</v>
      </c>
      <c r="F19" s="3">
        <v>62</v>
      </c>
      <c r="G19" s="16">
        <v>0</v>
      </c>
      <c r="H19" s="21">
        <v>70</v>
      </c>
      <c r="I19" s="21">
        <v>41</v>
      </c>
      <c r="J19" s="21">
        <v>12.3</v>
      </c>
      <c r="K19" s="21">
        <v>3.5</v>
      </c>
      <c r="L19" s="21">
        <v>8.8</v>
      </c>
      <c r="M19" s="24">
        <v>53.2</v>
      </c>
      <c r="N19" s="24">
        <v>677</v>
      </c>
      <c r="O19" s="25">
        <v>740</v>
      </c>
      <c r="P19" s="25">
        <v>125</v>
      </c>
      <c r="Q19" s="21">
        <v>27</v>
      </c>
      <c r="R19" s="25">
        <v>846</v>
      </c>
      <c r="S19" s="17">
        <v>4556</v>
      </c>
      <c r="V19" s="3" t="s">
        <v>51</v>
      </c>
      <c r="W19" s="4"/>
      <c r="X19" s="3" t="s">
        <v>91</v>
      </c>
      <c r="Y19" s="16">
        <v>1</v>
      </c>
      <c r="Z19" s="16">
        <v>2</v>
      </c>
      <c r="AA19" s="16">
        <v>34</v>
      </c>
      <c r="AB19" s="16">
        <v>1</v>
      </c>
      <c r="AC19" s="3">
        <v>2220</v>
      </c>
      <c r="AD19" s="3">
        <v>1</v>
      </c>
      <c r="AE19" s="3">
        <v>1</v>
      </c>
      <c r="AF19" s="3">
        <v>0</v>
      </c>
      <c r="AG19" s="16">
        <v>300</v>
      </c>
      <c r="AH19" s="41">
        <v>10.6775203874</v>
      </c>
      <c r="AI19" s="41">
        <v>302.3839545936</v>
      </c>
      <c r="AJ19" s="41">
        <v>32.7055203221</v>
      </c>
      <c r="AK19" s="41">
        <v>69.2423592746</v>
      </c>
      <c r="AL19" s="41">
        <v>44.01376487</v>
      </c>
      <c r="AM19" s="41">
        <v>26.5882272097</v>
      </c>
      <c r="AN19" s="41">
        <v>6275.774941103</v>
      </c>
      <c r="AO19" s="41">
        <v>10346.7202262208</v>
      </c>
      <c r="AP19" s="41">
        <v>1123.2887512371</v>
      </c>
      <c r="AQ19" s="41">
        <v>9173.2348594564</v>
      </c>
      <c r="AR19" s="41">
        <v>17.5045065907</v>
      </c>
      <c r="AS19" s="41">
        <v>2175.3395100323</v>
      </c>
      <c r="AT19" s="41">
        <v>491.3602329262</v>
      </c>
      <c r="AU19" s="41">
        <v>4303.1863859696</v>
      </c>
      <c r="AV19" s="41">
        <v>4108.0054361619</v>
      </c>
      <c r="AW19" s="44">
        <v>0.00027733800317286</v>
      </c>
      <c r="AX19" s="44">
        <v>0.00785412334660243</v>
      </c>
      <c r="AY19" s="44">
        <v>0.000849493456323832</v>
      </c>
      <c r="AZ19" s="44">
        <v>0.00179850161455617</v>
      </c>
      <c r="BA19" s="44">
        <v>0.00114321389407695</v>
      </c>
      <c r="BB19" s="44">
        <v>0.000690602834244746</v>
      </c>
      <c r="BC19" s="44">
        <v>0.163007030413322</v>
      </c>
      <c r="BD19" s="44">
        <v>0.26874579704053</v>
      </c>
      <c r="BE19" s="44">
        <v>0.0291763113486774</v>
      </c>
      <c r="BF19" s="44">
        <v>0.238265678383481</v>
      </c>
      <c r="BG19" s="44">
        <v>0.000454662199485907</v>
      </c>
      <c r="BH19" s="44">
        <v>0.056502286490346</v>
      </c>
      <c r="BI19" s="44">
        <v>0.0127625947686424</v>
      </c>
      <c r="BJ19" s="44">
        <v>0.111770998908488</v>
      </c>
      <c r="BK19" s="44">
        <v>0.106701367298051</v>
      </c>
    </row>
    <row r="20" s="3" customFormat="1" ht="30" customHeight="1" spans="1:63">
      <c r="A20" s="3" t="s">
        <v>80</v>
      </c>
      <c r="B20" s="15" t="s">
        <v>90</v>
      </c>
      <c r="C20" s="3">
        <v>23</v>
      </c>
      <c r="D20" s="3" t="s">
        <v>48</v>
      </c>
      <c r="E20" s="3">
        <v>155</v>
      </c>
      <c r="F20" s="3">
        <v>62</v>
      </c>
      <c r="G20" s="16">
        <v>0</v>
      </c>
      <c r="H20" s="17">
        <v>62</v>
      </c>
      <c r="I20" s="17">
        <v>36</v>
      </c>
      <c r="J20" s="21">
        <v>4.6</v>
      </c>
      <c r="K20" s="21">
        <v>2.9</v>
      </c>
      <c r="L20" s="3">
        <v>1.7</v>
      </c>
      <c r="M20" s="24">
        <v>44.8</v>
      </c>
      <c r="N20" s="24">
        <v>599</v>
      </c>
      <c r="O20" s="25">
        <v>643</v>
      </c>
      <c r="P20" s="21">
        <v>96</v>
      </c>
      <c r="Q20" s="21">
        <v>25</v>
      </c>
      <c r="R20" s="21">
        <v>232</v>
      </c>
      <c r="S20" s="17">
        <v>4354</v>
      </c>
      <c r="T20" s="21">
        <v>6</v>
      </c>
      <c r="X20" s="3" t="s">
        <v>91</v>
      </c>
      <c r="Y20" s="16">
        <v>1</v>
      </c>
      <c r="Z20" s="16">
        <v>2</v>
      </c>
      <c r="AA20" s="16">
        <v>34</v>
      </c>
      <c r="AB20" s="16">
        <v>1</v>
      </c>
      <c r="AC20" s="3">
        <v>2220</v>
      </c>
      <c r="AD20" s="3">
        <v>1</v>
      </c>
      <c r="AE20" s="3">
        <v>1</v>
      </c>
      <c r="AF20" s="3">
        <v>0</v>
      </c>
      <c r="AG20" s="16">
        <v>300</v>
      </c>
      <c r="AH20" s="41">
        <v>9.9288376479</v>
      </c>
      <c r="AI20" s="41">
        <v>511.0376183218</v>
      </c>
      <c r="AJ20" s="41">
        <v>30.1144632156</v>
      </c>
      <c r="AK20" s="41">
        <v>109.0185709798</v>
      </c>
      <c r="AL20" s="41">
        <v>117.1882323526</v>
      </c>
      <c r="AM20" s="41">
        <v>18.4216392857</v>
      </c>
      <c r="AN20" s="41">
        <v>5613.7102007132</v>
      </c>
      <c r="AO20" s="41">
        <v>9694.9318006311</v>
      </c>
      <c r="AP20" s="41">
        <v>795.6104119461</v>
      </c>
      <c r="AQ20" s="41">
        <v>7722.8360330446</v>
      </c>
      <c r="AR20" s="41">
        <v>10.8621541511</v>
      </c>
      <c r="AS20" s="41">
        <v>1630.3855212446</v>
      </c>
      <c r="AT20" s="41">
        <v>389.7368014672</v>
      </c>
      <c r="AU20" s="41">
        <v>4239.1916345631</v>
      </c>
      <c r="AV20" s="41">
        <v>3698.4232865532</v>
      </c>
      <c r="AW20" s="44">
        <v>0.000287031992051019</v>
      </c>
      <c r="AX20" s="44">
        <v>0.0147735465924291</v>
      </c>
      <c r="AY20" s="44">
        <v>0.00087057666494819</v>
      </c>
      <c r="AZ20" s="44">
        <v>0.00315160935333713</v>
      </c>
      <c r="BA20" s="44">
        <v>0.00338778545585533</v>
      </c>
      <c r="BB20" s="44">
        <v>0.00053254973125058</v>
      </c>
      <c r="BC20" s="44">
        <v>0.162286309722129</v>
      </c>
      <c r="BD20" s="44">
        <v>0.280270026182016</v>
      </c>
      <c r="BE20" s="44">
        <v>0.0230002392561753</v>
      </c>
      <c r="BF20" s="44">
        <v>0.223258863671422</v>
      </c>
      <c r="BG20" s="44">
        <v>0.000314013165943438</v>
      </c>
      <c r="BH20" s="44">
        <v>0.0471326876890726</v>
      </c>
      <c r="BI20" s="44">
        <v>0.0112668707524272</v>
      </c>
      <c r="BJ20" s="44">
        <v>0.122550459852873</v>
      </c>
      <c r="BK20" s="44">
        <v>0.10691742991807</v>
      </c>
    </row>
    <row r="21" s="3" customFormat="1" ht="30" customHeight="1" spans="1:63">
      <c r="A21" s="3" t="s">
        <v>92</v>
      </c>
      <c r="B21" s="15" t="s">
        <v>93</v>
      </c>
      <c r="C21" s="3">
        <v>23</v>
      </c>
      <c r="D21" s="3" t="s">
        <v>48</v>
      </c>
      <c r="G21" s="16">
        <v>0</v>
      </c>
      <c r="H21" s="17">
        <v>64</v>
      </c>
      <c r="I21" s="17">
        <v>38</v>
      </c>
      <c r="J21" s="21">
        <v>5.4</v>
      </c>
      <c r="K21" s="21">
        <v>3</v>
      </c>
      <c r="L21" s="3">
        <v>2.4</v>
      </c>
      <c r="M21" s="24">
        <v>18.8</v>
      </c>
      <c r="N21" s="24">
        <v>593</v>
      </c>
      <c r="O21" s="25">
        <v>383</v>
      </c>
      <c r="P21" s="21">
        <v>67</v>
      </c>
      <c r="Q21" s="21">
        <v>19</v>
      </c>
      <c r="R21" s="25">
        <v>292</v>
      </c>
      <c r="S21" s="17">
        <v>4260</v>
      </c>
      <c r="T21" s="21">
        <v>2.9</v>
      </c>
      <c r="X21" s="3" t="s">
        <v>91</v>
      </c>
      <c r="Y21" s="16">
        <v>1</v>
      </c>
      <c r="Z21" s="16">
        <v>2</v>
      </c>
      <c r="AA21" s="16">
        <v>34</v>
      </c>
      <c r="AB21" s="16">
        <v>1</v>
      </c>
      <c r="AC21" s="3">
        <v>2220</v>
      </c>
      <c r="AD21" s="3">
        <v>1</v>
      </c>
      <c r="AE21" s="3">
        <v>1</v>
      </c>
      <c r="AF21" s="3">
        <v>0</v>
      </c>
      <c r="AG21" s="16">
        <v>300</v>
      </c>
      <c r="AH21" s="41">
        <v>1.1588295652</v>
      </c>
      <c r="AI21" s="41">
        <v>633.7390788599</v>
      </c>
      <c r="AJ21" s="41">
        <v>25.8779250281</v>
      </c>
      <c r="AK21" s="41">
        <v>0.8897936934</v>
      </c>
      <c r="AL21" s="41">
        <v>26.1743293593</v>
      </c>
      <c r="AM21" s="41">
        <v>1.298575664</v>
      </c>
      <c r="AN21" s="41">
        <v>4980.3322927145</v>
      </c>
      <c r="AO21" s="41">
        <v>3409.1234718212</v>
      </c>
      <c r="AP21" s="41">
        <v>43.7949694882</v>
      </c>
      <c r="AQ21" s="41">
        <v>1328.8102328112</v>
      </c>
      <c r="AR21" s="41">
        <v>1.2293131573</v>
      </c>
      <c r="AS21" s="41">
        <v>840.3006049052</v>
      </c>
      <c r="AT21" s="41">
        <v>37.6907944607</v>
      </c>
      <c r="AU21" s="41">
        <v>1333.5069497043</v>
      </c>
      <c r="AV21" s="41">
        <v>735.5962681798</v>
      </c>
      <c r="AW21" s="44">
        <v>8.64828940599737e-5</v>
      </c>
      <c r="AX21" s="44">
        <v>0.0472956431770421</v>
      </c>
      <c r="AY21" s="44">
        <v>0.00193125712003289</v>
      </c>
      <c r="AZ21" s="44">
        <v>6.64048761202118e-5</v>
      </c>
      <c r="BA21" s="44">
        <v>0.0019533776329572</v>
      </c>
      <c r="BB21" s="44">
        <v>9.69120783168745e-5</v>
      </c>
      <c r="BC21" s="44">
        <v>0.371679807789473</v>
      </c>
      <c r="BD21" s="44">
        <v>0.254421247873494</v>
      </c>
      <c r="BE21" s="44">
        <v>0.0032683975455477</v>
      </c>
      <c r="BF21" s="44">
        <v>0.099168469670677</v>
      </c>
      <c r="BG21" s="44">
        <v>9.17430506969842e-5</v>
      </c>
      <c r="BH21" s="44">
        <v>0.0627112306890496</v>
      </c>
      <c r="BI21" s="44">
        <v>0.00281284589405379</v>
      </c>
      <c r="BJ21" s="44">
        <v>0.099518983397366</v>
      </c>
      <c r="BK21" s="44">
        <v>0.0548971963111126</v>
      </c>
    </row>
    <row r="22" s="3" customFormat="1" ht="30" customHeight="1" spans="1:63">
      <c r="A22" s="3" t="s">
        <v>74</v>
      </c>
      <c r="B22" s="15" t="s">
        <v>62</v>
      </c>
      <c r="C22" s="3">
        <v>22</v>
      </c>
      <c r="D22" s="3" t="s">
        <v>48</v>
      </c>
      <c r="G22" s="16">
        <v>0</v>
      </c>
      <c r="H22" s="17">
        <v>58</v>
      </c>
      <c r="I22" s="17">
        <v>35</v>
      </c>
      <c r="J22" s="21">
        <v>8.4</v>
      </c>
      <c r="K22" s="21">
        <v>5.2</v>
      </c>
      <c r="L22" s="3">
        <v>3.2</v>
      </c>
      <c r="M22" s="25">
        <v>11.9</v>
      </c>
      <c r="N22" s="25">
        <v>123</v>
      </c>
      <c r="O22" s="25">
        <v>100</v>
      </c>
      <c r="P22" s="25">
        <v>109</v>
      </c>
      <c r="Q22" s="21">
        <v>22</v>
      </c>
      <c r="R22" s="21">
        <v>133</v>
      </c>
      <c r="S22" s="17">
        <v>5083</v>
      </c>
      <c r="T22" s="21">
        <v>2.1</v>
      </c>
      <c r="W22" s="4"/>
      <c r="X22" s="3" t="s">
        <v>94</v>
      </c>
      <c r="Y22" s="16">
        <v>1</v>
      </c>
      <c r="Z22" s="16">
        <v>2</v>
      </c>
      <c r="AA22" s="16">
        <v>40</v>
      </c>
      <c r="AB22" s="16">
        <v>0</v>
      </c>
      <c r="AC22" s="3">
        <v>2720</v>
      </c>
      <c r="AE22" s="3">
        <v>0</v>
      </c>
      <c r="AF22" s="3">
        <v>0</v>
      </c>
      <c r="AG22" s="16">
        <v>200</v>
      </c>
      <c r="AH22" s="41">
        <v>23.5969472783</v>
      </c>
      <c r="AI22" s="41">
        <v>1001.900576273</v>
      </c>
      <c r="AJ22" s="41">
        <v>59.3202494213</v>
      </c>
      <c r="AK22" s="41">
        <v>207.995576784</v>
      </c>
      <c r="AL22" s="41">
        <v>21.9990579025</v>
      </c>
      <c r="AM22" s="41">
        <v>23.3926024019</v>
      </c>
      <c r="AN22" s="41">
        <v>3057.1326467552</v>
      </c>
      <c r="AO22" s="41">
        <v>1359.2528216785</v>
      </c>
      <c r="AP22" s="41">
        <v>375.8826778966</v>
      </c>
      <c r="AQ22" s="41">
        <v>862.9784631441</v>
      </c>
      <c r="AR22" s="41">
        <v>7.0204305241</v>
      </c>
      <c r="AS22" s="41">
        <v>374.8339164306</v>
      </c>
      <c r="AT22" s="41">
        <v>73.6652260889</v>
      </c>
      <c r="AU22" s="41">
        <v>268.2704192196</v>
      </c>
      <c r="AV22" s="41">
        <v>193.3526634882</v>
      </c>
      <c r="AW22" s="44">
        <v>0.00298295506723412</v>
      </c>
      <c r="AX22" s="44">
        <v>0.126653010052987</v>
      </c>
      <c r="AY22" s="44">
        <v>0.0074988360364556</v>
      </c>
      <c r="AZ22" s="44">
        <v>0.026293293467697</v>
      </c>
      <c r="BA22" s="44">
        <v>0.00278096147229121</v>
      </c>
      <c r="BB22" s="44">
        <v>0.00295712326885225</v>
      </c>
      <c r="BC22" s="44">
        <v>0.38646055408326</v>
      </c>
      <c r="BD22" s="44">
        <v>0.171826891176165</v>
      </c>
      <c r="BE22" s="44">
        <v>0.0475163641081785</v>
      </c>
      <c r="BF22" s="44">
        <v>0.109091483283386</v>
      </c>
      <c r="BG22" s="44">
        <v>0.000887471949614743</v>
      </c>
      <c r="BH22" s="44">
        <v>0.0473837872840483</v>
      </c>
      <c r="BI22" s="44">
        <v>0.00931222402835585</v>
      </c>
      <c r="BJ22" s="44">
        <v>0.0339128022350601</v>
      </c>
      <c r="BK22" s="44">
        <v>0.0244422424864142</v>
      </c>
    </row>
    <row r="23" s="3" customFormat="1" ht="30" customHeight="1" spans="1:63">
      <c r="A23" s="3" t="s">
        <v>71</v>
      </c>
      <c r="B23" s="15" t="s">
        <v>56</v>
      </c>
      <c r="C23" s="3">
        <v>29</v>
      </c>
      <c r="D23" s="3" t="s">
        <v>48</v>
      </c>
      <c r="E23" s="3">
        <v>155</v>
      </c>
      <c r="F23" s="3">
        <v>70</v>
      </c>
      <c r="G23" s="16">
        <v>1</v>
      </c>
      <c r="H23" s="3">
        <v>70</v>
      </c>
      <c r="I23" s="3">
        <v>36</v>
      </c>
      <c r="J23" s="3">
        <v>5.8</v>
      </c>
      <c r="K23" s="3">
        <v>4.1</v>
      </c>
      <c r="L23" s="3">
        <v>1.7</v>
      </c>
      <c r="M23" s="3">
        <v>29.9</v>
      </c>
      <c r="N23" s="3">
        <v>303</v>
      </c>
      <c r="O23" s="3">
        <v>234</v>
      </c>
      <c r="P23" s="3">
        <v>183</v>
      </c>
      <c r="Q23" s="3">
        <v>123</v>
      </c>
      <c r="R23" s="3">
        <v>243</v>
      </c>
      <c r="S23" s="3">
        <v>3203</v>
      </c>
      <c r="V23" s="3" t="s">
        <v>95</v>
      </c>
      <c r="X23" s="3" t="s">
        <v>96</v>
      </c>
      <c r="Y23" s="16">
        <v>2</v>
      </c>
      <c r="Z23" s="16">
        <v>2</v>
      </c>
      <c r="AA23" s="16">
        <v>36</v>
      </c>
      <c r="AB23" s="16">
        <v>1</v>
      </c>
      <c r="AC23" s="3">
        <v>3590</v>
      </c>
      <c r="AE23" s="3">
        <v>0</v>
      </c>
      <c r="AF23" s="3">
        <v>0</v>
      </c>
      <c r="AG23" s="16">
        <v>300</v>
      </c>
      <c r="AH23" s="41">
        <v>2.5102377683</v>
      </c>
      <c r="AI23" s="41">
        <v>8.1413116695</v>
      </c>
      <c r="AJ23" s="41">
        <v>16.9272204231</v>
      </c>
      <c r="AK23" s="41">
        <v>130.1037290933</v>
      </c>
      <c r="AL23" s="41">
        <v>119.4279230375</v>
      </c>
      <c r="AM23" s="41">
        <v>2.917464465</v>
      </c>
      <c r="AN23" s="41">
        <v>193.5704214982</v>
      </c>
      <c r="AO23" s="41">
        <v>2304.6639373898</v>
      </c>
      <c r="AP23" s="41">
        <v>356.9469922296</v>
      </c>
      <c r="AQ23" s="41">
        <v>5680.9917599345</v>
      </c>
      <c r="AR23" s="41">
        <v>7.2290424725</v>
      </c>
      <c r="AS23" s="41">
        <v>31.359579637</v>
      </c>
      <c r="AT23" s="41">
        <v>825.1006222335</v>
      </c>
      <c r="AU23" s="41">
        <v>3733.1131771323</v>
      </c>
      <c r="AV23" s="41">
        <v>12093.7609275354</v>
      </c>
      <c r="AW23" s="44">
        <v>9.84145905061663e-5</v>
      </c>
      <c r="AX23" s="44">
        <v>0.000319182455245873</v>
      </c>
      <c r="AY23" s="44">
        <v>0.000663636523752562</v>
      </c>
      <c r="AZ23" s="44">
        <v>0.00510075395396254</v>
      </c>
      <c r="BA23" s="44">
        <v>0.00468220592055599</v>
      </c>
      <c r="BB23" s="44">
        <v>0.00011438002975858</v>
      </c>
      <c r="BC23" s="44">
        <v>0.00758898380321663</v>
      </c>
      <c r="BD23" s="44">
        <v>0.0903550095998076</v>
      </c>
      <c r="BE23" s="44">
        <v>0.0139942090411913</v>
      </c>
      <c r="BF23" s="44">
        <v>0.22272490868524</v>
      </c>
      <c r="BG23" s="44">
        <v>0.00028341668015161</v>
      </c>
      <c r="BH23" s="44">
        <v>0.00122946129940151</v>
      </c>
      <c r="BI23" s="44">
        <v>0.0323483061600515</v>
      </c>
      <c r="BJ23" s="44">
        <v>0.146357771076585</v>
      </c>
      <c r="BK23" s="44">
        <v>0.474139360180573</v>
      </c>
    </row>
    <row r="24" s="3" customFormat="1" ht="30" customHeight="1" spans="1:63">
      <c r="A24" s="3" t="s">
        <v>80</v>
      </c>
      <c r="B24" s="20" t="s">
        <v>56</v>
      </c>
      <c r="C24" s="3">
        <v>21</v>
      </c>
      <c r="D24" s="3" t="s">
        <v>48</v>
      </c>
      <c r="G24" s="16">
        <v>1</v>
      </c>
      <c r="H24" s="3">
        <v>70.9</v>
      </c>
      <c r="I24" s="3">
        <v>40.6</v>
      </c>
      <c r="J24" s="3">
        <v>4.1</v>
      </c>
      <c r="K24" s="3">
        <v>2.1</v>
      </c>
      <c r="L24" s="3">
        <v>2</v>
      </c>
      <c r="M24" s="27">
        <v>24.1</v>
      </c>
      <c r="N24" s="27">
        <v>67.7</v>
      </c>
      <c r="O24" s="3">
        <v>107.5</v>
      </c>
      <c r="P24" s="3">
        <v>241</v>
      </c>
      <c r="Q24" s="3">
        <v>47</v>
      </c>
      <c r="R24" s="3">
        <v>139</v>
      </c>
      <c r="V24" s="3" t="s">
        <v>97</v>
      </c>
      <c r="X24" s="4" t="s">
        <v>98</v>
      </c>
      <c r="Y24" s="19">
        <v>3</v>
      </c>
      <c r="Z24" s="19">
        <v>2</v>
      </c>
      <c r="AA24" s="16">
        <v>37</v>
      </c>
      <c r="AB24" s="16">
        <v>0</v>
      </c>
      <c r="AC24" s="3">
        <v>2760</v>
      </c>
      <c r="AE24" s="3">
        <v>0</v>
      </c>
      <c r="AF24" s="3">
        <v>0</v>
      </c>
      <c r="AG24" s="16">
        <v>300</v>
      </c>
      <c r="AH24" s="41">
        <v>5.0536889077</v>
      </c>
      <c r="AI24" s="41">
        <v>9.7573897478</v>
      </c>
      <c r="AJ24" s="41">
        <v>4.4306093065</v>
      </c>
      <c r="AK24" s="41">
        <v>66.2659122588</v>
      </c>
      <c r="AL24" s="41">
        <v>51.9660521056</v>
      </c>
      <c r="AM24" s="41">
        <v>5.7479129796</v>
      </c>
      <c r="AN24" s="41">
        <v>1654.2171862564</v>
      </c>
      <c r="AO24" s="41">
        <v>1621.0659062878</v>
      </c>
      <c r="AP24" s="41">
        <v>416.3267568827</v>
      </c>
      <c r="AQ24" s="41">
        <v>6585.2310265665</v>
      </c>
      <c r="AR24" s="41">
        <v>5.5708004795</v>
      </c>
      <c r="AS24" s="41">
        <v>18.4466163011</v>
      </c>
      <c r="AT24" s="41">
        <v>388.5593764182</v>
      </c>
      <c r="AU24" s="41">
        <v>1277.2196434464</v>
      </c>
      <c r="AV24" s="41">
        <v>5769.0028422862</v>
      </c>
      <c r="AW24" s="44">
        <v>0.000282662788424696</v>
      </c>
      <c r="AX24" s="44">
        <v>0.000545750053917529</v>
      </c>
      <c r="AY24" s="44">
        <v>0.000247812717377111</v>
      </c>
      <c r="AZ24" s="44">
        <v>0.00370638317448459</v>
      </c>
      <c r="BA24" s="44">
        <v>0.00290656379129539</v>
      </c>
      <c r="BB24" s="44">
        <v>0.000321492110042775</v>
      </c>
      <c r="BC24" s="44">
        <v>0.0925236299794507</v>
      </c>
      <c r="BD24" s="44">
        <v>0.0906694135037403</v>
      </c>
      <c r="BE24" s="44">
        <v>0.0232859766688394</v>
      </c>
      <c r="BF24" s="44">
        <v>0.368324959922644</v>
      </c>
      <c r="BG24" s="44">
        <v>0.000311585858578254</v>
      </c>
      <c r="BH24" s="44">
        <v>0.00103175563353828</v>
      </c>
      <c r="BI24" s="44">
        <v>0.0217328923115125</v>
      </c>
      <c r="BJ24" s="44">
        <v>0.0714374138260247</v>
      </c>
      <c r="BK24" s="44">
        <v>0.32267170766013</v>
      </c>
    </row>
    <row r="25" s="3" customFormat="1" ht="30" customHeight="1" spans="1:63">
      <c r="A25" s="3" t="s">
        <v>74</v>
      </c>
      <c r="B25" s="20" t="s">
        <v>56</v>
      </c>
      <c r="C25" s="3">
        <v>21</v>
      </c>
      <c r="D25" s="3" t="s">
        <v>48</v>
      </c>
      <c r="E25" s="3">
        <v>155</v>
      </c>
      <c r="F25" s="3">
        <v>58</v>
      </c>
      <c r="G25" s="16">
        <v>1</v>
      </c>
      <c r="H25" s="3">
        <v>69</v>
      </c>
      <c r="I25" s="3">
        <v>40.7</v>
      </c>
      <c r="J25" s="3">
        <v>10.7</v>
      </c>
      <c r="K25" s="3">
        <v>5.6</v>
      </c>
      <c r="L25" s="3">
        <v>5.1</v>
      </c>
      <c r="M25" s="27">
        <v>116.7</v>
      </c>
      <c r="N25" s="27">
        <v>164.4</v>
      </c>
      <c r="O25" s="3">
        <v>215.6</v>
      </c>
      <c r="P25" s="3">
        <v>242</v>
      </c>
      <c r="Q25" s="3">
        <v>44</v>
      </c>
      <c r="R25" s="3">
        <v>165</v>
      </c>
      <c r="V25" s="3" t="s">
        <v>97</v>
      </c>
      <c r="X25" s="4" t="s">
        <v>98</v>
      </c>
      <c r="Y25" s="19">
        <v>3</v>
      </c>
      <c r="Z25" s="19">
        <v>2</v>
      </c>
      <c r="AA25" s="16">
        <v>37</v>
      </c>
      <c r="AB25" s="16">
        <v>0</v>
      </c>
      <c r="AC25" s="3">
        <v>2760</v>
      </c>
      <c r="AE25" s="3">
        <v>0</v>
      </c>
      <c r="AF25" s="3">
        <v>0</v>
      </c>
      <c r="AG25" s="16">
        <v>300</v>
      </c>
      <c r="AH25" s="41">
        <v>4.5185896759</v>
      </c>
      <c r="AI25" s="41">
        <v>2.9893037994</v>
      </c>
      <c r="AJ25" s="41">
        <v>11.7106053711</v>
      </c>
      <c r="AK25" s="41">
        <v>69.509279964</v>
      </c>
      <c r="AL25" s="41">
        <v>157.5434449038</v>
      </c>
      <c r="AM25" s="41">
        <v>5.3245473698</v>
      </c>
      <c r="AN25" s="41">
        <v>1510.5742149201</v>
      </c>
      <c r="AO25" s="41">
        <v>7686.7393493696</v>
      </c>
      <c r="AP25" s="41">
        <v>771.2944460948</v>
      </c>
      <c r="AQ25" s="41">
        <v>38634.617637097</v>
      </c>
      <c r="AR25" s="41">
        <v>4.8786047216</v>
      </c>
      <c r="AS25" s="41">
        <v>6.5599946631</v>
      </c>
      <c r="AT25" s="41">
        <v>948.3160801135</v>
      </c>
      <c r="AU25" s="41">
        <v>7724.3851652895</v>
      </c>
      <c r="AV25" s="41">
        <v>42460.9830930311</v>
      </c>
      <c r="AW25" s="44">
        <v>4.51859219020807e-5</v>
      </c>
      <c r="AX25" s="44">
        <v>2.98930546275764e-5</v>
      </c>
      <c r="AY25" s="44">
        <v>0.000117106118873079</v>
      </c>
      <c r="AZ25" s="44">
        <v>0.000695093186414981</v>
      </c>
      <c r="BA25" s="44">
        <v>0.00157543532566718</v>
      </c>
      <c r="BB25" s="44">
        <v>5.32455033257232e-5</v>
      </c>
      <c r="BC25" s="44">
        <v>0.0151057505545868</v>
      </c>
      <c r="BD25" s="44">
        <v>0.0768674362655168</v>
      </c>
      <c r="BE25" s="44">
        <v>0.00771294875271156</v>
      </c>
      <c r="BF25" s="44">
        <v>0.386346391348071</v>
      </c>
      <c r="BG25" s="44">
        <v>4.87860743623357e-5</v>
      </c>
      <c r="BH25" s="44">
        <v>6.55999831332025e-5</v>
      </c>
      <c r="BI25" s="44">
        <v>0.00948316607791149</v>
      </c>
      <c r="BJ25" s="44">
        <v>0.0772438946341909</v>
      </c>
      <c r="BK25" s="44">
        <v>0.424610067198705</v>
      </c>
    </row>
    <row r="26" s="3" customFormat="1" ht="30" customHeight="1" spans="1:63">
      <c r="A26" s="3" t="s">
        <v>71</v>
      </c>
      <c r="B26" s="15" t="s">
        <v>69</v>
      </c>
      <c r="C26" s="3">
        <v>30</v>
      </c>
      <c r="D26" s="3" t="s">
        <v>48</v>
      </c>
      <c r="E26" s="3">
        <v>150</v>
      </c>
      <c r="F26" s="3">
        <v>67</v>
      </c>
      <c r="G26" s="16">
        <v>0</v>
      </c>
      <c r="H26" s="17">
        <v>61</v>
      </c>
      <c r="I26" s="17">
        <v>33</v>
      </c>
      <c r="J26" s="21">
        <v>15.6</v>
      </c>
      <c r="K26" s="21">
        <v>2.3</v>
      </c>
      <c r="L26" s="3">
        <v>13.3</v>
      </c>
      <c r="M26" s="28">
        <v>13.2</v>
      </c>
      <c r="N26" s="25">
        <v>193</v>
      </c>
      <c r="O26" s="25">
        <v>123</v>
      </c>
      <c r="P26" s="25">
        <v>182</v>
      </c>
      <c r="Q26" s="25">
        <v>74</v>
      </c>
      <c r="R26" s="21">
        <v>423</v>
      </c>
      <c r="S26" s="17">
        <v>5137</v>
      </c>
      <c r="V26" s="3" t="s">
        <v>85</v>
      </c>
      <c r="X26" s="4" t="s">
        <v>99</v>
      </c>
      <c r="Y26" s="19">
        <v>3</v>
      </c>
      <c r="Z26" s="19">
        <v>2</v>
      </c>
      <c r="AA26" s="16">
        <v>38</v>
      </c>
      <c r="AB26" s="16">
        <v>0</v>
      </c>
      <c r="AC26" s="3">
        <v>3800</v>
      </c>
      <c r="AE26" s="3">
        <v>0</v>
      </c>
      <c r="AF26" s="3">
        <v>0</v>
      </c>
      <c r="AG26" s="16">
        <v>200</v>
      </c>
      <c r="AH26" s="41">
        <v>10.7409698411</v>
      </c>
      <c r="AI26" s="41">
        <v>7.2785229894</v>
      </c>
      <c r="AJ26" s="41">
        <v>6.7249829228</v>
      </c>
      <c r="AK26" s="41">
        <v>221.3773073424</v>
      </c>
      <c r="AL26" s="41">
        <v>26.1885443013</v>
      </c>
      <c r="AM26" s="41">
        <v>5.6419227626</v>
      </c>
      <c r="AN26" s="41">
        <v>1053.9454474864</v>
      </c>
      <c r="AO26" s="41">
        <v>1604.831198509</v>
      </c>
      <c r="AP26" s="41">
        <v>689.6007974338</v>
      </c>
      <c r="AQ26" s="41">
        <v>2022.0568300383</v>
      </c>
      <c r="AR26" s="41">
        <v>6.2737821402</v>
      </c>
      <c r="AS26" s="41">
        <v>5.4532248336</v>
      </c>
      <c r="AT26" s="41">
        <v>625.3320571949</v>
      </c>
      <c r="AU26" s="41">
        <v>1215.3809363233</v>
      </c>
      <c r="AV26" s="41">
        <v>2210.1989543486</v>
      </c>
      <c r="AW26" s="44">
        <v>0.0011060592792096</v>
      </c>
      <c r="AX26" s="44">
        <v>0.000749511264854438</v>
      </c>
      <c r="AY26" s="44">
        <v>0.000692510068860527</v>
      </c>
      <c r="AZ26" s="44">
        <v>0.0227964912493805</v>
      </c>
      <c r="BA26" s="44">
        <v>0.00269678463509008</v>
      </c>
      <c r="BB26" s="44">
        <v>0.000580981151281073</v>
      </c>
      <c r="BC26" s="44">
        <v>0.10853080859723</v>
      </c>
      <c r="BD26" s="44">
        <v>0.165258674489877</v>
      </c>
      <c r="BE26" s="44">
        <v>0.0710121499488241</v>
      </c>
      <c r="BF26" s="44">
        <v>0.208222791148249</v>
      </c>
      <c r="BG26" s="44">
        <v>0.000646047336000805</v>
      </c>
      <c r="BH26" s="44">
        <v>0.000561549843082119</v>
      </c>
      <c r="BI26" s="44">
        <v>0.0643940290941931</v>
      </c>
      <c r="BJ26" s="44">
        <v>0.125154746943891</v>
      </c>
      <c r="BK26" s="44">
        <v>0.227596864949977</v>
      </c>
    </row>
    <row r="27" s="3" customFormat="1" ht="30" customHeight="1" spans="1:63">
      <c r="A27" s="3" t="s">
        <v>71</v>
      </c>
      <c r="B27" s="15" t="s">
        <v>62</v>
      </c>
      <c r="C27" s="3">
        <v>31</v>
      </c>
      <c r="D27" s="3" t="s">
        <v>48</v>
      </c>
      <c r="E27" s="3">
        <v>150</v>
      </c>
      <c r="F27" s="3">
        <v>49</v>
      </c>
      <c r="G27" s="16">
        <v>1</v>
      </c>
      <c r="H27" s="21">
        <v>72</v>
      </c>
      <c r="I27" s="17">
        <v>36</v>
      </c>
      <c r="J27" s="21">
        <v>10.9</v>
      </c>
      <c r="K27" s="21">
        <v>4.1</v>
      </c>
      <c r="L27" s="21">
        <v>6.8</v>
      </c>
      <c r="M27" s="3">
        <v>11.5</v>
      </c>
      <c r="N27" s="25">
        <v>309</v>
      </c>
      <c r="O27" s="25">
        <v>158</v>
      </c>
      <c r="P27" s="25">
        <v>221</v>
      </c>
      <c r="Q27" s="21">
        <v>45</v>
      </c>
      <c r="R27" s="21">
        <v>525</v>
      </c>
      <c r="S27" s="17">
        <v>5107</v>
      </c>
      <c r="V27" s="3" t="s">
        <v>100</v>
      </c>
      <c r="W27" s="3">
        <v>1</v>
      </c>
      <c r="X27" s="3" t="s">
        <v>101</v>
      </c>
      <c r="Y27" s="16">
        <v>3</v>
      </c>
      <c r="Z27" s="16">
        <v>2</v>
      </c>
      <c r="AA27" s="16">
        <v>36</v>
      </c>
      <c r="AB27" s="16">
        <v>1</v>
      </c>
      <c r="AC27" s="3">
        <v>2900</v>
      </c>
      <c r="AE27" s="3">
        <v>0</v>
      </c>
      <c r="AF27" s="3">
        <v>0</v>
      </c>
      <c r="AG27" s="16">
        <v>200</v>
      </c>
      <c r="AH27" s="3">
        <v>19.36</v>
      </c>
      <c r="AI27" s="3">
        <v>13.58</v>
      </c>
      <c r="AJ27" s="3">
        <v>5.83</v>
      </c>
      <c r="AK27" s="3">
        <v>56.09</v>
      </c>
      <c r="AL27" s="3">
        <v>19.35</v>
      </c>
      <c r="AM27" s="3">
        <v>6.27</v>
      </c>
      <c r="AN27" s="3">
        <v>251.9</v>
      </c>
      <c r="AO27" s="3">
        <v>916.72</v>
      </c>
      <c r="AP27" s="3">
        <v>191.92</v>
      </c>
      <c r="AQ27" s="3">
        <v>1305.4</v>
      </c>
      <c r="AR27" s="3">
        <v>16.42</v>
      </c>
      <c r="AS27" s="3">
        <v>237.97</v>
      </c>
      <c r="AT27" s="3">
        <v>606.82</v>
      </c>
      <c r="AU27" s="3">
        <v>2105.04</v>
      </c>
      <c r="AV27" s="3">
        <v>2714.71</v>
      </c>
      <c r="AW27" s="44">
        <v>0.00228642153771296</v>
      </c>
      <c r="AX27" s="44">
        <v>0.00160380188440816</v>
      </c>
      <c r="AY27" s="44">
        <v>0.000688524667606745</v>
      </c>
      <c r="AZ27" s="44">
        <v>0.0066242450439215</v>
      </c>
      <c r="BA27" s="44">
        <v>0.00228524053485258</v>
      </c>
      <c r="BB27" s="44">
        <v>0.000740488793463858</v>
      </c>
      <c r="BC27" s="44">
        <v>0.0297494620531971</v>
      </c>
      <c r="BD27" s="44">
        <v>0.108264894217574</v>
      </c>
      <c r="BE27" s="44">
        <v>0.0226658068965843</v>
      </c>
      <c r="BF27" s="44">
        <v>0.154168113395171</v>
      </c>
      <c r="BG27" s="44">
        <v>0.00193920669675862</v>
      </c>
      <c r="BH27" s="44">
        <v>0.0281043250686753</v>
      </c>
      <c r="BI27" s="44">
        <v>0.0716656155741209</v>
      </c>
      <c r="BJ27" s="44">
        <v>0.248605826123311</v>
      </c>
      <c r="BK27" s="44">
        <v>0.320608027512643</v>
      </c>
    </row>
    <row r="28" s="3" customFormat="1" ht="30" customHeight="1" spans="1:63">
      <c r="A28" s="3" t="s">
        <v>80</v>
      </c>
      <c r="B28" s="15" t="s">
        <v>62</v>
      </c>
      <c r="C28" s="3">
        <v>31</v>
      </c>
      <c r="D28" s="3" t="s">
        <v>48</v>
      </c>
      <c r="E28" s="3">
        <v>150</v>
      </c>
      <c r="F28" s="3">
        <v>49</v>
      </c>
      <c r="G28" s="16">
        <v>1</v>
      </c>
      <c r="H28" s="21">
        <v>66</v>
      </c>
      <c r="I28" s="17">
        <v>32</v>
      </c>
      <c r="J28" s="21">
        <v>4</v>
      </c>
      <c r="K28" s="3">
        <v>1.9</v>
      </c>
      <c r="L28" s="3">
        <v>2.1</v>
      </c>
      <c r="M28" s="25">
        <v>14.7</v>
      </c>
      <c r="N28" s="25">
        <v>281</v>
      </c>
      <c r="O28" s="25">
        <v>134</v>
      </c>
      <c r="P28" s="25">
        <v>178</v>
      </c>
      <c r="Q28" s="21">
        <v>38</v>
      </c>
      <c r="R28" s="21">
        <v>188</v>
      </c>
      <c r="S28" s="17">
        <v>4327</v>
      </c>
      <c r="T28" s="21">
        <v>5</v>
      </c>
      <c r="V28" s="3" t="s">
        <v>100</v>
      </c>
      <c r="W28" s="3">
        <v>1</v>
      </c>
      <c r="X28" s="3" t="s">
        <v>101</v>
      </c>
      <c r="Y28" s="16">
        <v>3</v>
      </c>
      <c r="Z28" s="16">
        <v>2</v>
      </c>
      <c r="AA28" s="16">
        <v>36</v>
      </c>
      <c r="AB28" s="16">
        <v>1</v>
      </c>
      <c r="AC28" s="3">
        <v>2900</v>
      </c>
      <c r="AE28" s="3">
        <v>0</v>
      </c>
      <c r="AF28" s="3">
        <v>0</v>
      </c>
      <c r="AG28" s="16">
        <v>200</v>
      </c>
      <c r="AH28" s="3">
        <v>19.63</v>
      </c>
      <c r="AI28" s="3">
        <v>1552.21</v>
      </c>
      <c r="AJ28" s="3">
        <v>131.77</v>
      </c>
      <c r="AK28" s="3">
        <v>134.24</v>
      </c>
      <c r="AL28" s="3">
        <v>953.85</v>
      </c>
      <c r="AM28" s="3">
        <v>28.11</v>
      </c>
      <c r="AN28" s="3">
        <v>1567.25</v>
      </c>
      <c r="AO28" s="3">
        <v>997.62</v>
      </c>
      <c r="AP28" s="3">
        <v>316.94</v>
      </c>
      <c r="AQ28" s="3">
        <v>1257.09</v>
      </c>
      <c r="AR28" s="3">
        <v>12.45</v>
      </c>
      <c r="AS28" s="3">
        <v>804.69</v>
      </c>
      <c r="AT28" s="3">
        <v>230.89</v>
      </c>
      <c r="AU28" s="3">
        <v>908.31</v>
      </c>
      <c r="AV28" s="3">
        <v>908.2</v>
      </c>
      <c r="AW28" s="44">
        <v>0.00199832031150587</v>
      </c>
      <c r="AX28" s="44">
        <v>0.158013895604815</v>
      </c>
      <c r="AY28" s="44">
        <v>0.0134140941134553</v>
      </c>
      <c r="AZ28" s="44">
        <v>0.013665538391062</v>
      </c>
      <c r="BA28" s="44">
        <v>0.0971012648563357</v>
      </c>
      <c r="BB28" s="44">
        <v>0.00286157839818797</v>
      </c>
      <c r="BC28" s="44">
        <v>0.159544957117044</v>
      </c>
      <c r="BD28" s="44">
        <v>0.101557020334411</v>
      </c>
      <c r="BE28" s="44">
        <v>0.0322642709897437</v>
      </c>
      <c r="BF28" s="44">
        <v>0.127970885399435</v>
      </c>
      <c r="BG28" s="44">
        <v>0.00126740131830097</v>
      </c>
      <c r="BH28" s="44">
        <v>0.081916880869366</v>
      </c>
      <c r="BI28" s="44">
        <v>0.0235044409945792</v>
      </c>
      <c r="BJ28" s="44">
        <v>0.0924653246125264</v>
      </c>
      <c r="BK28" s="44">
        <v>0.0924541266892322</v>
      </c>
    </row>
    <row r="29" spans="49:63">
      <c r="AW29" s="46">
        <f t="shared" ref="AW29:BK29" si="0">AVERAGE(AW2:AW28)</f>
        <v>0.00122477984387431</v>
      </c>
      <c r="AX29" s="46">
        <f t="shared" si="0"/>
        <v>0.0496294090211048</v>
      </c>
      <c r="AY29" s="46">
        <f t="shared" si="0"/>
        <v>0.00448004234498643</v>
      </c>
      <c r="AZ29" s="46">
        <f t="shared" si="0"/>
        <v>0.00743581218435167</v>
      </c>
      <c r="BA29" s="46">
        <f t="shared" si="0"/>
        <v>0.0113053298785265</v>
      </c>
      <c r="BB29" s="46">
        <f t="shared" si="0"/>
        <v>0.00155942598745602</v>
      </c>
      <c r="BC29" s="46">
        <f t="shared" si="0"/>
        <v>0.179193380181497</v>
      </c>
      <c r="BD29" s="46">
        <f t="shared" si="0"/>
        <v>0.17251123065716</v>
      </c>
      <c r="BE29" s="46">
        <f t="shared" si="0"/>
        <v>0.0379623714070826</v>
      </c>
      <c r="BF29" s="46">
        <f t="shared" si="0"/>
        <v>0.191577119161453</v>
      </c>
      <c r="BG29" s="46">
        <f t="shared" si="0"/>
        <v>0.000996474580849695</v>
      </c>
      <c r="BH29" s="46">
        <f t="shared" si="0"/>
        <v>0.0433743457767399</v>
      </c>
      <c r="BI29" s="46">
        <f t="shared" si="0"/>
        <v>0.0196375026367076</v>
      </c>
      <c r="BJ29" s="46">
        <f t="shared" si="0"/>
        <v>0.103654973515504</v>
      </c>
      <c r="BK29" s="46">
        <f t="shared" si="0"/>
        <v>0.175457802822705</v>
      </c>
    </row>
    <row r="30" spans="48:63">
      <c r="AV30" s="42" t="s">
        <v>102</v>
      </c>
      <c r="AW30" s="47">
        <v>0.0012262962962963</v>
      </c>
      <c r="AX30" s="47">
        <v>0.0496288888888889</v>
      </c>
      <c r="AY30" s="47">
        <v>0.00447962962962963</v>
      </c>
      <c r="AZ30" s="47">
        <v>0.00743666666666667</v>
      </c>
      <c r="BA30" s="47">
        <v>0.0113055555555556</v>
      </c>
      <c r="BB30" s="47">
        <v>0.00155925925925926</v>
      </c>
      <c r="BC30" s="47">
        <v>0.179193703703704</v>
      </c>
      <c r="BD30" s="47">
        <v>0.172512222222222</v>
      </c>
      <c r="BE30" s="47">
        <v>0.0379622222222222</v>
      </c>
      <c r="BF30" s="47">
        <v>0.191577037037037</v>
      </c>
      <c r="BG30" s="47">
        <v>0.000995925925925926</v>
      </c>
      <c r="BH30" s="47">
        <v>0.0433740740740741</v>
      </c>
      <c r="BI30" s="47">
        <v>0.0196374074074074</v>
      </c>
      <c r="BJ30" s="47">
        <v>0.103654814814815</v>
      </c>
      <c r="BK30" s="47">
        <v>0.175457777777778</v>
      </c>
    </row>
    <row r="31" spans="48:63">
      <c r="AV31" s="42" t="s">
        <v>103</v>
      </c>
      <c r="AW31" s="47">
        <v>0.00223478470508071</v>
      </c>
      <c r="AX31" s="47">
        <v>0.0811362590069386</v>
      </c>
      <c r="AY31" s="47">
        <v>0.00819797042494782</v>
      </c>
      <c r="AZ31" s="47">
        <v>0.00840556134582703</v>
      </c>
      <c r="BA31" s="47">
        <v>0.0221187814960905</v>
      </c>
      <c r="BB31" s="47">
        <v>0.00303417575415837</v>
      </c>
      <c r="BC31" s="47">
        <v>0.126452350014606</v>
      </c>
      <c r="BD31" s="47">
        <v>0.0761205350002084</v>
      </c>
      <c r="BE31" s="47">
        <v>0.039903071535268</v>
      </c>
      <c r="BF31" s="47">
        <v>0.0923537888862846</v>
      </c>
      <c r="BG31" s="47">
        <v>0.00147751938490279</v>
      </c>
      <c r="BH31" s="47">
        <v>0.0447743830657372</v>
      </c>
      <c r="BI31" s="47">
        <v>0.0189018075229679</v>
      </c>
      <c r="BJ31" s="47">
        <v>0.0619330112901382</v>
      </c>
      <c r="BK31" s="47">
        <v>0.139384168959069</v>
      </c>
    </row>
  </sheetData>
  <autoFilter ref="A1:AV28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SHAOyong</cp:lastModifiedBy>
  <dcterms:created xsi:type="dcterms:W3CDTF">2015-06-05T18:17:00Z</dcterms:created>
  <dcterms:modified xsi:type="dcterms:W3CDTF">2020-06-30T15:46:35Z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