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<sst xmlns="http://schemas.openxmlformats.org/spreadsheetml/2006/main" count="361" uniqueCount="124">
  <si>
    <t>Number</t>
  </si>
  <si>
    <t>Age</t>
  </si>
  <si>
    <t>sex</t>
  </si>
  <si>
    <t>Duration (day)</t>
  </si>
  <si>
    <t>GCS</t>
  </si>
  <si>
    <t>CRS-R (total)</t>
  </si>
  <si>
    <t>A</t>
  </si>
  <si>
    <t>V</t>
  </si>
  <si>
    <t>M</t>
  </si>
  <si>
    <t>O</t>
  </si>
  <si>
    <t>C</t>
  </si>
  <si>
    <t>R</t>
  </si>
  <si>
    <t>state</t>
  </si>
  <si>
    <t>state-6 months</t>
  </si>
  <si>
    <t>SPT</t>
  </si>
  <si>
    <t>TST</t>
  </si>
  <si>
    <t>Sleep efficiency</t>
  </si>
  <si>
    <t>TWT</t>
  </si>
  <si>
    <t>Sleep latency</t>
  </si>
  <si>
    <t>N1 latency</t>
  </si>
  <si>
    <t>N2 latency</t>
  </si>
  <si>
    <t>SWS latency</t>
  </si>
  <si>
    <t>REM latency</t>
  </si>
  <si>
    <t>Wake</t>
  </si>
  <si>
    <t>N1</t>
  </si>
  <si>
    <t>N2</t>
  </si>
  <si>
    <t>SWS</t>
  </si>
  <si>
    <t>REM</t>
  </si>
  <si>
    <r>
      <rPr>
        <sz val="11"/>
        <color theme="1"/>
        <rFont val="Calibri"/>
        <charset val="134"/>
      </rPr>
      <t>Wake</t>
    </r>
    <r>
      <rPr>
        <sz val="11"/>
        <color theme="1"/>
        <rFont val="黑体"/>
        <charset val="134"/>
      </rPr>
      <t>（</t>
    </r>
    <r>
      <rPr>
        <sz val="11"/>
        <color theme="1"/>
        <rFont val="Calibri"/>
        <charset val="134"/>
      </rPr>
      <t>T</t>
    </r>
    <r>
      <rPr>
        <sz val="11"/>
        <color theme="1"/>
        <rFont val="黑体"/>
        <charset val="134"/>
      </rPr>
      <t>）</t>
    </r>
  </si>
  <si>
    <r>
      <rPr>
        <sz val="11"/>
        <color theme="1"/>
        <rFont val="Calibri"/>
        <charset val="134"/>
      </rPr>
      <t>N1</t>
    </r>
    <r>
      <rPr>
        <sz val="11"/>
        <color theme="1"/>
        <rFont val="黑体"/>
        <charset val="134"/>
      </rPr>
      <t>（</t>
    </r>
    <r>
      <rPr>
        <sz val="11"/>
        <color theme="1"/>
        <rFont val="Calibri"/>
        <charset val="134"/>
      </rPr>
      <t>T</t>
    </r>
    <r>
      <rPr>
        <sz val="11"/>
        <color theme="1"/>
        <rFont val="黑体"/>
        <charset val="134"/>
      </rPr>
      <t>）</t>
    </r>
  </si>
  <si>
    <t>N2(T)</t>
  </si>
  <si>
    <t>SWS(T)</t>
  </si>
  <si>
    <t>REM(T)</t>
  </si>
  <si>
    <t>Wake(SPT)%</t>
  </si>
  <si>
    <t>N1(SPT)%</t>
  </si>
  <si>
    <t>N2(SPT)%</t>
  </si>
  <si>
    <t>SWS(SPT)%</t>
  </si>
  <si>
    <t>REM(SPT)%</t>
  </si>
  <si>
    <t>Frequency of apnea</t>
  </si>
  <si>
    <t>hypopnea</t>
  </si>
  <si>
    <t>periodic leg movement in sleep</t>
  </si>
  <si>
    <t>snore</t>
  </si>
  <si>
    <t>Spontaneous awakening</t>
  </si>
  <si>
    <r>
      <rPr>
        <sz val="11"/>
        <color theme="1"/>
        <rFont val="Calibri"/>
        <charset val="134"/>
      </rPr>
      <t xml:space="preserve">Sham group1 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with sleep cycles</t>
    </r>
    <r>
      <rPr>
        <sz val="11"/>
        <color theme="1"/>
        <rFont val="宋体"/>
        <charset val="134"/>
      </rPr>
      <t>）</t>
    </r>
  </si>
  <si>
    <t>S1_1</t>
  </si>
  <si>
    <t>F</t>
  </si>
  <si>
    <t>VS</t>
  </si>
  <si>
    <t>S0</t>
  </si>
  <si>
    <t>S1_2</t>
  </si>
  <si>
    <t>S1_3</t>
  </si>
  <si>
    <t>S1_4</t>
  </si>
  <si>
    <t>S1_5</t>
  </si>
  <si>
    <t>S1_6</t>
  </si>
  <si>
    <t>S1_7</t>
  </si>
  <si>
    <t>S1_8</t>
  </si>
  <si>
    <t>S1_9</t>
  </si>
  <si>
    <t>S1_10</t>
  </si>
  <si>
    <t>S2_1</t>
  </si>
  <si>
    <t>S1</t>
  </si>
  <si>
    <t>S2_2</t>
  </si>
  <si>
    <t>S2_3</t>
  </si>
  <si>
    <t>S2_4</t>
  </si>
  <si>
    <t>MCS</t>
  </si>
  <si>
    <t>S2_5</t>
  </si>
  <si>
    <t>S2_6</t>
  </si>
  <si>
    <t>S2_7</t>
  </si>
  <si>
    <t>S2_8</t>
  </si>
  <si>
    <t>S2_9</t>
  </si>
  <si>
    <t>S2_10</t>
  </si>
  <si>
    <r>
      <rPr>
        <sz val="11"/>
        <color theme="1"/>
        <rFont val="Calibri"/>
        <charset val="134"/>
      </rPr>
      <t xml:space="preserve">Sham group2 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without sleep cycles</t>
    </r>
    <r>
      <rPr>
        <sz val="11"/>
        <color theme="1"/>
        <rFont val="宋体"/>
        <charset val="134"/>
      </rPr>
      <t>）</t>
    </r>
  </si>
  <si>
    <t>S3_1</t>
  </si>
  <si>
    <t>S3_2</t>
  </si>
  <si>
    <t>S3_3</t>
  </si>
  <si>
    <t>S3_4</t>
  </si>
  <si>
    <t>S3_5</t>
  </si>
  <si>
    <t>S3_6</t>
  </si>
  <si>
    <t>S4_7</t>
  </si>
  <si>
    <t>S4_1</t>
  </si>
  <si>
    <t>S4_2</t>
  </si>
  <si>
    <t>S4_3</t>
  </si>
  <si>
    <t>S4_4</t>
  </si>
  <si>
    <t>S4_5</t>
  </si>
  <si>
    <t>death</t>
  </si>
  <si>
    <t>S4_6</t>
  </si>
  <si>
    <r>
      <rPr>
        <sz val="11"/>
        <color theme="1"/>
        <rFont val="Calibri"/>
        <charset val="134"/>
      </rPr>
      <t>tDCS group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without sleep cycles</t>
    </r>
    <r>
      <rPr>
        <sz val="11"/>
        <color theme="1"/>
        <rFont val="宋体"/>
        <charset val="134"/>
      </rPr>
      <t>）</t>
    </r>
  </si>
  <si>
    <t>T3_1</t>
  </si>
  <si>
    <t>T0</t>
  </si>
  <si>
    <t>T3_2</t>
  </si>
  <si>
    <t>T3_3</t>
  </si>
  <si>
    <t>T3_4</t>
  </si>
  <si>
    <t>T3_5</t>
  </si>
  <si>
    <t>T3_6</t>
  </si>
  <si>
    <t>T3_7</t>
  </si>
  <si>
    <t>T3_8</t>
  </si>
  <si>
    <t>T3_9</t>
  </si>
  <si>
    <t>T3_10</t>
  </si>
  <si>
    <t>T4_1</t>
  </si>
  <si>
    <t>T4_2</t>
  </si>
  <si>
    <t>T1</t>
  </si>
  <si>
    <t>T4_3</t>
  </si>
  <si>
    <t>T4_4</t>
  </si>
  <si>
    <t>T4_5</t>
  </si>
  <si>
    <t>T4_6</t>
  </si>
  <si>
    <t>T4_7</t>
  </si>
  <si>
    <t>T4_8</t>
  </si>
  <si>
    <t>T4_9</t>
  </si>
  <si>
    <t>T4_10</t>
  </si>
  <si>
    <r>
      <rPr>
        <sz val="11"/>
        <color theme="1"/>
        <rFont val="Calibri"/>
        <charset val="134"/>
      </rPr>
      <t xml:space="preserve">tDCS group </t>
    </r>
    <r>
      <rPr>
        <sz val="11"/>
        <color theme="1"/>
        <rFont val="宋体"/>
        <charset val="134"/>
      </rPr>
      <t>（</t>
    </r>
    <r>
      <rPr>
        <sz val="11"/>
        <color theme="1"/>
        <rFont val="Calibri"/>
        <charset val="134"/>
      </rPr>
      <t>with sleep cycles</t>
    </r>
    <r>
      <rPr>
        <sz val="11"/>
        <color theme="1"/>
        <rFont val="宋体"/>
        <charset val="134"/>
      </rPr>
      <t>）</t>
    </r>
  </si>
  <si>
    <t>T1_1</t>
  </si>
  <si>
    <t>T1_2</t>
  </si>
  <si>
    <t>T1_3</t>
  </si>
  <si>
    <t>T1_4</t>
  </si>
  <si>
    <t>T1_5</t>
  </si>
  <si>
    <t>T1_6</t>
  </si>
  <si>
    <t>T1_7</t>
  </si>
  <si>
    <t>T1_8</t>
  </si>
  <si>
    <t>T2_1</t>
  </si>
  <si>
    <t>T2_2</t>
  </si>
  <si>
    <t>T2_3</t>
  </si>
  <si>
    <t>T2_4</t>
  </si>
  <si>
    <t>T2_5</t>
  </si>
  <si>
    <t>T2_6</t>
  </si>
  <si>
    <t>T2_7</t>
  </si>
  <si>
    <t>T2_8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</si>
</sst>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4">
    <font>
      <sz val="11"/>
      <color theme="1"/>
      <name val="等线"/>
      <charset val="134"/>
      <scheme val="minor"/>
    </font>
    <font>
      <sz val="11"/>
      <color theme="1"/>
      <name val="Calibri"/>
      <charset val="134"/>
    </font>
    <font>
      <sz val="11"/>
      <color rgb="FFFF0000"/>
      <name val="Calibri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88"/>
  <sheetViews>
    <sheetView tabSelected="1" zoomScale="70" zoomScaleNormal="70" workbookViewId="0">
      <selection activeCell="O2" sqref="O2:O11"/>
    </sheetView>
  </sheetViews>
  <sheetFormatPr defaultColWidth="9" defaultRowHeight="14.5"/>
  <cols>
    <col min="1" max="1" width="17.775" style="2" customWidth="1"/>
    <col min="2" max="2" width="8.88333333333333" style="3"/>
    <col min="3" max="3" width="11.6666666666667" style="3"/>
    <col min="4" max="4" width="8.88333333333333" style="3"/>
    <col min="5" max="13" width="13.2166666666667" style="3" customWidth="1"/>
    <col min="14" max="17" width="8.88333333333333" style="3"/>
    <col min="18" max="18" width="8.88333333333333" style="4"/>
    <col min="19" max="26" width="8.88333333333333" style="3"/>
    <col min="27" max="30" width="8.88333333333333" style="4"/>
    <col min="31" max="40" width="8.88333333333333" style="3"/>
    <col min="41" max="41" width="15.775" style="3" customWidth="1"/>
    <col min="42" max="42" width="11.2166666666667" style="3" customWidth="1"/>
    <col min="43" max="43" width="11.5583333333333" style="3" customWidth="1"/>
    <col min="44" max="44" width="8.88333333333333" style="3"/>
    <col min="45" max="45" width="20.775" style="3" customWidth="1"/>
    <col min="46" max="16384" width="8.88333333333333" style="3"/>
  </cols>
  <sheetData>
    <row r="1" spans="2:4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0</v>
      </c>
      <c r="Q1" s="1" t="s">
        <v>14</v>
      </c>
      <c r="R1" s="6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6" t="s">
        <v>24</v>
      </c>
      <c r="AB1" s="6" t="s">
        <v>25</v>
      </c>
      <c r="AC1" s="6" t="s">
        <v>26</v>
      </c>
      <c r="AD1" s="6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</row>
    <row r="2" spans="1:45">
      <c r="A2" s="2" t="s">
        <v>43</v>
      </c>
      <c r="B2" s="1" t="s">
        <v>44</v>
      </c>
      <c r="C2" s="1">
        <v>54</v>
      </c>
      <c r="D2" s="1" t="s">
        <v>45</v>
      </c>
      <c r="E2" s="1">
        <v>272</v>
      </c>
      <c r="F2" s="1">
        <v>6</v>
      </c>
      <c r="G2" s="1">
        <f>SUM(H2:M2)</f>
        <v>7</v>
      </c>
      <c r="H2" s="1">
        <v>1</v>
      </c>
      <c r="I2" s="1">
        <v>1</v>
      </c>
      <c r="J2" s="1">
        <v>2</v>
      </c>
      <c r="K2" s="1">
        <v>1</v>
      </c>
      <c r="L2" s="1">
        <v>0</v>
      </c>
      <c r="M2" s="1">
        <v>2</v>
      </c>
      <c r="N2" s="1" t="s">
        <v>46</v>
      </c>
      <c r="O2" s="1"/>
      <c r="P2" s="1" t="s">
        <v>47</v>
      </c>
      <c r="Q2" s="1">
        <v>595.5</v>
      </c>
      <c r="R2" s="6">
        <v>503</v>
      </c>
      <c r="S2" s="1">
        <v>83.8</v>
      </c>
      <c r="T2" s="1">
        <v>97</v>
      </c>
      <c r="U2" s="1">
        <v>4.5</v>
      </c>
      <c r="V2" s="1">
        <v>4.5</v>
      </c>
      <c r="W2" s="1">
        <v>10</v>
      </c>
      <c r="X2" s="1">
        <v>0</v>
      </c>
      <c r="Y2" s="1">
        <v>212.5</v>
      </c>
      <c r="Z2" s="1">
        <v>92.5</v>
      </c>
      <c r="AA2" s="6">
        <v>27</v>
      </c>
      <c r="AB2" s="6">
        <v>373.5</v>
      </c>
      <c r="AC2" s="6">
        <v>0</v>
      </c>
      <c r="AD2" s="6">
        <v>102.5</v>
      </c>
      <c r="AE2" s="1">
        <v>4</v>
      </c>
      <c r="AF2" s="1">
        <v>4</v>
      </c>
      <c r="AG2" s="1">
        <v>9</v>
      </c>
      <c r="AH2" s="1">
        <v>0</v>
      </c>
      <c r="AI2" s="1">
        <v>7</v>
      </c>
      <c r="AJ2" s="1">
        <v>15.5</v>
      </c>
      <c r="AK2" s="1">
        <v>4.5</v>
      </c>
      <c r="AL2" s="1">
        <v>62.7</v>
      </c>
      <c r="AM2" s="1">
        <v>0</v>
      </c>
      <c r="AN2" s="1">
        <v>17.2</v>
      </c>
      <c r="AO2" s="1">
        <v>1</v>
      </c>
      <c r="AP2" s="1">
        <v>62</v>
      </c>
      <c r="AQ2" s="1">
        <v>12</v>
      </c>
      <c r="AR2" s="1">
        <v>62</v>
      </c>
      <c r="AS2" s="1">
        <v>128</v>
      </c>
    </row>
    <row r="3" spans="1:45">
      <c r="A3" s="5"/>
      <c r="B3" s="1" t="s">
        <v>48</v>
      </c>
      <c r="C3" s="1">
        <v>38</v>
      </c>
      <c r="D3" s="1" t="s">
        <v>8</v>
      </c>
      <c r="E3" s="1">
        <v>130</v>
      </c>
      <c r="F3" s="1">
        <v>9</v>
      </c>
      <c r="G3" s="1">
        <f t="shared" ref="G3:G78" si="0">SUM(H3:M3)</f>
        <v>4</v>
      </c>
      <c r="H3" s="1">
        <v>0</v>
      </c>
      <c r="I3" s="1">
        <v>0</v>
      </c>
      <c r="J3" s="1">
        <v>2</v>
      </c>
      <c r="K3" s="1">
        <v>1</v>
      </c>
      <c r="L3" s="1">
        <v>0</v>
      </c>
      <c r="M3" s="1">
        <v>1</v>
      </c>
      <c r="N3" s="1" t="s">
        <v>46</v>
      </c>
      <c r="O3" s="1"/>
      <c r="P3" s="1" t="s">
        <v>47</v>
      </c>
      <c r="Q3" s="1">
        <v>597.5</v>
      </c>
      <c r="R3" s="6">
        <v>530.5</v>
      </c>
      <c r="S3" s="1">
        <v>88.4</v>
      </c>
      <c r="T3" s="1">
        <v>69.5</v>
      </c>
      <c r="U3" s="1">
        <v>0</v>
      </c>
      <c r="V3" s="1">
        <v>0</v>
      </c>
      <c r="W3" s="1">
        <v>0</v>
      </c>
      <c r="X3" s="1">
        <v>0</v>
      </c>
      <c r="Y3" s="1">
        <v>196</v>
      </c>
      <c r="Z3" s="1">
        <v>67</v>
      </c>
      <c r="AA3" s="6">
        <v>35</v>
      </c>
      <c r="AB3" s="6">
        <v>309.5</v>
      </c>
      <c r="AC3" s="6">
        <v>142</v>
      </c>
      <c r="AD3" s="6">
        <v>44</v>
      </c>
      <c r="AE3" s="1">
        <v>5</v>
      </c>
      <c r="AF3" s="1">
        <v>5</v>
      </c>
      <c r="AG3" s="1">
        <v>9</v>
      </c>
      <c r="AH3" s="1">
        <v>4</v>
      </c>
      <c r="AI3" s="1">
        <v>3</v>
      </c>
      <c r="AJ3" s="1">
        <v>11.2</v>
      </c>
      <c r="AK3" s="1">
        <v>5.9</v>
      </c>
      <c r="AL3" s="1">
        <v>60.2</v>
      </c>
      <c r="AM3" s="1">
        <v>15.4</v>
      </c>
      <c r="AN3" s="1">
        <v>7.4</v>
      </c>
      <c r="AO3" s="1">
        <v>0</v>
      </c>
      <c r="AP3" s="1">
        <v>0</v>
      </c>
      <c r="AQ3" s="1">
        <v>0</v>
      </c>
      <c r="AR3" s="1">
        <v>0</v>
      </c>
      <c r="AS3" s="1">
        <v>334</v>
      </c>
    </row>
    <row r="4" spans="1:45">
      <c r="A4" s="5"/>
      <c r="B4" s="1" t="s">
        <v>49</v>
      </c>
      <c r="C4" s="1">
        <v>65</v>
      </c>
      <c r="D4" s="1" t="s">
        <v>8</v>
      </c>
      <c r="E4" s="1">
        <v>345</v>
      </c>
      <c r="F4" s="1">
        <v>7</v>
      </c>
      <c r="G4" s="1">
        <f t="shared" si="0"/>
        <v>5</v>
      </c>
      <c r="H4" s="1">
        <v>0</v>
      </c>
      <c r="I4" s="1">
        <v>0</v>
      </c>
      <c r="J4" s="1">
        <v>2</v>
      </c>
      <c r="K4" s="1">
        <v>1</v>
      </c>
      <c r="L4" s="1">
        <v>0</v>
      </c>
      <c r="M4" s="1">
        <v>2</v>
      </c>
      <c r="N4" s="1" t="s">
        <v>46</v>
      </c>
      <c r="O4" s="1"/>
      <c r="P4" s="1" t="s">
        <v>47</v>
      </c>
      <c r="Q4" s="1">
        <v>464.5</v>
      </c>
      <c r="R4" s="6">
        <v>393</v>
      </c>
      <c r="S4" s="1">
        <v>65.5</v>
      </c>
      <c r="T4" s="1">
        <v>207</v>
      </c>
      <c r="U4" s="1">
        <v>124</v>
      </c>
      <c r="V4" s="1">
        <v>124</v>
      </c>
      <c r="W4" s="1">
        <v>127</v>
      </c>
      <c r="X4" s="1">
        <v>148</v>
      </c>
      <c r="Y4" s="1">
        <v>57.5</v>
      </c>
      <c r="Z4" s="1">
        <v>71.5</v>
      </c>
      <c r="AA4" s="6">
        <v>12</v>
      </c>
      <c r="AB4" s="6">
        <v>199.5</v>
      </c>
      <c r="AC4" s="6">
        <v>92.5</v>
      </c>
      <c r="AD4" s="6">
        <v>89</v>
      </c>
      <c r="AE4" s="1">
        <v>2</v>
      </c>
      <c r="AF4" s="1">
        <v>3</v>
      </c>
      <c r="AG4" s="1">
        <v>10</v>
      </c>
      <c r="AH4" s="1">
        <v>4</v>
      </c>
      <c r="AI4" s="1">
        <v>4</v>
      </c>
      <c r="AJ4" s="1">
        <v>15.4</v>
      </c>
      <c r="AK4" s="1">
        <v>2.6</v>
      </c>
      <c r="AL4" s="1">
        <v>42.9</v>
      </c>
      <c r="AM4" s="1">
        <v>19.9</v>
      </c>
      <c r="AN4" s="1">
        <v>19.2</v>
      </c>
      <c r="AO4" s="1">
        <v>0</v>
      </c>
      <c r="AP4" s="1">
        <v>0</v>
      </c>
      <c r="AQ4" s="1">
        <v>0</v>
      </c>
      <c r="AR4" s="1">
        <v>0</v>
      </c>
      <c r="AS4" s="1">
        <v>191</v>
      </c>
    </row>
    <row r="5" spans="1:45">
      <c r="A5" s="5"/>
      <c r="B5" s="1" t="s">
        <v>50</v>
      </c>
      <c r="C5" s="1">
        <v>61</v>
      </c>
      <c r="D5" s="1" t="s">
        <v>8</v>
      </c>
      <c r="E5" s="1">
        <v>104</v>
      </c>
      <c r="F5" s="1">
        <v>9</v>
      </c>
      <c r="G5" s="1">
        <f t="shared" si="0"/>
        <v>8</v>
      </c>
      <c r="H5" s="1">
        <v>1</v>
      </c>
      <c r="I5" s="1">
        <v>1</v>
      </c>
      <c r="J5" s="1">
        <v>2</v>
      </c>
      <c r="K5" s="1">
        <v>2</v>
      </c>
      <c r="L5" s="1">
        <v>0</v>
      </c>
      <c r="M5" s="1">
        <v>2</v>
      </c>
      <c r="N5" s="1" t="s">
        <v>46</v>
      </c>
      <c r="O5" s="1"/>
      <c r="P5" s="1" t="s">
        <v>47</v>
      </c>
      <c r="Q5" s="1">
        <v>140.5</v>
      </c>
      <c r="R5" s="6">
        <v>119.5</v>
      </c>
      <c r="S5" s="1">
        <v>19.9</v>
      </c>
      <c r="T5" s="1">
        <v>480.5</v>
      </c>
      <c r="U5" s="1">
        <v>223.5</v>
      </c>
      <c r="V5" s="1">
        <v>223.5</v>
      </c>
      <c r="W5" s="1">
        <v>241</v>
      </c>
      <c r="X5" s="1">
        <v>0</v>
      </c>
      <c r="Y5" s="1">
        <v>31.5</v>
      </c>
      <c r="Z5" s="1">
        <v>21</v>
      </c>
      <c r="AA5" s="6">
        <v>28</v>
      </c>
      <c r="AB5" s="6">
        <v>49.5</v>
      </c>
      <c r="AC5" s="6">
        <v>20</v>
      </c>
      <c r="AD5" s="6">
        <v>22</v>
      </c>
      <c r="AE5" s="1">
        <v>2</v>
      </c>
      <c r="AF5" s="1">
        <v>3</v>
      </c>
      <c r="AG5" s="1">
        <v>4</v>
      </c>
      <c r="AH5" s="1">
        <v>0</v>
      </c>
      <c r="AI5" s="1">
        <v>1</v>
      </c>
      <c r="AJ5" s="1">
        <v>14.9</v>
      </c>
      <c r="AK5" s="1">
        <v>19.9</v>
      </c>
      <c r="AL5" s="1">
        <v>49.5</v>
      </c>
      <c r="AM5" s="1">
        <v>0</v>
      </c>
      <c r="AN5" s="1">
        <v>15.7</v>
      </c>
      <c r="AO5" s="1">
        <v>0</v>
      </c>
      <c r="AP5" s="1">
        <v>0</v>
      </c>
      <c r="AQ5" s="1">
        <v>0</v>
      </c>
      <c r="AR5" s="1">
        <v>0</v>
      </c>
      <c r="AS5" s="1">
        <v>75</v>
      </c>
    </row>
    <row r="6" spans="1:45">
      <c r="A6" s="5"/>
      <c r="B6" s="1" t="s">
        <v>51</v>
      </c>
      <c r="C6" s="1">
        <v>73</v>
      </c>
      <c r="D6" s="1" t="s">
        <v>45</v>
      </c>
      <c r="E6" s="1">
        <v>47</v>
      </c>
      <c r="F6" s="1">
        <v>6</v>
      </c>
      <c r="G6" s="1">
        <f t="shared" si="0"/>
        <v>4</v>
      </c>
      <c r="H6" s="1">
        <v>0</v>
      </c>
      <c r="I6" s="1">
        <v>0</v>
      </c>
      <c r="J6" s="1">
        <v>2</v>
      </c>
      <c r="K6" s="1">
        <v>1</v>
      </c>
      <c r="L6" s="1">
        <v>0</v>
      </c>
      <c r="M6" s="1">
        <v>1</v>
      </c>
      <c r="N6" s="1" t="s">
        <v>46</v>
      </c>
      <c r="O6" s="1"/>
      <c r="P6" s="1" t="s">
        <v>47</v>
      </c>
      <c r="Q6" s="1">
        <v>595.5</v>
      </c>
      <c r="R6" s="6">
        <v>306.5</v>
      </c>
      <c r="S6" s="1">
        <v>51.1</v>
      </c>
      <c r="T6" s="1">
        <v>293.5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289</v>
      </c>
      <c r="AA6" s="6">
        <v>20</v>
      </c>
      <c r="AB6" s="6">
        <v>185</v>
      </c>
      <c r="AC6" s="6">
        <v>101.5</v>
      </c>
      <c r="AD6" s="6">
        <v>0</v>
      </c>
      <c r="AE6" s="1">
        <v>4</v>
      </c>
      <c r="AF6" s="1">
        <v>4</v>
      </c>
      <c r="AG6" s="1">
        <v>8</v>
      </c>
      <c r="AH6" s="1">
        <v>5</v>
      </c>
      <c r="AI6" s="1">
        <v>0</v>
      </c>
      <c r="AJ6" s="1">
        <v>48.5</v>
      </c>
      <c r="AK6" s="1">
        <v>3.4</v>
      </c>
      <c r="AL6" s="1">
        <v>31.1</v>
      </c>
      <c r="AM6" s="7">
        <v>17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328</v>
      </c>
    </row>
    <row r="7" spans="1:45">
      <c r="A7" s="5"/>
      <c r="B7" s="1" t="s">
        <v>52</v>
      </c>
      <c r="C7" s="1">
        <v>55</v>
      </c>
      <c r="D7" s="1" t="s">
        <v>8</v>
      </c>
      <c r="E7" s="1">
        <v>241</v>
      </c>
      <c r="F7" s="1">
        <v>6</v>
      </c>
      <c r="G7" s="1">
        <f t="shared" si="0"/>
        <v>6</v>
      </c>
      <c r="H7" s="1">
        <v>1</v>
      </c>
      <c r="I7" s="1">
        <v>0</v>
      </c>
      <c r="J7" s="1">
        <v>2</v>
      </c>
      <c r="K7" s="1">
        <v>1</v>
      </c>
      <c r="L7" s="1">
        <v>0</v>
      </c>
      <c r="M7" s="1">
        <v>2</v>
      </c>
      <c r="N7" s="1" t="s">
        <v>46</v>
      </c>
      <c r="O7" s="1"/>
      <c r="P7" s="1" t="s">
        <v>47</v>
      </c>
      <c r="Q7" s="1">
        <v>534</v>
      </c>
      <c r="R7" s="6">
        <v>507.5</v>
      </c>
      <c r="S7" s="1">
        <v>84.6</v>
      </c>
      <c r="T7" s="1">
        <v>92.5</v>
      </c>
      <c r="U7" s="1">
        <v>66</v>
      </c>
      <c r="V7" s="1">
        <v>66</v>
      </c>
      <c r="W7" s="1">
        <v>75.5</v>
      </c>
      <c r="X7" s="1">
        <v>127.5</v>
      </c>
      <c r="Y7" s="1">
        <v>121</v>
      </c>
      <c r="Z7" s="1">
        <v>26.5</v>
      </c>
      <c r="AA7" s="6">
        <v>20</v>
      </c>
      <c r="AB7" s="6">
        <v>340.5</v>
      </c>
      <c r="AC7" s="6">
        <v>101</v>
      </c>
      <c r="AD7" s="6">
        <v>46</v>
      </c>
      <c r="AE7" s="1">
        <v>2</v>
      </c>
      <c r="AF7" s="1">
        <v>3</v>
      </c>
      <c r="AG7" s="1">
        <v>11</v>
      </c>
      <c r="AH7" s="1">
        <v>6</v>
      </c>
      <c r="AI7" s="1">
        <v>3</v>
      </c>
      <c r="AJ7" s="1">
        <v>5</v>
      </c>
      <c r="AK7" s="1">
        <v>3.7</v>
      </c>
      <c r="AL7" s="1">
        <v>63.8</v>
      </c>
      <c r="AM7" s="1">
        <v>18.9</v>
      </c>
      <c r="AN7" s="1">
        <v>8.6</v>
      </c>
      <c r="AO7" s="1">
        <v>0</v>
      </c>
      <c r="AP7" s="1">
        <v>0</v>
      </c>
      <c r="AQ7" s="1">
        <v>0</v>
      </c>
      <c r="AR7" s="1">
        <v>0</v>
      </c>
      <c r="AS7" s="1">
        <v>347</v>
      </c>
    </row>
    <row r="8" spans="1:45">
      <c r="A8" s="5"/>
      <c r="B8" s="1" t="s">
        <v>53</v>
      </c>
      <c r="C8" s="1">
        <v>67</v>
      </c>
      <c r="D8" s="1" t="s">
        <v>8</v>
      </c>
      <c r="E8" s="1">
        <v>86</v>
      </c>
      <c r="F8" s="1">
        <v>7</v>
      </c>
      <c r="G8" s="1">
        <f t="shared" si="0"/>
        <v>5</v>
      </c>
      <c r="H8" s="1">
        <v>0</v>
      </c>
      <c r="I8" s="1">
        <v>0</v>
      </c>
      <c r="J8" s="1">
        <v>2</v>
      </c>
      <c r="K8" s="1">
        <v>1</v>
      </c>
      <c r="L8" s="1">
        <v>0</v>
      </c>
      <c r="M8" s="1">
        <v>2</v>
      </c>
      <c r="N8" s="1" t="s">
        <v>46</v>
      </c>
      <c r="O8" s="1"/>
      <c r="P8" s="1" t="s">
        <v>47</v>
      </c>
      <c r="Q8" s="1">
        <v>216.5</v>
      </c>
      <c r="R8" s="6">
        <v>84</v>
      </c>
      <c r="S8" s="7">
        <v>14</v>
      </c>
      <c r="T8" s="1">
        <v>516</v>
      </c>
      <c r="U8" s="1">
        <v>69</v>
      </c>
      <c r="V8" s="1">
        <v>69</v>
      </c>
      <c r="W8" s="1">
        <v>74</v>
      </c>
      <c r="X8" s="1">
        <v>0</v>
      </c>
      <c r="Y8" s="1">
        <v>25.5</v>
      </c>
      <c r="Z8" s="1">
        <v>132.5</v>
      </c>
      <c r="AA8" s="6">
        <v>30.5</v>
      </c>
      <c r="AB8" s="6">
        <v>45</v>
      </c>
      <c r="AC8" s="6">
        <v>0</v>
      </c>
      <c r="AD8" s="6">
        <v>8.5</v>
      </c>
      <c r="AE8" s="1">
        <v>5</v>
      </c>
      <c r="AF8" s="1">
        <v>6</v>
      </c>
      <c r="AG8" s="1">
        <v>5</v>
      </c>
      <c r="AH8" s="1">
        <v>0</v>
      </c>
      <c r="AI8" s="1">
        <v>1</v>
      </c>
      <c r="AJ8" s="1">
        <v>61.2</v>
      </c>
      <c r="AK8" s="1">
        <v>14.1</v>
      </c>
      <c r="AL8" s="1">
        <v>20.8</v>
      </c>
      <c r="AM8" s="1">
        <v>0</v>
      </c>
      <c r="AN8" s="1">
        <v>3.9</v>
      </c>
      <c r="AO8" s="1">
        <v>0</v>
      </c>
      <c r="AP8" s="1">
        <v>0</v>
      </c>
      <c r="AQ8" s="1">
        <v>0</v>
      </c>
      <c r="AR8" s="1">
        <v>0</v>
      </c>
      <c r="AS8" s="1">
        <v>40</v>
      </c>
    </row>
    <row r="9" spans="1:45">
      <c r="A9" s="5"/>
      <c r="B9" s="1" t="s">
        <v>54</v>
      </c>
      <c r="C9" s="1">
        <v>47</v>
      </c>
      <c r="D9" s="1" t="s">
        <v>8</v>
      </c>
      <c r="E9" s="1">
        <v>165</v>
      </c>
      <c r="F9" s="1">
        <v>5</v>
      </c>
      <c r="G9" s="1">
        <f t="shared" si="0"/>
        <v>7</v>
      </c>
      <c r="H9" s="1">
        <v>1</v>
      </c>
      <c r="I9" s="1">
        <v>1</v>
      </c>
      <c r="J9" s="1">
        <v>2</v>
      </c>
      <c r="K9" s="1">
        <v>1</v>
      </c>
      <c r="L9" s="1">
        <v>0</v>
      </c>
      <c r="M9" s="1">
        <v>2</v>
      </c>
      <c r="N9" s="1" t="s">
        <v>46</v>
      </c>
      <c r="O9" s="1"/>
      <c r="P9" s="1" t="s">
        <v>47</v>
      </c>
      <c r="Q9" s="1">
        <v>478</v>
      </c>
      <c r="R9" s="6">
        <v>44.5</v>
      </c>
      <c r="S9" s="1">
        <v>7.4</v>
      </c>
      <c r="T9" s="1">
        <v>555.5</v>
      </c>
      <c r="U9" s="1">
        <v>122</v>
      </c>
      <c r="V9" s="1">
        <v>122</v>
      </c>
      <c r="W9" s="1">
        <v>127</v>
      </c>
      <c r="X9" s="1">
        <v>0</v>
      </c>
      <c r="Y9" s="1">
        <v>0</v>
      </c>
      <c r="Z9" s="1">
        <v>433.5</v>
      </c>
      <c r="AA9" s="6">
        <v>18</v>
      </c>
      <c r="AB9" s="6">
        <v>26.5</v>
      </c>
      <c r="AC9" s="6">
        <v>0</v>
      </c>
      <c r="AD9" s="6">
        <v>0</v>
      </c>
      <c r="AE9" s="1">
        <v>2</v>
      </c>
      <c r="AF9" s="1">
        <v>3</v>
      </c>
      <c r="AG9" s="1">
        <v>2</v>
      </c>
      <c r="AH9" s="1">
        <v>0</v>
      </c>
      <c r="AI9" s="1">
        <v>0</v>
      </c>
      <c r="AJ9" s="1">
        <v>90.7</v>
      </c>
      <c r="AK9" s="1">
        <v>3.8</v>
      </c>
      <c r="AL9" s="1">
        <v>5.5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19</v>
      </c>
    </row>
    <row r="10" spans="1:45">
      <c r="A10" s="5"/>
      <c r="B10" s="1" t="s">
        <v>55</v>
      </c>
      <c r="C10" s="1">
        <v>60</v>
      </c>
      <c r="D10" s="1" t="s">
        <v>8</v>
      </c>
      <c r="E10" s="1">
        <v>133</v>
      </c>
      <c r="F10" s="1">
        <v>5</v>
      </c>
      <c r="G10" s="1">
        <f t="shared" si="0"/>
        <v>3</v>
      </c>
      <c r="H10" s="1">
        <v>0</v>
      </c>
      <c r="I10" s="1">
        <v>0</v>
      </c>
      <c r="J10" s="1">
        <v>1</v>
      </c>
      <c r="K10" s="1">
        <v>1</v>
      </c>
      <c r="L10" s="1">
        <v>0</v>
      </c>
      <c r="M10" s="1">
        <v>1</v>
      </c>
      <c r="N10" s="1" t="s">
        <v>46</v>
      </c>
      <c r="O10" s="1"/>
      <c r="P10" s="1" t="s">
        <v>47</v>
      </c>
      <c r="Q10" s="1">
        <v>579.5</v>
      </c>
      <c r="R10" s="6">
        <v>60.5</v>
      </c>
      <c r="S10" s="1">
        <v>10.1</v>
      </c>
      <c r="T10" s="1">
        <v>539.5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519</v>
      </c>
      <c r="AA10" s="6">
        <v>12.5</v>
      </c>
      <c r="AB10" s="6">
        <v>22</v>
      </c>
      <c r="AC10" s="6">
        <v>9.5</v>
      </c>
      <c r="AD10" s="6">
        <v>16.5</v>
      </c>
      <c r="AE10" s="1">
        <v>2</v>
      </c>
      <c r="AF10" s="1">
        <v>3</v>
      </c>
      <c r="AG10" s="1">
        <v>3</v>
      </c>
      <c r="AH10" s="1">
        <v>2</v>
      </c>
      <c r="AI10" s="1">
        <v>2</v>
      </c>
      <c r="AJ10" s="1">
        <v>89.6</v>
      </c>
      <c r="AK10" s="1">
        <v>2.2</v>
      </c>
      <c r="AL10" s="1">
        <v>3.8</v>
      </c>
      <c r="AM10" s="1">
        <v>1.6</v>
      </c>
      <c r="AN10" s="1">
        <v>2.8</v>
      </c>
      <c r="AO10" s="1">
        <v>0</v>
      </c>
      <c r="AP10" s="1">
        <v>0</v>
      </c>
      <c r="AQ10" s="1">
        <v>0</v>
      </c>
      <c r="AR10" s="1">
        <v>0</v>
      </c>
      <c r="AS10" s="1">
        <v>5</v>
      </c>
    </row>
    <row r="11" spans="1:45">
      <c r="A11" s="5"/>
      <c r="B11" s="1" t="s">
        <v>56</v>
      </c>
      <c r="C11" s="1">
        <v>64</v>
      </c>
      <c r="D11" s="1" t="s">
        <v>8</v>
      </c>
      <c r="E11" s="1">
        <v>75</v>
      </c>
      <c r="F11" s="1">
        <v>6</v>
      </c>
      <c r="G11" s="1">
        <f t="shared" si="0"/>
        <v>4</v>
      </c>
      <c r="H11" s="1">
        <v>1</v>
      </c>
      <c r="I11" s="1">
        <v>1</v>
      </c>
      <c r="J11" s="1">
        <v>1</v>
      </c>
      <c r="K11" s="1">
        <v>0</v>
      </c>
      <c r="L11" s="1">
        <v>0</v>
      </c>
      <c r="M11" s="1">
        <v>1</v>
      </c>
      <c r="N11" s="1" t="s">
        <v>46</v>
      </c>
      <c r="O11" s="1"/>
      <c r="P11" s="1" t="s">
        <v>47</v>
      </c>
      <c r="Q11" s="1">
        <v>600</v>
      </c>
      <c r="R11" s="6">
        <v>600</v>
      </c>
      <c r="S11" s="7">
        <v>100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206.5</v>
      </c>
      <c r="Z11" s="1">
        <v>0</v>
      </c>
      <c r="AA11" s="6">
        <v>0</v>
      </c>
      <c r="AB11" s="6">
        <v>437</v>
      </c>
      <c r="AC11" s="6">
        <v>48</v>
      </c>
      <c r="AD11" s="6">
        <v>115</v>
      </c>
      <c r="AE11" s="1">
        <v>0</v>
      </c>
      <c r="AF11" s="1">
        <v>0</v>
      </c>
      <c r="AG11" s="1">
        <v>4</v>
      </c>
      <c r="AH11" s="1">
        <v>2</v>
      </c>
      <c r="AI11" s="1">
        <v>2</v>
      </c>
      <c r="AJ11" s="1">
        <v>0</v>
      </c>
      <c r="AK11" s="1">
        <v>0</v>
      </c>
      <c r="AL11" s="1">
        <v>72.8</v>
      </c>
      <c r="AM11" s="1">
        <v>8</v>
      </c>
      <c r="AN11" s="1">
        <v>19.2</v>
      </c>
      <c r="AO11" s="1">
        <v>0</v>
      </c>
      <c r="AP11" s="1">
        <v>0</v>
      </c>
      <c r="AQ11" s="1">
        <v>0</v>
      </c>
      <c r="AR11" s="1">
        <v>0</v>
      </c>
      <c r="AS11" s="1">
        <v>102</v>
      </c>
    </row>
    <row r="12" spans="2:4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6"/>
      <c r="S12" s="7"/>
      <c r="T12" s="1"/>
      <c r="U12" s="1"/>
      <c r="V12" s="1"/>
      <c r="W12" s="1"/>
      <c r="X12" s="1"/>
      <c r="Y12" s="1"/>
      <c r="Z12" s="1"/>
      <c r="AA12" s="6"/>
      <c r="AB12" s="6"/>
      <c r="AC12" s="6"/>
      <c r="AD12" s="6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2:45">
      <c r="B13" s="1" t="s">
        <v>57</v>
      </c>
      <c r="C13" s="1">
        <v>54</v>
      </c>
      <c r="D13" s="1" t="s">
        <v>45</v>
      </c>
      <c r="E13" s="1">
        <f>E2+10</f>
        <v>282</v>
      </c>
      <c r="F13" s="1">
        <v>6</v>
      </c>
      <c r="G13" s="1">
        <f t="shared" si="0"/>
        <v>7</v>
      </c>
      <c r="H13" s="1">
        <v>1</v>
      </c>
      <c r="I13" s="1">
        <v>1</v>
      </c>
      <c r="J13" s="1">
        <v>2</v>
      </c>
      <c r="K13" s="1">
        <v>1</v>
      </c>
      <c r="L13" s="1">
        <v>0</v>
      </c>
      <c r="M13" s="1">
        <v>2</v>
      </c>
      <c r="N13" s="1" t="s">
        <v>46</v>
      </c>
      <c r="O13" s="1" t="s">
        <v>46</v>
      </c>
      <c r="P13" s="1" t="s">
        <v>58</v>
      </c>
      <c r="Q13" s="1">
        <v>397.5</v>
      </c>
      <c r="R13" s="6">
        <v>122</v>
      </c>
      <c r="S13" s="1">
        <v>20.3</v>
      </c>
      <c r="T13" s="1">
        <v>478</v>
      </c>
      <c r="U13" s="1">
        <v>161</v>
      </c>
      <c r="V13" s="1">
        <v>161</v>
      </c>
      <c r="W13" s="1">
        <v>0</v>
      </c>
      <c r="X13" s="1">
        <v>0</v>
      </c>
      <c r="Y13" s="1">
        <v>261.5</v>
      </c>
      <c r="Z13" s="1">
        <v>275.5</v>
      </c>
      <c r="AA13" s="6">
        <v>61.5</v>
      </c>
      <c r="AB13" s="6">
        <v>0</v>
      </c>
      <c r="AC13" s="6">
        <v>0</v>
      </c>
      <c r="AD13" s="6">
        <v>60.5</v>
      </c>
      <c r="AE13" s="1">
        <v>6</v>
      </c>
      <c r="AF13" s="1">
        <v>7</v>
      </c>
      <c r="AG13" s="1">
        <v>0</v>
      </c>
      <c r="AH13" s="1">
        <v>0</v>
      </c>
      <c r="AI13" s="1">
        <v>1</v>
      </c>
      <c r="AJ13" s="1">
        <v>69.3</v>
      </c>
      <c r="AK13" s="1">
        <v>15.5</v>
      </c>
      <c r="AL13" s="1">
        <v>0</v>
      </c>
      <c r="AM13" s="1">
        <v>0</v>
      </c>
      <c r="AN13" s="1">
        <v>15.2</v>
      </c>
      <c r="AO13" s="1">
        <v>0</v>
      </c>
      <c r="AP13" s="1">
        <v>0</v>
      </c>
      <c r="AQ13" s="1">
        <v>0</v>
      </c>
      <c r="AR13" s="1">
        <v>0</v>
      </c>
      <c r="AS13" s="1">
        <v>60</v>
      </c>
    </row>
    <row r="14" spans="2:45">
      <c r="B14" s="1" t="s">
        <v>59</v>
      </c>
      <c r="C14" s="1">
        <v>38</v>
      </c>
      <c r="D14" s="1" t="s">
        <v>8</v>
      </c>
      <c r="E14" s="1">
        <f t="shared" ref="E14:E22" si="1">E3+10</f>
        <v>140</v>
      </c>
      <c r="F14" s="1">
        <v>9</v>
      </c>
      <c r="G14" s="1">
        <f t="shared" si="0"/>
        <v>4</v>
      </c>
      <c r="H14" s="1">
        <v>0</v>
      </c>
      <c r="I14" s="1">
        <v>0</v>
      </c>
      <c r="J14" s="1">
        <v>2</v>
      </c>
      <c r="K14" s="1">
        <v>1</v>
      </c>
      <c r="L14" s="1">
        <v>0</v>
      </c>
      <c r="M14" s="1">
        <v>1</v>
      </c>
      <c r="N14" s="1" t="s">
        <v>46</v>
      </c>
      <c r="O14" s="1" t="s">
        <v>46</v>
      </c>
      <c r="P14" s="1" t="s">
        <v>58</v>
      </c>
      <c r="Q14" s="1">
        <v>597.5</v>
      </c>
      <c r="R14" s="6">
        <v>530.5</v>
      </c>
      <c r="S14" s="1">
        <v>88.4</v>
      </c>
      <c r="T14" s="1">
        <v>69.5</v>
      </c>
      <c r="U14" s="1">
        <v>0</v>
      </c>
      <c r="V14" s="1">
        <v>0</v>
      </c>
      <c r="W14" s="1">
        <v>0</v>
      </c>
      <c r="X14" s="1">
        <v>0</v>
      </c>
      <c r="Y14" s="1">
        <v>196</v>
      </c>
      <c r="Z14" s="1">
        <v>67</v>
      </c>
      <c r="AA14" s="6">
        <v>35</v>
      </c>
      <c r="AB14" s="6">
        <v>359.5</v>
      </c>
      <c r="AC14" s="6">
        <v>92</v>
      </c>
      <c r="AD14" s="6">
        <v>44</v>
      </c>
      <c r="AE14" s="1">
        <v>5</v>
      </c>
      <c r="AF14" s="1">
        <v>5</v>
      </c>
      <c r="AG14" s="1">
        <v>9</v>
      </c>
      <c r="AH14" s="1">
        <v>4</v>
      </c>
      <c r="AI14" s="1">
        <v>3</v>
      </c>
      <c r="AJ14" s="1">
        <v>11.2</v>
      </c>
      <c r="AK14" s="1">
        <v>5.9</v>
      </c>
      <c r="AL14" s="1">
        <v>60.2</v>
      </c>
      <c r="AM14" s="1">
        <v>15.4</v>
      </c>
      <c r="AN14" s="1">
        <v>7.4</v>
      </c>
      <c r="AO14" s="1">
        <v>0</v>
      </c>
      <c r="AP14" s="1">
        <v>0</v>
      </c>
      <c r="AQ14" s="1">
        <v>0</v>
      </c>
      <c r="AR14" s="1">
        <v>0</v>
      </c>
      <c r="AS14" s="1">
        <v>334</v>
      </c>
    </row>
    <row r="15" spans="2:45">
      <c r="B15" s="1" t="s">
        <v>60</v>
      </c>
      <c r="C15" s="1">
        <v>65</v>
      </c>
      <c r="D15" s="1" t="s">
        <v>8</v>
      </c>
      <c r="E15" s="1">
        <f t="shared" si="1"/>
        <v>355</v>
      </c>
      <c r="F15" s="1">
        <v>7</v>
      </c>
      <c r="G15" s="1">
        <f t="shared" si="0"/>
        <v>6</v>
      </c>
      <c r="H15" s="1">
        <v>1</v>
      </c>
      <c r="I15" s="1">
        <v>0</v>
      </c>
      <c r="J15" s="1">
        <v>2</v>
      </c>
      <c r="K15" s="1">
        <v>1</v>
      </c>
      <c r="L15" s="1">
        <v>0</v>
      </c>
      <c r="M15" s="1">
        <v>2</v>
      </c>
      <c r="N15" s="1" t="s">
        <v>46</v>
      </c>
      <c r="O15" s="1" t="s">
        <v>46</v>
      </c>
      <c r="P15" s="1" t="s">
        <v>58</v>
      </c>
      <c r="Q15" s="1">
        <v>352.5</v>
      </c>
      <c r="R15" s="6">
        <v>272</v>
      </c>
      <c r="S15" s="1">
        <v>45.3</v>
      </c>
      <c r="T15" s="1">
        <v>328</v>
      </c>
      <c r="U15" s="1">
        <v>140</v>
      </c>
      <c r="V15" s="1">
        <v>140</v>
      </c>
      <c r="W15" s="1">
        <v>144.5</v>
      </c>
      <c r="X15" s="1">
        <v>149</v>
      </c>
      <c r="Y15" s="1">
        <v>70.5</v>
      </c>
      <c r="Z15" s="1">
        <v>80.5</v>
      </c>
      <c r="AA15" s="6">
        <v>29</v>
      </c>
      <c r="AB15" s="6">
        <v>50.5</v>
      </c>
      <c r="AC15" s="6">
        <v>153.5</v>
      </c>
      <c r="AD15" s="6">
        <v>39</v>
      </c>
      <c r="AE15" s="1">
        <v>3</v>
      </c>
      <c r="AF15" s="1">
        <v>5</v>
      </c>
      <c r="AG15" s="1">
        <v>5</v>
      </c>
      <c r="AH15" s="1">
        <v>4</v>
      </c>
      <c r="AI15" s="1">
        <v>2</v>
      </c>
      <c r="AJ15" s="1">
        <v>22.8</v>
      </c>
      <c r="AK15" s="1">
        <v>8.2</v>
      </c>
      <c r="AL15" s="1">
        <v>14.3</v>
      </c>
      <c r="AM15" s="1">
        <v>43.5</v>
      </c>
      <c r="AN15" s="1">
        <v>11.1</v>
      </c>
      <c r="AO15" s="1">
        <v>0</v>
      </c>
      <c r="AP15" s="1">
        <v>0</v>
      </c>
      <c r="AQ15" s="1">
        <v>0</v>
      </c>
      <c r="AR15" s="1">
        <v>0</v>
      </c>
      <c r="AS15" s="1">
        <v>174</v>
      </c>
    </row>
    <row r="16" spans="2:45">
      <c r="B16" s="1" t="s">
        <v>61</v>
      </c>
      <c r="C16" s="1">
        <v>61</v>
      </c>
      <c r="D16" s="1" t="s">
        <v>8</v>
      </c>
      <c r="E16" s="1">
        <f t="shared" si="1"/>
        <v>114</v>
      </c>
      <c r="F16" s="1">
        <v>9</v>
      </c>
      <c r="G16" s="1">
        <f t="shared" si="0"/>
        <v>8</v>
      </c>
      <c r="H16" s="1">
        <v>1</v>
      </c>
      <c r="I16" s="1">
        <v>1</v>
      </c>
      <c r="J16" s="1">
        <v>2</v>
      </c>
      <c r="K16" s="1">
        <v>2</v>
      </c>
      <c r="L16" s="1">
        <v>0</v>
      </c>
      <c r="M16" s="1">
        <v>2</v>
      </c>
      <c r="N16" s="1" t="s">
        <v>62</v>
      </c>
      <c r="O16" s="1" t="s">
        <v>62</v>
      </c>
      <c r="P16" s="1" t="s">
        <v>58</v>
      </c>
      <c r="Q16" s="1">
        <v>140.5</v>
      </c>
      <c r="R16" s="6">
        <v>119.5</v>
      </c>
      <c r="S16" s="1">
        <v>19.9</v>
      </c>
      <c r="T16" s="1">
        <v>480.5</v>
      </c>
      <c r="U16" s="1">
        <v>223.5</v>
      </c>
      <c r="V16" s="1">
        <v>223.5</v>
      </c>
      <c r="W16" s="1">
        <v>241</v>
      </c>
      <c r="X16" s="1">
        <v>0</v>
      </c>
      <c r="Y16" s="1">
        <v>31.5</v>
      </c>
      <c r="Z16" s="1">
        <v>21</v>
      </c>
      <c r="AA16" s="6">
        <v>28</v>
      </c>
      <c r="AB16" s="6">
        <v>69.5</v>
      </c>
      <c r="AC16" s="6">
        <v>0</v>
      </c>
      <c r="AD16" s="6">
        <v>22</v>
      </c>
      <c r="AE16" s="1">
        <v>2</v>
      </c>
      <c r="AF16" s="1">
        <v>3</v>
      </c>
      <c r="AG16" s="1">
        <v>4</v>
      </c>
      <c r="AH16" s="1">
        <v>0</v>
      </c>
      <c r="AI16" s="1">
        <v>1</v>
      </c>
      <c r="AJ16" s="1">
        <v>14.9</v>
      </c>
      <c r="AK16" s="1">
        <v>19.9</v>
      </c>
      <c r="AL16" s="1">
        <v>49.5</v>
      </c>
      <c r="AM16" s="1">
        <v>0</v>
      </c>
      <c r="AN16" s="1">
        <v>15.7</v>
      </c>
      <c r="AO16" s="1">
        <v>0</v>
      </c>
      <c r="AP16" s="1">
        <v>0</v>
      </c>
      <c r="AQ16" s="1">
        <v>0</v>
      </c>
      <c r="AR16" s="1">
        <v>0</v>
      </c>
      <c r="AS16" s="1">
        <v>75</v>
      </c>
    </row>
    <row r="17" spans="2:45">
      <c r="B17" s="1" t="s">
        <v>63</v>
      </c>
      <c r="C17" s="1">
        <v>73</v>
      </c>
      <c r="D17" s="1" t="s">
        <v>45</v>
      </c>
      <c r="E17" s="1">
        <f t="shared" si="1"/>
        <v>57</v>
      </c>
      <c r="F17" s="1">
        <v>6</v>
      </c>
      <c r="G17" s="1">
        <f t="shared" si="0"/>
        <v>7</v>
      </c>
      <c r="H17" s="1">
        <v>0</v>
      </c>
      <c r="I17" s="1">
        <v>0</v>
      </c>
      <c r="J17" s="1">
        <v>5</v>
      </c>
      <c r="K17" s="1">
        <v>1</v>
      </c>
      <c r="L17" s="1">
        <v>0</v>
      </c>
      <c r="M17" s="1">
        <v>1</v>
      </c>
      <c r="N17" s="1" t="s">
        <v>62</v>
      </c>
      <c r="O17" s="1" t="s">
        <v>62</v>
      </c>
      <c r="P17" s="1" t="s">
        <v>58</v>
      </c>
      <c r="Q17" s="1">
        <v>550.5</v>
      </c>
      <c r="R17" s="6">
        <v>457</v>
      </c>
      <c r="S17" s="1">
        <v>76.2</v>
      </c>
      <c r="T17" s="1">
        <v>143</v>
      </c>
      <c r="U17" s="1">
        <v>46</v>
      </c>
      <c r="V17" s="1">
        <v>46</v>
      </c>
      <c r="W17" s="1">
        <v>51</v>
      </c>
      <c r="X17" s="1">
        <v>422.5</v>
      </c>
      <c r="Y17" s="1">
        <v>144</v>
      </c>
      <c r="Z17" s="1">
        <v>93.5</v>
      </c>
      <c r="AA17" s="6">
        <v>30.5</v>
      </c>
      <c r="AB17" s="6">
        <v>373</v>
      </c>
      <c r="AC17" s="6">
        <v>26</v>
      </c>
      <c r="AD17" s="6">
        <v>27.5</v>
      </c>
      <c r="AE17" s="1">
        <v>5</v>
      </c>
      <c r="AF17" s="1">
        <v>6</v>
      </c>
      <c r="AG17" s="1">
        <v>10</v>
      </c>
      <c r="AH17" s="1">
        <v>2</v>
      </c>
      <c r="AI17" s="1">
        <v>2</v>
      </c>
      <c r="AJ17" s="1">
        <v>17</v>
      </c>
      <c r="AK17" s="1">
        <v>5.5</v>
      </c>
      <c r="AL17" s="1">
        <v>67.8</v>
      </c>
      <c r="AM17" s="1">
        <v>4.7</v>
      </c>
      <c r="AN17" s="1">
        <v>5</v>
      </c>
      <c r="AO17" s="1">
        <v>0</v>
      </c>
      <c r="AP17" s="1">
        <v>0</v>
      </c>
      <c r="AQ17" s="1">
        <v>0</v>
      </c>
      <c r="AR17" s="1">
        <v>0</v>
      </c>
      <c r="AS17" s="1">
        <v>441</v>
      </c>
    </row>
    <row r="18" spans="2:45">
      <c r="B18" s="1" t="s">
        <v>64</v>
      </c>
      <c r="C18" s="1">
        <v>55</v>
      </c>
      <c r="D18" s="1" t="s">
        <v>8</v>
      </c>
      <c r="E18" s="1">
        <f t="shared" si="1"/>
        <v>251</v>
      </c>
      <c r="F18" s="1">
        <v>6</v>
      </c>
      <c r="G18" s="1">
        <f t="shared" si="0"/>
        <v>6</v>
      </c>
      <c r="H18" s="1">
        <v>1</v>
      </c>
      <c r="I18" s="1">
        <v>0</v>
      </c>
      <c r="J18" s="1">
        <v>2</v>
      </c>
      <c r="K18" s="1">
        <v>1</v>
      </c>
      <c r="L18" s="1">
        <v>0</v>
      </c>
      <c r="M18" s="1">
        <v>2</v>
      </c>
      <c r="N18" s="1" t="s">
        <v>46</v>
      </c>
      <c r="O18" s="1" t="s">
        <v>46</v>
      </c>
      <c r="P18" s="1" t="s">
        <v>58</v>
      </c>
      <c r="Q18" s="1">
        <v>544</v>
      </c>
      <c r="R18" s="6">
        <v>415.5</v>
      </c>
      <c r="S18" s="1">
        <v>69.3</v>
      </c>
      <c r="T18" s="1">
        <v>184.5</v>
      </c>
      <c r="U18" s="1">
        <v>26.5</v>
      </c>
      <c r="V18" s="1">
        <v>26.5</v>
      </c>
      <c r="W18" s="1">
        <v>32</v>
      </c>
      <c r="X18" s="1">
        <v>49.5</v>
      </c>
      <c r="Y18" s="1">
        <v>89.5</v>
      </c>
      <c r="Z18" s="1">
        <v>128.5</v>
      </c>
      <c r="AA18" s="6">
        <v>22</v>
      </c>
      <c r="AB18" s="6">
        <v>210</v>
      </c>
      <c r="AC18" s="6">
        <v>127.5</v>
      </c>
      <c r="AD18" s="6">
        <v>56</v>
      </c>
      <c r="AE18" s="1">
        <v>3</v>
      </c>
      <c r="AF18" s="1">
        <v>4</v>
      </c>
      <c r="AG18" s="1">
        <v>11</v>
      </c>
      <c r="AH18" s="1">
        <v>5</v>
      </c>
      <c r="AI18" s="1">
        <v>4</v>
      </c>
      <c r="AJ18" s="1">
        <v>23.6</v>
      </c>
      <c r="AK18" s="1">
        <v>4</v>
      </c>
      <c r="AL18" s="1">
        <v>38.6</v>
      </c>
      <c r="AM18" s="1">
        <v>23.4</v>
      </c>
      <c r="AN18" s="1">
        <v>10.3</v>
      </c>
      <c r="AO18" s="1">
        <v>0</v>
      </c>
      <c r="AP18" s="1">
        <v>0</v>
      </c>
      <c r="AQ18" s="1">
        <v>0</v>
      </c>
      <c r="AR18" s="1">
        <v>0</v>
      </c>
      <c r="AS18" s="1">
        <v>208</v>
      </c>
    </row>
    <row r="19" spans="2:45">
      <c r="B19" s="1" t="s">
        <v>65</v>
      </c>
      <c r="C19" s="1">
        <v>67</v>
      </c>
      <c r="D19" s="1" t="s">
        <v>8</v>
      </c>
      <c r="E19" s="1">
        <f t="shared" si="1"/>
        <v>96</v>
      </c>
      <c r="F19" s="1">
        <v>7</v>
      </c>
      <c r="G19" s="1">
        <f t="shared" si="0"/>
        <v>6</v>
      </c>
      <c r="H19" s="1">
        <v>0</v>
      </c>
      <c r="I19" s="1">
        <v>0</v>
      </c>
      <c r="J19" s="1">
        <v>3</v>
      </c>
      <c r="K19" s="1">
        <v>1</v>
      </c>
      <c r="L19" s="1">
        <v>0</v>
      </c>
      <c r="M19" s="1">
        <v>2</v>
      </c>
      <c r="N19" s="1" t="s">
        <v>62</v>
      </c>
      <c r="O19" s="1" t="s">
        <v>62</v>
      </c>
      <c r="P19" s="1" t="s">
        <v>58</v>
      </c>
      <c r="Q19" s="1">
        <v>216.5</v>
      </c>
      <c r="R19" s="6">
        <v>84</v>
      </c>
      <c r="S19" s="7">
        <v>14</v>
      </c>
      <c r="T19" s="1">
        <v>516</v>
      </c>
      <c r="U19" s="1">
        <v>69</v>
      </c>
      <c r="V19" s="1">
        <v>69</v>
      </c>
      <c r="W19" s="1">
        <v>74</v>
      </c>
      <c r="X19" s="1">
        <v>0</v>
      </c>
      <c r="Y19" s="1">
        <v>25.5</v>
      </c>
      <c r="Z19" s="1">
        <v>132.5</v>
      </c>
      <c r="AA19" s="6">
        <v>30.5</v>
      </c>
      <c r="AB19" s="6">
        <v>45</v>
      </c>
      <c r="AC19" s="6">
        <v>0</v>
      </c>
      <c r="AD19" s="6">
        <v>8.5</v>
      </c>
      <c r="AE19" s="1">
        <v>5</v>
      </c>
      <c r="AF19" s="1">
        <v>6</v>
      </c>
      <c r="AG19" s="1">
        <v>5</v>
      </c>
      <c r="AH19" s="1">
        <v>0</v>
      </c>
      <c r="AI19" s="1">
        <v>1</v>
      </c>
      <c r="AJ19" s="1">
        <v>61.2</v>
      </c>
      <c r="AK19" s="1">
        <v>14.1</v>
      </c>
      <c r="AL19" s="1">
        <v>20.8</v>
      </c>
      <c r="AM19" s="1">
        <v>0</v>
      </c>
      <c r="AN19" s="1">
        <v>3.9</v>
      </c>
      <c r="AO19" s="1">
        <v>0</v>
      </c>
      <c r="AP19" s="1">
        <v>0</v>
      </c>
      <c r="AQ19" s="1">
        <v>0</v>
      </c>
      <c r="AR19" s="1">
        <v>0</v>
      </c>
      <c r="AS19" s="1">
        <v>40</v>
      </c>
    </row>
    <row r="20" spans="2:45">
      <c r="B20" s="1" t="s">
        <v>66</v>
      </c>
      <c r="C20" s="1">
        <v>47</v>
      </c>
      <c r="D20" s="1" t="s">
        <v>8</v>
      </c>
      <c r="E20" s="1">
        <f t="shared" si="1"/>
        <v>175</v>
      </c>
      <c r="F20" s="1">
        <v>5</v>
      </c>
      <c r="G20" s="1">
        <f t="shared" si="0"/>
        <v>7</v>
      </c>
      <c r="H20" s="1">
        <v>1</v>
      </c>
      <c r="I20" s="1">
        <v>1</v>
      </c>
      <c r="J20" s="1">
        <v>2</v>
      </c>
      <c r="K20" s="1">
        <v>1</v>
      </c>
      <c r="L20" s="1">
        <v>0</v>
      </c>
      <c r="M20" s="1">
        <v>2</v>
      </c>
      <c r="N20" s="1" t="s">
        <v>46</v>
      </c>
      <c r="O20" s="1" t="s">
        <v>46</v>
      </c>
      <c r="P20" s="1" t="s">
        <v>58</v>
      </c>
      <c r="Q20" s="1">
        <v>514</v>
      </c>
      <c r="R20" s="6">
        <v>252</v>
      </c>
      <c r="S20" s="7">
        <v>42</v>
      </c>
      <c r="T20" s="1">
        <v>348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262</v>
      </c>
      <c r="AA20" s="6">
        <v>47.5</v>
      </c>
      <c r="AB20" s="6">
        <v>144.5</v>
      </c>
      <c r="AC20" s="6">
        <v>60</v>
      </c>
      <c r="AD20" s="6">
        <v>0</v>
      </c>
      <c r="AE20" s="1">
        <v>9</v>
      </c>
      <c r="AF20" s="1">
        <v>9</v>
      </c>
      <c r="AG20" s="1">
        <v>9</v>
      </c>
      <c r="AH20" s="1">
        <v>3</v>
      </c>
      <c r="AI20" s="1">
        <v>0</v>
      </c>
      <c r="AJ20" s="1">
        <v>51</v>
      </c>
      <c r="AK20" s="1">
        <v>9.2</v>
      </c>
      <c r="AL20" s="1">
        <v>28.1</v>
      </c>
      <c r="AM20" s="1">
        <v>11.7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117</v>
      </c>
    </row>
    <row r="21" spans="2:45">
      <c r="B21" s="1" t="s">
        <v>67</v>
      </c>
      <c r="C21" s="1">
        <v>60</v>
      </c>
      <c r="D21" s="1" t="s">
        <v>8</v>
      </c>
      <c r="E21" s="1">
        <f t="shared" si="1"/>
        <v>143</v>
      </c>
      <c r="F21" s="1">
        <v>5</v>
      </c>
      <c r="G21" s="1">
        <f t="shared" si="0"/>
        <v>3</v>
      </c>
      <c r="H21" s="1">
        <v>0</v>
      </c>
      <c r="I21" s="1">
        <v>0</v>
      </c>
      <c r="J21" s="1">
        <v>1</v>
      </c>
      <c r="K21" s="1">
        <v>1</v>
      </c>
      <c r="L21" s="1">
        <v>0</v>
      </c>
      <c r="M21" s="1">
        <v>1</v>
      </c>
      <c r="N21" s="1" t="s">
        <v>46</v>
      </c>
      <c r="O21" s="1" t="s">
        <v>46</v>
      </c>
      <c r="P21" s="1" t="s">
        <v>58</v>
      </c>
      <c r="Q21" s="1">
        <v>372</v>
      </c>
      <c r="R21" s="6">
        <v>80.5</v>
      </c>
      <c r="S21" s="1">
        <v>13.4</v>
      </c>
      <c r="T21" s="1">
        <v>519.5</v>
      </c>
      <c r="U21" s="1">
        <v>103.5</v>
      </c>
      <c r="V21" s="1">
        <v>103.5</v>
      </c>
      <c r="W21" s="1">
        <v>108.5</v>
      </c>
      <c r="X21" s="1">
        <v>0</v>
      </c>
      <c r="Y21" s="1">
        <v>40</v>
      </c>
      <c r="Z21" s="1">
        <v>291.5</v>
      </c>
      <c r="AA21" s="6">
        <v>8</v>
      </c>
      <c r="AB21" s="6">
        <v>54</v>
      </c>
      <c r="AC21" s="6">
        <v>0</v>
      </c>
      <c r="AD21" s="6">
        <v>18.5</v>
      </c>
      <c r="AE21" s="1">
        <v>1</v>
      </c>
      <c r="AF21" s="1">
        <v>2</v>
      </c>
      <c r="AG21" s="1">
        <v>2</v>
      </c>
      <c r="AH21" s="1">
        <v>0</v>
      </c>
      <c r="AI21" s="1">
        <v>1</v>
      </c>
      <c r="AJ21" s="1">
        <v>78.4</v>
      </c>
      <c r="AK21" s="1">
        <v>2.2</v>
      </c>
      <c r="AL21" s="1">
        <v>14.5</v>
      </c>
      <c r="AM21" s="1">
        <v>0</v>
      </c>
      <c r="AN21" s="1">
        <v>5</v>
      </c>
      <c r="AO21" s="1">
        <v>0</v>
      </c>
      <c r="AP21" s="1">
        <v>0</v>
      </c>
      <c r="AQ21" s="1">
        <v>0</v>
      </c>
      <c r="AR21" s="1">
        <v>0</v>
      </c>
      <c r="AS21" s="1">
        <v>23</v>
      </c>
    </row>
    <row r="22" spans="2:45">
      <c r="B22" s="1" t="s">
        <v>68</v>
      </c>
      <c r="C22" s="1">
        <v>64</v>
      </c>
      <c r="D22" s="1" t="s">
        <v>8</v>
      </c>
      <c r="E22" s="1">
        <f t="shared" si="1"/>
        <v>85</v>
      </c>
      <c r="F22" s="1">
        <v>6</v>
      </c>
      <c r="G22" s="1">
        <f t="shared" si="0"/>
        <v>5</v>
      </c>
      <c r="H22" s="1">
        <v>1</v>
      </c>
      <c r="I22" s="1">
        <v>1</v>
      </c>
      <c r="J22" s="1">
        <v>1</v>
      </c>
      <c r="K22" s="1">
        <v>0</v>
      </c>
      <c r="L22" s="1">
        <v>0</v>
      </c>
      <c r="M22" s="1">
        <v>2</v>
      </c>
      <c r="N22" s="1" t="s">
        <v>46</v>
      </c>
      <c r="O22" s="1" t="s">
        <v>46</v>
      </c>
      <c r="P22" s="1" t="s">
        <v>58</v>
      </c>
      <c r="Q22" s="1">
        <v>600</v>
      </c>
      <c r="R22" s="6">
        <v>600</v>
      </c>
      <c r="S22" s="7">
        <v>100</v>
      </c>
      <c r="T22" s="1">
        <v>0</v>
      </c>
      <c r="U22" s="1">
        <v>4.5</v>
      </c>
      <c r="V22" s="1">
        <v>4.5</v>
      </c>
      <c r="W22" s="1">
        <v>4.5</v>
      </c>
      <c r="X22" s="1">
        <v>104.5</v>
      </c>
      <c r="Y22" s="1">
        <v>39.5</v>
      </c>
      <c r="Z22" s="1">
        <v>0</v>
      </c>
      <c r="AA22" s="6">
        <v>4.5</v>
      </c>
      <c r="AB22" s="6">
        <v>467.5</v>
      </c>
      <c r="AC22" s="6">
        <v>58</v>
      </c>
      <c r="AD22" s="6">
        <v>70</v>
      </c>
      <c r="AE22" s="1">
        <v>0</v>
      </c>
      <c r="AF22" s="1">
        <v>0</v>
      </c>
      <c r="AG22" s="1">
        <v>6</v>
      </c>
      <c r="AH22" s="1">
        <v>2</v>
      </c>
      <c r="AI22" s="1">
        <v>3</v>
      </c>
      <c r="AJ22" s="1">
        <v>0</v>
      </c>
      <c r="AK22" s="1">
        <v>0.7</v>
      </c>
      <c r="AL22" s="1">
        <v>77.9</v>
      </c>
      <c r="AM22" s="1">
        <v>9.7</v>
      </c>
      <c r="AN22" s="1">
        <v>11.7</v>
      </c>
      <c r="AO22" s="1">
        <v>0</v>
      </c>
      <c r="AP22" s="1">
        <v>0</v>
      </c>
      <c r="AQ22" s="1">
        <v>0</v>
      </c>
      <c r="AR22" s="1">
        <v>0</v>
      </c>
      <c r="AS22" s="1">
        <v>465</v>
      </c>
    </row>
    <row r="23" spans="7:7">
      <c r="G23" s="1"/>
    </row>
    <row r="24" spans="1:45">
      <c r="A24" s="2" t="s">
        <v>69</v>
      </c>
      <c r="B24" s="1" t="s">
        <v>70</v>
      </c>
      <c r="C24" s="1">
        <v>54</v>
      </c>
      <c r="D24" s="1" t="s">
        <v>8</v>
      </c>
      <c r="E24" s="1">
        <v>203</v>
      </c>
      <c r="F24" s="1">
        <v>7</v>
      </c>
      <c r="G24" s="1">
        <f t="shared" si="0"/>
        <v>6</v>
      </c>
      <c r="H24" s="1">
        <v>1</v>
      </c>
      <c r="I24" s="1">
        <v>0</v>
      </c>
      <c r="J24" s="1">
        <v>2</v>
      </c>
      <c r="K24" s="1">
        <v>1</v>
      </c>
      <c r="L24" s="1">
        <v>0</v>
      </c>
      <c r="M24" s="1">
        <v>2</v>
      </c>
      <c r="N24" s="1" t="s">
        <v>46</v>
      </c>
      <c r="O24" s="1"/>
      <c r="P24" s="1" t="s">
        <v>47</v>
      </c>
      <c r="Q24" s="1">
        <v>600</v>
      </c>
      <c r="R24" s="6">
        <v>600</v>
      </c>
      <c r="S24" s="7">
        <v>100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6">
        <v>0</v>
      </c>
      <c r="AB24" s="6">
        <v>0</v>
      </c>
      <c r="AC24" s="6">
        <v>600</v>
      </c>
      <c r="AD24" s="6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100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320</v>
      </c>
    </row>
    <row r="25" spans="1:45">
      <c r="A25" s="5"/>
      <c r="B25" s="1" t="s">
        <v>71</v>
      </c>
      <c r="C25" s="1">
        <v>62</v>
      </c>
      <c r="D25" s="1" t="s">
        <v>45</v>
      </c>
      <c r="E25" s="1">
        <v>186</v>
      </c>
      <c r="F25" s="1">
        <v>7</v>
      </c>
      <c r="G25" s="1">
        <f t="shared" si="0"/>
        <v>7</v>
      </c>
      <c r="H25" s="1">
        <v>1</v>
      </c>
      <c r="I25" s="1">
        <v>1</v>
      </c>
      <c r="J25" s="1">
        <v>2</v>
      </c>
      <c r="K25" s="1">
        <v>1</v>
      </c>
      <c r="L25" s="1">
        <v>0</v>
      </c>
      <c r="M25" s="1">
        <v>2</v>
      </c>
      <c r="N25" s="1" t="s">
        <v>46</v>
      </c>
      <c r="O25" s="1"/>
      <c r="P25" s="1" t="s">
        <v>47</v>
      </c>
      <c r="Q25" s="1">
        <v>600</v>
      </c>
      <c r="R25" s="6">
        <v>600</v>
      </c>
      <c r="S25" s="7">
        <v>100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6">
        <v>0</v>
      </c>
      <c r="AB25" s="6">
        <v>0</v>
      </c>
      <c r="AC25" s="6">
        <v>600</v>
      </c>
      <c r="AD25" s="6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100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167</v>
      </c>
    </row>
    <row r="26" spans="1:45">
      <c r="A26" s="5"/>
      <c r="B26" s="1" t="s">
        <v>72</v>
      </c>
      <c r="C26" s="1">
        <v>74</v>
      </c>
      <c r="D26" s="1" t="s">
        <v>8</v>
      </c>
      <c r="E26" s="1">
        <v>221</v>
      </c>
      <c r="F26" s="1">
        <v>7</v>
      </c>
      <c r="G26" s="1">
        <f t="shared" si="0"/>
        <v>5</v>
      </c>
      <c r="H26" s="1">
        <v>0</v>
      </c>
      <c r="I26" s="1">
        <v>0</v>
      </c>
      <c r="J26" s="1">
        <v>2</v>
      </c>
      <c r="K26" s="1">
        <v>1</v>
      </c>
      <c r="L26" s="1">
        <v>0</v>
      </c>
      <c r="M26" s="1">
        <v>2</v>
      </c>
      <c r="N26" s="1" t="s">
        <v>46</v>
      </c>
      <c r="O26" s="1"/>
      <c r="P26" s="1" t="s">
        <v>47</v>
      </c>
      <c r="Q26" s="1">
        <v>0</v>
      </c>
      <c r="R26" s="6">
        <v>0</v>
      </c>
      <c r="S26" s="1">
        <v>0</v>
      </c>
      <c r="T26" s="1">
        <v>600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6">
        <v>0</v>
      </c>
      <c r="AB26" s="6">
        <v>0</v>
      </c>
      <c r="AC26" s="6">
        <v>0</v>
      </c>
      <c r="AD26" s="6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</row>
    <row r="27" spans="1:45">
      <c r="A27" s="5"/>
      <c r="B27" s="1" t="s">
        <v>73</v>
      </c>
      <c r="C27" s="1">
        <v>67</v>
      </c>
      <c r="D27" s="1" t="s">
        <v>8</v>
      </c>
      <c r="E27" s="1">
        <v>69</v>
      </c>
      <c r="F27" s="1">
        <v>8</v>
      </c>
      <c r="G27" s="1">
        <f t="shared" si="0"/>
        <v>6</v>
      </c>
      <c r="H27" s="1">
        <v>0</v>
      </c>
      <c r="I27" s="1">
        <v>1</v>
      </c>
      <c r="J27" s="1">
        <v>2</v>
      </c>
      <c r="K27" s="1">
        <v>1</v>
      </c>
      <c r="L27" s="1">
        <v>0</v>
      </c>
      <c r="M27" s="1">
        <v>2</v>
      </c>
      <c r="N27" s="1" t="s">
        <v>46</v>
      </c>
      <c r="O27" s="1"/>
      <c r="P27" s="1" t="s">
        <v>47</v>
      </c>
      <c r="Q27" s="1">
        <v>600</v>
      </c>
      <c r="R27" s="6">
        <v>600</v>
      </c>
      <c r="S27" s="7">
        <v>100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6">
        <v>0</v>
      </c>
      <c r="AB27" s="6">
        <v>0</v>
      </c>
      <c r="AC27" s="6">
        <v>600</v>
      </c>
      <c r="AD27" s="6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7">
        <v>100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458</v>
      </c>
    </row>
    <row r="28" spans="1:45">
      <c r="A28" s="5"/>
      <c r="B28" s="1" t="s">
        <v>74</v>
      </c>
      <c r="C28" s="1">
        <v>59</v>
      </c>
      <c r="D28" s="1" t="s">
        <v>8</v>
      </c>
      <c r="E28" s="1">
        <v>310</v>
      </c>
      <c r="F28" s="1">
        <v>8</v>
      </c>
      <c r="G28" s="1">
        <f t="shared" si="0"/>
        <v>6</v>
      </c>
      <c r="H28" s="1">
        <v>1</v>
      </c>
      <c r="I28" s="1">
        <v>0</v>
      </c>
      <c r="J28" s="1">
        <v>2</v>
      </c>
      <c r="K28" s="1">
        <v>1</v>
      </c>
      <c r="L28" s="1">
        <v>0</v>
      </c>
      <c r="M28" s="1">
        <v>2</v>
      </c>
      <c r="N28" s="1" t="s">
        <v>46</v>
      </c>
      <c r="O28" s="1"/>
      <c r="P28" s="1" t="s">
        <v>47</v>
      </c>
      <c r="Q28" s="1">
        <v>599</v>
      </c>
      <c r="R28" s="6">
        <v>599</v>
      </c>
      <c r="S28" s="1">
        <v>99.9</v>
      </c>
      <c r="T28" s="1">
        <v>0.6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6">
        <v>0</v>
      </c>
      <c r="AB28" s="6">
        <v>0</v>
      </c>
      <c r="AC28" s="6">
        <v>599</v>
      </c>
      <c r="AD28" s="6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7">
        <v>100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238</v>
      </c>
    </row>
    <row r="29" spans="1:45">
      <c r="A29" s="5"/>
      <c r="B29" s="1" t="s">
        <v>75</v>
      </c>
      <c r="C29" s="1">
        <v>50</v>
      </c>
      <c r="D29" s="1" t="s">
        <v>8</v>
      </c>
      <c r="E29" s="1">
        <v>335</v>
      </c>
      <c r="F29" s="1">
        <v>6</v>
      </c>
      <c r="G29" s="1">
        <f t="shared" si="0"/>
        <v>5</v>
      </c>
      <c r="H29" s="1">
        <v>0</v>
      </c>
      <c r="I29" s="1">
        <v>0</v>
      </c>
      <c r="J29" s="1">
        <v>2</v>
      </c>
      <c r="K29" s="1">
        <v>1</v>
      </c>
      <c r="L29" s="1">
        <v>0</v>
      </c>
      <c r="M29" s="1">
        <v>2</v>
      </c>
      <c r="N29" s="1" t="s">
        <v>46</v>
      </c>
      <c r="O29" s="1"/>
      <c r="P29" s="1" t="s">
        <v>47</v>
      </c>
      <c r="Q29" s="1">
        <v>600</v>
      </c>
      <c r="R29" s="6">
        <v>600</v>
      </c>
      <c r="S29" s="7">
        <v>100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6">
        <v>0</v>
      </c>
      <c r="AB29" s="6">
        <v>0</v>
      </c>
      <c r="AC29" s="6">
        <v>600</v>
      </c>
      <c r="AD29" s="6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7">
        <v>100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551</v>
      </c>
    </row>
    <row r="30" s="1" customFormat="1" spans="2:45">
      <c r="B30" s="1" t="s">
        <v>76</v>
      </c>
      <c r="C30" s="1">
        <v>45</v>
      </c>
      <c r="D30" s="1" t="s">
        <v>8</v>
      </c>
      <c r="E30" s="1">
        <v>265</v>
      </c>
      <c r="F30" s="1">
        <v>8</v>
      </c>
      <c r="G30" s="1">
        <v>7</v>
      </c>
      <c r="H30" s="1">
        <v>1</v>
      </c>
      <c r="I30" s="1">
        <v>1</v>
      </c>
      <c r="J30" s="1">
        <v>2</v>
      </c>
      <c r="K30" s="1">
        <v>1</v>
      </c>
      <c r="L30" s="1">
        <v>0</v>
      </c>
      <c r="M30" s="1">
        <v>2</v>
      </c>
      <c r="N30" s="1" t="s">
        <v>46</v>
      </c>
      <c r="O30" s="1"/>
      <c r="P30" s="1" t="s">
        <v>58</v>
      </c>
      <c r="Q30" s="1">
        <v>600</v>
      </c>
      <c r="R30" s="6">
        <v>600</v>
      </c>
      <c r="S30" s="7">
        <v>100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6">
        <v>0</v>
      </c>
      <c r="AB30" s="6">
        <v>0</v>
      </c>
      <c r="AC30" s="6">
        <v>600</v>
      </c>
      <c r="AD30" s="6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7">
        <v>100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333</v>
      </c>
    </row>
    <row r="32" spans="2:45">
      <c r="B32" s="1" t="s">
        <v>77</v>
      </c>
      <c r="C32" s="1">
        <v>54</v>
      </c>
      <c r="D32" s="1" t="s">
        <v>8</v>
      </c>
      <c r="E32" s="1">
        <f t="shared" ref="E32:E37" si="2">E24+10</f>
        <v>213</v>
      </c>
      <c r="F32" s="1">
        <v>7</v>
      </c>
      <c r="G32" s="1">
        <f t="shared" ref="G32:G37" si="3">SUM(H32:M32)</f>
        <v>6</v>
      </c>
      <c r="H32" s="1">
        <v>1</v>
      </c>
      <c r="I32" s="1">
        <v>0</v>
      </c>
      <c r="J32" s="1">
        <v>2</v>
      </c>
      <c r="K32" s="1">
        <v>1</v>
      </c>
      <c r="L32" s="1">
        <v>0</v>
      </c>
      <c r="M32" s="1">
        <v>2</v>
      </c>
      <c r="N32" s="1" t="s">
        <v>46</v>
      </c>
      <c r="O32" s="1" t="s">
        <v>46</v>
      </c>
      <c r="P32" s="1" t="s">
        <v>58</v>
      </c>
      <c r="Q32" s="1">
        <v>600</v>
      </c>
      <c r="R32" s="6">
        <v>600</v>
      </c>
      <c r="S32" s="7">
        <v>100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6">
        <v>0</v>
      </c>
      <c r="AB32" s="6">
        <v>0</v>
      </c>
      <c r="AC32" s="6">
        <v>600</v>
      </c>
      <c r="AD32" s="6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100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578</v>
      </c>
    </row>
    <row r="33" spans="2:45">
      <c r="B33" s="1" t="s">
        <v>78</v>
      </c>
      <c r="C33" s="1">
        <v>62</v>
      </c>
      <c r="D33" s="1" t="s">
        <v>45</v>
      </c>
      <c r="E33" s="1">
        <f t="shared" si="2"/>
        <v>196</v>
      </c>
      <c r="F33" s="1">
        <v>7</v>
      </c>
      <c r="G33" s="1">
        <f t="shared" si="3"/>
        <v>7</v>
      </c>
      <c r="H33" s="1">
        <v>1</v>
      </c>
      <c r="I33" s="1">
        <v>1</v>
      </c>
      <c r="J33" s="1">
        <v>2</v>
      </c>
      <c r="K33" s="1">
        <v>1</v>
      </c>
      <c r="L33" s="1">
        <v>0</v>
      </c>
      <c r="M33" s="1">
        <v>2</v>
      </c>
      <c r="N33" s="1" t="s">
        <v>46</v>
      </c>
      <c r="O33" s="1" t="s">
        <v>46</v>
      </c>
      <c r="P33" s="1" t="s">
        <v>58</v>
      </c>
      <c r="Q33" s="1">
        <v>600</v>
      </c>
      <c r="R33" s="6">
        <v>600</v>
      </c>
      <c r="S33" s="7">
        <v>100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6">
        <v>0</v>
      </c>
      <c r="AB33" s="6">
        <v>0</v>
      </c>
      <c r="AC33" s="6">
        <v>600</v>
      </c>
      <c r="AD33" s="6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100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156</v>
      </c>
    </row>
    <row r="34" spans="2:45">
      <c r="B34" s="1" t="s">
        <v>79</v>
      </c>
      <c r="C34" s="1">
        <v>74</v>
      </c>
      <c r="D34" s="1" t="s">
        <v>8</v>
      </c>
      <c r="E34" s="1">
        <f t="shared" si="2"/>
        <v>231</v>
      </c>
      <c r="F34" s="1">
        <v>7</v>
      </c>
      <c r="G34" s="1">
        <f t="shared" si="3"/>
        <v>6</v>
      </c>
      <c r="H34" s="1">
        <v>0</v>
      </c>
      <c r="I34" s="1">
        <v>1</v>
      </c>
      <c r="J34" s="1">
        <v>2</v>
      </c>
      <c r="K34" s="1">
        <v>1</v>
      </c>
      <c r="L34" s="1">
        <v>0</v>
      </c>
      <c r="M34" s="1">
        <v>2</v>
      </c>
      <c r="N34" s="1" t="s">
        <v>46</v>
      </c>
      <c r="O34" s="1" t="s">
        <v>46</v>
      </c>
      <c r="P34" s="1" t="s">
        <v>58</v>
      </c>
      <c r="Q34" s="1">
        <v>0</v>
      </c>
      <c r="R34" s="6">
        <v>0</v>
      </c>
      <c r="S34" s="1">
        <v>0</v>
      </c>
      <c r="T34" s="1">
        <v>600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6">
        <v>0</v>
      </c>
      <c r="AB34" s="6">
        <v>0</v>
      </c>
      <c r="AC34" s="6">
        <v>0</v>
      </c>
      <c r="AD34" s="6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</row>
    <row r="35" spans="2:45">
      <c r="B35" s="1" t="s">
        <v>80</v>
      </c>
      <c r="C35" s="1">
        <v>67</v>
      </c>
      <c r="D35" s="1" t="s">
        <v>8</v>
      </c>
      <c r="E35" s="1">
        <f t="shared" si="2"/>
        <v>79</v>
      </c>
      <c r="F35" s="1">
        <v>8</v>
      </c>
      <c r="G35" s="1">
        <f t="shared" si="3"/>
        <v>6</v>
      </c>
      <c r="H35" s="1">
        <v>0</v>
      </c>
      <c r="I35" s="1">
        <v>1</v>
      </c>
      <c r="J35" s="1">
        <v>2</v>
      </c>
      <c r="K35" s="1">
        <v>1</v>
      </c>
      <c r="L35" s="1">
        <v>0</v>
      </c>
      <c r="M35" s="1">
        <v>2</v>
      </c>
      <c r="N35" s="1" t="s">
        <v>46</v>
      </c>
      <c r="O35" s="1" t="s">
        <v>46</v>
      </c>
      <c r="P35" s="1" t="s">
        <v>58</v>
      </c>
      <c r="Q35" s="1">
        <v>600</v>
      </c>
      <c r="R35" s="6">
        <v>600</v>
      </c>
      <c r="S35" s="7">
        <v>100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6">
        <v>0</v>
      </c>
      <c r="AB35" s="6">
        <v>0</v>
      </c>
      <c r="AC35" s="6">
        <v>600</v>
      </c>
      <c r="AD35" s="6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7">
        <v>100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458</v>
      </c>
    </row>
    <row r="36" spans="2:45">
      <c r="B36" s="1" t="s">
        <v>81</v>
      </c>
      <c r="C36" s="1">
        <v>59</v>
      </c>
      <c r="D36" s="1" t="s">
        <v>8</v>
      </c>
      <c r="E36" s="1">
        <f t="shared" si="2"/>
        <v>320</v>
      </c>
      <c r="F36" s="1">
        <v>8</v>
      </c>
      <c r="G36" s="1">
        <f t="shared" si="3"/>
        <v>8</v>
      </c>
      <c r="H36" s="1">
        <v>1</v>
      </c>
      <c r="I36" s="1">
        <v>0</v>
      </c>
      <c r="J36" s="1">
        <v>4</v>
      </c>
      <c r="K36" s="1">
        <v>1</v>
      </c>
      <c r="L36" s="1">
        <v>0</v>
      </c>
      <c r="M36" s="1">
        <v>2</v>
      </c>
      <c r="N36" s="1" t="s">
        <v>46</v>
      </c>
      <c r="O36" s="1" t="s">
        <v>82</v>
      </c>
      <c r="P36" s="1" t="s">
        <v>58</v>
      </c>
      <c r="Q36" s="1">
        <v>600</v>
      </c>
      <c r="R36" s="6">
        <v>600</v>
      </c>
      <c r="S36" s="7">
        <v>100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6">
        <v>0</v>
      </c>
      <c r="AB36" s="6">
        <v>0</v>
      </c>
      <c r="AC36" s="6">
        <v>600</v>
      </c>
      <c r="AD36" s="6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7">
        <v>100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74</v>
      </c>
    </row>
    <row r="37" spans="2:45">
      <c r="B37" s="1" t="s">
        <v>83</v>
      </c>
      <c r="C37" s="1">
        <v>50</v>
      </c>
      <c r="D37" s="1" t="s">
        <v>8</v>
      </c>
      <c r="E37" s="1">
        <f t="shared" si="2"/>
        <v>345</v>
      </c>
      <c r="F37" s="1">
        <v>6</v>
      </c>
      <c r="G37" s="1">
        <f t="shared" si="3"/>
        <v>5</v>
      </c>
      <c r="H37" s="1">
        <v>0</v>
      </c>
      <c r="I37" s="1">
        <v>0</v>
      </c>
      <c r="J37" s="1">
        <v>2</v>
      </c>
      <c r="K37" s="1">
        <v>1</v>
      </c>
      <c r="L37" s="1">
        <v>0</v>
      </c>
      <c r="M37" s="1">
        <v>2</v>
      </c>
      <c r="N37" s="1" t="s">
        <v>46</v>
      </c>
      <c r="O37" s="1" t="s">
        <v>46</v>
      </c>
      <c r="P37" s="1" t="s">
        <v>58</v>
      </c>
      <c r="Q37" s="1">
        <v>600</v>
      </c>
      <c r="R37" s="6">
        <v>417</v>
      </c>
      <c r="S37" s="1">
        <v>69.5</v>
      </c>
      <c r="T37" s="1">
        <v>183</v>
      </c>
      <c r="U37" s="1">
        <v>0</v>
      </c>
      <c r="V37" s="1">
        <v>157.5</v>
      </c>
      <c r="W37" s="1">
        <v>54</v>
      </c>
      <c r="X37" s="1">
        <v>201.5</v>
      </c>
      <c r="Y37" s="1">
        <v>0</v>
      </c>
      <c r="Z37" s="1">
        <v>183</v>
      </c>
      <c r="AA37" s="6">
        <v>31</v>
      </c>
      <c r="AB37" s="6">
        <v>126</v>
      </c>
      <c r="AC37" s="6">
        <v>260</v>
      </c>
      <c r="AD37" s="6">
        <v>0</v>
      </c>
      <c r="AE37" s="1">
        <v>5</v>
      </c>
      <c r="AF37" s="1">
        <v>5</v>
      </c>
      <c r="AG37" s="1">
        <v>8</v>
      </c>
      <c r="AH37" s="1">
        <v>5</v>
      </c>
      <c r="AI37" s="1">
        <v>0</v>
      </c>
      <c r="AJ37" s="1">
        <v>30.5</v>
      </c>
      <c r="AK37" s="1">
        <v>5.2</v>
      </c>
      <c r="AL37" s="1">
        <v>21</v>
      </c>
      <c r="AM37" s="1">
        <v>43.3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169</v>
      </c>
    </row>
    <row r="38" s="1" customFormat="1" spans="2:45">
      <c r="B38" s="1" t="s">
        <v>76</v>
      </c>
      <c r="C38" s="1">
        <v>45</v>
      </c>
      <c r="D38" s="1" t="s">
        <v>8</v>
      </c>
      <c r="E38" s="1">
        <v>275</v>
      </c>
      <c r="F38" s="1">
        <v>8</v>
      </c>
      <c r="G38" s="1">
        <v>7</v>
      </c>
      <c r="H38" s="1">
        <v>1</v>
      </c>
      <c r="I38" s="1">
        <v>1</v>
      </c>
      <c r="J38" s="1">
        <v>2</v>
      </c>
      <c r="K38" s="1">
        <v>1</v>
      </c>
      <c r="L38" s="1">
        <v>0</v>
      </c>
      <c r="M38" s="1">
        <v>2</v>
      </c>
      <c r="N38" s="1" t="s">
        <v>46</v>
      </c>
      <c r="O38" s="1" t="s">
        <v>46</v>
      </c>
      <c r="P38" s="1" t="s">
        <v>58</v>
      </c>
      <c r="Q38" s="1">
        <v>600</v>
      </c>
      <c r="R38" s="6">
        <v>600</v>
      </c>
      <c r="S38" s="7">
        <v>100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6">
        <v>0</v>
      </c>
      <c r="AB38" s="6">
        <v>0</v>
      </c>
      <c r="AC38" s="6">
        <v>600</v>
      </c>
      <c r="AD38" s="6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7">
        <v>100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66</v>
      </c>
    </row>
    <row r="41" spans="7:16">
      <c r="G41" s="1"/>
      <c r="P41" s="1"/>
    </row>
    <row r="42" ht="29" spans="1:45">
      <c r="A42" s="2" t="s">
        <v>84</v>
      </c>
      <c r="B42" s="1" t="s">
        <v>85</v>
      </c>
      <c r="C42" s="1">
        <v>39</v>
      </c>
      <c r="D42" s="1" t="s">
        <v>8</v>
      </c>
      <c r="E42" s="1">
        <v>267</v>
      </c>
      <c r="F42" s="1">
        <v>7</v>
      </c>
      <c r="G42" s="1">
        <f t="shared" ref="G42:G48" si="4">SUM(H42:M42)</f>
        <v>6</v>
      </c>
      <c r="H42" s="1">
        <v>1</v>
      </c>
      <c r="I42" s="1">
        <v>0</v>
      </c>
      <c r="J42" s="1">
        <v>2</v>
      </c>
      <c r="K42" s="1">
        <v>1</v>
      </c>
      <c r="L42" s="1">
        <v>0</v>
      </c>
      <c r="M42" s="1">
        <v>2</v>
      </c>
      <c r="N42" s="1" t="s">
        <v>46</v>
      </c>
      <c r="O42" s="1"/>
      <c r="P42" s="1" t="s">
        <v>86</v>
      </c>
      <c r="Q42" s="1">
        <v>599.8</v>
      </c>
      <c r="R42" s="6">
        <v>599.8</v>
      </c>
      <c r="S42" s="1">
        <v>100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6">
        <v>0</v>
      </c>
      <c r="AB42" s="6">
        <v>0</v>
      </c>
      <c r="AC42" s="6">
        <v>599.8</v>
      </c>
      <c r="AD42" s="6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100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507</v>
      </c>
    </row>
    <row r="43" spans="2:45">
      <c r="B43" s="1" t="s">
        <v>87</v>
      </c>
      <c r="C43" s="1">
        <v>36</v>
      </c>
      <c r="D43" s="1" t="s">
        <v>8</v>
      </c>
      <c r="E43" s="1">
        <v>301</v>
      </c>
      <c r="F43" s="1">
        <v>4</v>
      </c>
      <c r="G43" s="1">
        <f t="shared" si="4"/>
        <v>4</v>
      </c>
      <c r="H43" s="1">
        <v>0</v>
      </c>
      <c r="I43" s="1">
        <v>0</v>
      </c>
      <c r="J43" s="1">
        <v>1</v>
      </c>
      <c r="K43" s="1">
        <v>1</v>
      </c>
      <c r="L43" s="1">
        <v>0</v>
      </c>
      <c r="M43" s="1">
        <v>2</v>
      </c>
      <c r="N43" s="1" t="s">
        <v>46</v>
      </c>
      <c r="O43" s="1"/>
      <c r="P43" s="1" t="s">
        <v>86</v>
      </c>
      <c r="Q43" s="1">
        <v>600</v>
      </c>
      <c r="R43" s="6">
        <v>600</v>
      </c>
      <c r="S43" s="1">
        <v>100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6">
        <v>0</v>
      </c>
      <c r="AB43" s="6">
        <v>0</v>
      </c>
      <c r="AC43" s="6">
        <v>600</v>
      </c>
      <c r="AD43" s="6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7">
        <v>100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683</v>
      </c>
    </row>
    <row r="44" spans="2:45">
      <c r="B44" s="1" t="s">
        <v>88</v>
      </c>
      <c r="C44" s="1">
        <v>49</v>
      </c>
      <c r="D44" s="1" t="s">
        <v>8</v>
      </c>
      <c r="E44" s="1">
        <v>292</v>
      </c>
      <c r="F44" s="1">
        <v>7</v>
      </c>
      <c r="G44" s="1">
        <f t="shared" si="4"/>
        <v>7</v>
      </c>
      <c r="H44" s="1">
        <v>1</v>
      </c>
      <c r="I44" s="1">
        <v>1</v>
      </c>
      <c r="J44" s="1">
        <v>2</v>
      </c>
      <c r="K44" s="1">
        <v>1</v>
      </c>
      <c r="L44" s="1">
        <v>0</v>
      </c>
      <c r="M44" s="1">
        <v>2</v>
      </c>
      <c r="N44" s="1" t="s">
        <v>46</v>
      </c>
      <c r="O44" s="1"/>
      <c r="P44" s="1" t="s">
        <v>86</v>
      </c>
      <c r="Q44" s="1">
        <v>600</v>
      </c>
      <c r="R44" s="6">
        <v>600</v>
      </c>
      <c r="S44" s="1">
        <v>100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6">
        <v>0</v>
      </c>
      <c r="AB44" s="6">
        <v>527.5</v>
      </c>
      <c r="AC44" s="6">
        <v>72.5</v>
      </c>
      <c r="AD44" s="6">
        <v>0</v>
      </c>
      <c r="AE44" s="1">
        <v>0</v>
      </c>
      <c r="AF44" s="1">
        <v>0</v>
      </c>
      <c r="AG44" s="1">
        <v>3</v>
      </c>
      <c r="AH44" s="1">
        <v>3</v>
      </c>
      <c r="AI44" s="1">
        <v>0</v>
      </c>
      <c r="AJ44" s="1">
        <v>0</v>
      </c>
      <c r="AK44" s="1">
        <v>0</v>
      </c>
      <c r="AL44" s="1">
        <v>87.9</v>
      </c>
      <c r="AM44" s="1">
        <v>12.1</v>
      </c>
      <c r="AN44" s="1">
        <v>0</v>
      </c>
      <c r="AO44" s="1">
        <v>2</v>
      </c>
      <c r="AP44" s="1">
        <v>0</v>
      </c>
      <c r="AQ44" s="1">
        <v>7</v>
      </c>
      <c r="AR44" s="1">
        <v>21</v>
      </c>
      <c r="AS44" s="1">
        <v>232</v>
      </c>
    </row>
    <row r="45" spans="2:45">
      <c r="B45" s="1" t="s">
        <v>89</v>
      </c>
      <c r="C45" s="1">
        <v>51</v>
      </c>
      <c r="D45" s="1" t="s">
        <v>8</v>
      </c>
      <c r="E45" s="1">
        <v>69</v>
      </c>
      <c r="F45" s="1">
        <v>7</v>
      </c>
      <c r="G45" s="1">
        <f t="shared" si="4"/>
        <v>6</v>
      </c>
      <c r="H45" s="1">
        <v>1</v>
      </c>
      <c r="I45" s="1">
        <v>0</v>
      </c>
      <c r="J45" s="1">
        <v>2</v>
      </c>
      <c r="K45" s="1">
        <v>1</v>
      </c>
      <c r="L45" s="1">
        <v>0</v>
      </c>
      <c r="M45" s="1">
        <v>2</v>
      </c>
      <c r="N45" s="1" t="s">
        <v>46</v>
      </c>
      <c r="O45" s="1"/>
      <c r="P45" s="1" t="s">
        <v>86</v>
      </c>
      <c r="Q45" s="1">
        <v>600</v>
      </c>
      <c r="R45" s="6">
        <v>600</v>
      </c>
      <c r="S45" s="1">
        <v>100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6">
        <v>0</v>
      </c>
      <c r="AB45" s="6">
        <v>0</v>
      </c>
      <c r="AC45" s="6">
        <v>600</v>
      </c>
      <c r="AD45" s="6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7">
        <v>100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683</v>
      </c>
    </row>
    <row r="46" spans="2:45">
      <c r="B46" s="1" t="s">
        <v>90</v>
      </c>
      <c r="C46" s="1">
        <v>55</v>
      </c>
      <c r="D46" s="1" t="s">
        <v>8</v>
      </c>
      <c r="E46" s="1">
        <v>39</v>
      </c>
      <c r="F46" s="1">
        <v>7</v>
      </c>
      <c r="G46" s="1">
        <f t="shared" si="4"/>
        <v>7</v>
      </c>
      <c r="H46" s="1">
        <v>1</v>
      </c>
      <c r="I46" s="1">
        <v>1</v>
      </c>
      <c r="J46" s="1">
        <v>2</v>
      </c>
      <c r="K46" s="1">
        <v>1</v>
      </c>
      <c r="L46" s="1">
        <v>0</v>
      </c>
      <c r="M46" s="1">
        <v>2</v>
      </c>
      <c r="N46" s="1" t="s">
        <v>46</v>
      </c>
      <c r="O46" s="1"/>
      <c r="P46" s="1" t="s">
        <v>86</v>
      </c>
      <c r="Q46" s="1">
        <v>600</v>
      </c>
      <c r="R46" s="6">
        <v>600</v>
      </c>
      <c r="S46" s="1">
        <v>100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6">
        <v>0</v>
      </c>
      <c r="AB46" s="6">
        <v>0</v>
      </c>
      <c r="AC46" s="6">
        <v>600</v>
      </c>
      <c r="AD46" s="6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7">
        <v>100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683</v>
      </c>
    </row>
    <row r="47" spans="2:45">
      <c r="B47" s="1" t="s">
        <v>91</v>
      </c>
      <c r="C47" s="1">
        <v>45</v>
      </c>
      <c r="D47" s="1" t="s">
        <v>8</v>
      </c>
      <c r="E47" s="1">
        <v>310</v>
      </c>
      <c r="F47" s="1">
        <v>5</v>
      </c>
      <c r="G47" s="1">
        <f t="shared" si="4"/>
        <v>6</v>
      </c>
      <c r="H47" s="1">
        <v>0</v>
      </c>
      <c r="I47" s="1">
        <v>1</v>
      </c>
      <c r="J47" s="1">
        <v>2</v>
      </c>
      <c r="K47" s="1">
        <v>1</v>
      </c>
      <c r="L47" s="1">
        <v>0</v>
      </c>
      <c r="M47" s="1">
        <v>2</v>
      </c>
      <c r="N47" s="1" t="s">
        <v>46</v>
      </c>
      <c r="O47" s="1"/>
      <c r="P47" s="1" t="s">
        <v>86</v>
      </c>
      <c r="Q47" s="1">
        <v>600</v>
      </c>
      <c r="R47" s="6">
        <v>600</v>
      </c>
      <c r="S47" s="1">
        <v>100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6">
        <v>0</v>
      </c>
      <c r="AB47" s="6">
        <v>0</v>
      </c>
      <c r="AC47" s="6">
        <v>600</v>
      </c>
      <c r="AD47" s="6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7">
        <v>100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383</v>
      </c>
    </row>
    <row r="48" spans="2:45">
      <c r="B48" s="1" t="s">
        <v>92</v>
      </c>
      <c r="C48" s="1">
        <v>60</v>
      </c>
      <c r="D48" s="1" t="s">
        <v>8</v>
      </c>
      <c r="E48" s="1">
        <v>55</v>
      </c>
      <c r="F48" s="1">
        <v>5</v>
      </c>
      <c r="G48" s="1">
        <f t="shared" si="4"/>
        <v>8</v>
      </c>
      <c r="H48" s="1">
        <v>1</v>
      </c>
      <c r="I48" s="1">
        <v>2</v>
      </c>
      <c r="J48" s="1">
        <v>2</v>
      </c>
      <c r="K48" s="1">
        <v>1</v>
      </c>
      <c r="L48" s="1">
        <v>0</v>
      </c>
      <c r="M48" s="1">
        <v>2</v>
      </c>
      <c r="N48" s="1" t="s">
        <v>46</v>
      </c>
      <c r="O48" s="1"/>
      <c r="P48" s="1" t="s">
        <v>86</v>
      </c>
      <c r="Q48" s="1">
        <v>600</v>
      </c>
      <c r="R48" s="6">
        <v>600</v>
      </c>
      <c r="S48" s="7">
        <v>100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6">
        <v>0</v>
      </c>
      <c r="AB48" s="6">
        <v>0</v>
      </c>
      <c r="AC48" s="6">
        <v>600</v>
      </c>
      <c r="AD48" s="6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100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788</v>
      </c>
    </row>
    <row r="49" spans="1:45">
      <c r="A49" s="5"/>
      <c r="B49" s="1" t="s">
        <v>93</v>
      </c>
      <c r="C49" s="1">
        <v>49</v>
      </c>
      <c r="D49" s="1" t="s">
        <v>8</v>
      </c>
      <c r="E49" s="1">
        <v>71</v>
      </c>
      <c r="F49" s="1">
        <v>7</v>
      </c>
      <c r="G49" s="1">
        <v>7</v>
      </c>
      <c r="H49" s="1">
        <v>1</v>
      </c>
      <c r="I49" s="1">
        <v>1</v>
      </c>
      <c r="J49" s="1">
        <v>2</v>
      </c>
      <c r="K49" s="1">
        <v>1</v>
      </c>
      <c r="L49" s="1">
        <v>0</v>
      </c>
      <c r="M49" s="1">
        <v>2</v>
      </c>
      <c r="N49" s="1" t="s">
        <v>46</v>
      </c>
      <c r="O49" s="1"/>
      <c r="P49" s="1" t="s">
        <v>86</v>
      </c>
      <c r="Q49" s="1">
        <v>600</v>
      </c>
      <c r="R49" s="6">
        <v>600</v>
      </c>
      <c r="S49" s="1">
        <v>100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6">
        <v>0</v>
      </c>
      <c r="AB49" s="6">
        <v>0</v>
      </c>
      <c r="AC49" s="6">
        <v>600</v>
      </c>
      <c r="AD49" s="6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7">
        <v>100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222</v>
      </c>
    </row>
    <row r="50" spans="2:45">
      <c r="B50" s="1" t="s">
        <v>94</v>
      </c>
      <c r="C50" s="1">
        <v>47</v>
      </c>
      <c r="D50" s="1" t="s">
        <v>8</v>
      </c>
      <c r="E50" s="1">
        <v>284</v>
      </c>
      <c r="F50" s="1">
        <v>7</v>
      </c>
      <c r="G50" s="1">
        <f>SUM(H50:M50)</f>
        <v>6</v>
      </c>
      <c r="H50" s="1">
        <v>1</v>
      </c>
      <c r="I50" s="1">
        <v>0</v>
      </c>
      <c r="J50" s="1">
        <v>2</v>
      </c>
      <c r="K50" s="1">
        <v>1</v>
      </c>
      <c r="L50" s="1">
        <v>0</v>
      </c>
      <c r="M50" s="1">
        <v>2</v>
      </c>
      <c r="N50" s="1" t="s">
        <v>46</v>
      </c>
      <c r="O50" s="1"/>
      <c r="P50" s="1" t="s">
        <v>86</v>
      </c>
      <c r="Q50" s="1">
        <v>600</v>
      </c>
      <c r="R50" s="6">
        <v>600</v>
      </c>
      <c r="S50" s="7">
        <v>100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6">
        <v>0</v>
      </c>
      <c r="AB50" s="6">
        <v>0</v>
      </c>
      <c r="AC50" s="6">
        <v>600</v>
      </c>
      <c r="AD50" s="6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100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321</v>
      </c>
    </row>
    <row r="51" spans="2:45">
      <c r="B51" s="1" t="s">
        <v>95</v>
      </c>
      <c r="C51" s="1">
        <v>56</v>
      </c>
      <c r="D51" s="1" t="s">
        <v>8</v>
      </c>
      <c r="E51" s="1">
        <v>33</v>
      </c>
      <c r="F51" s="1">
        <v>7</v>
      </c>
      <c r="G51" s="1">
        <f>SUM(H51:M51)</f>
        <v>6</v>
      </c>
      <c r="H51" s="1">
        <v>0</v>
      </c>
      <c r="I51" s="1">
        <v>1</v>
      </c>
      <c r="J51" s="1">
        <v>2</v>
      </c>
      <c r="K51" s="1">
        <v>1</v>
      </c>
      <c r="L51" s="1">
        <v>0</v>
      </c>
      <c r="M51" s="1">
        <v>2</v>
      </c>
      <c r="N51" s="1" t="s">
        <v>46</v>
      </c>
      <c r="O51" s="1"/>
      <c r="P51" s="1" t="s">
        <v>86</v>
      </c>
      <c r="Q51" s="1">
        <v>600</v>
      </c>
      <c r="R51" s="6">
        <v>600</v>
      </c>
      <c r="S51" s="1">
        <v>100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6">
        <v>0</v>
      </c>
      <c r="AB51" s="6">
        <v>0</v>
      </c>
      <c r="AC51" s="6">
        <v>600</v>
      </c>
      <c r="AD51" s="6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7">
        <v>100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365</v>
      </c>
    </row>
    <row r="57" spans="2:45">
      <c r="B57" s="1" t="s">
        <v>96</v>
      </c>
      <c r="C57" s="1">
        <v>39</v>
      </c>
      <c r="D57" s="1" t="s">
        <v>8</v>
      </c>
      <c r="E57" s="1">
        <f>E42+10</f>
        <v>277</v>
      </c>
      <c r="F57" s="1">
        <v>7</v>
      </c>
      <c r="G57" s="1">
        <f t="shared" ref="G57:G63" si="5">SUM(H57:M57)</f>
        <v>6</v>
      </c>
      <c r="H57" s="1">
        <v>1</v>
      </c>
      <c r="I57" s="1">
        <v>0</v>
      </c>
      <c r="J57" s="1">
        <v>2</v>
      </c>
      <c r="K57" s="1">
        <v>1</v>
      </c>
      <c r="L57" s="1">
        <v>0</v>
      </c>
      <c r="M57" s="1">
        <v>2</v>
      </c>
      <c r="N57" s="1" t="s">
        <v>46</v>
      </c>
      <c r="O57" s="1" t="s">
        <v>46</v>
      </c>
      <c r="Q57" s="1">
        <v>377</v>
      </c>
      <c r="R57" s="6">
        <v>377</v>
      </c>
      <c r="S57" s="1">
        <v>62.8</v>
      </c>
      <c r="T57" s="1">
        <v>223</v>
      </c>
      <c r="U57" s="1">
        <v>0</v>
      </c>
      <c r="V57" s="1">
        <v>0</v>
      </c>
      <c r="W57" s="1">
        <v>0</v>
      </c>
      <c r="X57" s="1">
        <v>0</v>
      </c>
      <c r="Y57" s="1">
        <v>61</v>
      </c>
      <c r="Z57" s="1">
        <v>0</v>
      </c>
      <c r="AA57" s="6">
        <v>0</v>
      </c>
      <c r="AB57" s="6">
        <v>288.5</v>
      </c>
      <c r="AC57" s="6">
        <v>0</v>
      </c>
      <c r="AD57" s="6">
        <v>88.5</v>
      </c>
      <c r="AE57" s="1">
        <v>0</v>
      </c>
      <c r="AF57" s="1">
        <v>0</v>
      </c>
      <c r="AG57" s="1">
        <v>4</v>
      </c>
      <c r="AH57" s="1">
        <v>0</v>
      </c>
      <c r="AI57" s="1">
        <v>4</v>
      </c>
      <c r="AJ57" s="1">
        <v>0</v>
      </c>
      <c r="AK57" s="1">
        <v>0</v>
      </c>
      <c r="AL57" s="1">
        <v>76.5</v>
      </c>
      <c r="AM57" s="1">
        <v>0</v>
      </c>
      <c r="AN57" s="1">
        <v>23.5</v>
      </c>
      <c r="AO57" s="1">
        <v>0</v>
      </c>
      <c r="AP57" s="1">
        <v>0</v>
      </c>
      <c r="AQ57" s="1">
        <v>0</v>
      </c>
      <c r="AR57" s="1">
        <v>0</v>
      </c>
      <c r="AS57" s="1">
        <v>339</v>
      </c>
    </row>
    <row r="58" spans="2:45">
      <c r="B58" s="1" t="s">
        <v>97</v>
      </c>
      <c r="C58" s="1">
        <v>36</v>
      </c>
      <c r="D58" s="1" t="s">
        <v>8</v>
      </c>
      <c r="E58" s="1">
        <f t="shared" ref="E58:E63" si="6">E43+10</f>
        <v>311</v>
      </c>
      <c r="F58" s="1">
        <v>4</v>
      </c>
      <c r="G58" s="1">
        <f t="shared" si="5"/>
        <v>4</v>
      </c>
      <c r="H58" s="1">
        <v>0</v>
      </c>
      <c r="I58" s="1">
        <v>0</v>
      </c>
      <c r="J58" s="1">
        <v>1</v>
      </c>
      <c r="K58" s="1">
        <v>1</v>
      </c>
      <c r="L58" s="1">
        <v>0</v>
      </c>
      <c r="M58" s="1">
        <v>2</v>
      </c>
      <c r="N58" s="1" t="s">
        <v>46</v>
      </c>
      <c r="O58" s="1" t="s">
        <v>46</v>
      </c>
      <c r="P58" s="1" t="s">
        <v>98</v>
      </c>
      <c r="Q58" s="1">
        <v>600</v>
      </c>
      <c r="R58" s="6">
        <v>600</v>
      </c>
      <c r="S58" s="1">
        <v>100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6">
        <v>0</v>
      </c>
      <c r="AB58" s="6">
        <v>0</v>
      </c>
      <c r="AC58" s="6">
        <v>600</v>
      </c>
      <c r="AD58" s="6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7">
        <v>100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683</v>
      </c>
    </row>
    <row r="59" spans="2:45">
      <c r="B59" s="1" t="s">
        <v>99</v>
      </c>
      <c r="C59" s="1">
        <v>49</v>
      </c>
      <c r="D59" s="1" t="s">
        <v>8</v>
      </c>
      <c r="E59" s="1">
        <f t="shared" si="6"/>
        <v>302</v>
      </c>
      <c r="F59" s="1">
        <v>7</v>
      </c>
      <c r="G59" s="1">
        <f t="shared" si="5"/>
        <v>7</v>
      </c>
      <c r="H59" s="1">
        <v>1</v>
      </c>
      <c r="I59" s="1">
        <v>1</v>
      </c>
      <c r="J59" s="1">
        <v>2</v>
      </c>
      <c r="K59" s="1">
        <v>1</v>
      </c>
      <c r="L59" s="1">
        <v>0</v>
      </c>
      <c r="M59" s="1">
        <v>2</v>
      </c>
      <c r="N59" s="1" t="s">
        <v>46</v>
      </c>
      <c r="O59" s="1" t="s">
        <v>46</v>
      </c>
      <c r="P59" s="1" t="s">
        <v>98</v>
      </c>
      <c r="Q59" s="1">
        <v>558</v>
      </c>
      <c r="R59" s="6">
        <v>498.5</v>
      </c>
      <c r="S59" s="1">
        <v>83.1</v>
      </c>
      <c r="T59" s="1">
        <v>101.5</v>
      </c>
      <c r="U59" s="1">
        <v>17</v>
      </c>
      <c r="V59" s="1">
        <v>17</v>
      </c>
      <c r="W59" s="1">
        <v>22.5</v>
      </c>
      <c r="X59" s="1">
        <v>320.5</v>
      </c>
      <c r="Y59" s="1">
        <v>121.5</v>
      </c>
      <c r="Z59" s="1">
        <v>59.5</v>
      </c>
      <c r="AA59" s="6">
        <v>12.5</v>
      </c>
      <c r="AB59" s="6">
        <v>397</v>
      </c>
      <c r="AC59" s="6">
        <v>9</v>
      </c>
      <c r="AD59" s="6">
        <v>80</v>
      </c>
      <c r="AE59" s="1">
        <v>1</v>
      </c>
      <c r="AF59" s="1">
        <v>2</v>
      </c>
      <c r="AG59" s="1">
        <v>6</v>
      </c>
      <c r="AH59" s="1">
        <v>1</v>
      </c>
      <c r="AI59" s="1">
        <v>3</v>
      </c>
      <c r="AJ59" s="1">
        <v>10.7</v>
      </c>
      <c r="AK59" s="1">
        <v>2.2</v>
      </c>
      <c r="AL59" s="1">
        <v>71.1</v>
      </c>
      <c r="AM59" s="1">
        <v>1.6</v>
      </c>
      <c r="AN59" s="1">
        <v>14.3</v>
      </c>
      <c r="AO59" s="1">
        <v>0</v>
      </c>
      <c r="AP59" s="1">
        <v>0</v>
      </c>
      <c r="AQ59" s="1">
        <v>7</v>
      </c>
      <c r="AR59" s="1">
        <v>18</v>
      </c>
      <c r="AS59" s="1">
        <v>162</v>
      </c>
    </row>
    <row r="60" spans="2:45">
      <c r="B60" s="1" t="s">
        <v>100</v>
      </c>
      <c r="C60" s="1">
        <v>51</v>
      </c>
      <c r="D60" s="1" t="s">
        <v>8</v>
      </c>
      <c r="E60" s="1">
        <f t="shared" si="6"/>
        <v>79</v>
      </c>
      <c r="F60" s="1">
        <v>7</v>
      </c>
      <c r="G60" s="1">
        <f t="shared" si="5"/>
        <v>6</v>
      </c>
      <c r="H60" s="1">
        <v>1</v>
      </c>
      <c r="I60" s="1">
        <v>0</v>
      </c>
      <c r="J60" s="1">
        <v>2</v>
      </c>
      <c r="K60" s="1">
        <v>1</v>
      </c>
      <c r="L60" s="1">
        <v>0</v>
      </c>
      <c r="M60" s="1">
        <v>2</v>
      </c>
      <c r="N60" s="1" t="s">
        <v>46</v>
      </c>
      <c r="O60" s="1" t="s">
        <v>46</v>
      </c>
      <c r="P60" s="1" t="s">
        <v>98</v>
      </c>
      <c r="Q60" s="1">
        <v>600</v>
      </c>
      <c r="R60" s="6">
        <v>600</v>
      </c>
      <c r="S60" s="1">
        <v>100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6">
        <v>0</v>
      </c>
      <c r="AB60" s="6">
        <v>0</v>
      </c>
      <c r="AC60" s="6">
        <v>600</v>
      </c>
      <c r="AD60" s="6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7">
        <v>100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522</v>
      </c>
    </row>
    <row r="61" spans="2:45">
      <c r="B61" s="1" t="s">
        <v>101</v>
      </c>
      <c r="C61" s="1">
        <v>55</v>
      </c>
      <c r="D61" s="1" t="s">
        <v>8</v>
      </c>
      <c r="E61" s="1">
        <f t="shared" si="6"/>
        <v>49</v>
      </c>
      <c r="F61" s="1">
        <v>7</v>
      </c>
      <c r="G61" s="1">
        <f t="shared" si="5"/>
        <v>7</v>
      </c>
      <c r="H61" s="1">
        <v>1</v>
      </c>
      <c r="I61" s="1">
        <v>1</v>
      </c>
      <c r="J61" s="1">
        <v>2</v>
      </c>
      <c r="K61" s="1">
        <v>1</v>
      </c>
      <c r="L61" s="1">
        <v>0</v>
      </c>
      <c r="M61" s="1">
        <v>2</v>
      </c>
      <c r="N61" s="1" t="s">
        <v>46</v>
      </c>
      <c r="O61" s="1" t="s">
        <v>46</v>
      </c>
      <c r="P61" s="1" t="s">
        <v>98</v>
      </c>
      <c r="Q61" s="1">
        <v>600</v>
      </c>
      <c r="R61" s="6">
        <v>600</v>
      </c>
      <c r="S61" s="1">
        <v>100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6">
        <v>0</v>
      </c>
      <c r="AB61" s="6">
        <v>0</v>
      </c>
      <c r="AC61" s="6">
        <v>600</v>
      </c>
      <c r="AD61" s="6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7">
        <v>100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683</v>
      </c>
    </row>
    <row r="62" spans="2:45">
      <c r="B62" s="1" t="s">
        <v>102</v>
      </c>
      <c r="C62" s="1">
        <v>45</v>
      </c>
      <c r="D62" s="1" t="s">
        <v>8</v>
      </c>
      <c r="E62" s="1">
        <f t="shared" si="6"/>
        <v>320</v>
      </c>
      <c r="F62" s="1">
        <v>5</v>
      </c>
      <c r="G62" s="1">
        <f t="shared" si="5"/>
        <v>6</v>
      </c>
      <c r="H62" s="1">
        <v>0</v>
      </c>
      <c r="I62" s="1">
        <v>1</v>
      </c>
      <c r="J62" s="1">
        <v>2</v>
      </c>
      <c r="K62" s="1">
        <v>1</v>
      </c>
      <c r="L62" s="1">
        <v>0</v>
      </c>
      <c r="M62" s="1">
        <v>2</v>
      </c>
      <c r="N62" s="1" t="s">
        <v>46</v>
      </c>
      <c r="O62" s="1" t="s">
        <v>46</v>
      </c>
      <c r="P62" s="1" t="s">
        <v>98</v>
      </c>
      <c r="Q62" s="1">
        <v>600</v>
      </c>
      <c r="R62" s="6">
        <v>600</v>
      </c>
      <c r="S62" s="1">
        <v>100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6">
        <v>0</v>
      </c>
      <c r="AB62" s="6">
        <v>0</v>
      </c>
      <c r="AC62" s="6">
        <v>600</v>
      </c>
      <c r="AD62" s="6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7">
        <v>100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383</v>
      </c>
    </row>
    <row r="63" spans="2:45">
      <c r="B63" s="1" t="s">
        <v>103</v>
      </c>
      <c r="C63" s="1">
        <v>60</v>
      </c>
      <c r="D63" s="1" t="s">
        <v>8</v>
      </c>
      <c r="E63" s="1">
        <f t="shared" si="6"/>
        <v>65</v>
      </c>
      <c r="F63" s="1">
        <v>5</v>
      </c>
      <c r="G63" s="1">
        <f t="shared" si="5"/>
        <v>15</v>
      </c>
      <c r="H63" s="1">
        <v>3</v>
      </c>
      <c r="I63" s="1">
        <v>3</v>
      </c>
      <c r="J63" s="1">
        <v>5</v>
      </c>
      <c r="K63" s="1">
        <v>1</v>
      </c>
      <c r="L63" s="1">
        <v>1</v>
      </c>
      <c r="M63" s="1">
        <v>2</v>
      </c>
      <c r="N63" s="1" t="s">
        <v>62</v>
      </c>
      <c r="O63" s="1" t="s">
        <v>62</v>
      </c>
      <c r="P63" s="1" t="s">
        <v>98</v>
      </c>
      <c r="Q63" s="1">
        <v>600</v>
      </c>
      <c r="R63" s="6">
        <v>576</v>
      </c>
      <c r="S63" s="7">
        <v>96</v>
      </c>
      <c r="T63" s="1">
        <v>24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24</v>
      </c>
      <c r="AA63" s="6">
        <v>17</v>
      </c>
      <c r="AB63" s="6">
        <v>446</v>
      </c>
      <c r="AC63" s="6">
        <v>59.5</v>
      </c>
      <c r="AD63" s="6">
        <v>53.5</v>
      </c>
      <c r="AE63" s="1">
        <v>3</v>
      </c>
      <c r="AF63" s="1">
        <v>3</v>
      </c>
      <c r="AG63" s="1">
        <v>8</v>
      </c>
      <c r="AH63" s="1">
        <v>4</v>
      </c>
      <c r="AI63" s="1">
        <v>3</v>
      </c>
      <c r="AJ63" s="1">
        <v>4</v>
      </c>
      <c r="AK63" s="1">
        <v>2.8</v>
      </c>
      <c r="AL63" s="1">
        <v>74.3</v>
      </c>
      <c r="AM63" s="1">
        <v>9.9</v>
      </c>
      <c r="AN63" s="1">
        <v>8.9</v>
      </c>
      <c r="AO63" s="1">
        <v>0</v>
      </c>
      <c r="AP63" s="1">
        <v>0</v>
      </c>
      <c r="AQ63" s="1">
        <v>0</v>
      </c>
      <c r="AR63" s="1">
        <v>0</v>
      </c>
      <c r="AS63" s="1">
        <v>816</v>
      </c>
    </row>
    <row r="64" s="1" customFormat="1" spans="2:45">
      <c r="B64" s="1" t="s">
        <v>104</v>
      </c>
      <c r="C64" s="1">
        <v>49</v>
      </c>
      <c r="D64" s="1" t="s">
        <v>8</v>
      </c>
      <c r="E64" s="1">
        <v>81</v>
      </c>
      <c r="F64" s="1">
        <v>7</v>
      </c>
      <c r="G64" s="1">
        <v>7</v>
      </c>
      <c r="H64" s="1">
        <v>1</v>
      </c>
      <c r="I64" s="1">
        <v>1</v>
      </c>
      <c r="J64" s="1">
        <v>2</v>
      </c>
      <c r="K64" s="1">
        <v>1</v>
      </c>
      <c r="L64" s="1">
        <v>0</v>
      </c>
      <c r="M64" s="1">
        <v>2</v>
      </c>
      <c r="N64" s="1" t="s">
        <v>46</v>
      </c>
      <c r="O64" s="1" t="s">
        <v>46</v>
      </c>
      <c r="P64" s="1" t="s">
        <v>98</v>
      </c>
      <c r="Q64" s="1">
        <v>600</v>
      </c>
      <c r="R64" s="6">
        <v>600</v>
      </c>
      <c r="S64" s="1">
        <v>100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6">
        <v>0</v>
      </c>
      <c r="AB64" s="6">
        <v>0</v>
      </c>
      <c r="AC64" s="6">
        <v>600</v>
      </c>
      <c r="AD64" s="6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7">
        <v>100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245</v>
      </c>
    </row>
    <row r="65" s="1" customFormat="1" spans="2:45">
      <c r="B65" s="1" t="s">
        <v>105</v>
      </c>
      <c r="C65" s="1">
        <v>47</v>
      </c>
      <c r="D65" s="1" t="s">
        <v>8</v>
      </c>
      <c r="E65" s="1">
        <f>E50+10</f>
        <v>294</v>
      </c>
      <c r="F65" s="1">
        <v>7</v>
      </c>
      <c r="G65" s="1">
        <f>SUM(H65:M65)</f>
        <v>6</v>
      </c>
      <c r="H65" s="1">
        <v>1</v>
      </c>
      <c r="I65" s="1">
        <v>0</v>
      </c>
      <c r="J65" s="1">
        <v>2</v>
      </c>
      <c r="K65" s="1">
        <v>1</v>
      </c>
      <c r="L65" s="1">
        <v>0</v>
      </c>
      <c r="M65" s="1">
        <v>2</v>
      </c>
      <c r="N65" s="1" t="s">
        <v>46</v>
      </c>
      <c r="O65" s="1" t="s">
        <v>46</v>
      </c>
      <c r="P65" s="1" t="s">
        <v>98</v>
      </c>
      <c r="Q65" s="1">
        <v>600</v>
      </c>
      <c r="R65" s="6">
        <v>576</v>
      </c>
      <c r="S65" s="7">
        <v>96</v>
      </c>
      <c r="T65" s="1">
        <v>24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24</v>
      </c>
      <c r="AA65" s="6">
        <v>17</v>
      </c>
      <c r="AB65" s="6">
        <v>446</v>
      </c>
      <c r="AC65" s="6">
        <v>59.5</v>
      </c>
      <c r="AD65" s="6">
        <v>53.5</v>
      </c>
      <c r="AE65" s="1">
        <v>3</v>
      </c>
      <c r="AF65" s="1">
        <v>3</v>
      </c>
      <c r="AG65" s="1">
        <v>8</v>
      </c>
      <c r="AH65" s="1">
        <v>4</v>
      </c>
      <c r="AI65" s="1">
        <v>3</v>
      </c>
      <c r="AJ65" s="1">
        <v>4</v>
      </c>
      <c r="AK65" s="1">
        <v>2.8</v>
      </c>
      <c r="AL65" s="1">
        <v>74.3</v>
      </c>
      <c r="AM65" s="1">
        <v>9.9</v>
      </c>
      <c r="AN65" s="1">
        <v>8.9</v>
      </c>
      <c r="AO65" s="1">
        <v>0</v>
      </c>
      <c r="AP65" s="1">
        <v>0</v>
      </c>
      <c r="AQ65" s="1">
        <v>0</v>
      </c>
      <c r="AR65" s="1">
        <v>0</v>
      </c>
      <c r="AS65" s="1">
        <v>651</v>
      </c>
    </row>
    <row r="66" spans="2:45">
      <c r="B66" s="1" t="s">
        <v>106</v>
      </c>
      <c r="C66" s="1">
        <v>36</v>
      </c>
      <c r="D66" s="1" t="s">
        <v>8</v>
      </c>
      <c r="E66" s="1">
        <f>E51+10</f>
        <v>43</v>
      </c>
      <c r="F66" s="1">
        <v>7</v>
      </c>
      <c r="G66" s="1">
        <f>SUM(H66:M66)</f>
        <v>6</v>
      </c>
      <c r="H66" s="1">
        <v>0</v>
      </c>
      <c r="I66" s="1">
        <v>1</v>
      </c>
      <c r="J66" s="1">
        <v>2</v>
      </c>
      <c r="K66" s="1">
        <v>1</v>
      </c>
      <c r="L66" s="1">
        <v>0</v>
      </c>
      <c r="M66" s="1">
        <v>2</v>
      </c>
      <c r="N66" s="1" t="s">
        <v>46</v>
      </c>
      <c r="O66" s="1" t="s">
        <v>46</v>
      </c>
      <c r="P66" s="1" t="s">
        <v>98</v>
      </c>
      <c r="Q66" s="1">
        <v>600</v>
      </c>
      <c r="R66" s="6">
        <v>600</v>
      </c>
      <c r="S66" s="1">
        <v>100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6">
        <v>0</v>
      </c>
      <c r="AB66" s="6">
        <v>0</v>
      </c>
      <c r="AC66" s="6">
        <v>600</v>
      </c>
      <c r="AD66" s="6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7">
        <v>100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421</v>
      </c>
    </row>
    <row r="67" spans="14:20">
      <c r="N67" s="6"/>
      <c r="O67" s="6"/>
      <c r="Q67" s="6"/>
      <c r="R67" s="6"/>
      <c r="S67" s="6"/>
      <c r="T67" s="6"/>
    </row>
    <row r="68" spans="14:20">
      <c r="N68" s="6"/>
      <c r="O68" s="6"/>
      <c r="Q68" s="6"/>
      <c r="R68" s="6"/>
      <c r="S68" s="6"/>
      <c r="T68" s="6"/>
    </row>
    <row r="69" spans="14:20">
      <c r="N69" s="6"/>
      <c r="O69" s="6"/>
      <c r="Q69" s="6"/>
      <c r="R69" s="6"/>
      <c r="S69" s="6"/>
      <c r="T69" s="6"/>
    </row>
    <row r="70" ht="29" spans="1:45">
      <c r="A70" s="2" t="s">
        <v>107</v>
      </c>
      <c r="B70" s="1" t="s">
        <v>108</v>
      </c>
      <c r="C70" s="1">
        <v>73</v>
      </c>
      <c r="D70" s="1" t="s">
        <v>8</v>
      </c>
      <c r="E70" s="1">
        <v>202</v>
      </c>
      <c r="F70" s="1">
        <v>7</v>
      </c>
      <c r="G70" s="1">
        <f t="shared" ref="G70:G77" si="7">SUM(H70:M70)</f>
        <v>8</v>
      </c>
      <c r="H70" s="1">
        <v>1</v>
      </c>
      <c r="I70" s="1">
        <v>2</v>
      </c>
      <c r="J70" s="1">
        <v>2</v>
      </c>
      <c r="K70" s="1">
        <v>1</v>
      </c>
      <c r="L70" s="1">
        <v>0</v>
      </c>
      <c r="M70" s="1">
        <v>2</v>
      </c>
      <c r="N70" s="1" t="s">
        <v>46</v>
      </c>
      <c r="O70" s="1"/>
      <c r="Q70" s="1">
        <v>353</v>
      </c>
      <c r="R70" s="6">
        <v>332</v>
      </c>
      <c r="S70" s="1">
        <v>55.3</v>
      </c>
      <c r="T70" s="1">
        <v>268</v>
      </c>
      <c r="U70" s="1">
        <v>247</v>
      </c>
      <c r="V70" s="1">
        <v>247</v>
      </c>
      <c r="W70" s="1">
        <v>251.5</v>
      </c>
      <c r="X70" s="1">
        <v>289</v>
      </c>
      <c r="Y70" s="1">
        <v>163</v>
      </c>
      <c r="Z70" s="1">
        <v>21</v>
      </c>
      <c r="AA70" s="6">
        <v>9</v>
      </c>
      <c r="AB70" s="6">
        <v>239.5</v>
      </c>
      <c r="AC70" s="6">
        <v>37.5</v>
      </c>
      <c r="AD70" s="6">
        <v>46</v>
      </c>
      <c r="AE70" s="1">
        <v>1</v>
      </c>
      <c r="AF70" s="1">
        <v>2</v>
      </c>
      <c r="AG70" s="1">
        <v>7</v>
      </c>
      <c r="AH70" s="1">
        <v>2</v>
      </c>
      <c r="AI70" s="1">
        <v>3</v>
      </c>
      <c r="AJ70" s="1">
        <v>5.9</v>
      </c>
      <c r="AK70" s="1">
        <v>2.5</v>
      </c>
      <c r="AL70" s="1">
        <v>67.8</v>
      </c>
      <c r="AM70" s="1">
        <v>10.6</v>
      </c>
      <c r="AN70" s="1">
        <v>13</v>
      </c>
      <c r="AO70" s="1">
        <v>0</v>
      </c>
      <c r="AP70" s="1">
        <v>0</v>
      </c>
      <c r="AQ70" s="1">
        <v>2</v>
      </c>
      <c r="AR70" s="1">
        <v>230</v>
      </c>
      <c r="AS70" s="1">
        <v>49</v>
      </c>
    </row>
    <row r="71" spans="2:45">
      <c r="B71" s="1" t="s">
        <v>109</v>
      </c>
      <c r="C71" s="1">
        <v>47</v>
      </c>
      <c r="D71" s="1" t="s">
        <v>8</v>
      </c>
      <c r="E71" s="1">
        <v>157</v>
      </c>
      <c r="F71" s="1">
        <v>8</v>
      </c>
      <c r="G71" s="1">
        <f t="shared" si="7"/>
        <v>6</v>
      </c>
      <c r="H71" s="1">
        <v>0</v>
      </c>
      <c r="I71" s="1">
        <v>1</v>
      </c>
      <c r="J71" s="1">
        <v>2</v>
      </c>
      <c r="K71" s="1">
        <v>1</v>
      </c>
      <c r="L71" s="1">
        <v>0</v>
      </c>
      <c r="M71" s="1">
        <v>2</v>
      </c>
      <c r="N71" s="1" t="s">
        <v>46</v>
      </c>
      <c r="O71" s="1"/>
      <c r="P71" s="1" t="s">
        <v>86</v>
      </c>
      <c r="Q71" s="1">
        <v>572.5</v>
      </c>
      <c r="R71" s="6">
        <v>205.5</v>
      </c>
      <c r="S71" s="1">
        <v>34.2</v>
      </c>
      <c r="T71" s="1">
        <v>394.5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367</v>
      </c>
      <c r="AA71" s="6">
        <v>36</v>
      </c>
      <c r="AB71" s="6">
        <v>90</v>
      </c>
      <c r="AC71" s="6">
        <v>30.5</v>
      </c>
      <c r="AD71" s="6">
        <v>49</v>
      </c>
      <c r="AE71" s="1">
        <v>6</v>
      </c>
      <c r="AF71" s="1">
        <v>6</v>
      </c>
      <c r="AG71" s="1">
        <v>6</v>
      </c>
      <c r="AH71" s="1">
        <v>2</v>
      </c>
      <c r="AI71" s="1">
        <v>1</v>
      </c>
      <c r="AJ71" s="1">
        <v>64.1</v>
      </c>
      <c r="AK71" s="1">
        <v>6.3</v>
      </c>
      <c r="AL71" s="1">
        <v>15.7</v>
      </c>
      <c r="AM71" s="1">
        <v>5.3</v>
      </c>
      <c r="AN71" s="1">
        <v>8.6</v>
      </c>
      <c r="AO71" s="1">
        <v>0</v>
      </c>
      <c r="AP71" s="1">
        <v>0</v>
      </c>
      <c r="AQ71" s="1">
        <v>3</v>
      </c>
      <c r="AR71" s="1">
        <v>0</v>
      </c>
      <c r="AS71" s="1">
        <v>11</v>
      </c>
    </row>
    <row r="72" spans="2:45">
      <c r="B72" s="1" t="s">
        <v>110</v>
      </c>
      <c r="C72" s="1">
        <v>54</v>
      </c>
      <c r="D72" s="1" t="s">
        <v>8</v>
      </c>
      <c r="E72" s="1">
        <v>247</v>
      </c>
      <c r="F72" s="1">
        <v>7</v>
      </c>
      <c r="G72" s="1">
        <f t="shared" si="7"/>
        <v>5</v>
      </c>
      <c r="H72" s="1">
        <v>0</v>
      </c>
      <c r="I72" s="1">
        <v>0</v>
      </c>
      <c r="J72" s="1">
        <v>2</v>
      </c>
      <c r="K72" s="1">
        <v>1</v>
      </c>
      <c r="L72" s="1">
        <v>0</v>
      </c>
      <c r="M72" s="1">
        <v>2</v>
      </c>
      <c r="N72" s="1" t="s">
        <v>46</v>
      </c>
      <c r="O72" s="1"/>
      <c r="P72" s="1" t="s">
        <v>86</v>
      </c>
      <c r="Q72" s="1">
        <v>600</v>
      </c>
      <c r="R72" s="6">
        <v>427</v>
      </c>
      <c r="S72" s="1">
        <v>87.8</v>
      </c>
      <c r="T72" s="1">
        <v>73</v>
      </c>
      <c r="U72" s="1">
        <v>0</v>
      </c>
      <c r="V72" s="1">
        <v>0</v>
      </c>
      <c r="W72" s="1">
        <v>0</v>
      </c>
      <c r="X72" s="1">
        <v>0</v>
      </c>
      <c r="Y72" s="1">
        <v>259.5</v>
      </c>
      <c r="Z72" s="1">
        <v>73</v>
      </c>
      <c r="AA72" s="6">
        <v>37</v>
      </c>
      <c r="AB72" s="6">
        <v>145</v>
      </c>
      <c r="AC72" s="6">
        <v>174</v>
      </c>
      <c r="AD72" s="6">
        <v>71</v>
      </c>
      <c r="AE72" s="1">
        <v>3</v>
      </c>
      <c r="AF72" s="1">
        <v>4</v>
      </c>
      <c r="AG72" s="1">
        <v>7</v>
      </c>
      <c r="AH72" s="1">
        <v>2</v>
      </c>
      <c r="AI72" s="1">
        <v>2</v>
      </c>
      <c r="AJ72" s="1">
        <v>12.2</v>
      </c>
      <c r="AK72" s="1">
        <v>6.2</v>
      </c>
      <c r="AL72" s="1">
        <v>57.5</v>
      </c>
      <c r="AM72" s="1">
        <v>12.3</v>
      </c>
      <c r="AN72" s="1">
        <v>11.8</v>
      </c>
      <c r="AO72" s="1">
        <v>0</v>
      </c>
      <c r="AP72" s="1">
        <v>0</v>
      </c>
      <c r="AQ72" s="1">
        <v>0</v>
      </c>
      <c r="AR72" s="1">
        <v>0</v>
      </c>
      <c r="AS72" s="1">
        <v>478</v>
      </c>
    </row>
    <row r="73" spans="2:45">
      <c r="B73" s="1" t="s">
        <v>111</v>
      </c>
      <c r="C73" s="1">
        <v>56</v>
      </c>
      <c r="D73" s="1" t="s">
        <v>8</v>
      </c>
      <c r="E73" s="1">
        <v>53</v>
      </c>
      <c r="F73" s="1">
        <v>7</v>
      </c>
      <c r="G73" s="1">
        <f t="shared" si="7"/>
        <v>7</v>
      </c>
      <c r="H73" s="1">
        <v>1</v>
      </c>
      <c r="I73" s="1">
        <v>2</v>
      </c>
      <c r="J73" s="1">
        <v>1</v>
      </c>
      <c r="K73" s="1">
        <v>1</v>
      </c>
      <c r="L73" s="1">
        <v>0</v>
      </c>
      <c r="M73" s="1">
        <v>2</v>
      </c>
      <c r="N73" s="1" t="s">
        <v>46</v>
      </c>
      <c r="O73" s="1"/>
      <c r="P73" s="1" t="s">
        <v>86</v>
      </c>
      <c r="Q73" s="1">
        <v>455</v>
      </c>
      <c r="R73" s="6">
        <v>279</v>
      </c>
      <c r="S73" s="1">
        <v>46.5</v>
      </c>
      <c r="T73" s="1">
        <v>321</v>
      </c>
      <c r="U73" s="1">
        <v>137</v>
      </c>
      <c r="V73" s="1">
        <v>137</v>
      </c>
      <c r="W73" s="1">
        <v>140</v>
      </c>
      <c r="X73" s="1">
        <v>172</v>
      </c>
      <c r="Y73" s="1">
        <v>44.5</v>
      </c>
      <c r="Z73" s="1">
        <v>176</v>
      </c>
      <c r="AA73" s="6">
        <v>15</v>
      </c>
      <c r="AB73" s="6">
        <v>212</v>
      </c>
      <c r="AC73" s="6">
        <v>33</v>
      </c>
      <c r="AD73" s="6">
        <v>19</v>
      </c>
      <c r="AE73" s="1">
        <v>3</v>
      </c>
      <c r="AF73" s="1">
        <v>4</v>
      </c>
      <c r="AG73" s="1">
        <v>7</v>
      </c>
      <c r="AH73" s="1">
        <v>2</v>
      </c>
      <c r="AI73" s="1">
        <v>4</v>
      </c>
      <c r="AJ73" s="1">
        <v>38.7</v>
      </c>
      <c r="AK73" s="1">
        <v>3.3</v>
      </c>
      <c r="AL73" s="1">
        <v>46.6</v>
      </c>
      <c r="AM73" s="1">
        <v>7.3</v>
      </c>
      <c r="AN73" s="1">
        <v>4.2</v>
      </c>
      <c r="AO73" s="1">
        <v>0</v>
      </c>
      <c r="AP73" s="1">
        <v>0</v>
      </c>
      <c r="AQ73" s="1">
        <v>0</v>
      </c>
      <c r="AR73" s="1">
        <v>0</v>
      </c>
      <c r="AS73" s="1">
        <v>50</v>
      </c>
    </row>
    <row r="74" spans="2:45">
      <c r="B74" s="1" t="s">
        <v>112</v>
      </c>
      <c r="C74" s="1">
        <v>55</v>
      </c>
      <c r="D74" s="1" t="s">
        <v>8</v>
      </c>
      <c r="E74" s="1">
        <v>99</v>
      </c>
      <c r="F74" s="1">
        <v>7</v>
      </c>
      <c r="G74" s="1">
        <f t="shared" si="7"/>
        <v>5</v>
      </c>
      <c r="H74" s="1">
        <v>0</v>
      </c>
      <c r="I74" s="1">
        <v>0</v>
      </c>
      <c r="J74" s="1">
        <v>2</v>
      </c>
      <c r="K74" s="1">
        <v>1</v>
      </c>
      <c r="L74" s="1">
        <v>0</v>
      </c>
      <c r="M74" s="1">
        <v>2</v>
      </c>
      <c r="N74" s="1" t="s">
        <v>46</v>
      </c>
      <c r="O74" s="1"/>
      <c r="P74" s="1" t="s">
        <v>86</v>
      </c>
      <c r="Q74" s="1">
        <v>302</v>
      </c>
      <c r="R74" s="6">
        <v>302</v>
      </c>
      <c r="S74" s="1">
        <v>50.3</v>
      </c>
      <c r="T74" s="1">
        <v>298</v>
      </c>
      <c r="U74" s="1">
        <v>154.5</v>
      </c>
      <c r="V74" s="1">
        <v>154.5</v>
      </c>
      <c r="W74" s="1">
        <v>162.5</v>
      </c>
      <c r="X74" s="1">
        <v>0</v>
      </c>
      <c r="Y74" s="1">
        <v>116</v>
      </c>
      <c r="Z74" s="1">
        <v>0</v>
      </c>
      <c r="AA74" s="6">
        <v>8</v>
      </c>
      <c r="AB74" s="6">
        <v>226</v>
      </c>
      <c r="AC74" s="6">
        <v>0</v>
      </c>
      <c r="AD74" s="6">
        <v>68</v>
      </c>
      <c r="AE74" s="1">
        <v>0</v>
      </c>
      <c r="AF74" s="1">
        <v>1</v>
      </c>
      <c r="AG74" s="1">
        <v>5</v>
      </c>
      <c r="AH74" s="1">
        <v>0</v>
      </c>
      <c r="AI74" s="1">
        <v>4</v>
      </c>
      <c r="AJ74" s="1">
        <v>0</v>
      </c>
      <c r="AK74" s="1">
        <v>2.6</v>
      </c>
      <c r="AL74" s="1">
        <v>74.8</v>
      </c>
      <c r="AM74" s="1">
        <v>0</v>
      </c>
      <c r="AN74" s="1">
        <v>22.5</v>
      </c>
      <c r="AO74" s="1">
        <v>0</v>
      </c>
      <c r="AP74" s="1">
        <v>0</v>
      </c>
      <c r="AQ74" s="1">
        <v>0</v>
      </c>
      <c r="AR74" s="1">
        <v>0</v>
      </c>
      <c r="AS74" s="1">
        <v>254</v>
      </c>
    </row>
    <row r="75" spans="2:45">
      <c r="B75" s="1" t="s">
        <v>113</v>
      </c>
      <c r="C75" s="1">
        <v>48</v>
      </c>
      <c r="D75" s="1" t="s">
        <v>8</v>
      </c>
      <c r="E75" s="1">
        <v>659</v>
      </c>
      <c r="F75" s="1">
        <v>8</v>
      </c>
      <c r="G75" s="1">
        <f t="shared" si="7"/>
        <v>4</v>
      </c>
      <c r="H75" s="1">
        <v>0</v>
      </c>
      <c r="I75" s="1">
        <v>0</v>
      </c>
      <c r="J75" s="1">
        <v>1</v>
      </c>
      <c r="K75" s="1">
        <v>1</v>
      </c>
      <c r="L75" s="1">
        <v>0</v>
      </c>
      <c r="M75" s="1">
        <v>2</v>
      </c>
      <c r="N75" s="1" t="s">
        <v>46</v>
      </c>
      <c r="O75" s="1"/>
      <c r="P75" s="1" t="s">
        <v>86</v>
      </c>
      <c r="Q75" s="1">
        <v>484</v>
      </c>
      <c r="R75" s="6">
        <v>203</v>
      </c>
      <c r="S75" s="1">
        <v>33.8</v>
      </c>
      <c r="T75" s="1">
        <v>397</v>
      </c>
      <c r="U75" s="1">
        <v>43</v>
      </c>
      <c r="V75" s="1">
        <v>43</v>
      </c>
      <c r="W75" s="1">
        <v>51.5</v>
      </c>
      <c r="X75" s="1">
        <v>292.5</v>
      </c>
      <c r="Y75" s="1">
        <v>197</v>
      </c>
      <c r="Z75" s="1">
        <v>281</v>
      </c>
      <c r="AA75" s="6">
        <v>46.5</v>
      </c>
      <c r="AB75" s="6">
        <v>93</v>
      </c>
      <c r="AC75" s="6">
        <v>22</v>
      </c>
      <c r="AD75" s="6">
        <v>41.5</v>
      </c>
      <c r="AE75" s="1">
        <v>3</v>
      </c>
      <c r="AF75" s="1">
        <v>4</v>
      </c>
      <c r="AG75" s="1">
        <v>4</v>
      </c>
      <c r="AH75" s="1">
        <v>1</v>
      </c>
      <c r="AI75" s="1">
        <v>2</v>
      </c>
      <c r="AJ75" s="1">
        <v>58.1</v>
      </c>
      <c r="AK75" s="1">
        <v>9.6</v>
      </c>
      <c r="AL75" s="1">
        <v>19.2</v>
      </c>
      <c r="AM75" s="1">
        <v>4.5</v>
      </c>
      <c r="AN75" s="1">
        <v>8.6</v>
      </c>
      <c r="AO75" s="1">
        <v>0</v>
      </c>
      <c r="AP75" s="1">
        <v>0</v>
      </c>
      <c r="AQ75" s="1">
        <v>0</v>
      </c>
      <c r="AR75" s="1">
        <v>0</v>
      </c>
      <c r="AS75" s="1">
        <v>96</v>
      </c>
    </row>
    <row r="76" spans="2:45">
      <c r="B76" s="1" t="s">
        <v>114</v>
      </c>
      <c r="C76" s="1">
        <v>63</v>
      </c>
      <c r="D76" s="1" t="s">
        <v>8</v>
      </c>
      <c r="E76" s="1">
        <v>32</v>
      </c>
      <c r="F76" s="1">
        <v>4</v>
      </c>
      <c r="G76" s="1">
        <f t="shared" si="7"/>
        <v>4</v>
      </c>
      <c r="H76" s="1">
        <v>0</v>
      </c>
      <c r="I76" s="1">
        <v>0</v>
      </c>
      <c r="J76" s="1">
        <v>1</v>
      </c>
      <c r="K76" s="1">
        <v>1</v>
      </c>
      <c r="L76" s="1">
        <v>0</v>
      </c>
      <c r="M76" s="1">
        <v>2</v>
      </c>
      <c r="N76" s="1" t="s">
        <v>46</v>
      </c>
      <c r="O76" s="1"/>
      <c r="P76" s="1" t="s">
        <v>86</v>
      </c>
      <c r="Q76" s="1">
        <v>334</v>
      </c>
      <c r="R76" s="6">
        <v>285</v>
      </c>
      <c r="S76" s="1">
        <v>47.5</v>
      </c>
      <c r="T76" s="1">
        <v>315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49</v>
      </c>
      <c r="AA76" s="6">
        <v>8.5</v>
      </c>
      <c r="AB76" s="6">
        <v>209.5</v>
      </c>
      <c r="AC76" s="6">
        <v>51.5</v>
      </c>
      <c r="AD76" s="6">
        <v>15.5</v>
      </c>
      <c r="AE76" s="1">
        <v>2</v>
      </c>
      <c r="AF76" s="1">
        <v>2</v>
      </c>
      <c r="AG76" s="1">
        <v>5</v>
      </c>
      <c r="AH76" s="1">
        <v>3</v>
      </c>
      <c r="AI76" s="1">
        <v>1</v>
      </c>
      <c r="AJ76" s="1">
        <v>14.7</v>
      </c>
      <c r="AK76" s="1">
        <v>2.5</v>
      </c>
      <c r="AL76" s="1">
        <v>62.7</v>
      </c>
      <c r="AM76" s="1">
        <v>15.4</v>
      </c>
      <c r="AN76" s="1">
        <v>4.6</v>
      </c>
      <c r="AO76" s="1">
        <v>0</v>
      </c>
      <c r="AP76" s="1">
        <v>0</v>
      </c>
      <c r="AQ76" s="1">
        <v>0</v>
      </c>
      <c r="AR76" s="1">
        <v>0</v>
      </c>
      <c r="AS76" s="1">
        <v>97</v>
      </c>
    </row>
    <row r="77" spans="2:45">
      <c r="B77" s="1" t="s">
        <v>115</v>
      </c>
      <c r="C77" s="1">
        <v>45</v>
      </c>
      <c r="D77" s="1" t="s">
        <v>8</v>
      </c>
      <c r="E77" s="1">
        <v>116</v>
      </c>
      <c r="F77" s="1">
        <v>5</v>
      </c>
      <c r="G77" s="1">
        <f t="shared" si="7"/>
        <v>4</v>
      </c>
      <c r="H77" s="1">
        <v>0</v>
      </c>
      <c r="I77" s="1">
        <v>0</v>
      </c>
      <c r="J77" s="1">
        <v>1</v>
      </c>
      <c r="K77" s="1">
        <v>1</v>
      </c>
      <c r="L77" s="1">
        <v>0</v>
      </c>
      <c r="M77" s="1">
        <v>2</v>
      </c>
      <c r="N77" s="1" t="s">
        <v>46</v>
      </c>
      <c r="O77" s="1"/>
      <c r="P77" s="1" t="s">
        <v>86</v>
      </c>
      <c r="Q77" s="1">
        <v>516</v>
      </c>
      <c r="R77" s="6">
        <v>273.5</v>
      </c>
      <c r="S77" s="1">
        <v>45.6</v>
      </c>
      <c r="T77" s="1">
        <v>326.5</v>
      </c>
      <c r="U77" s="1">
        <v>19.5</v>
      </c>
      <c r="V77" s="1">
        <v>19.5</v>
      </c>
      <c r="W77" s="1">
        <v>24.5</v>
      </c>
      <c r="X77" s="1">
        <v>40.5</v>
      </c>
      <c r="Y77" s="1">
        <v>133.5</v>
      </c>
      <c r="Z77" s="1">
        <v>242.5</v>
      </c>
      <c r="AA77" s="6">
        <v>21.5</v>
      </c>
      <c r="AB77" s="6">
        <v>117</v>
      </c>
      <c r="AC77" s="6">
        <v>81.5</v>
      </c>
      <c r="AD77" s="6">
        <v>53.5</v>
      </c>
      <c r="AE77" s="1">
        <v>3</v>
      </c>
      <c r="AF77" s="1">
        <v>4</v>
      </c>
      <c r="AG77" s="1">
        <v>7</v>
      </c>
      <c r="AH77" s="1">
        <v>2</v>
      </c>
      <c r="AI77" s="1">
        <v>3</v>
      </c>
      <c r="AJ77" s="1">
        <v>47</v>
      </c>
      <c r="AK77" s="1">
        <v>4.2</v>
      </c>
      <c r="AL77" s="1">
        <v>22.7</v>
      </c>
      <c r="AM77" s="1">
        <v>15.8</v>
      </c>
      <c r="AN77" s="1">
        <v>10.4</v>
      </c>
      <c r="AO77" s="1">
        <v>0</v>
      </c>
      <c r="AP77" s="1">
        <v>0</v>
      </c>
      <c r="AQ77" s="1">
        <v>0</v>
      </c>
      <c r="AR77" s="1">
        <v>0</v>
      </c>
      <c r="AS77" s="1">
        <v>99</v>
      </c>
    </row>
    <row r="80" spans="2:4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  <c r="AA80" s="6"/>
      <c r="AB80" s="6"/>
      <c r="AC80" s="6"/>
      <c r="AD80" s="6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2:45">
      <c r="B81" s="1" t="s">
        <v>116</v>
      </c>
      <c r="C81" s="1">
        <v>73</v>
      </c>
      <c r="D81" s="1" t="s">
        <v>8</v>
      </c>
      <c r="E81" s="1">
        <f t="shared" ref="E81:E88" si="8">E70+10</f>
        <v>212</v>
      </c>
      <c r="F81" s="1">
        <v>7</v>
      </c>
      <c r="G81" s="1">
        <f t="shared" ref="G81:G88" si="9">SUM(H81:M81)</f>
        <v>13</v>
      </c>
      <c r="H81" s="1">
        <v>3</v>
      </c>
      <c r="I81" s="1">
        <v>2</v>
      </c>
      <c r="J81" s="1">
        <v>5</v>
      </c>
      <c r="K81" s="1">
        <v>1</v>
      </c>
      <c r="L81" s="1">
        <v>0</v>
      </c>
      <c r="M81" s="1">
        <v>2</v>
      </c>
      <c r="N81" s="1" t="s">
        <v>62</v>
      </c>
      <c r="O81" s="1" t="s">
        <v>62</v>
      </c>
      <c r="P81" s="1" t="s">
        <v>98</v>
      </c>
      <c r="Q81" s="1">
        <v>498</v>
      </c>
      <c r="R81" s="6">
        <v>481</v>
      </c>
      <c r="S81" s="1">
        <v>80.2</v>
      </c>
      <c r="T81" s="1">
        <v>119</v>
      </c>
      <c r="U81" s="1">
        <v>96.5</v>
      </c>
      <c r="V81" s="1">
        <v>96.5</v>
      </c>
      <c r="W81" s="1">
        <v>101</v>
      </c>
      <c r="X81" s="1">
        <v>248.5</v>
      </c>
      <c r="Y81" s="1">
        <v>59.5</v>
      </c>
      <c r="Z81" s="1">
        <v>17</v>
      </c>
      <c r="AA81" s="6">
        <v>9.5</v>
      </c>
      <c r="AB81" s="6">
        <v>408.5</v>
      </c>
      <c r="AC81" s="6">
        <v>35.5</v>
      </c>
      <c r="AD81" s="6">
        <v>27.5</v>
      </c>
      <c r="AE81" s="1">
        <v>1</v>
      </c>
      <c r="AF81" s="1">
        <v>2</v>
      </c>
      <c r="AG81" s="1">
        <v>6</v>
      </c>
      <c r="AH81" s="1">
        <v>2</v>
      </c>
      <c r="AI81" s="1">
        <v>2</v>
      </c>
      <c r="AJ81" s="1">
        <v>3.4</v>
      </c>
      <c r="AK81" s="1">
        <v>1.9</v>
      </c>
      <c r="AL81" s="1">
        <v>82</v>
      </c>
      <c r="AM81" s="1">
        <v>7.1</v>
      </c>
      <c r="AN81" s="1">
        <v>5.5</v>
      </c>
      <c r="AO81" s="1">
        <v>0</v>
      </c>
      <c r="AP81" s="1">
        <v>0</v>
      </c>
      <c r="AQ81" s="1">
        <v>13</v>
      </c>
      <c r="AR81" s="1">
        <v>216</v>
      </c>
      <c r="AS81" s="1">
        <v>154</v>
      </c>
    </row>
    <row r="82" spans="2:45">
      <c r="B82" s="1" t="s">
        <v>117</v>
      </c>
      <c r="C82" s="1">
        <v>47</v>
      </c>
      <c r="D82" s="1" t="s">
        <v>8</v>
      </c>
      <c r="E82" s="1">
        <f t="shared" si="8"/>
        <v>167</v>
      </c>
      <c r="F82" s="1">
        <v>8</v>
      </c>
      <c r="G82" s="1">
        <f t="shared" si="9"/>
        <v>9</v>
      </c>
      <c r="H82" s="1">
        <v>0</v>
      </c>
      <c r="I82" s="1">
        <v>1</v>
      </c>
      <c r="J82" s="1">
        <v>5</v>
      </c>
      <c r="K82" s="1">
        <v>1</v>
      </c>
      <c r="L82" s="1">
        <v>0</v>
      </c>
      <c r="M82" s="1">
        <v>2</v>
      </c>
      <c r="N82" s="1" t="s">
        <v>62</v>
      </c>
      <c r="O82" s="1" t="s">
        <v>62</v>
      </c>
      <c r="P82" s="1" t="s">
        <v>98</v>
      </c>
      <c r="Q82" s="1">
        <v>579.5</v>
      </c>
      <c r="R82" s="6">
        <v>161.5</v>
      </c>
      <c r="S82" s="1">
        <v>26.9</v>
      </c>
      <c r="T82" s="1">
        <v>438.5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418</v>
      </c>
      <c r="AA82" s="6">
        <v>30</v>
      </c>
      <c r="AB82" s="6">
        <v>70.5</v>
      </c>
      <c r="AC82" s="6">
        <v>41.5</v>
      </c>
      <c r="AD82" s="6">
        <v>19.5</v>
      </c>
      <c r="AE82" s="1">
        <v>6</v>
      </c>
      <c r="AF82" s="1">
        <v>6</v>
      </c>
      <c r="AG82" s="1">
        <v>7</v>
      </c>
      <c r="AH82" s="1">
        <v>1</v>
      </c>
      <c r="AI82" s="1">
        <v>2</v>
      </c>
      <c r="AJ82" s="1">
        <v>72.1</v>
      </c>
      <c r="AK82" s="1">
        <v>5.2</v>
      </c>
      <c r="AL82" s="1">
        <v>12.2</v>
      </c>
      <c r="AM82" s="1">
        <v>7.2</v>
      </c>
      <c r="AN82" s="1">
        <v>3.4</v>
      </c>
      <c r="AO82" s="1">
        <v>0</v>
      </c>
      <c r="AP82" s="1">
        <v>0</v>
      </c>
      <c r="AQ82" s="1">
        <v>0</v>
      </c>
      <c r="AR82" s="1">
        <v>10</v>
      </c>
      <c r="AS82" s="1">
        <v>14</v>
      </c>
    </row>
    <row r="83" spans="2:45">
      <c r="B83" s="1" t="s">
        <v>118</v>
      </c>
      <c r="C83" s="1">
        <v>54</v>
      </c>
      <c r="D83" s="1" t="s">
        <v>8</v>
      </c>
      <c r="E83" s="1">
        <f t="shared" si="8"/>
        <v>257</v>
      </c>
      <c r="F83" s="1">
        <v>7</v>
      </c>
      <c r="G83" s="1">
        <f t="shared" si="9"/>
        <v>7</v>
      </c>
      <c r="H83" s="1">
        <v>0</v>
      </c>
      <c r="I83" s="1">
        <v>2</v>
      </c>
      <c r="J83" s="1">
        <v>2</v>
      </c>
      <c r="K83" s="1">
        <v>1</v>
      </c>
      <c r="L83" s="1">
        <v>0</v>
      </c>
      <c r="M83" s="1">
        <v>2</v>
      </c>
      <c r="N83" s="1" t="s">
        <v>62</v>
      </c>
      <c r="O83" s="1" t="s">
        <v>62</v>
      </c>
      <c r="P83" s="1" t="s">
        <v>98</v>
      </c>
      <c r="Q83" s="1">
        <v>600</v>
      </c>
      <c r="R83" s="6">
        <v>527</v>
      </c>
      <c r="S83" s="1">
        <v>87.8</v>
      </c>
      <c r="T83" s="1">
        <v>73</v>
      </c>
      <c r="U83" s="1">
        <v>0</v>
      </c>
      <c r="V83" s="1">
        <v>0</v>
      </c>
      <c r="W83" s="1">
        <v>0</v>
      </c>
      <c r="X83" s="1">
        <v>0</v>
      </c>
      <c r="Y83" s="1">
        <v>259.5</v>
      </c>
      <c r="Z83" s="1">
        <v>73</v>
      </c>
      <c r="AA83" s="6">
        <v>37</v>
      </c>
      <c r="AB83" s="6">
        <v>345</v>
      </c>
      <c r="AC83" s="6">
        <v>74</v>
      </c>
      <c r="AD83" s="6">
        <v>71</v>
      </c>
      <c r="AE83" s="1">
        <v>3</v>
      </c>
      <c r="AF83" s="1">
        <v>4</v>
      </c>
      <c r="AG83" s="1">
        <v>7</v>
      </c>
      <c r="AH83" s="1">
        <v>2</v>
      </c>
      <c r="AI83" s="1">
        <v>2</v>
      </c>
      <c r="AJ83" s="1">
        <v>12.2</v>
      </c>
      <c r="AK83" s="1">
        <v>6.2</v>
      </c>
      <c r="AL83" s="1">
        <v>57.5</v>
      </c>
      <c r="AM83" s="1">
        <v>12.3</v>
      </c>
      <c r="AN83" s="1">
        <v>11.8</v>
      </c>
      <c r="AO83" s="1">
        <v>0</v>
      </c>
      <c r="AP83" s="1">
        <v>0</v>
      </c>
      <c r="AQ83" s="1">
        <v>0</v>
      </c>
      <c r="AR83" s="1">
        <v>0</v>
      </c>
      <c r="AS83" s="1">
        <v>478</v>
      </c>
    </row>
    <row r="84" spans="2:45">
      <c r="B84" s="1" t="s">
        <v>119</v>
      </c>
      <c r="C84" s="1">
        <v>56</v>
      </c>
      <c r="D84" s="1" t="s">
        <v>8</v>
      </c>
      <c r="E84" s="1">
        <f t="shared" si="8"/>
        <v>63</v>
      </c>
      <c r="F84" s="1">
        <v>7</v>
      </c>
      <c r="G84" s="1">
        <f t="shared" si="9"/>
        <v>14</v>
      </c>
      <c r="H84" s="1">
        <v>2</v>
      </c>
      <c r="I84" s="1">
        <v>3</v>
      </c>
      <c r="J84" s="1">
        <v>5</v>
      </c>
      <c r="K84" s="1">
        <v>2</v>
      </c>
      <c r="L84" s="1">
        <v>0</v>
      </c>
      <c r="M84" s="1">
        <v>2</v>
      </c>
      <c r="N84" s="1" t="s">
        <v>62</v>
      </c>
      <c r="O84" s="1" t="s">
        <v>62</v>
      </c>
      <c r="P84" s="1" t="s">
        <v>98</v>
      </c>
      <c r="Q84" s="1">
        <v>563.5</v>
      </c>
      <c r="R84" s="6">
        <v>563.5</v>
      </c>
      <c r="S84" s="1">
        <v>93.9</v>
      </c>
      <c r="T84" s="1">
        <v>26.5</v>
      </c>
      <c r="U84" s="1">
        <v>31.5</v>
      </c>
      <c r="V84" s="1">
        <v>31.5</v>
      </c>
      <c r="W84" s="1">
        <v>86.5</v>
      </c>
      <c r="X84" s="1">
        <v>137</v>
      </c>
      <c r="Y84" s="1">
        <v>373</v>
      </c>
      <c r="Z84" s="1">
        <v>0</v>
      </c>
      <c r="AA84" s="6">
        <v>72</v>
      </c>
      <c r="AB84" s="6">
        <v>286.5</v>
      </c>
      <c r="AC84" s="6">
        <v>102</v>
      </c>
      <c r="AD84" s="6">
        <v>13</v>
      </c>
      <c r="AE84" s="1">
        <v>0</v>
      </c>
      <c r="AF84" s="1">
        <v>2</v>
      </c>
      <c r="AG84" s="1">
        <v>7</v>
      </c>
      <c r="AH84" s="1">
        <v>6</v>
      </c>
      <c r="AI84" s="1">
        <v>1</v>
      </c>
      <c r="AJ84" s="1">
        <v>0</v>
      </c>
      <c r="AK84" s="1">
        <v>12.8</v>
      </c>
      <c r="AL84" s="1">
        <v>50.8</v>
      </c>
      <c r="AM84" s="1">
        <v>34.1</v>
      </c>
      <c r="AN84" s="1">
        <v>2.3</v>
      </c>
      <c r="AO84" s="1">
        <v>0</v>
      </c>
      <c r="AP84" s="1">
        <v>0</v>
      </c>
      <c r="AQ84" s="1">
        <v>0</v>
      </c>
      <c r="AR84" s="1">
        <v>37</v>
      </c>
      <c r="AS84" s="1">
        <v>69</v>
      </c>
    </row>
    <row r="85" spans="2:45">
      <c r="B85" s="1" t="s">
        <v>120</v>
      </c>
      <c r="C85" s="1">
        <v>55</v>
      </c>
      <c r="D85" s="1" t="s">
        <v>8</v>
      </c>
      <c r="E85" s="1">
        <f t="shared" si="8"/>
        <v>109</v>
      </c>
      <c r="F85" s="1">
        <v>7</v>
      </c>
      <c r="G85" s="1">
        <f t="shared" si="9"/>
        <v>7</v>
      </c>
      <c r="H85" s="1">
        <v>2</v>
      </c>
      <c r="I85" s="1">
        <v>0</v>
      </c>
      <c r="J85" s="1">
        <v>2</v>
      </c>
      <c r="K85" s="1">
        <v>1</v>
      </c>
      <c r="L85" s="1">
        <v>0</v>
      </c>
      <c r="M85" s="1">
        <v>2</v>
      </c>
      <c r="N85" s="1" t="s">
        <v>46</v>
      </c>
      <c r="O85" s="1" t="s">
        <v>46</v>
      </c>
      <c r="P85" s="1" t="s">
        <v>98</v>
      </c>
      <c r="Q85" s="1">
        <v>549</v>
      </c>
      <c r="R85" s="6">
        <v>480.5</v>
      </c>
      <c r="S85" s="1">
        <v>80.1</v>
      </c>
      <c r="T85" s="1">
        <v>119.5</v>
      </c>
      <c r="U85" s="1">
        <v>0</v>
      </c>
      <c r="V85" s="1">
        <v>0</v>
      </c>
      <c r="W85" s="1">
        <v>0</v>
      </c>
      <c r="X85" s="1">
        <v>0</v>
      </c>
      <c r="Y85" s="1">
        <v>17.5</v>
      </c>
      <c r="Z85" s="1">
        <v>68.5</v>
      </c>
      <c r="AA85" s="6">
        <v>8</v>
      </c>
      <c r="AB85" s="6">
        <v>372.5</v>
      </c>
      <c r="AC85" s="6">
        <v>0</v>
      </c>
      <c r="AD85" s="6">
        <v>100</v>
      </c>
      <c r="AE85" s="1">
        <v>1</v>
      </c>
      <c r="AF85" s="1">
        <v>1</v>
      </c>
      <c r="AG85" s="1">
        <v>5</v>
      </c>
      <c r="AH85" s="1">
        <v>0</v>
      </c>
      <c r="AI85" s="1">
        <v>6</v>
      </c>
      <c r="AJ85" s="1">
        <v>12.5</v>
      </c>
      <c r="AK85" s="1">
        <v>1.5</v>
      </c>
      <c r="AL85" s="1">
        <v>67.9</v>
      </c>
      <c r="AM85" s="1">
        <v>0</v>
      </c>
      <c r="AN85" s="1">
        <v>18.2</v>
      </c>
      <c r="AO85" s="1">
        <v>0</v>
      </c>
      <c r="AP85" s="1">
        <v>0</v>
      </c>
      <c r="AQ85" s="1">
        <v>0</v>
      </c>
      <c r="AR85" s="1">
        <v>0</v>
      </c>
      <c r="AS85" s="1">
        <v>764</v>
      </c>
    </row>
    <row r="86" spans="2:45">
      <c r="B86" s="1" t="s">
        <v>121</v>
      </c>
      <c r="C86" s="1">
        <v>48</v>
      </c>
      <c r="D86" s="1" t="s">
        <v>8</v>
      </c>
      <c r="E86" s="1">
        <f t="shared" si="8"/>
        <v>669</v>
      </c>
      <c r="F86" s="1">
        <v>8</v>
      </c>
      <c r="G86" s="1">
        <f t="shared" si="9"/>
        <v>7</v>
      </c>
      <c r="H86" s="1">
        <v>1</v>
      </c>
      <c r="I86" s="1">
        <v>0</v>
      </c>
      <c r="J86" s="1">
        <v>3</v>
      </c>
      <c r="K86" s="1">
        <v>1</v>
      </c>
      <c r="L86" s="1">
        <v>0</v>
      </c>
      <c r="M86" s="1">
        <v>2</v>
      </c>
      <c r="N86" s="1" t="s">
        <v>62</v>
      </c>
      <c r="O86" s="1" t="s">
        <v>62</v>
      </c>
      <c r="P86" s="1" t="s">
        <v>98</v>
      </c>
      <c r="Q86" s="1">
        <v>600</v>
      </c>
      <c r="R86" s="6">
        <v>600</v>
      </c>
      <c r="S86" s="7">
        <v>100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114.5</v>
      </c>
      <c r="Z86" s="1">
        <v>0</v>
      </c>
      <c r="AA86" s="6">
        <v>16.5</v>
      </c>
      <c r="AB86" s="6">
        <v>483.5</v>
      </c>
      <c r="AC86" s="6">
        <v>52</v>
      </c>
      <c r="AD86" s="6">
        <v>48</v>
      </c>
      <c r="AE86" s="1">
        <v>0</v>
      </c>
      <c r="AF86" s="1">
        <v>0</v>
      </c>
      <c r="AG86" s="1">
        <v>6</v>
      </c>
      <c r="AH86" s="1">
        <v>2</v>
      </c>
      <c r="AI86" s="1">
        <v>3</v>
      </c>
      <c r="AJ86" s="1">
        <v>0</v>
      </c>
      <c r="AK86" s="1">
        <v>2.7</v>
      </c>
      <c r="AL86" s="1">
        <v>80.6</v>
      </c>
      <c r="AM86" s="1">
        <v>8.7</v>
      </c>
      <c r="AN86" s="1">
        <v>8</v>
      </c>
      <c r="AO86" s="1">
        <v>0</v>
      </c>
      <c r="AP86" s="1">
        <v>0</v>
      </c>
      <c r="AQ86" s="1">
        <v>0</v>
      </c>
      <c r="AR86" s="1">
        <v>0</v>
      </c>
      <c r="AS86" s="1">
        <v>599</v>
      </c>
    </row>
    <row r="87" spans="2:45">
      <c r="B87" s="1" t="s">
        <v>122</v>
      </c>
      <c r="C87" s="1">
        <v>63</v>
      </c>
      <c r="D87" s="1" t="s">
        <v>8</v>
      </c>
      <c r="E87" s="1">
        <f t="shared" si="8"/>
        <v>42</v>
      </c>
      <c r="F87" s="1">
        <v>4</v>
      </c>
      <c r="G87" s="1">
        <f t="shared" si="9"/>
        <v>4</v>
      </c>
      <c r="H87" s="1">
        <v>0</v>
      </c>
      <c r="I87" s="1">
        <v>0</v>
      </c>
      <c r="J87" s="1">
        <v>1</v>
      </c>
      <c r="K87" s="1">
        <v>1</v>
      </c>
      <c r="L87" s="1">
        <v>0</v>
      </c>
      <c r="M87" s="1">
        <v>2</v>
      </c>
      <c r="N87" s="1" t="s">
        <v>46</v>
      </c>
      <c r="O87" s="1" t="s">
        <v>46</v>
      </c>
      <c r="P87" s="1" t="s">
        <v>98</v>
      </c>
      <c r="Q87" s="1">
        <v>519.5</v>
      </c>
      <c r="R87" s="6">
        <v>388</v>
      </c>
      <c r="S87" s="1">
        <v>64.7</v>
      </c>
      <c r="T87" s="1">
        <v>212</v>
      </c>
      <c r="U87" s="1">
        <v>4</v>
      </c>
      <c r="V87" s="1">
        <v>4</v>
      </c>
      <c r="W87" s="1">
        <v>11</v>
      </c>
      <c r="X87" s="1">
        <v>162</v>
      </c>
      <c r="Y87" s="1">
        <v>322.5</v>
      </c>
      <c r="Z87" s="1">
        <v>131.5</v>
      </c>
      <c r="AA87" s="6">
        <v>52.5</v>
      </c>
      <c r="AB87" s="6">
        <v>244</v>
      </c>
      <c r="AC87" s="6">
        <v>48</v>
      </c>
      <c r="AD87" s="6">
        <v>43.5</v>
      </c>
      <c r="AE87" s="1">
        <v>8</v>
      </c>
      <c r="AF87" s="1">
        <v>9</v>
      </c>
      <c r="AG87" s="1">
        <v>11</v>
      </c>
      <c r="AH87" s="1">
        <v>1</v>
      </c>
      <c r="AI87" s="1">
        <v>3</v>
      </c>
      <c r="AJ87" s="1">
        <v>25.3</v>
      </c>
      <c r="AK87" s="1">
        <v>10.1</v>
      </c>
      <c r="AL87" s="7">
        <v>47</v>
      </c>
      <c r="AM87" s="1">
        <v>9.2</v>
      </c>
      <c r="AN87" s="1">
        <v>8.4</v>
      </c>
      <c r="AO87" s="1">
        <v>0</v>
      </c>
      <c r="AP87" s="1">
        <v>0</v>
      </c>
      <c r="AQ87" s="1">
        <v>0</v>
      </c>
      <c r="AR87" s="1">
        <v>0</v>
      </c>
      <c r="AS87" s="1">
        <v>118</v>
      </c>
    </row>
    <row r="88" spans="2:45">
      <c r="B88" s="1" t="s">
        <v>123</v>
      </c>
      <c r="C88" s="1">
        <v>45</v>
      </c>
      <c r="D88" s="1" t="s">
        <v>8</v>
      </c>
      <c r="E88" s="1">
        <f t="shared" si="8"/>
        <v>126</v>
      </c>
      <c r="F88" s="1">
        <v>5</v>
      </c>
      <c r="G88" s="1">
        <f t="shared" si="9"/>
        <v>4</v>
      </c>
      <c r="H88" s="1">
        <v>0</v>
      </c>
      <c r="I88" s="1">
        <v>0</v>
      </c>
      <c r="J88" s="1">
        <v>1</v>
      </c>
      <c r="K88" s="1">
        <v>1</v>
      </c>
      <c r="L88" s="1">
        <v>0</v>
      </c>
      <c r="M88" s="1">
        <v>2</v>
      </c>
      <c r="N88" s="1" t="s">
        <v>46</v>
      </c>
      <c r="O88" s="1" t="s">
        <v>46</v>
      </c>
      <c r="P88" s="1" t="s">
        <v>98</v>
      </c>
      <c r="Q88" s="1">
        <v>551</v>
      </c>
      <c r="R88" s="6">
        <v>524</v>
      </c>
      <c r="S88" s="1">
        <v>87.3</v>
      </c>
      <c r="T88" s="1">
        <v>76</v>
      </c>
      <c r="U88" s="1">
        <v>49</v>
      </c>
      <c r="V88" s="1">
        <v>49</v>
      </c>
      <c r="W88" s="1">
        <v>51</v>
      </c>
      <c r="X88" s="1">
        <v>146</v>
      </c>
      <c r="Y88" s="1">
        <v>68.5</v>
      </c>
      <c r="Z88" s="1">
        <v>27</v>
      </c>
      <c r="AA88" s="6">
        <v>11</v>
      </c>
      <c r="AB88" s="6">
        <v>255.5</v>
      </c>
      <c r="AC88" s="6">
        <v>139.5</v>
      </c>
      <c r="AD88" s="6">
        <v>118</v>
      </c>
      <c r="AE88" s="1">
        <v>1</v>
      </c>
      <c r="AF88" s="1">
        <v>2</v>
      </c>
      <c r="AG88" s="1">
        <v>10</v>
      </c>
      <c r="AH88" s="1">
        <v>4</v>
      </c>
      <c r="AI88" s="1">
        <v>4</v>
      </c>
      <c r="AJ88" s="1">
        <v>4.9</v>
      </c>
      <c r="AK88" s="1">
        <v>2</v>
      </c>
      <c r="AL88" s="1">
        <v>46.4</v>
      </c>
      <c r="AM88" s="1">
        <v>25.3</v>
      </c>
      <c r="AN88" s="1">
        <v>21.4</v>
      </c>
      <c r="AO88" s="1">
        <v>0</v>
      </c>
      <c r="AP88" s="1">
        <v>0</v>
      </c>
      <c r="AQ88" s="1">
        <v>19</v>
      </c>
      <c r="AR88" s="1">
        <v>134</v>
      </c>
      <c r="AS88" s="1">
        <v>368</v>
      </c>
    </row>
  </sheetData>
  <mergeCells count="2">
    <mergeCell ref="A2:A11"/>
    <mergeCell ref="A24:A2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abc</cp:lastModifiedBy>
  <dcterms:created xsi:type="dcterms:W3CDTF">2021-05-05T08:28:00Z</dcterms:created>
  <dcterms:modified xsi:type="dcterms:W3CDTF">2021-08-15T07:34:30Z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256DB70C91924ACBB9643A3DA73F1D69</vt:lpwstr>
  </property>
  <property fmtid="{D5CDD505-2E9C-101B-9397-08002B2CF9AE}" pid="3" name="KSOProductBuildVer">
    <vt:lpwstr>2052-11.1.0.10495</vt:lpwstr>
  </property>
</Properties>
</file>