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299527D-5E30-455E-9CE3-A34E56917E13}" xr6:coauthVersionLast="45" xr6:coauthVersionMax="47" xr10:uidLastSave="{00000000-0000-0000-0000-000000000000}"/>
  <bookViews>
    <workbookView xWindow="3615" yWindow="1500" windowWidth="17295" windowHeight="18270" xr2:uid="{C30A5638-C7BF-4F7C-96C5-A20C8915AB8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1" i="1" l="1"/>
  <c r="D111" i="1"/>
  <c r="E111" i="1"/>
  <c r="F111" i="1"/>
  <c r="G111" i="1"/>
  <c r="H111" i="1"/>
  <c r="C95" i="1"/>
  <c r="D95" i="1"/>
  <c r="E95" i="1"/>
  <c r="F95" i="1"/>
  <c r="G95" i="1"/>
  <c r="H95" i="1"/>
  <c r="C79" i="1"/>
  <c r="D79" i="1"/>
  <c r="E79" i="1"/>
  <c r="F79" i="1"/>
  <c r="G79" i="1"/>
  <c r="H79" i="1"/>
  <c r="C63" i="1"/>
  <c r="D63" i="1"/>
  <c r="E63" i="1"/>
  <c r="F63" i="1"/>
  <c r="G63" i="1"/>
  <c r="H63" i="1"/>
  <c r="G47" i="1"/>
  <c r="H47" i="1"/>
  <c r="C47" i="1"/>
  <c r="D47" i="1"/>
  <c r="E47" i="1"/>
  <c r="C31" i="1"/>
  <c r="D31" i="1"/>
  <c r="E31" i="1"/>
  <c r="F31" i="1"/>
  <c r="G31" i="1"/>
  <c r="H31" i="1"/>
  <c r="C15" i="1"/>
  <c r="D15" i="1"/>
  <c r="E15" i="1"/>
  <c r="F15" i="1"/>
  <c r="G15" i="1"/>
  <c r="H15" i="1"/>
  <c r="C112" i="1" l="1"/>
  <c r="D112" i="1"/>
  <c r="E112" i="1"/>
  <c r="F112" i="1"/>
  <c r="G112" i="1"/>
  <c r="H112" i="1"/>
  <c r="C96" i="1"/>
  <c r="D96" i="1"/>
  <c r="E96" i="1"/>
  <c r="F96" i="1"/>
  <c r="G96" i="1"/>
  <c r="H96" i="1"/>
  <c r="C80" i="1"/>
  <c r="D80" i="1"/>
  <c r="E80" i="1"/>
  <c r="F80" i="1"/>
  <c r="G80" i="1"/>
  <c r="H80" i="1"/>
  <c r="C64" i="1"/>
  <c r="D64" i="1"/>
  <c r="E64" i="1"/>
  <c r="F64" i="1"/>
  <c r="G64" i="1"/>
  <c r="H64" i="1"/>
  <c r="G48" i="1"/>
  <c r="H48" i="1"/>
  <c r="C48" i="1"/>
  <c r="D48" i="1"/>
  <c r="E48" i="1"/>
  <c r="C32" i="1"/>
  <c r="D32" i="1"/>
  <c r="E32" i="1"/>
  <c r="F32" i="1"/>
  <c r="G32" i="1"/>
  <c r="H32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<sst xmlns="http://schemas.openxmlformats.org/spreadsheetml/2006/main" count="83" uniqueCount="20">
  <si>
    <t>Intact knee</t>
    <phoneticPr fontId="1" type="noConversion"/>
  </si>
  <si>
    <t>Entire root tear</t>
    <phoneticPr fontId="1" type="noConversion"/>
  </si>
  <si>
    <t>Slight root tear</t>
    <phoneticPr fontId="1" type="noConversion"/>
  </si>
  <si>
    <t>Severe root tear</t>
    <phoneticPr fontId="1" type="noConversion"/>
  </si>
  <si>
    <t>Meniscus repair</t>
    <phoneticPr fontId="1" type="noConversion"/>
  </si>
  <si>
    <t>Partial menisectomy</t>
    <phoneticPr fontId="1" type="noConversion"/>
  </si>
  <si>
    <t>Maximum stress of medial meniscus root (MPa)</t>
    <phoneticPr fontId="1" type="noConversion"/>
  </si>
  <si>
    <t>Maximum stress of medial tibial plateau (MPa)</t>
    <phoneticPr fontId="1" type="noConversion"/>
  </si>
  <si>
    <t>Maximum displacement (mm)</t>
    <phoneticPr fontId="1" type="noConversion"/>
  </si>
  <si>
    <t>Tibial cartilage contact area (mm²)</t>
    <phoneticPr fontId="1" type="noConversion"/>
  </si>
  <si>
    <t>Femoral cartilage contact area (mm²)</t>
    <phoneticPr fontId="1" type="noConversion"/>
  </si>
  <si>
    <r>
      <t>Medial compartment peak stress</t>
    </r>
    <r>
      <rPr>
        <sz val="14"/>
        <color theme="1"/>
        <rFont val="等线"/>
        <family val="2"/>
        <charset val="134"/>
      </rPr>
      <t>（</t>
    </r>
    <r>
      <rPr>
        <sz val="14"/>
        <color theme="1"/>
        <rFont val="Times New Roman"/>
        <family val="1"/>
      </rPr>
      <t>MPa</t>
    </r>
    <r>
      <rPr>
        <sz val="14"/>
        <color theme="1"/>
        <rFont val="等线"/>
        <family val="2"/>
        <charset val="134"/>
      </rPr>
      <t>）</t>
    </r>
    <phoneticPr fontId="1" type="noConversion"/>
  </si>
  <si>
    <r>
      <t>Gait cycle</t>
    </r>
    <r>
      <rPr>
        <sz val="14"/>
        <color theme="1"/>
        <rFont val="等线"/>
        <family val="2"/>
        <charset val="134"/>
      </rPr>
      <t>（</t>
    </r>
    <r>
      <rPr>
        <sz val="14"/>
        <color theme="1"/>
        <rFont val="Times New Roman"/>
        <family val="1"/>
      </rPr>
      <t>%</t>
    </r>
    <r>
      <rPr>
        <sz val="14"/>
        <color theme="1"/>
        <rFont val="等线"/>
        <family val="2"/>
        <charset val="134"/>
      </rPr>
      <t>）</t>
    </r>
    <phoneticPr fontId="1" type="noConversion"/>
  </si>
  <si>
    <r>
      <t>Lateral compartment peak stress</t>
    </r>
    <r>
      <rPr>
        <sz val="14"/>
        <color theme="1"/>
        <rFont val="等线"/>
        <family val="2"/>
        <charset val="134"/>
      </rPr>
      <t>（</t>
    </r>
    <r>
      <rPr>
        <sz val="14"/>
        <color theme="1"/>
        <rFont val="Times New Roman"/>
        <family val="1"/>
      </rPr>
      <t>MPa</t>
    </r>
    <r>
      <rPr>
        <sz val="14"/>
        <color theme="1"/>
        <rFont val="等线"/>
        <family val="2"/>
        <charset val="134"/>
      </rPr>
      <t>）</t>
    </r>
    <phoneticPr fontId="1" type="noConversion"/>
  </si>
  <si>
    <t>X</t>
    <phoneticPr fontId="1" type="noConversion"/>
  </si>
  <si>
    <t>Average</t>
  </si>
  <si>
    <t>Average</t>
    <phoneticPr fontId="1" type="noConversion"/>
  </si>
  <si>
    <t>Max</t>
  </si>
  <si>
    <t>Max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</si>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</sst>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等线"/>
      <family val="2"/>
      <charset val="134"/>
    </font>
    <font>
      <sz val="14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CBBD-ECC3-481C-9B7D-478050EC8ED2}">
  <dimension ref="A1:H113"/>
  <sheetViews>
    <sheetView tabSelected="1" topLeftCell="B1" workbookViewId="0">
      <selection activeCell="G117" sqref="G117"/>
    </sheetView>
  </sheetViews>
  <sheetFormatPr defaultRowHeight="14.25" x14ac:dyDescent="0.2"/>
  <cols>
    <col min="2" max="2" width="17.625" customWidth="1"/>
    <col min="3" max="3" width="16.875" customWidth="1"/>
    <col min="4" max="4" width="19" customWidth="1"/>
    <col min="5" max="5" width="19.625" customWidth="1"/>
    <col min="6" max="6" width="17.625" customWidth="1"/>
    <col min="7" max="7" width="16.125" customWidth="1"/>
    <col min="8" max="8" width="20.5" customWidth="1"/>
  </cols>
  <sheetData>
    <row r="1" spans="1:8" ht="15.75" x14ac:dyDescent="0.2">
      <c r="A1" s="1"/>
      <c r="B1" s="2"/>
      <c r="C1" s="2"/>
      <c r="D1" s="2"/>
      <c r="E1" s="2"/>
      <c r="F1" s="2"/>
      <c r="G1" s="2"/>
      <c r="H1" s="2"/>
    </row>
    <row r="2" spans="1:8" ht="18.75" x14ac:dyDescent="0.2">
      <c r="A2" s="1"/>
      <c r="B2" s="6" t="s">
        <v>11</v>
      </c>
      <c r="C2" s="6"/>
      <c r="D2" s="6"/>
      <c r="E2" s="6"/>
      <c r="F2" s="6"/>
      <c r="G2" s="6"/>
      <c r="H2" s="6"/>
    </row>
    <row r="3" spans="1:8" ht="18.75" x14ac:dyDescent="0.2">
      <c r="A3" s="1"/>
      <c r="B3" s="3" t="s">
        <v>12</v>
      </c>
      <c r="C3" s="3" t="s">
        <v>0</v>
      </c>
      <c r="D3" s="3" t="s">
        <v>2</v>
      </c>
      <c r="E3" s="3" t="s">
        <v>3</v>
      </c>
      <c r="F3" s="3" t="s">
        <v>1</v>
      </c>
      <c r="G3" s="3" t="s">
        <v>4</v>
      </c>
      <c r="H3" s="3" t="s">
        <v>5</v>
      </c>
    </row>
    <row r="4" spans="1:8" ht="18.75" x14ac:dyDescent="0.2">
      <c r="A4" s="1"/>
      <c r="B4" s="3">
        <v>0</v>
      </c>
      <c r="C4" s="5">
        <v>12.94</v>
      </c>
      <c r="D4" s="5">
        <v>13.83</v>
      </c>
      <c r="E4" s="5">
        <v>20.28</v>
      </c>
      <c r="F4" s="5">
        <v>8.16</v>
      </c>
      <c r="G4" s="5">
        <v>28.92</v>
      </c>
      <c r="H4" s="5">
        <v>3.36</v>
      </c>
    </row>
    <row r="5" spans="1:8" ht="18.75" x14ac:dyDescent="0.2">
      <c r="A5" s="1"/>
      <c r="B5" s="3">
        <v>10</v>
      </c>
      <c r="C5" s="5">
        <v>11.09</v>
      </c>
      <c r="D5" s="5">
        <v>9.8800000000000008</v>
      </c>
      <c r="E5" s="5">
        <v>10.65</v>
      </c>
      <c r="F5" s="5">
        <v>17.010000000000002</v>
      </c>
      <c r="G5" s="5">
        <v>12.05</v>
      </c>
      <c r="H5" s="5">
        <v>11.35</v>
      </c>
    </row>
    <row r="6" spans="1:8" ht="18.75" x14ac:dyDescent="0.2">
      <c r="A6" s="1"/>
      <c r="B6" s="3">
        <v>20</v>
      </c>
      <c r="C6" s="5">
        <v>10.33</v>
      </c>
      <c r="D6" s="5">
        <v>10.92</v>
      </c>
      <c r="E6" s="5">
        <v>13.45</v>
      </c>
      <c r="F6" s="5">
        <v>17.87</v>
      </c>
      <c r="G6" s="5">
        <v>10.66</v>
      </c>
      <c r="H6" s="5">
        <v>6.41</v>
      </c>
    </row>
    <row r="7" spans="1:8" ht="18.75" x14ac:dyDescent="0.2">
      <c r="A7" s="1"/>
      <c r="B7" s="3">
        <v>30</v>
      </c>
      <c r="C7" s="5">
        <v>13.2</v>
      </c>
      <c r="D7" s="5">
        <v>14.22</v>
      </c>
      <c r="E7" s="5">
        <v>16.670000000000002</v>
      </c>
      <c r="F7" s="5">
        <v>21.45</v>
      </c>
      <c r="G7" s="5">
        <v>15.33</v>
      </c>
      <c r="H7" s="5">
        <v>12.71</v>
      </c>
    </row>
    <row r="8" spans="1:8" ht="18.75" x14ac:dyDescent="0.2">
      <c r="A8" s="1"/>
      <c r="B8" s="3">
        <v>40</v>
      </c>
      <c r="C8" s="5">
        <v>15.34</v>
      </c>
      <c r="D8" s="5">
        <v>15.14</v>
      </c>
      <c r="E8" s="5">
        <v>17.37</v>
      </c>
      <c r="F8" s="5">
        <v>36.11</v>
      </c>
      <c r="G8" s="5">
        <v>16.84</v>
      </c>
      <c r="H8" s="5">
        <v>28.57</v>
      </c>
    </row>
    <row r="9" spans="1:8" ht="18.75" x14ac:dyDescent="0.2">
      <c r="A9" s="1"/>
      <c r="B9" s="3">
        <v>50</v>
      </c>
      <c r="C9" s="5">
        <v>19.84</v>
      </c>
      <c r="D9" s="5">
        <v>9.1</v>
      </c>
      <c r="E9" s="5">
        <v>11.44</v>
      </c>
      <c r="F9" s="5">
        <v>17.59</v>
      </c>
      <c r="G9" s="5">
        <v>9.48</v>
      </c>
      <c r="H9" s="5">
        <v>10.210000000000001</v>
      </c>
    </row>
    <row r="10" spans="1:8" ht="18.75" x14ac:dyDescent="0.2">
      <c r="A10" s="1"/>
      <c r="B10" s="3">
        <v>60</v>
      </c>
      <c r="C10" s="5">
        <v>16.07</v>
      </c>
      <c r="D10" s="5">
        <v>7.91</v>
      </c>
      <c r="E10" s="5">
        <v>20.23</v>
      </c>
      <c r="F10" s="5">
        <v>17.829999999999998</v>
      </c>
      <c r="G10" s="5">
        <v>7.38</v>
      </c>
      <c r="H10" s="5">
        <v>9.82</v>
      </c>
    </row>
    <row r="11" spans="1:8" ht="18.75" x14ac:dyDescent="0.2">
      <c r="A11" s="1"/>
      <c r="B11" s="3">
        <v>70</v>
      </c>
      <c r="C11" s="5">
        <v>24.41</v>
      </c>
      <c r="D11" s="5">
        <v>16.53</v>
      </c>
      <c r="E11" s="5">
        <v>16.649999999999999</v>
      </c>
      <c r="F11" s="5">
        <v>13.54</v>
      </c>
      <c r="G11" s="5">
        <v>17.579999999999998</v>
      </c>
      <c r="H11" s="5">
        <v>16.45</v>
      </c>
    </row>
    <row r="12" spans="1:8" ht="18.75" x14ac:dyDescent="0.2">
      <c r="A12" s="1"/>
      <c r="B12" s="3">
        <v>80</v>
      </c>
      <c r="C12" s="5">
        <v>19.95</v>
      </c>
      <c r="D12" s="5">
        <v>19.02</v>
      </c>
      <c r="E12" s="5">
        <v>17.100000000000001</v>
      </c>
      <c r="F12" s="5">
        <v>19.78</v>
      </c>
      <c r="G12" s="5">
        <v>26.8</v>
      </c>
      <c r="H12" s="5">
        <v>22.73</v>
      </c>
    </row>
    <row r="13" spans="1:8" ht="18.75" x14ac:dyDescent="0.2">
      <c r="A13" s="1"/>
      <c r="B13" s="3">
        <v>90</v>
      </c>
      <c r="C13" s="5">
        <v>13.01</v>
      </c>
      <c r="D13" s="5">
        <v>13.92</v>
      </c>
      <c r="E13" s="5">
        <v>19.7</v>
      </c>
      <c r="F13" s="5">
        <v>17.690000000000001</v>
      </c>
      <c r="G13" s="5">
        <v>28.83</v>
      </c>
      <c r="H13" s="5">
        <v>3.25</v>
      </c>
    </row>
    <row r="14" spans="1:8" ht="18.75" x14ac:dyDescent="0.2">
      <c r="A14" s="1"/>
      <c r="B14" s="3">
        <v>100</v>
      </c>
      <c r="C14" s="5">
        <v>12.94</v>
      </c>
      <c r="D14" s="5">
        <v>13.83</v>
      </c>
      <c r="E14" s="5">
        <v>20.28</v>
      </c>
      <c r="F14" s="5">
        <v>8.16</v>
      </c>
      <c r="G14" s="5">
        <v>28.92</v>
      </c>
      <c r="H14" s="5">
        <v>3.36</v>
      </c>
    </row>
    <row r="15" spans="1:8" ht="18.75" x14ac:dyDescent="0.2">
      <c r="A15" s="1"/>
      <c r="B15" s="3" t="s">
        <v>18</v>
      </c>
      <c r="C15" s="5">
        <f>MAX(C4:C14)</f>
        <v>24.41</v>
      </c>
      <c r="D15" s="5">
        <f>MAX(D4:D14)</f>
        <v>19.02</v>
      </c>
      <c r="E15" s="5">
        <f>MAX(E4:E14)</f>
        <v>20.28</v>
      </c>
      <c r="F15" s="5">
        <f>MAX(F4:F14)</f>
        <v>36.11</v>
      </c>
      <c r="G15" s="5">
        <f>MAX(G4:G14)</f>
        <v>28.92</v>
      </c>
      <c r="H15" s="5">
        <f>MAX(H4:H14)</f>
        <v>28.57</v>
      </c>
    </row>
    <row r="16" spans="1:8" ht="18.75" x14ac:dyDescent="0.2">
      <c r="A16" s="1"/>
      <c r="B16" s="3" t="s">
        <v>16</v>
      </c>
      <c r="C16" s="5">
        <f>AVERAGE(C4:C14)</f>
        <v>15.374545454545453</v>
      </c>
      <c r="D16" s="5">
        <f>AVERAGE(D4:D14)</f>
        <v>13.118181818181819</v>
      </c>
      <c r="E16" s="5">
        <f>AVERAGE(E4:E14)</f>
        <v>16.710909090909091</v>
      </c>
      <c r="F16" s="5">
        <f>AVERAGE(F4:F14)</f>
        <v>17.744545454545456</v>
      </c>
      <c r="G16" s="5">
        <f>AVERAGE(G4:G14)</f>
        <v>18.435454545454547</v>
      </c>
      <c r="H16" s="5">
        <f>AVERAGE(H4:H14)</f>
        <v>11.656363636363638</v>
      </c>
    </row>
    <row r="17" spans="1:8" ht="18.75" x14ac:dyDescent="0.2">
      <c r="A17" s="1"/>
      <c r="B17" s="3"/>
      <c r="C17" s="3"/>
      <c r="D17" s="3"/>
      <c r="E17" s="3"/>
      <c r="F17" s="3"/>
      <c r="G17" s="3"/>
      <c r="H17" s="3"/>
    </row>
    <row r="18" spans="1:8" ht="18.75" x14ac:dyDescent="0.2">
      <c r="A18" s="1"/>
      <c r="B18" s="6" t="s">
        <v>13</v>
      </c>
      <c r="C18" s="6"/>
      <c r="D18" s="6"/>
      <c r="E18" s="6"/>
      <c r="F18" s="6"/>
      <c r="G18" s="6"/>
      <c r="H18" s="6"/>
    </row>
    <row r="19" spans="1:8" ht="18.75" x14ac:dyDescent="0.2">
      <c r="A19" s="1"/>
      <c r="B19" s="3" t="s">
        <v>12</v>
      </c>
      <c r="C19" s="3" t="s">
        <v>0</v>
      </c>
      <c r="D19" s="3" t="s">
        <v>2</v>
      </c>
      <c r="E19" s="3" t="s">
        <v>3</v>
      </c>
      <c r="F19" s="3" t="s">
        <v>1</v>
      </c>
      <c r="G19" s="3" t="s">
        <v>4</v>
      </c>
      <c r="H19" s="3" t="s">
        <v>5</v>
      </c>
    </row>
    <row r="20" spans="1:8" ht="18.75" x14ac:dyDescent="0.2">
      <c r="A20" s="1"/>
      <c r="B20" s="3">
        <v>0</v>
      </c>
      <c r="C20" s="5">
        <v>3.18</v>
      </c>
      <c r="D20" s="5">
        <v>3.14</v>
      </c>
      <c r="E20" s="5">
        <v>1.5</v>
      </c>
      <c r="F20" s="5">
        <v>3.45</v>
      </c>
      <c r="G20" s="5">
        <v>1.73</v>
      </c>
      <c r="H20" s="5">
        <v>8.16</v>
      </c>
    </row>
    <row r="21" spans="1:8" ht="18.75" x14ac:dyDescent="0.2">
      <c r="A21" s="1"/>
      <c r="B21" s="3">
        <v>10</v>
      </c>
      <c r="C21" s="5">
        <v>25.6</v>
      </c>
      <c r="D21" s="5">
        <v>26.08</v>
      </c>
      <c r="E21" s="5">
        <v>26.18</v>
      </c>
      <c r="F21" s="5">
        <v>25.65</v>
      </c>
      <c r="G21" s="5">
        <v>25.72</v>
      </c>
      <c r="H21" s="5">
        <v>25.42</v>
      </c>
    </row>
    <row r="22" spans="1:8" ht="18.75" x14ac:dyDescent="0.2">
      <c r="A22" s="1"/>
      <c r="B22" s="3">
        <v>20</v>
      </c>
      <c r="C22" s="5">
        <v>28.45</v>
      </c>
      <c r="D22" s="5">
        <v>28.87</v>
      </c>
      <c r="E22" s="5">
        <v>29.46</v>
      </c>
      <c r="F22" s="5">
        <v>25.34</v>
      </c>
      <c r="G22" s="5">
        <v>28.48</v>
      </c>
      <c r="H22" s="5">
        <v>28.61</v>
      </c>
    </row>
    <row r="23" spans="1:8" ht="18.75" x14ac:dyDescent="0.2">
      <c r="A23" s="1"/>
      <c r="B23" s="3">
        <v>30</v>
      </c>
      <c r="C23" s="5">
        <v>10.15</v>
      </c>
      <c r="D23" s="5">
        <v>9.75</v>
      </c>
      <c r="E23" s="5">
        <v>10.26</v>
      </c>
      <c r="F23" s="5">
        <v>6.78</v>
      </c>
      <c r="G23" s="5">
        <v>10.59</v>
      </c>
      <c r="H23" s="5">
        <v>8.1</v>
      </c>
    </row>
    <row r="24" spans="1:8" ht="18.75" x14ac:dyDescent="0.2">
      <c r="A24" s="1"/>
      <c r="B24" s="3">
        <v>40</v>
      </c>
      <c r="C24" s="5">
        <v>23.42</v>
      </c>
      <c r="D24" s="5">
        <v>20.78</v>
      </c>
      <c r="E24" s="5">
        <v>23.04</v>
      </c>
      <c r="F24" s="5">
        <v>19.690000000000001</v>
      </c>
      <c r="G24" s="5">
        <v>21.8</v>
      </c>
      <c r="H24" s="5">
        <v>15.13</v>
      </c>
    </row>
    <row r="25" spans="1:8" ht="18.75" x14ac:dyDescent="0.2">
      <c r="A25" s="1"/>
      <c r="B25" s="3">
        <v>50</v>
      </c>
      <c r="C25" s="5">
        <v>29.21</v>
      </c>
      <c r="D25" s="5">
        <v>30.7</v>
      </c>
      <c r="E25" s="5">
        <v>30.35</v>
      </c>
      <c r="F25" s="5">
        <v>30.61</v>
      </c>
      <c r="G25" s="5">
        <v>30.01</v>
      </c>
      <c r="H25" s="5">
        <v>31.86</v>
      </c>
    </row>
    <row r="26" spans="1:8" ht="18.75" x14ac:dyDescent="0.2">
      <c r="A26" s="1"/>
      <c r="B26" s="3">
        <v>60</v>
      </c>
      <c r="C26" s="5">
        <v>9.9</v>
      </c>
      <c r="D26" s="5">
        <v>10.51</v>
      </c>
      <c r="E26" s="5">
        <v>9.98</v>
      </c>
      <c r="F26" s="5">
        <v>8.16</v>
      </c>
      <c r="G26" s="5">
        <v>8.73</v>
      </c>
      <c r="H26" s="5">
        <v>9.14</v>
      </c>
    </row>
    <row r="27" spans="1:8" ht="18.75" x14ac:dyDescent="0.2">
      <c r="A27" s="1"/>
      <c r="B27" s="3">
        <v>70</v>
      </c>
      <c r="C27" s="5">
        <v>7.77</v>
      </c>
      <c r="D27" s="5">
        <v>8.32</v>
      </c>
      <c r="E27" s="5">
        <v>7.65</v>
      </c>
      <c r="F27" s="5">
        <v>4.79</v>
      </c>
      <c r="G27" s="5">
        <v>7.27</v>
      </c>
      <c r="H27" s="5">
        <v>7.38</v>
      </c>
    </row>
    <row r="28" spans="1:8" ht="18.75" x14ac:dyDescent="0.2">
      <c r="A28" s="1"/>
      <c r="B28" s="3">
        <v>80</v>
      </c>
      <c r="C28" s="5">
        <v>4.71</v>
      </c>
      <c r="D28" s="5">
        <v>4.26</v>
      </c>
      <c r="E28" s="5">
        <v>4.51</v>
      </c>
      <c r="F28" s="5">
        <v>2.57</v>
      </c>
      <c r="G28" s="5">
        <v>4.07</v>
      </c>
      <c r="H28" s="5">
        <v>7.51</v>
      </c>
    </row>
    <row r="29" spans="1:8" ht="18.75" x14ac:dyDescent="0.2">
      <c r="A29" s="1"/>
      <c r="B29" s="3">
        <v>90</v>
      </c>
      <c r="C29" s="5">
        <v>2.2200000000000002</v>
      </c>
      <c r="D29" s="5">
        <v>2.14</v>
      </c>
      <c r="E29" s="5">
        <v>2.37</v>
      </c>
      <c r="F29" s="5">
        <v>2.2999999999999998</v>
      </c>
      <c r="G29" s="5">
        <v>2.36</v>
      </c>
      <c r="H29" s="5">
        <v>7.85</v>
      </c>
    </row>
    <row r="30" spans="1:8" ht="18.75" x14ac:dyDescent="0.2">
      <c r="A30" s="1"/>
      <c r="B30" s="3">
        <v>100</v>
      </c>
      <c r="C30" s="5">
        <v>3.18</v>
      </c>
      <c r="D30" s="5">
        <v>3.14</v>
      </c>
      <c r="E30" s="5">
        <v>1.5</v>
      </c>
      <c r="F30" s="5">
        <v>3.45</v>
      </c>
      <c r="G30" s="5">
        <v>1.73</v>
      </c>
      <c r="H30" s="5">
        <v>8.16</v>
      </c>
    </row>
    <row r="31" spans="1:8" ht="18.75" x14ac:dyDescent="0.2">
      <c r="A31" s="1"/>
      <c r="B31" s="3" t="s">
        <v>17</v>
      </c>
      <c r="C31" s="5">
        <f>MAX(C20:C30)</f>
        <v>29.21</v>
      </c>
      <c r="D31" s="5">
        <f>MAX(D20:D30)</f>
        <v>30.7</v>
      </c>
      <c r="E31" s="5">
        <f>MAX(E20:E30)</f>
        <v>30.35</v>
      </c>
      <c r="F31" s="5">
        <f>MAX(F20:F30)</f>
        <v>30.61</v>
      </c>
      <c r="G31" s="5">
        <f>MAX(G20:G30)</f>
        <v>30.01</v>
      </c>
      <c r="H31" s="5">
        <f>MAX(H20:H30)</f>
        <v>31.86</v>
      </c>
    </row>
    <row r="32" spans="1:8" ht="18.75" x14ac:dyDescent="0.2">
      <c r="A32" s="1"/>
      <c r="B32" s="3" t="s">
        <v>15</v>
      </c>
      <c r="C32" s="5">
        <f t="shared" ref="C32:H32" si="0">AVERAGE(C20:C30)</f>
        <v>13.435454545454549</v>
      </c>
      <c r="D32" s="5">
        <f t="shared" si="0"/>
        <v>13.426363636363634</v>
      </c>
      <c r="E32" s="5">
        <f t="shared" si="0"/>
        <v>13.345454545454544</v>
      </c>
      <c r="F32" s="5">
        <f t="shared" si="0"/>
        <v>12.07181818181818</v>
      </c>
      <c r="G32" s="5">
        <f t="shared" si="0"/>
        <v>12.953636363636365</v>
      </c>
      <c r="H32" s="5">
        <f t="shared" si="0"/>
        <v>14.301818181818179</v>
      </c>
    </row>
    <row r="33" spans="1:8" ht="18.75" x14ac:dyDescent="0.2">
      <c r="A33" s="1"/>
      <c r="B33" s="3"/>
      <c r="C33" s="3"/>
      <c r="D33" s="3"/>
      <c r="E33" s="3"/>
      <c r="F33" s="3"/>
      <c r="G33" s="3"/>
      <c r="H33" s="3"/>
    </row>
    <row r="34" spans="1:8" ht="18.75" x14ac:dyDescent="0.2">
      <c r="A34" s="1"/>
      <c r="B34" s="6" t="s">
        <v>6</v>
      </c>
      <c r="C34" s="6"/>
      <c r="D34" s="6"/>
      <c r="E34" s="6"/>
      <c r="F34" s="6"/>
      <c r="G34" s="6"/>
      <c r="H34" s="6"/>
    </row>
    <row r="35" spans="1:8" ht="18.75" x14ac:dyDescent="0.2">
      <c r="A35" s="1"/>
      <c r="B35" s="3" t="s">
        <v>12</v>
      </c>
      <c r="C35" s="3" t="s">
        <v>0</v>
      </c>
      <c r="D35" s="3" t="s">
        <v>2</v>
      </c>
      <c r="E35" s="3" t="s">
        <v>3</v>
      </c>
      <c r="F35" s="3" t="s">
        <v>1</v>
      </c>
      <c r="G35" s="3" t="s">
        <v>4</v>
      </c>
      <c r="H35" s="3" t="s">
        <v>5</v>
      </c>
    </row>
    <row r="36" spans="1:8" ht="18.75" x14ac:dyDescent="0.2">
      <c r="A36" s="1"/>
      <c r="B36" s="3">
        <v>0</v>
      </c>
      <c r="C36" s="5">
        <v>1.29</v>
      </c>
      <c r="D36" s="5">
        <v>2.52</v>
      </c>
      <c r="E36" s="5">
        <v>6.95</v>
      </c>
      <c r="F36" s="5" t="s">
        <v>14</v>
      </c>
      <c r="G36" s="5">
        <v>2.29</v>
      </c>
      <c r="H36" s="5">
        <v>1.83</v>
      </c>
    </row>
    <row r="37" spans="1:8" ht="18.75" x14ac:dyDescent="0.2">
      <c r="A37" s="1"/>
      <c r="B37" s="3">
        <v>10</v>
      </c>
      <c r="C37" s="5">
        <v>0.96</v>
      </c>
      <c r="D37" s="5">
        <v>3.38</v>
      </c>
      <c r="E37" s="5">
        <v>7.15</v>
      </c>
      <c r="F37" s="5" t="s">
        <v>14</v>
      </c>
      <c r="G37" s="5">
        <v>5.94</v>
      </c>
      <c r="H37" s="5">
        <v>7.7</v>
      </c>
    </row>
    <row r="38" spans="1:8" ht="18.75" x14ac:dyDescent="0.2">
      <c r="A38" s="1"/>
      <c r="B38" s="3">
        <v>20</v>
      </c>
      <c r="C38" s="5">
        <v>2.42</v>
      </c>
      <c r="D38" s="5">
        <v>7.02</v>
      </c>
      <c r="E38" s="5">
        <v>19.05</v>
      </c>
      <c r="F38" s="5" t="s">
        <v>14</v>
      </c>
      <c r="G38" s="5">
        <v>14.15</v>
      </c>
      <c r="H38" s="5">
        <v>4.33</v>
      </c>
    </row>
    <row r="39" spans="1:8" ht="18.75" x14ac:dyDescent="0.2">
      <c r="A39" s="1"/>
      <c r="B39" s="3">
        <v>30</v>
      </c>
      <c r="C39" s="5">
        <v>5.67</v>
      </c>
      <c r="D39" s="5">
        <v>3.69</v>
      </c>
      <c r="E39" s="5">
        <v>16.89</v>
      </c>
      <c r="F39" s="5" t="s">
        <v>14</v>
      </c>
      <c r="G39" s="5">
        <v>8.6999999999999993</v>
      </c>
      <c r="H39" s="5">
        <v>5.29</v>
      </c>
    </row>
    <row r="40" spans="1:8" ht="18.75" x14ac:dyDescent="0.2">
      <c r="A40" s="1"/>
      <c r="B40" s="3">
        <v>40</v>
      </c>
      <c r="C40" s="5">
        <v>2.67</v>
      </c>
      <c r="D40" s="5">
        <v>2.64</v>
      </c>
      <c r="E40" s="5">
        <v>12.53</v>
      </c>
      <c r="F40" s="5" t="s">
        <v>14</v>
      </c>
      <c r="G40" s="5">
        <v>6.59</v>
      </c>
      <c r="H40" s="5">
        <v>5.62</v>
      </c>
    </row>
    <row r="41" spans="1:8" ht="18.75" x14ac:dyDescent="0.2">
      <c r="A41" s="1"/>
      <c r="B41" s="3">
        <v>50</v>
      </c>
      <c r="C41" s="5">
        <v>1.34</v>
      </c>
      <c r="D41" s="5">
        <v>5.1100000000000003</v>
      </c>
      <c r="E41" s="5">
        <v>16.53</v>
      </c>
      <c r="F41" s="5" t="s">
        <v>14</v>
      </c>
      <c r="G41" s="5">
        <v>11.49</v>
      </c>
      <c r="H41" s="5">
        <v>8.93</v>
      </c>
    </row>
    <row r="42" spans="1:8" ht="18.75" x14ac:dyDescent="0.2">
      <c r="A42" s="1"/>
      <c r="B42" s="3">
        <v>60</v>
      </c>
      <c r="C42" s="5">
        <v>6.89</v>
      </c>
      <c r="D42" s="5">
        <v>6.06</v>
      </c>
      <c r="E42" s="5">
        <v>20.87</v>
      </c>
      <c r="F42" s="5" t="s">
        <v>14</v>
      </c>
      <c r="G42" s="5">
        <v>7.94</v>
      </c>
      <c r="H42" s="5">
        <v>9.43</v>
      </c>
    </row>
    <row r="43" spans="1:8" ht="18.75" x14ac:dyDescent="0.2">
      <c r="A43" s="1"/>
      <c r="B43" s="3">
        <v>70</v>
      </c>
      <c r="C43" s="5">
        <v>5.76</v>
      </c>
      <c r="D43" s="5">
        <v>3.56</v>
      </c>
      <c r="E43" s="5">
        <v>12.34</v>
      </c>
      <c r="F43" s="5" t="s">
        <v>14</v>
      </c>
      <c r="G43" s="5">
        <v>9.36</v>
      </c>
      <c r="H43" s="5">
        <v>7.25</v>
      </c>
    </row>
    <row r="44" spans="1:8" ht="18.75" x14ac:dyDescent="0.2">
      <c r="A44" s="1"/>
      <c r="B44" s="3">
        <v>80</v>
      </c>
      <c r="C44" s="5">
        <v>3.56</v>
      </c>
      <c r="D44" s="5">
        <v>3.1</v>
      </c>
      <c r="E44" s="5">
        <v>11.82</v>
      </c>
      <c r="F44" s="5" t="s">
        <v>14</v>
      </c>
      <c r="G44" s="5">
        <v>14.99</v>
      </c>
      <c r="H44" s="5">
        <v>5.69</v>
      </c>
    </row>
    <row r="45" spans="1:8" ht="18.75" x14ac:dyDescent="0.2">
      <c r="A45" s="1"/>
      <c r="B45" s="3">
        <v>90</v>
      </c>
      <c r="C45" s="5">
        <v>5.83</v>
      </c>
      <c r="D45" s="5">
        <v>2.59</v>
      </c>
      <c r="E45" s="5">
        <v>7.36</v>
      </c>
      <c r="F45" s="5" t="s">
        <v>14</v>
      </c>
      <c r="G45" s="5">
        <v>1.99</v>
      </c>
      <c r="H45" s="5">
        <v>1.79</v>
      </c>
    </row>
    <row r="46" spans="1:8" ht="18.75" x14ac:dyDescent="0.2">
      <c r="A46" s="1"/>
      <c r="B46" s="3">
        <v>100</v>
      </c>
      <c r="C46" s="5">
        <v>1.29</v>
      </c>
      <c r="D46" s="5">
        <v>2.52</v>
      </c>
      <c r="E46" s="5">
        <v>6.95</v>
      </c>
      <c r="F46" s="5" t="s">
        <v>14</v>
      </c>
      <c r="G46" s="5">
        <v>2.29</v>
      </c>
      <c r="H46" s="5">
        <v>1.83</v>
      </c>
    </row>
    <row r="47" spans="1:8" ht="18.75" x14ac:dyDescent="0.2">
      <c r="A47" s="1"/>
      <c r="B47" s="3" t="s">
        <v>17</v>
      </c>
      <c r="C47" s="5">
        <f>MAX(C36:C46)</f>
        <v>6.89</v>
      </c>
      <c r="D47" s="5">
        <f>MAX(D36:D46)</f>
        <v>7.02</v>
      </c>
      <c r="E47" s="5">
        <f>MAX(E36:E46)</f>
        <v>20.87</v>
      </c>
      <c r="F47" s="5" t="s">
        <v>19</v>
      </c>
      <c r="G47" s="5">
        <f>MAX(G36:G46)</f>
        <v>14.99</v>
      </c>
      <c r="H47" s="5">
        <f>MAX(H36:H46)</f>
        <v>9.43</v>
      </c>
    </row>
    <row r="48" spans="1:8" ht="18.75" x14ac:dyDescent="0.2">
      <c r="A48" s="1"/>
      <c r="B48" s="3" t="s">
        <v>15</v>
      </c>
      <c r="C48" s="5">
        <f>AVERAGE(C36:C46)</f>
        <v>3.4254545454545453</v>
      </c>
      <c r="D48" s="5">
        <f>AVERAGE(D36:D46)</f>
        <v>3.8354545454545459</v>
      </c>
      <c r="E48" s="5">
        <f>AVERAGE(E36:E46)</f>
        <v>12.585454545454548</v>
      </c>
      <c r="F48" s="5" t="s">
        <v>14</v>
      </c>
      <c r="G48" s="5">
        <f>AVERAGE(G36:G46)</f>
        <v>7.7936363636363639</v>
      </c>
      <c r="H48" s="5">
        <f>AVERAGE(H36:H46)</f>
        <v>5.4263636363636358</v>
      </c>
    </row>
    <row r="49" spans="1:8" ht="18.75" x14ac:dyDescent="0.2">
      <c r="A49" s="1"/>
      <c r="B49" s="3"/>
      <c r="C49" s="3"/>
      <c r="D49" s="3"/>
      <c r="E49" s="3"/>
      <c r="F49" s="3"/>
      <c r="G49" s="3"/>
      <c r="H49" s="3"/>
    </row>
    <row r="50" spans="1:8" ht="18.75" x14ac:dyDescent="0.2">
      <c r="A50" s="1"/>
      <c r="B50" s="6" t="s">
        <v>7</v>
      </c>
      <c r="C50" s="6"/>
      <c r="D50" s="6"/>
      <c r="E50" s="6"/>
      <c r="F50" s="6"/>
      <c r="G50" s="6"/>
      <c r="H50" s="6"/>
    </row>
    <row r="51" spans="1:8" ht="18.75" x14ac:dyDescent="0.2">
      <c r="A51" s="1"/>
      <c r="B51" s="3" t="s">
        <v>12</v>
      </c>
      <c r="C51" s="3" t="s">
        <v>0</v>
      </c>
      <c r="D51" s="3" t="s">
        <v>2</v>
      </c>
      <c r="E51" s="3" t="s">
        <v>3</v>
      </c>
      <c r="F51" s="3" t="s">
        <v>1</v>
      </c>
      <c r="G51" s="3" t="s">
        <v>4</v>
      </c>
      <c r="H51" s="3" t="s">
        <v>5</v>
      </c>
    </row>
    <row r="52" spans="1:8" ht="18.75" x14ac:dyDescent="0.2">
      <c r="A52" s="1"/>
      <c r="B52" s="3">
        <v>0</v>
      </c>
      <c r="C52" s="5">
        <v>0.37</v>
      </c>
      <c r="D52" s="5">
        <v>0.37</v>
      </c>
      <c r="E52" s="5">
        <v>0.44</v>
      </c>
      <c r="F52" s="5">
        <v>31.66</v>
      </c>
      <c r="G52" s="5">
        <v>8.36</v>
      </c>
      <c r="H52" s="5">
        <v>31.38</v>
      </c>
    </row>
    <row r="53" spans="1:8" ht="18.75" x14ac:dyDescent="0.2">
      <c r="A53" s="1"/>
      <c r="B53" s="3">
        <v>10</v>
      </c>
      <c r="C53" s="5">
        <v>3.39</v>
      </c>
      <c r="D53" s="5">
        <v>3.43</v>
      </c>
      <c r="E53" s="5">
        <v>3.18</v>
      </c>
      <c r="F53" s="5">
        <v>7.44</v>
      </c>
      <c r="G53" s="5">
        <v>7.9</v>
      </c>
      <c r="H53" s="5">
        <v>8.35</v>
      </c>
    </row>
    <row r="54" spans="1:8" ht="18.75" x14ac:dyDescent="0.2">
      <c r="A54" s="1"/>
      <c r="B54" s="3">
        <v>20</v>
      </c>
      <c r="C54" s="5">
        <v>2.86</v>
      </c>
      <c r="D54" s="5">
        <v>2.98</v>
      </c>
      <c r="E54" s="5">
        <v>3.29</v>
      </c>
      <c r="F54" s="5">
        <v>10.37</v>
      </c>
      <c r="G54" s="5">
        <v>10.5</v>
      </c>
      <c r="H54" s="5">
        <v>9.74</v>
      </c>
    </row>
    <row r="55" spans="1:8" ht="18.75" x14ac:dyDescent="0.2">
      <c r="A55" s="1"/>
      <c r="B55" s="3">
        <v>30</v>
      </c>
      <c r="C55" s="5">
        <v>5.22</v>
      </c>
      <c r="D55" s="5">
        <v>5.31</v>
      </c>
      <c r="E55" s="5">
        <v>5.63</v>
      </c>
      <c r="F55" s="5">
        <v>6.67</v>
      </c>
      <c r="G55" s="5">
        <v>18.43</v>
      </c>
      <c r="H55" s="5">
        <v>8.83</v>
      </c>
    </row>
    <row r="56" spans="1:8" ht="18.75" x14ac:dyDescent="0.2">
      <c r="A56" s="1"/>
      <c r="B56" s="3">
        <v>40</v>
      </c>
      <c r="C56" s="5">
        <v>5.42</v>
      </c>
      <c r="D56" s="5">
        <v>5.53</v>
      </c>
      <c r="E56" s="5">
        <v>5.62</v>
      </c>
      <c r="F56" s="5">
        <v>9.31</v>
      </c>
      <c r="G56" s="5">
        <v>7.45</v>
      </c>
      <c r="H56" s="5">
        <v>9.23</v>
      </c>
    </row>
    <row r="57" spans="1:8" ht="18.75" x14ac:dyDescent="0.2">
      <c r="A57" s="1"/>
      <c r="B57" s="3">
        <v>50</v>
      </c>
      <c r="C57" s="5">
        <v>2.0699999999999998</v>
      </c>
      <c r="D57" s="5">
        <v>2.2000000000000002</v>
      </c>
      <c r="E57" s="5">
        <v>2.2000000000000002</v>
      </c>
      <c r="F57" s="5">
        <v>7.94</v>
      </c>
      <c r="G57" s="5">
        <v>4.8499999999999996</v>
      </c>
      <c r="H57" s="5">
        <v>9.77</v>
      </c>
    </row>
    <row r="58" spans="1:8" ht="18.75" x14ac:dyDescent="0.2">
      <c r="A58" s="1"/>
      <c r="B58" s="3">
        <v>60</v>
      </c>
      <c r="C58" s="5">
        <v>1.84</v>
      </c>
      <c r="D58" s="5">
        <v>2.5299999999999998</v>
      </c>
      <c r="E58" s="5">
        <v>2.58</v>
      </c>
      <c r="F58" s="5">
        <v>14.2</v>
      </c>
      <c r="G58" s="5">
        <v>14.05</v>
      </c>
      <c r="H58" s="5">
        <v>12.74</v>
      </c>
    </row>
    <row r="59" spans="1:8" ht="18.75" x14ac:dyDescent="0.2">
      <c r="A59" s="1"/>
      <c r="B59" s="3">
        <v>70</v>
      </c>
      <c r="C59" s="5">
        <v>4.67</v>
      </c>
      <c r="D59" s="5">
        <v>5.64</v>
      </c>
      <c r="E59" s="5">
        <v>5.35</v>
      </c>
      <c r="F59" s="5">
        <v>54.69</v>
      </c>
      <c r="G59" s="5">
        <v>17.98</v>
      </c>
      <c r="H59" s="5">
        <v>13.19</v>
      </c>
    </row>
    <row r="60" spans="1:8" ht="18.75" x14ac:dyDescent="0.2">
      <c r="A60" s="1"/>
      <c r="B60" s="3">
        <v>80</v>
      </c>
      <c r="C60" s="5">
        <v>3.81</v>
      </c>
      <c r="D60" s="5">
        <v>4.07</v>
      </c>
      <c r="E60" s="5">
        <v>4.4400000000000004</v>
      </c>
      <c r="F60" s="5">
        <v>57.71</v>
      </c>
      <c r="G60" s="5">
        <v>8.7899999999999991</v>
      </c>
      <c r="H60" s="5">
        <v>54.13</v>
      </c>
    </row>
    <row r="61" spans="1:8" ht="18.75" x14ac:dyDescent="0.2">
      <c r="A61" s="1"/>
      <c r="B61" s="3">
        <v>90</v>
      </c>
      <c r="C61" s="5">
        <v>1.76</v>
      </c>
      <c r="D61" s="5">
        <v>2.08</v>
      </c>
      <c r="E61" s="5">
        <v>2.6</v>
      </c>
      <c r="F61" s="5">
        <v>11.44</v>
      </c>
      <c r="G61" s="5">
        <v>11.44</v>
      </c>
      <c r="H61" s="5">
        <v>56.01</v>
      </c>
    </row>
    <row r="62" spans="1:8" ht="18.75" x14ac:dyDescent="0.2">
      <c r="A62" s="1"/>
      <c r="B62" s="3">
        <v>100</v>
      </c>
      <c r="C62" s="5">
        <v>0.37</v>
      </c>
      <c r="D62" s="5">
        <v>0.37</v>
      </c>
      <c r="E62" s="5">
        <v>0.44</v>
      </c>
      <c r="F62" s="5">
        <v>31.66</v>
      </c>
      <c r="G62" s="5">
        <v>8.36</v>
      </c>
      <c r="H62" s="5">
        <v>31.38</v>
      </c>
    </row>
    <row r="63" spans="1:8" ht="18.75" x14ac:dyDescent="0.2">
      <c r="A63" s="1"/>
      <c r="B63" s="3" t="s">
        <v>17</v>
      </c>
      <c r="C63" s="5">
        <f>MAX(C52:C62)</f>
        <v>5.42</v>
      </c>
      <c r="D63" s="5">
        <f>MAX(D52:D62)</f>
        <v>5.64</v>
      </c>
      <c r="E63" s="5">
        <f>MAX(E52:E62)</f>
        <v>5.63</v>
      </c>
      <c r="F63" s="5">
        <f>MAX(F52:F62)</f>
        <v>57.71</v>
      </c>
      <c r="G63" s="5">
        <f>MAX(G52:G62)</f>
        <v>18.43</v>
      </c>
      <c r="H63" s="5">
        <f>MAX(H52:H62)</f>
        <v>56.01</v>
      </c>
    </row>
    <row r="64" spans="1:8" ht="18.75" x14ac:dyDescent="0.2">
      <c r="A64" s="1"/>
      <c r="B64" s="3" t="s">
        <v>15</v>
      </c>
      <c r="C64" s="5">
        <f t="shared" ref="C64:H64" si="1">AVERAGE(C52:C62)</f>
        <v>2.8890909090909087</v>
      </c>
      <c r="D64" s="5">
        <f t="shared" si="1"/>
        <v>3.1372727272727272</v>
      </c>
      <c r="E64" s="5">
        <f t="shared" si="1"/>
        <v>3.2518181818181815</v>
      </c>
      <c r="F64" s="5">
        <f t="shared" si="1"/>
        <v>22.099090909090908</v>
      </c>
      <c r="G64" s="5">
        <f t="shared" si="1"/>
        <v>10.737272727272726</v>
      </c>
      <c r="H64" s="5">
        <f t="shared" si="1"/>
        <v>22.249999999999996</v>
      </c>
    </row>
    <row r="65" spans="1:8" ht="18.75" x14ac:dyDescent="0.2">
      <c r="A65" s="1"/>
      <c r="B65" s="3"/>
      <c r="C65" s="3"/>
      <c r="D65" s="3"/>
      <c r="E65" s="3"/>
      <c r="F65" s="3"/>
      <c r="G65" s="3"/>
      <c r="H65" s="3"/>
    </row>
    <row r="66" spans="1:8" ht="18.75" x14ac:dyDescent="0.2">
      <c r="A66" s="1"/>
      <c r="B66" s="6" t="s">
        <v>8</v>
      </c>
      <c r="C66" s="6"/>
      <c r="D66" s="6"/>
      <c r="E66" s="6"/>
      <c r="F66" s="6"/>
      <c r="G66" s="6"/>
      <c r="H66" s="6"/>
    </row>
    <row r="67" spans="1:8" ht="18.75" x14ac:dyDescent="0.2">
      <c r="A67" s="1"/>
      <c r="B67" s="3" t="s">
        <v>12</v>
      </c>
      <c r="C67" s="3" t="s">
        <v>0</v>
      </c>
      <c r="D67" s="3" t="s">
        <v>2</v>
      </c>
      <c r="E67" s="3" t="s">
        <v>3</v>
      </c>
      <c r="F67" s="3" t="s">
        <v>1</v>
      </c>
      <c r="G67" s="3" t="s">
        <v>4</v>
      </c>
      <c r="H67" s="3" t="s">
        <v>5</v>
      </c>
    </row>
    <row r="68" spans="1:8" ht="18.75" x14ac:dyDescent="0.2">
      <c r="A68" s="1"/>
      <c r="B68" s="3">
        <v>0</v>
      </c>
      <c r="C68" s="5">
        <v>0.38</v>
      </c>
      <c r="D68" s="5">
        <v>0.5</v>
      </c>
      <c r="E68" s="5">
        <v>0.56000000000000005</v>
      </c>
      <c r="F68" s="5">
        <v>0.81</v>
      </c>
      <c r="G68" s="5">
        <v>0.39</v>
      </c>
      <c r="H68" s="5">
        <v>0.32</v>
      </c>
    </row>
    <row r="69" spans="1:8" ht="18.75" x14ac:dyDescent="0.2">
      <c r="A69" s="1"/>
      <c r="B69" s="3">
        <v>10</v>
      </c>
      <c r="C69" s="5">
        <v>0.94</v>
      </c>
      <c r="D69" s="5">
        <v>1</v>
      </c>
      <c r="E69" s="5">
        <v>1.06</v>
      </c>
      <c r="F69" s="5">
        <v>6.29</v>
      </c>
      <c r="G69" s="5">
        <v>1.05</v>
      </c>
      <c r="H69" s="5">
        <v>1.61</v>
      </c>
    </row>
    <row r="70" spans="1:8" ht="18.75" x14ac:dyDescent="0.2">
      <c r="A70" s="1"/>
      <c r="B70" s="3">
        <v>20</v>
      </c>
      <c r="C70" s="5">
        <v>1.73</v>
      </c>
      <c r="D70" s="5">
        <v>1.68</v>
      </c>
      <c r="E70" s="5">
        <v>1.87</v>
      </c>
      <c r="F70" s="5">
        <v>6.39</v>
      </c>
      <c r="G70" s="5">
        <v>1.77</v>
      </c>
      <c r="H70" s="5">
        <v>0.88</v>
      </c>
    </row>
    <row r="71" spans="1:8" ht="18.75" x14ac:dyDescent="0.2">
      <c r="A71" s="1"/>
      <c r="B71" s="3">
        <v>30</v>
      </c>
      <c r="C71" s="5">
        <v>1.1299999999999999</v>
      </c>
      <c r="D71" s="5">
        <v>1.19</v>
      </c>
      <c r="E71" s="5">
        <v>1.28</v>
      </c>
      <c r="F71" s="5">
        <v>6.26</v>
      </c>
      <c r="G71" s="5">
        <v>1.22</v>
      </c>
      <c r="H71" s="5">
        <v>1.63</v>
      </c>
    </row>
    <row r="72" spans="1:8" ht="18.75" x14ac:dyDescent="0.2">
      <c r="A72" s="1"/>
      <c r="B72" s="3">
        <v>40</v>
      </c>
      <c r="C72" s="5">
        <v>0.89</v>
      </c>
      <c r="D72" s="5">
        <v>0.9</v>
      </c>
      <c r="E72" s="5">
        <v>0.95</v>
      </c>
      <c r="F72" s="5">
        <v>6.21</v>
      </c>
      <c r="G72" s="5">
        <v>0.88</v>
      </c>
      <c r="H72" s="5">
        <v>1.82</v>
      </c>
    </row>
    <row r="73" spans="1:8" ht="18.75" x14ac:dyDescent="0.2">
      <c r="A73" s="1"/>
      <c r="B73" s="3">
        <v>50</v>
      </c>
      <c r="C73" s="5">
        <v>1.43</v>
      </c>
      <c r="D73" s="5">
        <v>1.6</v>
      </c>
      <c r="E73" s="5">
        <v>1.59</v>
      </c>
      <c r="F73" s="5">
        <v>6.28</v>
      </c>
      <c r="G73" s="5">
        <v>1.64</v>
      </c>
      <c r="H73" s="5">
        <v>1.53</v>
      </c>
    </row>
    <row r="74" spans="1:8" ht="18.75" x14ac:dyDescent="0.2">
      <c r="A74" s="1"/>
      <c r="B74" s="3">
        <v>60</v>
      </c>
      <c r="C74" s="5">
        <v>1.17</v>
      </c>
      <c r="D74" s="5">
        <v>1.64</v>
      </c>
      <c r="E74" s="5">
        <v>1.25</v>
      </c>
      <c r="F74" s="5">
        <v>6.28</v>
      </c>
      <c r="G74" s="5">
        <v>1.23</v>
      </c>
      <c r="H74" s="5">
        <v>1.22</v>
      </c>
    </row>
    <row r="75" spans="1:8" ht="18.75" x14ac:dyDescent="0.2">
      <c r="A75" s="1"/>
      <c r="B75" s="3">
        <v>70</v>
      </c>
      <c r="C75" s="5">
        <v>1.3</v>
      </c>
      <c r="D75" s="5">
        <v>1.38</v>
      </c>
      <c r="E75" s="5">
        <v>1.46</v>
      </c>
      <c r="F75" s="5">
        <v>6.17</v>
      </c>
      <c r="G75" s="5">
        <v>1.42</v>
      </c>
      <c r="H75" s="5">
        <v>2.38</v>
      </c>
    </row>
    <row r="76" spans="1:8" ht="18.75" x14ac:dyDescent="0.2">
      <c r="A76" s="1"/>
      <c r="B76" s="3">
        <v>80</v>
      </c>
      <c r="C76" s="5">
        <v>1.66</v>
      </c>
      <c r="D76" s="5">
        <v>1.73</v>
      </c>
      <c r="E76" s="5">
        <v>1.85</v>
      </c>
      <c r="F76" s="5">
        <v>6.2</v>
      </c>
      <c r="G76" s="5">
        <v>1.77</v>
      </c>
      <c r="H76" s="5">
        <v>2.84</v>
      </c>
    </row>
    <row r="77" spans="1:8" ht="18.75" x14ac:dyDescent="0.2">
      <c r="A77" s="1"/>
      <c r="B77" s="3">
        <v>90</v>
      </c>
      <c r="C77" s="5">
        <v>0.94</v>
      </c>
      <c r="D77" s="5">
        <v>0.85</v>
      </c>
      <c r="E77" s="5">
        <v>1.05</v>
      </c>
      <c r="F77" s="5">
        <v>6.26</v>
      </c>
      <c r="G77" s="5">
        <v>0.63</v>
      </c>
      <c r="H77" s="5">
        <v>0.35</v>
      </c>
    </row>
    <row r="78" spans="1:8" ht="18.75" x14ac:dyDescent="0.2">
      <c r="A78" s="1"/>
      <c r="B78" s="3">
        <v>100</v>
      </c>
      <c r="C78" s="5">
        <v>0.38</v>
      </c>
      <c r="D78" s="5">
        <v>0.5</v>
      </c>
      <c r="E78" s="5">
        <v>0.56000000000000005</v>
      </c>
      <c r="F78" s="5">
        <v>0.81</v>
      </c>
      <c r="G78" s="5">
        <v>0.39</v>
      </c>
      <c r="H78" s="5">
        <v>0.32</v>
      </c>
    </row>
    <row r="79" spans="1:8" ht="18.75" x14ac:dyDescent="0.2">
      <c r="A79" s="1"/>
      <c r="B79" s="3" t="s">
        <v>17</v>
      </c>
      <c r="C79" s="5">
        <f>MAX(C68:C78)</f>
        <v>1.73</v>
      </c>
      <c r="D79" s="5">
        <f>MAX(D68:D78)</f>
        <v>1.73</v>
      </c>
      <c r="E79" s="5">
        <f>MAX(E68:E78)</f>
        <v>1.87</v>
      </c>
      <c r="F79" s="5">
        <f>MAX(F68:F78)</f>
        <v>6.39</v>
      </c>
      <c r="G79" s="5">
        <f>MAX(G68:G78)</f>
        <v>1.77</v>
      </c>
      <c r="H79" s="5">
        <f>MAX(H68:H78)</f>
        <v>2.84</v>
      </c>
    </row>
    <row r="80" spans="1:8" ht="18.75" x14ac:dyDescent="0.2">
      <c r="A80" s="1"/>
      <c r="B80" s="3" t="s">
        <v>15</v>
      </c>
      <c r="C80" s="5">
        <f t="shared" ref="C80:H80" si="2">AVERAGE(C68:C78)</f>
        <v>1.0863636363636362</v>
      </c>
      <c r="D80" s="5">
        <f t="shared" si="2"/>
        <v>1.1790909090909092</v>
      </c>
      <c r="E80" s="5">
        <f t="shared" si="2"/>
        <v>1.2254545454545456</v>
      </c>
      <c r="F80" s="5">
        <f t="shared" si="2"/>
        <v>5.2690909090909095</v>
      </c>
      <c r="G80" s="5">
        <f t="shared" si="2"/>
        <v>1.1263636363636365</v>
      </c>
      <c r="H80" s="5">
        <f t="shared" si="2"/>
        <v>1.3545454545454545</v>
      </c>
    </row>
    <row r="81" spans="1:8" ht="18.75" x14ac:dyDescent="0.2">
      <c r="A81" s="1"/>
      <c r="B81" s="3"/>
      <c r="C81" s="3"/>
      <c r="D81" s="3"/>
      <c r="E81" s="3"/>
      <c r="F81" s="3"/>
      <c r="G81" s="3"/>
      <c r="H81" s="3"/>
    </row>
    <row r="82" spans="1:8" ht="18.75" x14ac:dyDescent="0.2">
      <c r="A82" s="1"/>
      <c r="B82" s="6" t="s">
        <v>10</v>
      </c>
      <c r="C82" s="6"/>
      <c r="D82" s="6"/>
      <c r="E82" s="6"/>
      <c r="F82" s="6"/>
      <c r="G82" s="6"/>
      <c r="H82" s="6"/>
    </row>
    <row r="83" spans="1:8" ht="18.75" x14ac:dyDescent="0.2">
      <c r="A83" s="1"/>
      <c r="B83" s="3" t="s">
        <v>12</v>
      </c>
      <c r="C83" s="3" t="s">
        <v>0</v>
      </c>
      <c r="D83" s="3" t="s">
        <v>2</v>
      </c>
      <c r="E83" s="3" t="s">
        <v>3</v>
      </c>
      <c r="F83" s="3" t="s">
        <v>1</v>
      </c>
      <c r="G83" s="3" t="s">
        <v>4</v>
      </c>
      <c r="H83" s="3" t="s">
        <v>5</v>
      </c>
    </row>
    <row r="84" spans="1:8" ht="18.75" x14ac:dyDescent="0.2">
      <c r="A84" s="1"/>
      <c r="B84" s="3">
        <v>0</v>
      </c>
      <c r="C84" s="5">
        <v>21.99</v>
      </c>
      <c r="D84" s="5">
        <v>22.27</v>
      </c>
      <c r="E84" s="5">
        <v>19.600000000000001</v>
      </c>
      <c r="F84" s="5">
        <v>0</v>
      </c>
      <c r="G84" s="5">
        <v>7.79</v>
      </c>
      <c r="H84" s="5">
        <v>0</v>
      </c>
    </row>
    <row r="85" spans="1:8" ht="18.75" x14ac:dyDescent="0.2">
      <c r="A85" s="1"/>
      <c r="B85" s="3">
        <v>10</v>
      </c>
      <c r="C85" s="5">
        <v>129.43</v>
      </c>
      <c r="D85" s="5">
        <v>118.43</v>
      </c>
      <c r="E85" s="5">
        <v>122.97</v>
      </c>
      <c r="F85" s="5">
        <v>51.04</v>
      </c>
      <c r="G85" s="5">
        <v>121.01</v>
      </c>
      <c r="H85" s="5">
        <v>92.87</v>
      </c>
    </row>
    <row r="86" spans="1:8" ht="18.75" x14ac:dyDescent="0.2">
      <c r="A86" s="1"/>
      <c r="B86" s="3">
        <v>20</v>
      </c>
      <c r="C86" s="5">
        <v>142.6</v>
      </c>
      <c r="D86" s="5">
        <v>121.35</v>
      </c>
      <c r="E86" s="5">
        <v>131.36000000000001</v>
      </c>
      <c r="F86" s="5">
        <v>79.91</v>
      </c>
      <c r="G86" s="5">
        <v>123.87</v>
      </c>
      <c r="H86" s="5">
        <v>72.239999999999995</v>
      </c>
    </row>
    <row r="87" spans="1:8" ht="18.75" x14ac:dyDescent="0.2">
      <c r="A87" s="1"/>
      <c r="B87" s="3">
        <v>30</v>
      </c>
      <c r="C87" s="5">
        <v>225.47</v>
      </c>
      <c r="D87" s="5">
        <v>204.02</v>
      </c>
      <c r="E87" s="5">
        <v>210.09</v>
      </c>
      <c r="F87" s="5">
        <v>68.45</v>
      </c>
      <c r="G87" s="5">
        <v>203.64</v>
      </c>
      <c r="H87" s="5">
        <v>59.9</v>
      </c>
    </row>
    <row r="88" spans="1:8" ht="18.75" x14ac:dyDescent="0.2">
      <c r="A88" s="1"/>
      <c r="B88" s="3">
        <v>40</v>
      </c>
      <c r="C88" s="5">
        <v>263.04000000000002</v>
      </c>
      <c r="D88" s="5">
        <v>245.46</v>
      </c>
      <c r="E88" s="5">
        <v>242.98</v>
      </c>
      <c r="F88" s="5">
        <v>163.04</v>
      </c>
      <c r="G88" s="5">
        <v>243.59</v>
      </c>
      <c r="H88" s="5">
        <v>203.55</v>
      </c>
    </row>
    <row r="89" spans="1:8" ht="18.75" x14ac:dyDescent="0.2">
      <c r="A89" s="1"/>
      <c r="B89" s="3">
        <v>50</v>
      </c>
      <c r="C89" s="5">
        <v>113.56</v>
      </c>
      <c r="D89" s="5">
        <v>102.43</v>
      </c>
      <c r="E89" s="5">
        <v>104.46</v>
      </c>
      <c r="F89" s="5">
        <v>38.979999999999997</v>
      </c>
      <c r="G89" s="5">
        <v>105.98</v>
      </c>
      <c r="H89" s="5">
        <v>91.7</v>
      </c>
    </row>
    <row r="90" spans="1:8" ht="18.75" x14ac:dyDescent="0.2">
      <c r="A90" s="1"/>
      <c r="B90" s="3">
        <v>60</v>
      </c>
      <c r="C90" s="5">
        <v>103.08</v>
      </c>
      <c r="D90" s="5">
        <v>96.98</v>
      </c>
      <c r="E90" s="5">
        <v>78.45</v>
      </c>
      <c r="F90" s="5">
        <v>15.18</v>
      </c>
      <c r="G90" s="5">
        <v>92.95</v>
      </c>
      <c r="H90" s="5">
        <v>71.650000000000006</v>
      </c>
    </row>
    <row r="91" spans="1:8" ht="18.75" x14ac:dyDescent="0.2">
      <c r="A91" s="1"/>
      <c r="B91" s="3">
        <v>70</v>
      </c>
      <c r="C91" s="5">
        <v>114.3</v>
      </c>
      <c r="D91" s="5">
        <v>101.34</v>
      </c>
      <c r="E91" s="5">
        <v>98.27</v>
      </c>
      <c r="F91" s="5">
        <v>45.66</v>
      </c>
      <c r="G91" s="5">
        <v>103.03</v>
      </c>
      <c r="H91" s="5">
        <v>64.48</v>
      </c>
    </row>
    <row r="92" spans="1:8" ht="18.75" x14ac:dyDescent="0.2">
      <c r="A92" s="1"/>
      <c r="B92" s="3">
        <v>80</v>
      </c>
      <c r="C92" s="5">
        <v>148.26</v>
      </c>
      <c r="D92" s="5">
        <v>130.87</v>
      </c>
      <c r="E92" s="5">
        <v>134.51</v>
      </c>
      <c r="F92" s="5">
        <v>83.29</v>
      </c>
      <c r="G92" s="5">
        <v>130.15</v>
      </c>
      <c r="H92" s="5">
        <v>110.58</v>
      </c>
    </row>
    <row r="93" spans="1:8" ht="18.75" x14ac:dyDescent="0.2">
      <c r="A93" s="1"/>
      <c r="B93" s="3">
        <v>90</v>
      </c>
      <c r="C93" s="5">
        <v>8.84</v>
      </c>
      <c r="D93" s="5">
        <v>3.43</v>
      </c>
      <c r="E93" s="5">
        <v>3.43</v>
      </c>
      <c r="F93" s="5">
        <v>0</v>
      </c>
      <c r="G93" s="5">
        <v>0</v>
      </c>
      <c r="H93" s="5">
        <v>0</v>
      </c>
    </row>
    <row r="94" spans="1:8" ht="18.75" x14ac:dyDescent="0.2">
      <c r="A94" s="1"/>
      <c r="B94" s="3">
        <v>100</v>
      </c>
      <c r="C94" s="5">
        <v>21.99</v>
      </c>
      <c r="D94" s="5">
        <v>22.27</v>
      </c>
      <c r="E94" s="5">
        <v>19.600000000000001</v>
      </c>
      <c r="F94" s="5">
        <v>0</v>
      </c>
      <c r="G94" s="5">
        <v>7.79</v>
      </c>
      <c r="H94" s="5">
        <v>0</v>
      </c>
    </row>
    <row r="95" spans="1:8" ht="18.75" x14ac:dyDescent="0.2">
      <c r="A95" s="1"/>
      <c r="B95" s="3" t="s">
        <v>17</v>
      </c>
      <c r="C95" s="5">
        <f>MAX(C84:C94)</f>
        <v>263.04000000000002</v>
      </c>
      <c r="D95" s="5">
        <f>MAX(D84:D94)</f>
        <v>245.46</v>
      </c>
      <c r="E95" s="5">
        <f>MAX(E84:E94)</f>
        <v>242.98</v>
      </c>
      <c r="F95" s="5">
        <f>MAX(F84:F94)</f>
        <v>163.04</v>
      </c>
      <c r="G95" s="5">
        <f>MAX(G84:G94)</f>
        <v>243.59</v>
      </c>
      <c r="H95" s="5">
        <f>MAX(H84:H94)</f>
        <v>203.55</v>
      </c>
    </row>
    <row r="96" spans="1:8" ht="18.75" x14ac:dyDescent="0.2">
      <c r="A96" s="1"/>
      <c r="B96" s="3" t="s">
        <v>15</v>
      </c>
      <c r="C96" s="5">
        <f t="shared" ref="C96:H96" si="3">AVERAGE(C84:C94)</f>
        <v>117.50545454545454</v>
      </c>
      <c r="D96" s="5">
        <f t="shared" si="3"/>
        <v>106.25909090909092</v>
      </c>
      <c r="E96" s="5">
        <f t="shared" si="3"/>
        <v>105.97454545454546</v>
      </c>
      <c r="F96" s="5">
        <f t="shared" si="3"/>
        <v>49.595454545454544</v>
      </c>
      <c r="G96" s="5">
        <f t="shared" si="3"/>
        <v>103.61818181818181</v>
      </c>
      <c r="H96" s="5">
        <f t="shared" si="3"/>
        <v>69.724545454545463</v>
      </c>
    </row>
    <row r="97" spans="1:8" ht="18.75" x14ac:dyDescent="0.2">
      <c r="A97" s="1"/>
      <c r="B97" s="3"/>
      <c r="C97" s="3"/>
      <c r="D97" s="3"/>
      <c r="E97" s="3"/>
      <c r="F97" s="3"/>
      <c r="G97" s="3"/>
      <c r="H97" s="3"/>
    </row>
    <row r="98" spans="1:8" ht="18.75" x14ac:dyDescent="0.2">
      <c r="A98" s="1"/>
      <c r="B98" s="6" t="s">
        <v>9</v>
      </c>
      <c r="C98" s="6"/>
      <c r="D98" s="6"/>
      <c r="E98" s="6"/>
      <c r="F98" s="6"/>
      <c r="G98" s="6"/>
      <c r="H98" s="6"/>
    </row>
    <row r="99" spans="1:8" ht="18.75" x14ac:dyDescent="0.2">
      <c r="A99" s="1"/>
      <c r="B99" s="3" t="s">
        <v>12</v>
      </c>
      <c r="C99" s="3" t="s">
        <v>0</v>
      </c>
      <c r="D99" s="3" t="s">
        <v>2</v>
      </c>
      <c r="E99" s="3" t="s">
        <v>3</v>
      </c>
      <c r="F99" s="3" t="s">
        <v>1</v>
      </c>
      <c r="G99" s="3" t="s">
        <v>4</v>
      </c>
      <c r="H99" s="3" t="s">
        <v>5</v>
      </c>
    </row>
    <row r="100" spans="1:8" ht="18.75" x14ac:dyDescent="0.2">
      <c r="A100" s="1"/>
      <c r="B100" s="3">
        <v>0</v>
      </c>
      <c r="C100" s="5">
        <v>11.84</v>
      </c>
      <c r="D100" s="5">
        <v>8.0399999999999991</v>
      </c>
      <c r="E100" s="5">
        <v>9.42</v>
      </c>
      <c r="F100" s="5">
        <v>6.04</v>
      </c>
      <c r="G100" s="5">
        <v>6.67</v>
      </c>
      <c r="H100" s="5">
        <v>10.51</v>
      </c>
    </row>
    <row r="101" spans="1:8" ht="18.75" x14ac:dyDescent="0.2">
      <c r="A101" s="1"/>
      <c r="B101" s="3">
        <v>10</v>
      </c>
      <c r="C101" s="5">
        <v>161.1</v>
      </c>
      <c r="D101" s="5">
        <v>151.27000000000001</v>
      </c>
      <c r="E101" s="5">
        <v>141.94</v>
      </c>
      <c r="F101" s="5">
        <v>147.97999999999999</v>
      </c>
      <c r="G101" s="5">
        <v>138.54</v>
      </c>
      <c r="H101" s="5">
        <v>146.33000000000001</v>
      </c>
    </row>
    <row r="102" spans="1:8" ht="18.75" x14ac:dyDescent="0.2">
      <c r="A102" s="1"/>
      <c r="B102" s="3">
        <v>20</v>
      </c>
      <c r="C102" s="5">
        <v>154.66</v>
      </c>
      <c r="D102" s="5">
        <v>146.56</v>
      </c>
      <c r="E102" s="5">
        <v>147.63999999999999</v>
      </c>
      <c r="F102" s="5">
        <v>138.22</v>
      </c>
      <c r="G102" s="5">
        <v>146.88999999999999</v>
      </c>
      <c r="H102" s="5">
        <v>173.86</v>
      </c>
    </row>
    <row r="103" spans="1:8" ht="18.75" x14ac:dyDescent="0.2">
      <c r="A103" s="1"/>
      <c r="B103" s="3">
        <v>30</v>
      </c>
      <c r="C103" s="5">
        <v>254.52</v>
      </c>
      <c r="D103" s="5">
        <v>217.71</v>
      </c>
      <c r="E103" s="5">
        <v>222.79</v>
      </c>
      <c r="F103" s="5">
        <v>150.63</v>
      </c>
      <c r="G103" s="5">
        <v>227.29</v>
      </c>
      <c r="H103" s="5">
        <v>151.51</v>
      </c>
    </row>
    <row r="104" spans="1:8" ht="18.75" x14ac:dyDescent="0.2">
      <c r="A104" s="1"/>
      <c r="B104" s="3">
        <v>40</v>
      </c>
      <c r="C104" s="5">
        <v>268.70999999999998</v>
      </c>
      <c r="D104" s="5">
        <v>254.6</v>
      </c>
      <c r="E104" s="5">
        <v>252.52</v>
      </c>
      <c r="F104" s="5">
        <v>160.04</v>
      </c>
      <c r="G104" s="5">
        <v>257.64</v>
      </c>
      <c r="H104" s="5">
        <v>141.13</v>
      </c>
    </row>
    <row r="105" spans="1:8" ht="18.75" x14ac:dyDescent="0.2">
      <c r="A105" s="1"/>
      <c r="B105" s="3">
        <v>50</v>
      </c>
      <c r="C105" s="5">
        <v>146.59</v>
      </c>
      <c r="D105" s="5">
        <v>128.97</v>
      </c>
      <c r="E105" s="5">
        <v>132.9</v>
      </c>
      <c r="F105" s="5">
        <v>153.69999999999999</v>
      </c>
      <c r="G105" s="5">
        <v>134.44</v>
      </c>
      <c r="H105" s="5">
        <v>170.61</v>
      </c>
    </row>
    <row r="106" spans="1:8" ht="18.75" x14ac:dyDescent="0.2">
      <c r="A106" s="1"/>
      <c r="B106" s="3">
        <v>60</v>
      </c>
      <c r="C106" s="5">
        <v>162.59</v>
      </c>
      <c r="D106" s="5">
        <v>135.79</v>
      </c>
      <c r="E106" s="5">
        <v>123.47</v>
      </c>
      <c r="F106" s="5">
        <v>119.68</v>
      </c>
      <c r="G106" s="5">
        <v>117.04</v>
      </c>
      <c r="H106" s="5">
        <v>105.74</v>
      </c>
    </row>
    <row r="107" spans="1:8" ht="18.75" x14ac:dyDescent="0.2">
      <c r="A107" s="1"/>
      <c r="B107" s="3">
        <v>70</v>
      </c>
      <c r="C107" s="5">
        <v>124.1</v>
      </c>
      <c r="D107" s="5">
        <v>116.68</v>
      </c>
      <c r="E107" s="5">
        <v>110.04</v>
      </c>
      <c r="F107" s="5">
        <v>97.3</v>
      </c>
      <c r="G107" s="5">
        <v>116.42</v>
      </c>
      <c r="H107" s="5">
        <v>112.24</v>
      </c>
    </row>
    <row r="108" spans="1:8" ht="18.75" x14ac:dyDescent="0.2">
      <c r="A108" s="1"/>
      <c r="B108" s="3">
        <v>80</v>
      </c>
      <c r="C108" s="5">
        <v>155.16999999999999</v>
      </c>
      <c r="D108" s="5">
        <v>144.81</v>
      </c>
      <c r="E108" s="5">
        <v>145.61000000000001</v>
      </c>
      <c r="F108" s="5">
        <v>81.92</v>
      </c>
      <c r="G108" s="5">
        <v>140.44999999999999</v>
      </c>
      <c r="H108" s="5">
        <v>111.12</v>
      </c>
    </row>
    <row r="109" spans="1:8" ht="18.75" x14ac:dyDescent="0.2">
      <c r="A109" s="1"/>
      <c r="B109" s="3">
        <v>90</v>
      </c>
      <c r="C109" s="5">
        <v>7.48</v>
      </c>
      <c r="D109" s="5">
        <v>8.67</v>
      </c>
      <c r="E109" s="5">
        <v>5.21</v>
      </c>
      <c r="F109" s="5">
        <v>109.71</v>
      </c>
      <c r="G109" s="5">
        <v>6.64</v>
      </c>
      <c r="H109" s="5">
        <v>66.8</v>
      </c>
    </row>
    <row r="110" spans="1:8" ht="18.75" x14ac:dyDescent="0.2">
      <c r="A110" s="1"/>
      <c r="B110" s="3">
        <v>100</v>
      </c>
      <c r="C110" s="5">
        <v>11.84</v>
      </c>
      <c r="D110" s="5">
        <v>8.0399999999999991</v>
      </c>
      <c r="E110" s="5">
        <v>9.42</v>
      </c>
      <c r="F110" s="5">
        <v>6.04</v>
      </c>
      <c r="G110" s="5">
        <v>6.67</v>
      </c>
      <c r="H110" s="5">
        <v>10.51</v>
      </c>
    </row>
    <row r="111" spans="1:8" ht="18.75" x14ac:dyDescent="0.2">
      <c r="A111" s="1"/>
      <c r="B111" s="3" t="s">
        <v>17</v>
      </c>
      <c r="C111" s="5">
        <f>MAX(C100:C110)</f>
        <v>268.70999999999998</v>
      </c>
      <c r="D111" s="5">
        <f>MAX(D100:D110)</f>
        <v>254.6</v>
      </c>
      <c r="E111" s="5">
        <f>MAX(E100:E110)</f>
        <v>252.52</v>
      </c>
      <c r="F111" s="5">
        <f>MAX(F100:F110)</f>
        <v>160.04</v>
      </c>
      <c r="G111" s="5">
        <f>MAX(G100:G110)</f>
        <v>257.64</v>
      </c>
      <c r="H111" s="5">
        <f>MAX(H100:H110)</f>
        <v>173.86</v>
      </c>
    </row>
    <row r="112" spans="1:8" ht="18.75" x14ac:dyDescent="0.2">
      <c r="B112" s="3" t="s">
        <v>16</v>
      </c>
      <c r="C112" s="5">
        <f t="shared" ref="C112:H112" si="4">AVERAGE(C100:C110)</f>
        <v>132.6</v>
      </c>
      <c r="D112" s="5">
        <f t="shared" si="4"/>
        <v>120.10363636363637</v>
      </c>
      <c r="E112" s="5">
        <f t="shared" si="4"/>
        <v>118.26909090909091</v>
      </c>
      <c r="F112" s="5">
        <f t="shared" si="4"/>
        <v>106.47818181818182</v>
      </c>
      <c r="G112" s="5">
        <f t="shared" si="4"/>
        <v>118.0627272727273</v>
      </c>
      <c r="H112" s="5">
        <f t="shared" si="4"/>
        <v>109.12363636363638</v>
      </c>
    </row>
    <row r="113" spans="2:8" ht="18" x14ac:dyDescent="0.2">
      <c r="B113" s="4"/>
      <c r="C113" s="4"/>
      <c r="D113" s="4"/>
      <c r="E113" s="4"/>
      <c r="F113" s="4"/>
      <c r="G113" s="4"/>
      <c r="H113" s="4"/>
    </row>
  </sheetData>
  <mergeCells count="7">
    <mergeCell ref="B18:H18"/>
    <mergeCell ref="B2:H2"/>
    <mergeCell ref="B98:H98"/>
    <mergeCell ref="B82:H82"/>
    <mergeCell ref="B66:H66"/>
    <mergeCell ref="B50:H50"/>
    <mergeCell ref="B34:H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2022-06-24T13:44:34Z</dcterms:created>
  <dcterms:modified xsi:type="dcterms:W3CDTF">2022-06-24T17:13:05Z</dcterms:modified>
</cp:coreProperties>
</file>