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9420" windowHeight="11020" activeTab="3"/>
  </bookViews>
  <sheets>
    <sheet name="Table S1" sheetId="1" r:id="rId1"/>
    <sheet name="Table S2" sheetId="2" r:id="rId2"/>
    <sheet name="Table S3" sheetId="3" r:id="rId3"/>
    <sheet name="Table S4" sheetId="4" r:id="rId4"/>
  </sheets>
  <calcPr calcId="144525"/>
</workbook>
</file>

<file path=xl/calcChain.xml><?xml version="1.0" encoding="utf-8"?>
<calcChain xmlns="http://schemas.openxmlformats.org/spreadsheetml/2006/main">
  <c r="D47" i="4" l="1"/>
  <c r="D45" i="4"/>
  <c r="D44" i="4"/>
  <c r="D43" i="4"/>
  <c r="D42" i="4"/>
  <c r="D41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</calcChain>
</file>

<file path=xl/sharedStrings.xml><?xml version="1.0" encoding="utf-8"?>
<sst xmlns="http://schemas.openxmlformats.org/spreadsheetml/2006/main" count="1522" uniqueCount="1117">
  <si>
    <t>QDD-146Fc</t>
  </si>
  <si>
    <t>QDD-146Fg</t>
  </si>
  <si>
    <t>GAAGGTCGGAGTCAACGGATTCAGCTCCACCGATTTGCG</t>
  </si>
  <si>
    <t>QDD-146R</t>
  </si>
  <si>
    <t>GGACCTCGGCTGCCCTA</t>
  </si>
  <si>
    <t>QDD-149Rg</t>
  </si>
  <si>
    <t>GAAGGTGACCAAGTTCATGCTTCGAGCTTGTAAGGTTATTGCG</t>
  </si>
  <si>
    <t>QDD-149Rc</t>
  </si>
  <si>
    <t>GAAGGTCGGAGTCAACGGATTGTCGAGCTTGTAAGGTTATTGCC</t>
  </si>
  <si>
    <t>QDD-149F</t>
  </si>
  <si>
    <t>GTGGTACAAGTGGAATGGAGTGG</t>
  </si>
  <si>
    <t>QDD-150Rt</t>
  </si>
  <si>
    <t>GAAGGTGACCAAGTTCATGCTCAGCAGCGAAGGTGGTGAGT</t>
  </si>
  <si>
    <t>QDD-150Rg</t>
  </si>
  <si>
    <t>GAAGGTCGGAGTCAACGGATTAGCAGCGAAGGTGGTGAGG</t>
  </si>
  <si>
    <t>QDD-150F</t>
  </si>
  <si>
    <t>AACCGTTAAGTGCAGCAATGG</t>
  </si>
  <si>
    <t>QDD-154Fc</t>
  </si>
  <si>
    <t>GAAGGTGACCAAGTTCATGCTGCCGGATCTGCTTGCCC</t>
  </si>
  <si>
    <t>QDD-154Ft</t>
  </si>
  <si>
    <t>GAAGGTCGGAGTCAACGGATTGGCCGGATCTGCTTGCCT</t>
  </si>
  <si>
    <t>QDD-154R</t>
  </si>
  <si>
    <t>CGAAGGGACCAAGAACAAACAG</t>
  </si>
  <si>
    <t>GAAGGTGACCAAGTTCATGCTGGGGAGAAGGAGGACATCAC</t>
  </si>
  <si>
    <t>GAAGGTCGGAGTCAACGGATTGGGGAGAAGGAGGACATCAT</t>
  </si>
  <si>
    <t>CTGTCTCCGTCCTCGATGC</t>
  </si>
  <si>
    <t>QDD-162Ft</t>
  </si>
  <si>
    <t>GAAGGTGACCAAGTTCATGCTGAGATAACTATGCAGAGGTTACCATTAT</t>
  </si>
  <si>
    <t>QDD-162Fg</t>
  </si>
  <si>
    <t>GAAGGTCGGAGTCAACGGATTGAGATAACTATGCAGAGGTTACCATTAG</t>
  </si>
  <si>
    <t>QDD-162R</t>
  </si>
  <si>
    <t>GTGCTTACAGGAGCTTGCTTTATC</t>
  </si>
  <si>
    <t>QDD-165Fc</t>
  </si>
  <si>
    <t>GAAGGTGACCAAGTTCATGCTCCTCATCCGGTTAATGGGC</t>
  </si>
  <si>
    <t>QDD-165Ft</t>
  </si>
  <si>
    <t>GAAGGTCGGAGTCAACGGATTGCCTCATCCGGTTAATGGGT</t>
  </si>
  <si>
    <t>QDD-165R</t>
  </si>
  <si>
    <t>TAACCATTTTAGTCACTTCTCCAGC</t>
  </si>
  <si>
    <t>QDD-6362Fa</t>
  </si>
  <si>
    <t>GAAGGTGACCAAGTTCATGCTGAAGAGGTGATCGTCCTCTCCA</t>
  </si>
  <si>
    <t>QDD-6362Fg</t>
  </si>
  <si>
    <t>GAAGGTCGGAGTCAACGGATTAAGAGGTGATCGTCCTCTCCG</t>
  </si>
  <si>
    <t>QDD-6362R</t>
  </si>
  <si>
    <t>AGTCATTTGAAGTGAATTTGGAGG</t>
  </si>
  <si>
    <t>QDD-6450Rc</t>
  </si>
  <si>
    <t>GAAGGTGACCAAGTTCATGCTCCTACCTATGTGGTGACACCAGTC</t>
  </si>
  <si>
    <t>QDD-6450Rt</t>
  </si>
  <si>
    <t>GAAGGTCGGAGTCAACGGATTCCTACCTATGTGGTGACACCAGTT</t>
  </si>
  <si>
    <t>QDD-6450F</t>
  </si>
  <si>
    <t>AGTTTCTTCATGTTCTGTCGCC</t>
  </si>
  <si>
    <t>QDD4H-6380Rg</t>
  </si>
  <si>
    <t>GAAGGTGACCAAGTTCATGCTCAGTGGCCTCCTCCTCCG</t>
  </si>
  <si>
    <t>QDD4H-6380Rt</t>
  </si>
  <si>
    <t>GAAGGTCGGAGTCAACGGATTCCAGTGGCCTCCTCCTCCT</t>
  </si>
  <si>
    <t>QDD4H-6380F</t>
  </si>
  <si>
    <t>GACATTCCAGCTGCTCCCG</t>
  </si>
  <si>
    <t>QDD4H-6374Fg</t>
  </si>
  <si>
    <t>GAAGGTGACCAAGTTCATGCTGAGGAGAACATGCACCACAAAG</t>
  </si>
  <si>
    <t>QDD4H-6374Ft</t>
  </si>
  <si>
    <t>GAAGGTCGGAGTCAACGGATTGAGGAGAACATGCACCACAAAT</t>
  </si>
  <si>
    <t>QDD4H-6374R</t>
  </si>
  <si>
    <t>GTTGCTCGAGTAGGTGTGAGATG</t>
  </si>
  <si>
    <t>QDD4H-6375Ft</t>
  </si>
  <si>
    <t>GAAGGTGACCAAGTTCATGCTTCCTGCGCCTGTCCCTCT</t>
  </si>
  <si>
    <t>QDD4H-6375Fa</t>
  </si>
  <si>
    <t>GAAGGTCGGAGTCAACGGATTCCTGCGCCTGTCCCTCA</t>
  </si>
  <si>
    <t>QDD4H-6375R</t>
  </si>
  <si>
    <t>ATGACGAGGAGGTGGGCTG</t>
  </si>
  <si>
    <t>QDD160-2Rt</t>
  </si>
  <si>
    <t>GAAGGTGACCAAGTTCATGCTGAATCATCAGTACACCTACCGGAT</t>
  </si>
  <si>
    <t>QDD160-2Rc</t>
  </si>
  <si>
    <t>GAAGGTCGGAGTCAACGGATTGAATCATCAGTACACCTACCGGAC</t>
  </si>
  <si>
    <t>QDD160-2F</t>
  </si>
  <si>
    <t>AAATGCCAGTGACTTGGATGC</t>
  </si>
  <si>
    <t>QDD164-2Ra</t>
  </si>
  <si>
    <t>GAAGGTGACCAAGTTCATGCTTGGAAGGAGGGAGTACTTCCTAA</t>
  </si>
  <si>
    <t>QDD164-2Rg</t>
  </si>
  <si>
    <t>GAAGGTCGGAGTCAACGGATTTGGAAGGAGGGAGTACTTCCTAG</t>
  </si>
  <si>
    <t>QDD164-2F</t>
  </si>
  <si>
    <t>TTCCGAGAATTGACGTGGC</t>
  </si>
  <si>
    <t xml:space="preserve">Name </t>
    <phoneticPr fontId="2" type="noConversion"/>
  </si>
  <si>
    <t>Sequence</t>
    <phoneticPr fontId="2" type="noConversion"/>
  </si>
  <si>
    <t>Primer pairs</t>
    <phoneticPr fontId="2" type="noConversion"/>
  </si>
  <si>
    <t>QDD4H-60210Rc</t>
  </si>
  <si>
    <t>QDD4H-60210Rt</t>
  </si>
  <si>
    <t>QDD4H-60210F</t>
  </si>
  <si>
    <t>QDD4H-60205Rc</t>
  </si>
  <si>
    <t>GAAGGTGACCAAGTTCATGCTAACGTCAAGTCGACGGTGTG</t>
  </si>
  <si>
    <t>QDD4H-60205Rt</t>
  </si>
  <si>
    <t>GAAGGTCGGAGTCAACGGATTCAACGTCAAGTCGACGGTGTA</t>
  </si>
  <si>
    <t>QDD4H-60205F</t>
  </si>
  <si>
    <t>AGTTGCCGATGAATGTGGAG</t>
  </si>
  <si>
    <t>GAAGGTGACCAAGTTCATGCTCAGCTCCACCGATTTGCC</t>
    <phoneticPr fontId="2" type="noConversion"/>
  </si>
  <si>
    <t>592220128-592222942</t>
    <phoneticPr fontId="2" type="noConversion"/>
  </si>
  <si>
    <t>594424338-594426966</t>
    <phoneticPr fontId="2" type="noConversion"/>
  </si>
  <si>
    <t>595540769-595543211</t>
    <phoneticPr fontId="2" type="noConversion"/>
  </si>
  <si>
    <t>598997770-599000005</t>
    <phoneticPr fontId="2" type="noConversion"/>
  </si>
  <si>
    <t>603903961-603906961</t>
    <phoneticPr fontId="2" type="noConversion"/>
  </si>
  <si>
    <t>605757740-605754740</t>
    <phoneticPr fontId="2" type="noConversion"/>
  </si>
  <si>
    <t>609647879-609644878</t>
    <phoneticPr fontId="2" type="noConversion"/>
  </si>
  <si>
    <t>609510274-609507274</t>
    <phoneticPr fontId="2" type="noConversion"/>
  </si>
  <si>
    <t>600598975-600601417</t>
    <phoneticPr fontId="2" type="noConversion"/>
  </si>
  <si>
    <t>601560703-601560403</t>
    <phoneticPr fontId="2" type="noConversion"/>
  </si>
  <si>
    <t>601621013-601621313</t>
    <phoneticPr fontId="2" type="noConversion"/>
  </si>
  <si>
    <t>602120751-602120451</t>
    <phoneticPr fontId="2" type="noConversion"/>
  </si>
  <si>
    <t>602298906-602301906</t>
    <phoneticPr fontId="2" type="noConversion"/>
  </si>
  <si>
    <t>609509868-609509666</t>
    <phoneticPr fontId="2" type="noConversion"/>
  </si>
  <si>
    <t>QDD158-2Fa</t>
  </si>
  <si>
    <t>GAAGGTGACCAAGTTCATGCTAATTACAGTACGACGATGACGACA</t>
  </si>
  <si>
    <t>QDD158-2Fg</t>
  </si>
  <si>
    <t>GAAGGTCGGAGTCAACGGATTTTACAGTACGACGATGACGACG</t>
  </si>
  <si>
    <t>QDD158-2R</t>
  </si>
  <si>
    <t>CTGATCTATCCATCACAAACCATG</t>
  </si>
  <si>
    <t>HvTUB8</t>
    <phoneticPr fontId="2" type="noConversion"/>
  </si>
  <si>
    <t>ATGAGGGAGATCCTGCACA</t>
    <phoneticPr fontId="6" type="noConversion"/>
  </si>
  <si>
    <t>GATAATCATACGGATGATTTCGC</t>
    <phoneticPr fontId="6" type="noConversion"/>
  </si>
  <si>
    <t>HvACT1</t>
    <phoneticPr fontId="2" type="noConversion"/>
  </si>
  <si>
    <t>TGAAGTGTGATGTGGATATCAGG</t>
    <phoneticPr fontId="6" type="noConversion"/>
  </si>
  <si>
    <t>ACATGGCAAGGACTTGAGAAA</t>
    <phoneticPr fontId="6" type="noConversion"/>
  </si>
  <si>
    <t>HvTUB8_CDS_F</t>
    <phoneticPr fontId="6" type="noConversion"/>
  </si>
  <si>
    <t>HvTUB8_CDS_R</t>
    <phoneticPr fontId="6" type="noConversion"/>
  </si>
  <si>
    <t>HvTUB8_RT_F</t>
    <phoneticPr fontId="6" type="noConversion"/>
  </si>
  <si>
    <t>AACTGCGACTGCCTCCAAGG</t>
    <phoneticPr fontId="6" type="noConversion"/>
  </si>
  <si>
    <t>HvTUB8_RT_R</t>
    <phoneticPr fontId="6" type="noConversion"/>
  </si>
  <si>
    <t>ATGTCGTAGAGCGCCTCGT</t>
    <phoneticPr fontId="6" type="noConversion"/>
  </si>
  <si>
    <t>HvACT1_F</t>
    <phoneticPr fontId="6" type="noConversion"/>
  </si>
  <si>
    <t>HvACT1_R</t>
    <phoneticPr fontId="6" type="noConversion"/>
  </si>
  <si>
    <t>Position on Chr.4H (Morex V3)</t>
    <phoneticPr fontId="2" type="noConversion"/>
  </si>
  <si>
    <t>Usage</t>
    <phoneticPr fontId="2" type="noConversion"/>
  </si>
  <si>
    <t>Gene Mapping</t>
    <phoneticPr fontId="2" type="noConversion"/>
  </si>
  <si>
    <t>CAGTCGTCTCACAACATGAGGGAGATCCTGCACAT</t>
  </si>
  <si>
    <t>CAGTCGTCTCATACAGTCCTGGAGGTCGGCGTCGT</t>
  </si>
  <si>
    <t>HvTUB8_GFP_F</t>
    <phoneticPr fontId="6" type="noConversion"/>
  </si>
  <si>
    <t>ACGGAGTGACAAATCCCAG</t>
    <phoneticPr fontId="6" type="noConversion"/>
  </si>
  <si>
    <t>Tub8_UP_R</t>
    <phoneticPr fontId="6" type="noConversion"/>
  </si>
  <si>
    <t>TGTGCAGGATCTCCCTCAT</t>
    <phoneticPr fontId="6" type="noConversion"/>
  </si>
  <si>
    <t>Tub8_UP_F</t>
    <phoneticPr fontId="6" type="noConversion"/>
  </si>
  <si>
    <t>Cloning of CDS and Genomic sequence</t>
    <phoneticPr fontId="2" type="noConversion"/>
  </si>
  <si>
    <t>Cloning of promoter</t>
    <phoneticPr fontId="2" type="noConversion"/>
  </si>
  <si>
    <t>Expression analysis</t>
    <phoneticPr fontId="2" type="noConversion"/>
  </si>
  <si>
    <t>Subcellular localizaiton</t>
    <phoneticPr fontId="2" type="noConversion"/>
  </si>
  <si>
    <t>Expression analysis (internal control)</t>
    <phoneticPr fontId="2" type="noConversion"/>
  </si>
  <si>
    <t>4H-146</t>
    <phoneticPr fontId="2" type="noConversion"/>
  </si>
  <si>
    <t>4H-149</t>
    <phoneticPr fontId="2" type="noConversion"/>
  </si>
  <si>
    <t>4H-150</t>
    <phoneticPr fontId="2" type="noConversion"/>
  </si>
  <si>
    <t>4H-154</t>
    <phoneticPr fontId="2" type="noConversion"/>
  </si>
  <si>
    <t>4H-6362</t>
    <phoneticPr fontId="2" type="noConversion"/>
  </si>
  <si>
    <t>4H-6374</t>
    <phoneticPr fontId="2" type="noConversion"/>
  </si>
  <si>
    <t>4H-6375</t>
    <phoneticPr fontId="2" type="noConversion"/>
  </si>
  <si>
    <t>4H-60205</t>
    <phoneticPr fontId="2" type="noConversion"/>
  </si>
  <si>
    <t>4H-60210</t>
    <phoneticPr fontId="2" type="noConversion"/>
  </si>
  <si>
    <t>4H-6380</t>
    <phoneticPr fontId="2" type="noConversion"/>
  </si>
  <si>
    <t>4H-158-2</t>
    <phoneticPr fontId="2" type="noConversion"/>
  </si>
  <si>
    <t>4H-160-2</t>
    <phoneticPr fontId="2" type="noConversion"/>
  </si>
  <si>
    <t>4H-162</t>
    <phoneticPr fontId="2" type="noConversion"/>
  </si>
  <si>
    <t>4H-6450</t>
    <phoneticPr fontId="2" type="noConversion"/>
  </si>
  <si>
    <t>4H-165</t>
    <phoneticPr fontId="2" type="noConversion"/>
  </si>
  <si>
    <t>4H-164-2</t>
    <phoneticPr fontId="2" type="noConversion"/>
  </si>
  <si>
    <t>HvTUB8_GFP_R</t>
    <phoneticPr fontId="6" type="noConversion"/>
  </si>
  <si>
    <t>HvTUB8_VIGS_F</t>
    <phoneticPr fontId="2" type="noConversion"/>
  </si>
  <si>
    <t>HvTUB8_VIGS_R</t>
    <phoneticPr fontId="2" type="noConversion"/>
  </si>
  <si>
    <r>
      <t>TTTCTAAGGAAGGGCC</t>
    </r>
    <r>
      <rPr>
        <sz val="14"/>
        <color theme="1"/>
        <rFont val="Times New Roman"/>
        <family val="1"/>
      </rPr>
      <t xml:space="preserve">AGCCCGGCACCATGGACTCC </t>
    </r>
    <phoneticPr fontId="2" type="noConversion"/>
  </si>
  <si>
    <r>
      <t>TTAACCACCACCACCG</t>
    </r>
    <r>
      <rPr>
        <sz val="14"/>
        <color theme="1"/>
        <rFont val="Times New Roman"/>
        <family val="1"/>
      </rPr>
      <t>GAAGGTGAGCATCATGCGGT</t>
    </r>
  </si>
  <si>
    <t>VIGS</t>
    <phoneticPr fontId="2" type="noConversion"/>
  </si>
  <si>
    <r>
      <t>85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G-A</t>
    </r>
    <r>
      <rPr>
        <sz val="11"/>
        <color theme="1"/>
        <rFont val="宋体"/>
        <family val="2"/>
        <charset val="134"/>
      </rPr>
      <t>）</t>
    </r>
    <phoneticPr fontId="2" type="noConversion"/>
  </si>
  <si>
    <r>
      <t>170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C-T</t>
    </r>
    <r>
      <rPr>
        <sz val="11"/>
        <color theme="1"/>
        <rFont val="宋体"/>
        <family val="2"/>
        <charset val="134"/>
      </rPr>
      <t>）</t>
    </r>
    <phoneticPr fontId="2" type="noConversion"/>
  </si>
  <si>
    <r>
      <t>212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T-C</t>
    </r>
    <r>
      <rPr>
        <sz val="11"/>
        <color theme="1"/>
        <rFont val="宋体"/>
        <family val="2"/>
        <charset val="134"/>
      </rPr>
      <t>）</t>
    </r>
    <phoneticPr fontId="2" type="noConversion"/>
  </si>
  <si>
    <t>356(C-T)</t>
    <phoneticPr fontId="2" type="noConversion"/>
  </si>
  <si>
    <t>384(T-C)</t>
    <phoneticPr fontId="2" type="noConversion"/>
  </si>
  <si>
    <t>758(G-A)</t>
    <phoneticPr fontId="2" type="noConversion"/>
  </si>
  <si>
    <t>765(A-T)</t>
    <phoneticPr fontId="2" type="noConversion"/>
  </si>
  <si>
    <t>914(T-G)</t>
    <phoneticPr fontId="2" type="noConversion"/>
  </si>
  <si>
    <t>977(G-C)</t>
    <phoneticPr fontId="2" type="noConversion"/>
  </si>
  <si>
    <t>1091(C-T)</t>
    <phoneticPr fontId="2" type="noConversion"/>
  </si>
  <si>
    <t>1199(C-T)</t>
    <phoneticPr fontId="2" type="noConversion"/>
  </si>
  <si>
    <t>1268(G-A)</t>
    <phoneticPr fontId="2" type="noConversion"/>
  </si>
  <si>
    <t>1283(C-T)</t>
    <phoneticPr fontId="2" type="noConversion"/>
  </si>
  <si>
    <t>1286(C-T)</t>
    <phoneticPr fontId="2" type="noConversion"/>
  </si>
  <si>
    <t>Row type</t>
    <phoneticPr fontId="2" type="noConversion"/>
  </si>
  <si>
    <t>Growth habit</t>
    <phoneticPr fontId="2" type="noConversion"/>
  </si>
  <si>
    <t>Origin</t>
    <phoneticPr fontId="2" type="noConversion"/>
  </si>
  <si>
    <t>Morex</t>
  </si>
  <si>
    <t>G</t>
    <phoneticPr fontId="2" type="noConversion"/>
  </si>
  <si>
    <t>C</t>
    <phoneticPr fontId="2" type="noConversion"/>
  </si>
  <si>
    <t>T</t>
    <phoneticPr fontId="2" type="noConversion"/>
  </si>
  <si>
    <t>s</t>
    <phoneticPr fontId="2" type="noConversion"/>
  </si>
  <si>
    <t>USA</t>
    <phoneticPr fontId="2" type="noConversion"/>
  </si>
  <si>
    <t>HOR 3365</t>
    <phoneticPr fontId="2" type="noConversion"/>
  </si>
  <si>
    <t>w</t>
    <phoneticPr fontId="2" type="noConversion"/>
  </si>
  <si>
    <t>Russia</t>
    <phoneticPr fontId="2" type="noConversion"/>
  </si>
  <si>
    <t>HOR 3081</t>
  </si>
  <si>
    <t>Poland</t>
    <phoneticPr fontId="2" type="noConversion"/>
  </si>
  <si>
    <t>Igri</t>
  </si>
  <si>
    <t>Germany</t>
    <phoneticPr fontId="2" type="noConversion"/>
  </si>
  <si>
    <t>HOR 7552</t>
    <phoneticPr fontId="2" type="noConversion"/>
  </si>
  <si>
    <t>Pakistan</t>
    <phoneticPr fontId="2" type="noConversion"/>
  </si>
  <si>
    <t>HOR 13942</t>
  </si>
  <si>
    <t>Southern Europe</t>
    <phoneticPr fontId="2" type="noConversion"/>
  </si>
  <si>
    <t>OUN333</t>
  </si>
  <si>
    <t>intermedium</t>
    <phoneticPr fontId="2" type="noConversion"/>
  </si>
  <si>
    <t>Nepal</t>
    <phoneticPr fontId="2" type="noConversion"/>
  </si>
  <si>
    <t>ZDM02064 (CHIBA)</t>
  </si>
  <si>
    <t>China</t>
    <phoneticPr fontId="2" type="noConversion"/>
  </si>
  <si>
    <t>ZDM01467 (HUANG)</t>
  </si>
  <si>
    <t>Akashinriki</t>
    <phoneticPr fontId="2" type="noConversion"/>
  </si>
  <si>
    <t>Janpan</t>
    <phoneticPr fontId="2" type="noConversion"/>
  </si>
  <si>
    <t>HOR 9043</t>
  </si>
  <si>
    <t>Ethiopia</t>
    <phoneticPr fontId="2" type="noConversion"/>
  </si>
  <si>
    <t>HOR 10350</t>
  </si>
  <si>
    <t>HOR 8148</t>
  </si>
  <si>
    <t>Turkey</t>
    <phoneticPr fontId="2" type="noConversion"/>
  </si>
  <si>
    <t>Hockett</t>
    <phoneticPr fontId="2" type="noConversion"/>
  </si>
  <si>
    <t>Barke</t>
  </si>
  <si>
    <t>germany</t>
    <phoneticPr fontId="2" type="noConversion"/>
  </si>
  <si>
    <t>RGT Planet</t>
  </si>
  <si>
    <t>Australia</t>
    <phoneticPr fontId="2" type="noConversion"/>
  </si>
  <si>
    <t>Golden Promise</t>
    <phoneticPr fontId="2" type="noConversion"/>
  </si>
  <si>
    <t>Europe</t>
    <phoneticPr fontId="2" type="noConversion"/>
  </si>
  <si>
    <t>B1K-04-12 (FT11)</t>
  </si>
  <si>
    <t>A</t>
    <phoneticPr fontId="2" type="noConversion"/>
  </si>
  <si>
    <t>Israel</t>
    <phoneticPr fontId="2" type="noConversion"/>
  </si>
  <si>
    <t>HOR 21599</t>
    <phoneticPr fontId="2" type="noConversion"/>
  </si>
  <si>
    <t>Syria</t>
    <phoneticPr fontId="2" type="noConversion"/>
  </si>
  <si>
    <t>HOR 13821</t>
  </si>
  <si>
    <t>Edamai 934</t>
    <phoneticPr fontId="2" type="noConversion"/>
  </si>
  <si>
    <t>gene_id</t>
    <phoneticPr fontId="12" type="noConversion"/>
  </si>
  <si>
    <t>description</t>
  </si>
  <si>
    <t>log2FoldChange</t>
  </si>
  <si>
    <t>pvalue</t>
  </si>
  <si>
    <t>TPM.E934_0A</t>
  </si>
  <si>
    <t>TPM.E934_0B</t>
  </si>
  <si>
    <t>TPM.E934_0C</t>
  </si>
  <si>
    <t>TPM.Hvrls_0A</t>
  </si>
  <si>
    <t>TPM.Hvrls_0B</t>
  </si>
  <si>
    <t>TPM.Hvrls_0C</t>
  </si>
  <si>
    <t>HORVU.MOREX.r3.6HG0607900</t>
  </si>
  <si>
    <t>Transmembrane protein, putative</t>
  </si>
  <si>
    <t>HORVU.MOREX.r3.1HG0015660</t>
    <phoneticPr fontId="12" type="noConversion"/>
  </si>
  <si>
    <t>Transposase</t>
  </si>
  <si>
    <t>HORVU.MOREX.r3.7HG0660520</t>
  </si>
  <si>
    <t>Rad21/Rec8-like family protein</t>
  </si>
  <si>
    <t>HORVU.MOREX.r3.3HG0224420</t>
  </si>
  <si>
    <t>secretory 1A</t>
  </si>
  <si>
    <t>HORVU.MOREX.r3.7HG0649770</t>
  </si>
  <si>
    <t>Acetyl-coenzyme A synthetase</t>
  </si>
  <si>
    <t>HORVU.MOREX.r3.6HG0548510</t>
  </si>
  <si>
    <t>F-box family protein</t>
  </si>
  <si>
    <t>HORVU.MOREX.r3.3HG0237680</t>
  </si>
  <si>
    <t>Heat shock protein</t>
  </si>
  <si>
    <t>HORVU.MOREX.r3.7HG0742210</t>
  </si>
  <si>
    <t>Low temperature and salt responsive protein</t>
  </si>
  <si>
    <t>HORVU.MOREX.r3.6HG0580680</t>
  </si>
  <si>
    <t>Dynamin-3</t>
  </si>
  <si>
    <t>HORVU.MOREX.r3.6HG0621200</t>
  </si>
  <si>
    <t>Heat-shock protein, putative</t>
  </si>
  <si>
    <t>HORVU.MOREX.r3.5HG0461530</t>
  </si>
  <si>
    <t>cDNA clone:J013058P10, full insert sequence</t>
  </si>
  <si>
    <t>HORVU.MOREX.r3.4HG0394080</t>
  </si>
  <si>
    <t>Receptor-like kinase</t>
    <phoneticPr fontId="12" type="noConversion"/>
  </si>
  <si>
    <t>HORVU.MOREX.r3.2HG0196580</t>
  </si>
  <si>
    <t>Alpha-glucan water dikinase, chloroplastic</t>
  </si>
  <si>
    <t>HORVU.MOREX.r3.7HG0646910</t>
  </si>
  <si>
    <t>Pol polyprotein</t>
  </si>
  <si>
    <t>HORVU.MOREX.r3.6HG0538460</t>
  </si>
  <si>
    <t>Thionin</t>
    <phoneticPr fontId="12" type="noConversion"/>
  </si>
  <si>
    <t>HORVU.MOREX.r3.7HG0714040</t>
  </si>
  <si>
    <t>Cytochrome P450</t>
    <phoneticPr fontId="12" type="noConversion"/>
  </si>
  <si>
    <t>HORVU.MOREX.r3.2HG0152220</t>
  </si>
  <si>
    <t>DEAD box RNA helicase 1</t>
  </si>
  <si>
    <t>HORVU.MOREX.r3.7HG0750640</t>
  </si>
  <si>
    <t>Exosome complex component</t>
  </si>
  <si>
    <t>HORVU.MOREX.r3.2HG0116560</t>
  </si>
  <si>
    <t>Translation initiation factor IF-2</t>
  </si>
  <si>
    <t>HORVU.MOREX.r3.2HG0119810</t>
  </si>
  <si>
    <t>vacuolar protein sorting-associated protein, putative (DUF1162)</t>
  </si>
  <si>
    <t>HORVU.MOREX.r3.3HG0280250</t>
  </si>
  <si>
    <t>Purine permease</t>
  </si>
  <si>
    <t>HORVU.MOREX.r3.4HG0361670</t>
  </si>
  <si>
    <t>Retrovirus-related Pol polyprotein LINE-1</t>
  </si>
  <si>
    <t>HORVU.MOREX.r3.1HG0043230</t>
  </si>
  <si>
    <t>Auxin efflux carrier component</t>
  </si>
  <si>
    <t>HORVU.MOREX.r3.5HG0493700</t>
  </si>
  <si>
    <t>E3 ubiquitin-protein ligase UPL1-like protein</t>
  </si>
  <si>
    <t>HORVU.MOREX.r3.2HG0129970</t>
  </si>
  <si>
    <t>Nucleic acid-binding, OB-fold</t>
  </si>
  <si>
    <t>HORVU.MOREX.r3.7HG0651640</t>
  </si>
  <si>
    <t>Transposon protein, putative, CACTA, En/Spm sub-class</t>
  </si>
  <si>
    <t>HORVU.MOREX.r3.2HG0166620</t>
  </si>
  <si>
    <t>Aldo-keto reductase</t>
  </si>
  <si>
    <t>HORVU.MOREX.r3.1HG0034450</t>
  </si>
  <si>
    <t>Retrovirus-related Pol polyprotein from transposon TNT 1-94</t>
  </si>
  <si>
    <t>HORVU.MOREX.r3.3HG0276000</t>
  </si>
  <si>
    <t>GDSL esterase/lipase</t>
  </si>
  <si>
    <t>HORVU.MOREX.r3.3HG0280220</t>
  </si>
  <si>
    <t>NA</t>
  </si>
  <si>
    <t>HORVU.MOREX.r3.7HG0676150</t>
  </si>
  <si>
    <t>Sugar transporter family protein</t>
  </si>
  <si>
    <t>HORVU.MOREX.r3.7HG0750980</t>
  </si>
  <si>
    <t>SPX domain-containing protein</t>
  </si>
  <si>
    <t>HORVU.MOREX.r3.5HG0462100</t>
  </si>
  <si>
    <t>Histone-lysine N-methyltransferase</t>
  </si>
  <si>
    <t>HORVU.MOREX.r3.2HG0179120</t>
  </si>
  <si>
    <t>Ribosomal protein S13</t>
  </si>
  <si>
    <t>HORVU.MOREX.r3.6HG0628410</t>
  </si>
  <si>
    <t>Germin-like protein 1-1</t>
  </si>
  <si>
    <t>HORVU.MOREX.r3.3HG0237880</t>
  </si>
  <si>
    <t>Alkaline alpha-galactosidase seed imbibition protein</t>
  </si>
  <si>
    <t>HORVU.MOREX.r3.3HG0324410</t>
  </si>
  <si>
    <t>Myosin-2</t>
  </si>
  <si>
    <t>HORVU.MOREX.r3.5HG0448780</t>
  </si>
  <si>
    <t>Ureide permease-like protein</t>
  </si>
  <si>
    <t>HORVU.MOREX.r3.7HG0745110</t>
  </si>
  <si>
    <t>Clathrin light chain</t>
  </si>
  <si>
    <t>HORVU.MOREX.r3.3HG0296450</t>
  </si>
  <si>
    <t>Glycerophosphodiester phosphodiesterase</t>
  </si>
  <si>
    <t>HORVU.MOREX.r3.4HG0419220</t>
  </si>
  <si>
    <t>Germin-like protein</t>
  </si>
  <si>
    <t>HORVU.MOREX.r3.6HG0603790</t>
  </si>
  <si>
    <t>SPX domain-containing family protein</t>
  </si>
  <si>
    <t>HORVU.MOREX.r3.2HG0147600</t>
  </si>
  <si>
    <t>HORVU.MOREX.r3.5HG0485850</t>
  </si>
  <si>
    <t>Bnr repeat-containing glycosyl hydrolase</t>
  </si>
  <si>
    <t>HORVU.MOREX.r3.2HG0189010</t>
  </si>
  <si>
    <t>Glycerol-3-phosphate transporter, putative</t>
  </si>
  <si>
    <t>HORVU.MOREX.r3.2HG0207030</t>
  </si>
  <si>
    <t>Epoxide hydrolase 2</t>
  </si>
  <si>
    <t>HORVU.MOREX.r3.3HG0329150</t>
  </si>
  <si>
    <t>F-box and associated interaction domains-containing protein</t>
  </si>
  <si>
    <t>HORVU.MOREX.r3.5HG0455430</t>
  </si>
  <si>
    <t>RING/U-box superfamily protein</t>
  </si>
  <si>
    <t>HORVU.MOREX.r3.7HG0684050</t>
  </si>
  <si>
    <t>MADS-box transcription factor</t>
  </si>
  <si>
    <t>HORVU.MOREX.r3.2HG0185000</t>
  </si>
  <si>
    <t>Aldehyde dehydrogenase</t>
  </si>
  <si>
    <t>HORVU.MOREX.r3.2HG0124240</t>
  </si>
  <si>
    <t>Purple acid phosphatase</t>
  </si>
  <si>
    <t>HORVU.MOREX.r3.6HG0583210</t>
  </si>
  <si>
    <t>no-apical-meristem-associated carboxy-terminal domain protein</t>
  </si>
  <si>
    <t>HORVU.MOREX.r3.7HG0690060</t>
  </si>
  <si>
    <t>Glycosyltransferase</t>
  </si>
  <si>
    <t>HORVU.MOREX.r3.2HG0213840</t>
  </si>
  <si>
    <t>transcription repressor</t>
  </si>
  <si>
    <t>HORVU.MOREX.r3.3HG0266600</t>
  </si>
  <si>
    <t>Transposon protein, putative, CACTA, En/Spm sub-class, expressed</t>
  </si>
  <si>
    <t>HORVU.MOREX.r3.2HG0196660</t>
  </si>
  <si>
    <t>Purine permease family protein</t>
  </si>
  <si>
    <t>HORVU.MOREX.r3.7HG0680420</t>
  </si>
  <si>
    <t>Thioredoxin-related transmembrane protein 2</t>
  </si>
  <si>
    <t>HORVU.MOREX.r3.5HG0426160</t>
  </si>
  <si>
    <t>Disease resistance protein (NBS-LRR class) family</t>
  </si>
  <si>
    <t>HORVU.MOREX.r3.2HG0208570</t>
  </si>
  <si>
    <t>Late embryogenesis abundant (LEA) hydroxyproline-rich glycoprotein family</t>
  </si>
  <si>
    <t>HORVU.MOREX.r3.7HG0692230</t>
  </si>
  <si>
    <t>HORVU.MOREX.r3.1HG0020230</t>
  </si>
  <si>
    <t>Ta11-like non-LTR retrotransposon</t>
  </si>
  <si>
    <t>HORVU.MOREX.r3.2HG0181900</t>
  </si>
  <si>
    <t>Kinase family protein</t>
  </si>
  <si>
    <t>HORVU.MOREX.r3.4HG0378780</t>
  </si>
  <si>
    <t>TPX2 (targeting protein for Xklp2) protein family</t>
  </si>
  <si>
    <t>HORVU.MOREX.r3.6HG0577360</t>
  </si>
  <si>
    <t>transmembrane protein, putative (Protein of unknown function, DUF642)</t>
  </si>
  <si>
    <t>HORVU.MOREX.r3.5HG0516560</t>
  </si>
  <si>
    <t>HORVU.MOREX.r3.6HG0587600</t>
  </si>
  <si>
    <t>Acyl carrier protein</t>
  </si>
  <si>
    <t>HORVU.MOREX.r3.3HG0274070</t>
  </si>
  <si>
    <t>Beta-carotene hydroxylase 2, chloroplastic</t>
  </si>
  <si>
    <t>HORVU.MOREX.r3.1HG0067420</t>
  </si>
  <si>
    <t>Cyclic nucleotide-gated channel</t>
  </si>
  <si>
    <t>HORVU.MOREX.r3.2HG0132310</t>
  </si>
  <si>
    <t>phospholipase D P1</t>
  </si>
  <si>
    <t>HORVU.MOREX.r3.7HG0743180</t>
  </si>
  <si>
    <t>Disease resistance protein (TIR-NBS class)</t>
  </si>
  <si>
    <t>HORVU.MOREX.r3.1HG0087310</t>
  </si>
  <si>
    <t>casein kinase II beta chain 3</t>
  </si>
  <si>
    <t>HORVU.MOREX.r3.6HG0616950</t>
  </si>
  <si>
    <t>HORVU.MOREX.r3.5HG0480740</t>
  </si>
  <si>
    <t>sulfate transporter 1</t>
  </si>
  <si>
    <t>HORVU.MOREX.r3.4HG0361340</t>
  </si>
  <si>
    <t>Retrotransposon protein, putative, Ty3-gypsy subclass</t>
  </si>
  <si>
    <t>HORVU.MOREX.r3.3HG0308260</t>
  </si>
  <si>
    <t>Transcription factor gte4</t>
  </si>
  <si>
    <t>HORVU.MOREX.r3.7HG0725070</t>
  </si>
  <si>
    <t>Eukaryotic aspartyl protease family protein, putative</t>
  </si>
  <si>
    <t>HORVU.MOREX.r3.2HG0104710</t>
  </si>
  <si>
    <t>Small subunit processome component 20 homolog</t>
  </si>
  <si>
    <t>HORVU.MOREX.r3.3HG0234830</t>
  </si>
  <si>
    <t>Ethylene-responsive transcription factor WRI1</t>
  </si>
  <si>
    <t>HORVU.MOREX.r3.2HG0146430</t>
  </si>
  <si>
    <t>Ankyrin repeat-containing protein, putative</t>
  </si>
  <si>
    <t>HORVU.MOREX.r3.2HG0179640</t>
  </si>
  <si>
    <t>Leucine-rich repeat (LRR) family protein</t>
  </si>
  <si>
    <t>HORVU.MOREX.r3.7HG0650330</t>
  </si>
  <si>
    <t>HORVU.MOREX.r3.2HG0212000</t>
  </si>
  <si>
    <t>HORVU.MOREX.r3.2HG0148520</t>
  </si>
  <si>
    <t>Chaperone protein DnaJ</t>
    <phoneticPr fontId="12" type="noConversion"/>
  </si>
  <si>
    <t>HORVU.MOREX.r3.6HG0542040</t>
  </si>
  <si>
    <t>Acid beta-fructofuranosidase</t>
  </si>
  <si>
    <t>HORVU.MOREX.r3.1HG0072970</t>
  </si>
  <si>
    <t>villin 4</t>
  </si>
  <si>
    <t>HORVU.MOREX.r3.5HG0465890</t>
  </si>
  <si>
    <t>Asparagine synthetase</t>
  </si>
  <si>
    <t>HORVU.MOREX.r3.3HG0256790</t>
  </si>
  <si>
    <t>Small ribosomal subunit biogenesis GTPase RsgA</t>
  </si>
  <si>
    <t>HORVU.MOREX.r3.5HG0480830</t>
  </si>
  <si>
    <t>Auxin repressed/dormancy associated protein</t>
  </si>
  <si>
    <t>HORVU.MOREX.r3.2HG0139040</t>
  </si>
  <si>
    <t>Protein kinase</t>
  </si>
  <si>
    <t>HORVU.MOREX.r3.7HG0651240</t>
  </si>
  <si>
    <t>Transducin/WD40 repeat-like superfamily protein</t>
  </si>
  <si>
    <t>HORVU.MOREX.r3.1HG0074100</t>
  </si>
  <si>
    <t>Ribonuclease 3</t>
  </si>
  <si>
    <t>HORVU.MOREX.r3.2HG0123970</t>
  </si>
  <si>
    <t>Alcohol dehydrogenase, putative</t>
  </si>
  <si>
    <t>HORVU.MOREX.r3.6HG0624600</t>
  </si>
  <si>
    <t>Ethylene-responsive transcription factor</t>
    <phoneticPr fontId="12" type="noConversion"/>
  </si>
  <si>
    <t>HORVU.MOREX.r3.2HG0099830</t>
  </si>
  <si>
    <t>ATP synthase subunit alpha</t>
    <phoneticPr fontId="12" type="noConversion"/>
  </si>
  <si>
    <t>HORVU.MOREX.r3.1HG0091890</t>
  </si>
  <si>
    <t>ZF-HD homeobox protein</t>
  </si>
  <si>
    <t>HORVU.MOREX.r3.6HG0546650</t>
  </si>
  <si>
    <t>SEC14-like protein 4</t>
  </si>
  <si>
    <t>HORVU.MOREX.r3.1HG0040190</t>
  </si>
  <si>
    <t>Serine/threonine-protein phosphatase 7 long form-like protein</t>
  </si>
  <si>
    <t>HORVU.MOREX.r3.7HG0678740</t>
  </si>
  <si>
    <t>HORVU.MOREX.r3.7HG0734730</t>
  </si>
  <si>
    <t>Protein argonaute 2</t>
  </si>
  <si>
    <t>HORVU.MOREX.r3.3HG0264540</t>
  </si>
  <si>
    <t>Ferredoxin-thioredoxin reductase, catalytic chain</t>
  </si>
  <si>
    <t>HORVU.MOREX.r3.2HG0131140</t>
  </si>
  <si>
    <t>cellulose synthase-like A3</t>
  </si>
  <si>
    <t>HORVU.MOREX.r3.6HG0604310</t>
  </si>
  <si>
    <t>RING finger protein</t>
  </si>
  <si>
    <t>HORVU.MOREX.r3.1HG0055010</t>
  </si>
  <si>
    <t>Glutathione S-transferase</t>
  </si>
  <si>
    <t>HORVU.MOREX.r3.4HG0380510</t>
  </si>
  <si>
    <t>VQ motif family protein</t>
    <phoneticPr fontId="12" type="noConversion"/>
  </si>
  <si>
    <t>HORVU.MOREX.r3.3HG0257620</t>
  </si>
  <si>
    <t>VQ motif-containing protein</t>
  </si>
  <si>
    <t>HORVU.MOREX.r3.7HG0651010</t>
  </si>
  <si>
    <t>Xyloglucan endotransglucosylase/hydrolase</t>
  </si>
  <si>
    <t>HORVU.MOREX.r3.2HG0161440</t>
  </si>
  <si>
    <t>WRKY1b transcription factor</t>
  </si>
  <si>
    <t>HORVU.MOREX.r3.7HG0649540</t>
  </si>
  <si>
    <t>Early nodulin 93</t>
    <phoneticPr fontId="12" type="noConversion"/>
  </si>
  <si>
    <t>HORVU.MOREX.r3.4HG0386490</t>
  </si>
  <si>
    <t>Receptor-like kinase, putative</t>
  </si>
  <si>
    <t>HORVU.MOREX.r3.6HG0548870</t>
  </si>
  <si>
    <t>HORVU.MOREX.r3.6HG0550070</t>
  </si>
  <si>
    <t>Wall-associated receptor kinase-like protein</t>
  </si>
  <si>
    <t>HORVU.MOREX.r3.3HG0280920</t>
  </si>
  <si>
    <t>DUF4228 domain protein</t>
  </si>
  <si>
    <t>HORVU.MOREX.r3.7HG0709230</t>
  </si>
  <si>
    <t>50S ribosomal protein L10</t>
  </si>
  <si>
    <t>HORVU.MOREX.r3.4HG0336260</t>
  </si>
  <si>
    <t>sensitive to freezing 6</t>
  </si>
  <si>
    <t>HORVU.MOREX.r3.2HG0200560</t>
  </si>
  <si>
    <t>WRKY transcription factor</t>
  </si>
  <si>
    <t>HORVU.MOREX.r3.4HG0406150</t>
  </si>
  <si>
    <t>MADS box transcription factor</t>
  </si>
  <si>
    <t>HORVU.MOREX.r3.4HG0409010</t>
  </si>
  <si>
    <t>Basic helix-loop-helix transcription factor</t>
  </si>
  <si>
    <t>HORVU.MOREX.r3.5HG0479050</t>
  </si>
  <si>
    <t>Galactose oxidase/kelch repeat superfamily protein</t>
  </si>
  <si>
    <t>HORVU.MOREX.r3.5HG0504050</t>
  </si>
  <si>
    <t>11S globulin seed storage protein 2</t>
  </si>
  <si>
    <t>HORVU.MOREX.r3.1HG0079090</t>
  </si>
  <si>
    <t>Chlorophyll a-b binding protein, chloroplastic</t>
  </si>
  <si>
    <t>HORVU.MOREX.r3.3HG0289220</t>
  </si>
  <si>
    <t>Ethylene-responsive transcription factor, putative</t>
  </si>
  <si>
    <t>HORVU.MOREX.r3.5HG0427370</t>
  </si>
  <si>
    <t>Fasciclin-like arabinogalactan protein</t>
  </si>
  <si>
    <t>HORVU.MOREX.r3.5HG0494110</t>
  </si>
  <si>
    <t>F-box protein</t>
  </si>
  <si>
    <t>HORVU.MOREX.r3.5HG0497770</t>
  </si>
  <si>
    <t>BAG family molecular chaperone regulator-like protein</t>
  </si>
  <si>
    <t>HORVU.MOREX.r3.3HG0287070</t>
  </si>
  <si>
    <t>HORVU.MOREX.r3.3HG0281270</t>
  </si>
  <si>
    <t>HORVU.MOREX.r3.6HG0632830</t>
  </si>
  <si>
    <t>NBS-LRR disease resistance protein-like protein</t>
  </si>
  <si>
    <t>HORVU.MOREX.r3.3HG0321580</t>
  </si>
  <si>
    <t>HORVU.MOREX.r3.6HG0549710</t>
  </si>
  <si>
    <t>kinase superfamily protein</t>
  </si>
  <si>
    <t>HORVU.MOREX.r3.1HG0083730</t>
  </si>
  <si>
    <t>Lipid transfer protein</t>
  </si>
  <si>
    <t>HORVU.MOREX.r3.5HG0510510</t>
  </si>
  <si>
    <t>HORVU.MOREX.r3.5HG0490490</t>
  </si>
  <si>
    <t>PRAS-rich protein</t>
  </si>
  <si>
    <t>HORVU.MOREX.r3.4HG0395540</t>
  </si>
  <si>
    <t>Glutamine synthetase</t>
  </si>
  <si>
    <t>HORVU.MOREX.r3.3HG0233030</t>
  </si>
  <si>
    <t>Ring finger protein, putative</t>
  </si>
  <si>
    <t>HORVU.MOREX.r3.4HG0333120</t>
  </si>
  <si>
    <t>18.2 kDa class I heat shock protein</t>
    <phoneticPr fontId="12" type="noConversion"/>
  </si>
  <si>
    <t>HORVU.MOREX.r3.5HG0462580</t>
  </si>
  <si>
    <t>Cysteine proteinase</t>
  </si>
  <si>
    <t>HORVU.MOREX.r3.5HG0474130</t>
  </si>
  <si>
    <t>HORVU.MOREX.r3.3HG0266040</t>
  </si>
  <si>
    <t>DUF538 family protein (Protein of unknown function, DUF538)</t>
  </si>
  <si>
    <t>HORVU.MOREX.r3.6HG0563220</t>
  </si>
  <si>
    <t>Core-2/I-branching beta-1,6-N-acetylglucosaminyltransferase family protein</t>
  </si>
  <si>
    <t>HORVU.MOREX.r3.2HG0174750</t>
  </si>
  <si>
    <t>HORVU.MOREX.r3.1HG0057750</t>
  </si>
  <si>
    <t>Ethylene-responsive transcription factor</t>
  </si>
  <si>
    <t>HORVU.MOREX.r3.7HG0713280</t>
  </si>
  <si>
    <t>Peroxidase</t>
  </si>
  <si>
    <t>HORVU.MOREX.r3.3HG0278710</t>
  </si>
  <si>
    <t>HORVU.MOREX.r3.4HG0406620</t>
  </si>
  <si>
    <t>Methylthioribose-1-phosphate isomerase</t>
  </si>
  <si>
    <t>HORVU.MOREX.r3.1HG0000470</t>
  </si>
  <si>
    <t>Jasmonate induced protein</t>
    <phoneticPr fontId="12" type="noConversion"/>
  </si>
  <si>
    <t>HORVU.MOREX.r3.1HG0051090</t>
  </si>
  <si>
    <t>Alpha/beta-Hydrolases superfamily protein</t>
  </si>
  <si>
    <t>HORVU.MOREX.r3.4HG0378080</t>
  </si>
  <si>
    <t>BHLH transcription factor</t>
  </si>
  <si>
    <t>HORVU.MOREX.r3.3HG0233680</t>
    <phoneticPr fontId="12" type="noConversion"/>
  </si>
  <si>
    <t>LOB domain-containing protein</t>
    <phoneticPr fontId="12" type="noConversion"/>
  </si>
  <si>
    <t>HORVU.MOREX.r3.2HG0193660</t>
  </si>
  <si>
    <t>Ubiquinol oxidase</t>
  </si>
  <si>
    <t>HORVU.MOREX.r3.3HG0322390</t>
  </si>
  <si>
    <t>transmembrane protein, putative (DUF247)</t>
  </si>
  <si>
    <t>HORVU.MOREX.r3.3HG0253560</t>
  </si>
  <si>
    <t>GRF zinc finger family protein</t>
  </si>
  <si>
    <t>HORVU.MOREX.r3.1HG0076260</t>
  </si>
  <si>
    <t>Tetratricopeptide repeat (TPR)-like superfamily protein</t>
  </si>
  <si>
    <t>HORVU.MOREX.r3.1HG0070890</t>
  </si>
  <si>
    <t>WRKY family transcription factor</t>
  </si>
  <si>
    <t>HORVU.MOREX.r3.4HG0339810</t>
  </si>
  <si>
    <t>Homeobox protein bel1-like protein</t>
  </si>
  <si>
    <t>HORVU.MOREX.r3.5HG0520880</t>
  </si>
  <si>
    <t>cysteine-rich/transmembrane domain A-like protein</t>
  </si>
  <si>
    <t>HORVU.MOREX.r3.2HG0112960</t>
  </si>
  <si>
    <t>HORVU.MOREX.r3.4HG0383130</t>
  </si>
  <si>
    <t>Long cell-linked locus protein, putative, expressed</t>
  </si>
  <si>
    <t>HORVU.MOREX.r3.4HG0406630</t>
  </si>
  <si>
    <t>Classical arabinogalactan protein 5</t>
  </si>
  <si>
    <t>HORVU.MOREX.r3.1HG0012520</t>
  </si>
  <si>
    <t>Chymotrypsin inhibitor</t>
  </si>
  <si>
    <t>HORVU.MOREX.r3.6HG0555010</t>
  </si>
  <si>
    <t>RPM1-interacting protein 4 (RIN4) family protein</t>
  </si>
  <si>
    <t>HORVU.MOREX.r3.2HG0106970</t>
  </si>
  <si>
    <t>Cytochrome P450</t>
  </si>
  <si>
    <t>HORVU.MOREX.r3.6HG0557700</t>
  </si>
  <si>
    <t>Receptor-like protein kinase</t>
  </si>
  <si>
    <t>HORVU.MOREX.r3.4HG0391040</t>
  </si>
  <si>
    <t>Phosphoenolpyruvate carboxykinase (ATP)-like protein</t>
  </si>
  <si>
    <t>HORVU.MOREX.r3.6HG0618080</t>
  </si>
  <si>
    <t>UDP-N-acetylenolpyruvoylglucosamine reductase</t>
  </si>
  <si>
    <t>HORVU.MOREX.r3.3HG0273910</t>
  </si>
  <si>
    <t>Glucan endo-1,3-beta-glucosidase 1</t>
  </si>
  <si>
    <t>HORVU.MOREX.r3.3HG0287720</t>
  </si>
  <si>
    <t>DUF1005 family protein (DUF1005)</t>
  </si>
  <si>
    <t>HORVU.MOREX.r3.4HG0406650</t>
  </si>
  <si>
    <t>HORVU.MOREX.r3.2HG0114360</t>
  </si>
  <si>
    <t>UBP1-associated protein 2A</t>
  </si>
  <si>
    <t>HORVU.MOREX.r3.7HG0666800</t>
  </si>
  <si>
    <t>Progesterone 5-beta-reductase</t>
  </si>
  <si>
    <t>HORVU.MOREX.r3.5HG0484690</t>
  </si>
  <si>
    <t>Calcium-binding family protein</t>
  </si>
  <si>
    <t>HORVU.MOREX.r3.2HG0103920</t>
  </si>
  <si>
    <t>Peroxidase family protein</t>
  </si>
  <si>
    <t>HORVU.MOREX.r3.3HG0312140</t>
  </si>
  <si>
    <t>glycosyltransferase family exostosin protein</t>
  </si>
  <si>
    <t>HORVU.MOREX.r3.6HG0611080</t>
  </si>
  <si>
    <t>Early nodulin, putative</t>
  </si>
  <si>
    <t>HORVU.MOREX.r3.1HG0071500</t>
  </si>
  <si>
    <t>HORVU.MOREX.r3.6HG0616880</t>
  </si>
  <si>
    <t>Upf0503 protein, chloroplastic</t>
  </si>
  <si>
    <t>HORVU.MOREX.r3.2HG0209220</t>
  </si>
  <si>
    <t>Beta-fructofuranosidase, insoluble protein</t>
  </si>
  <si>
    <t>HORVU.MOREX.r3.3HG0295440</t>
  </si>
  <si>
    <t>Cytochrome P450 family protein</t>
  </si>
  <si>
    <t>HORVU.MOREX.r3.7HG0730980</t>
  </si>
  <si>
    <t>LIM and senescent cell antigen-like-containing domain protein 2</t>
    <phoneticPr fontId="12" type="noConversion"/>
  </si>
  <si>
    <t>HORVU.MOREX.r3.2HG0188710</t>
  </si>
  <si>
    <t>Basic helix-loop-helix (BHLH) DNA-binding superfamily protein</t>
  </si>
  <si>
    <t>HORVU.MOREX.r3.5HG0479680</t>
  </si>
  <si>
    <t>Heat shock protein, putative</t>
  </si>
  <si>
    <t>HORVU.MOREX.r3.2HG0111820</t>
  </si>
  <si>
    <t>extra-large G-like protein, putative (DUF3133)</t>
  </si>
  <si>
    <t>HORVU.MOREX.r3.2HG0168770</t>
  </si>
  <si>
    <t>Scarecrow transcription factor family protein</t>
  </si>
  <si>
    <t>HORVU.MOREX.r3.1HG0004290</t>
  </si>
  <si>
    <t>HORVU.MOREX.r3.2HG0158270</t>
  </si>
  <si>
    <t>Pyridoxal 5'-phosphate synthase subunit PdxS</t>
  </si>
  <si>
    <t>HORVU.MOREX.r3.3HG0298890</t>
  </si>
  <si>
    <t>Dihydrolipoamide acetyltransferase component of pyruvate dehydrogenase complex</t>
  </si>
  <si>
    <t>HORVU.MOREX.r3.2HG0206070</t>
  </si>
  <si>
    <t>50S ribosomal protein L2</t>
  </si>
  <si>
    <t>HORVU.MOREX.r3.1HG0080800</t>
  </si>
  <si>
    <t>HORVU.MOREX.r3.1HG0021340</t>
  </si>
  <si>
    <t>HORVU.MOREX.r3.6HG0575450</t>
  </si>
  <si>
    <t>Transposon Ty3-I Gag-Pol polyprotein</t>
  </si>
  <si>
    <t>HORVU.MOREX.r3.2HG0181510</t>
  </si>
  <si>
    <t>Beta-glucosidase</t>
  </si>
  <si>
    <t>HORVU.MOREX.r3.1HG0091040</t>
  </si>
  <si>
    <t>Zinc finger CCCH domain protein</t>
  </si>
  <si>
    <t>HORVU.MOREX.r3.3HG0238320</t>
  </si>
  <si>
    <t>Protein argonaute</t>
  </si>
  <si>
    <t>HORVU.MOREX.r3.7HG0667900</t>
  </si>
  <si>
    <t>Metalloendoproteinase 1</t>
  </si>
  <si>
    <t>HORVU.MOREX.r3.3HG0245700</t>
  </si>
  <si>
    <t>flocculation protein</t>
  </si>
  <si>
    <t>HORVU.MOREX.r3.5HG0508450</t>
  </si>
  <si>
    <t>Calmodulin-binding family protein, putative, expressed</t>
    <phoneticPr fontId="12" type="noConversion"/>
  </si>
  <si>
    <t>HORVU.MOREX.r3.6HG0600850</t>
  </si>
  <si>
    <t>ethylene-responsive transcription factor</t>
  </si>
  <si>
    <t>HORVU.MOREX.r3.3HG0298320</t>
  </si>
  <si>
    <t>HORVU.MOREX.r3.7HG0720730</t>
  </si>
  <si>
    <t>Fructose-bisphosphate aldolase</t>
  </si>
  <si>
    <t>HORVU.MOREX.r3.2HG0196410</t>
  </si>
  <si>
    <t>senescence-associated family protein (DUF581)</t>
    <phoneticPr fontId="12" type="noConversion"/>
  </si>
  <si>
    <t>HORVU.MOREX.r3.2HG0132430</t>
  </si>
  <si>
    <t>Transcription factor jumonji (jmjC) domain-containing protein</t>
  </si>
  <si>
    <t>HORVU.MOREX.r3.5HG0485970</t>
  </si>
  <si>
    <t>Annexin</t>
  </si>
  <si>
    <t>HORVU.MOREX.r3.5HG0512640</t>
  </si>
  <si>
    <t>K+ uptake permease 9</t>
  </si>
  <si>
    <t>HORVU.MOREX.r3.6HG0604840</t>
  </si>
  <si>
    <t>Transcription elongation factor SPT5</t>
  </si>
  <si>
    <t>HORVU.MOREX.r3.5HG0526040</t>
  </si>
  <si>
    <t>Zinc finger protein</t>
  </si>
  <si>
    <t>HORVU.MOREX.r3.5HG0433130</t>
  </si>
  <si>
    <t>Calmodulin</t>
  </si>
  <si>
    <t>HORVU.MOREX.r3.5HG0520950</t>
  </si>
  <si>
    <t>HORVU.MOREX.r3.6HG0552580</t>
  </si>
  <si>
    <t>Response to low sulfur protein, putative</t>
  </si>
  <si>
    <t>HORVU.MOREX.r3.1HG0004220</t>
  </si>
  <si>
    <t>HORVU.MOREX.r3.4HG0412140</t>
  </si>
  <si>
    <t>Zinc finger (C3HC4-type RING finger) protein family-like</t>
  </si>
  <si>
    <t>HORVU.MOREX.r3.7HG0642690</t>
  </si>
  <si>
    <t>ABA-responsive binding factor</t>
  </si>
  <si>
    <t>HORVU.MOREX.r3.4HG0418650</t>
  </si>
  <si>
    <t>Protein NRT1/ PTR FAMILY 5.1</t>
  </si>
  <si>
    <t>HORVU.MOREX.r3.6HG0550190</t>
  </si>
  <si>
    <t>HORVU.MOREX.r3.7HG0715110</t>
  </si>
  <si>
    <t>Double-strand break repair protein MRE11</t>
  </si>
  <si>
    <t>HORVU.MOREX.r3.4HG0409520</t>
  </si>
  <si>
    <t>NAC domain-containing protein, putative</t>
  </si>
  <si>
    <t>HORVU.MOREX.r3.2HG0167040</t>
  </si>
  <si>
    <t>Protease inhibitor/seed storage/lipid transfer family protein</t>
  </si>
  <si>
    <t>HORVU.MOREX.r3.2HG0207520</t>
  </si>
  <si>
    <t>Wound-responsive family protein</t>
    <phoneticPr fontId="12" type="noConversion"/>
  </si>
  <si>
    <t>HORVU.MOREX.r3.4HG0339160</t>
  </si>
  <si>
    <t>1-aminocyclopropane-1-carboxylate synthase 1</t>
    <phoneticPr fontId="12" type="noConversion"/>
  </si>
  <si>
    <t>HORVU.MOREX.r3.2HG0213970</t>
  </si>
  <si>
    <t>CCR4-NOT transcription complex family protein</t>
  </si>
  <si>
    <t>HORVU.MOREX.r3.2HG0198920</t>
  </si>
  <si>
    <t>Phosphatidylinositol-4-phosphate 5-kinase, putative</t>
  </si>
  <si>
    <t>HORVU.MOREX.r3.1HG0089440</t>
  </si>
  <si>
    <t>B12D protein</t>
  </si>
  <si>
    <t>HORVU.MOREX.r3.6HG0625300</t>
  </si>
  <si>
    <t>Embryogenesis transmembrane protein-like</t>
  </si>
  <si>
    <t>HORVU.MOREX.r3.5HG0534450</t>
  </si>
  <si>
    <t>HORVU.MOREX.r3.5HG0526050</t>
  </si>
  <si>
    <t>HORVU.MOREX.r3.7HG0719310</t>
  </si>
  <si>
    <t>Cytoplasmic tRNA 2-thiolation protein 1</t>
  </si>
  <si>
    <t>HORVU.MOREX.r3.4HG0392390</t>
  </si>
  <si>
    <t>Proline-rich protein</t>
  </si>
  <si>
    <t>HORVU.MOREX.r3.1HG0084550</t>
  </si>
  <si>
    <t>Pyridoxine 5'-phosphate synthase</t>
  </si>
  <si>
    <t>HORVU.MOREX.r3.1HG0000390</t>
  </si>
  <si>
    <t>Jasmonate-induced protein</t>
  </si>
  <si>
    <t>HORVU.MOREX.r3.2HG0118740</t>
  </si>
  <si>
    <t>Hexosyltransferase</t>
  </si>
  <si>
    <t>HORVU.MOREX.r3.3HG0269130</t>
  </si>
  <si>
    <t>Leucine-rich repeat protein kinase family protein</t>
  </si>
  <si>
    <t>HORVU.MOREX.r3.2HG0142030</t>
  </si>
  <si>
    <t>Phosphoadenosine phosphosulfate reductase</t>
  </si>
  <si>
    <t>HORVU.MOREX.r3.7HG0742750</t>
  </si>
  <si>
    <t>N-acetyltransferase, putative</t>
  </si>
  <si>
    <t>HORVU.MOREX.r3.3HG0282910</t>
  </si>
  <si>
    <t>Single-stranded nucleic acid binding R3H protein</t>
  </si>
  <si>
    <t>HORVU.MOREX.r3.4HG0400710</t>
  </si>
  <si>
    <t>HORVU.MOREX.r3.2HG0198710</t>
  </si>
  <si>
    <t>Non-specific lipid-transfer protein</t>
  </si>
  <si>
    <t>HORVU.MOREX.r3.3HG0325250</t>
  </si>
  <si>
    <t>HORVU.MOREX.r3.1HG0079460</t>
  </si>
  <si>
    <t>Protein kinase-like</t>
  </si>
  <si>
    <t>HORVU.MOREX.r3.3HG0293760</t>
  </si>
  <si>
    <t>External alternative NAD(P)H-ubiquinone oxidoreductase B2, mitochondrial</t>
  </si>
  <si>
    <t>HORVU.MOREX.r3.1HG0056420</t>
  </si>
  <si>
    <t>Bifunctional inhibitor/lipid-transfer protein/seed storage 2S albumin superfamily protein</t>
  </si>
  <si>
    <t>HORVU.MOREX.r3.7HG0645780</t>
  </si>
  <si>
    <t>Avr9/Cf-9 rapidly elicited protein</t>
  </si>
  <si>
    <t>HORVU.MOREX.r3.6HG0604390</t>
  </si>
  <si>
    <t>HORVU.MOREX.r3.4HG0338620</t>
  </si>
  <si>
    <t>Erythronate-4-phosphate dehydrogenase family protein</t>
  </si>
  <si>
    <t>HORVU.MOREX.r3.3HG0238800</t>
  </si>
  <si>
    <t>ABC transporter B family-like protein</t>
  </si>
  <si>
    <t>HORVU.MOREX.r3.2HG0109930</t>
  </si>
  <si>
    <t>BED zinc finger,hAT family dimerization domain</t>
  </si>
  <si>
    <t>HORVU.MOREX.r3.6HG0623740</t>
  </si>
  <si>
    <t>Cytochrome c oxidase copper chaperone</t>
  </si>
  <si>
    <t>HORVU.MOREX.r3.4HG0393690</t>
  </si>
  <si>
    <t>Glutamate decarboxylase</t>
  </si>
  <si>
    <t>HORVU.MOREX.r3.2HG0134310</t>
  </si>
  <si>
    <t>ATP-dependent helicase family protein</t>
  </si>
  <si>
    <t>HORVU.MOREX.r3.3HG0300120</t>
  </si>
  <si>
    <t>Late embryogenesis abundant (LEA) hydroxyproline-rich glycoprotein family, putative</t>
  </si>
  <si>
    <t>HORVU.MOREX.r3.4HG0409190</t>
  </si>
  <si>
    <t>HORVU.MOREX.r3.2HG0132700</t>
  </si>
  <si>
    <t>Phenylalanine ammonia-lyase</t>
    <phoneticPr fontId="12" type="noConversion"/>
  </si>
  <si>
    <t>HORVU.MOREX.r3.6HG0628340</t>
  </si>
  <si>
    <t>U-box domain-containing family protein</t>
  </si>
  <si>
    <t>HORVU.MOREX.r3.3HG0287690</t>
  </si>
  <si>
    <t>Profilin</t>
  </si>
  <si>
    <t>HORVU.MOREX.r3.1HG0095280</t>
  </si>
  <si>
    <t>Mitochondrial import inner membrane translocase subunit tim54</t>
  </si>
  <si>
    <t>HORVU.MOREX.r3.7HG0654670</t>
  </si>
  <si>
    <t>HORVU.MOREX.r3.6HG0553820</t>
  </si>
  <si>
    <t>Leucine-rich repeat protein kinase family protein</t>
    <phoneticPr fontId="12" type="noConversion"/>
  </si>
  <si>
    <t>HORVU.MOREX.r3.7HG0669290</t>
  </si>
  <si>
    <t>Jasmonate zim-domain protein</t>
  </si>
  <si>
    <t>HORVU.MOREX.r3.6HG0591940</t>
  </si>
  <si>
    <t>Zinc finger protein ubi-d4 B</t>
  </si>
  <si>
    <t>HORVU.MOREX.r3.3HG0279950</t>
  </si>
  <si>
    <t>TSA: Wollemia nobilis Ref_Wollemi_Transcript_14908_3298 transcribed RNA sequence</t>
  </si>
  <si>
    <t>HORVU.MOREX.r3.7HG0706600</t>
  </si>
  <si>
    <t>Pectin methylesterase inhibitor</t>
  </si>
  <si>
    <t>HORVU.MOREX.r3.7HG0652450</t>
  </si>
  <si>
    <t>HORVU.MOREX.r3.7HG0649510</t>
  </si>
  <si>
    <t>Early nodulin 93</t>
    <phoneticPr fontId="12" type="noConversion"/>
  </si>
  <si>
    <t>HORVU.MOREX.r3.4HG0415230</t>
  </si>
  <si>
    <t>basic helix-loop-helix (bHLH) DNA-binding superfamily protein</t>
  </si>
  <si>
    <t>HORVU.MOREX.r3.6HG0540590</t>
  </si>
  <si>
    <t>Ferredoxin--NADP reductase</t>
  </si>
  <si>
    <t>HORVU.MOREX.r3.6HG0610230</t>
  </si>
  <si>
    <t>HORVU.MOREX.r3.6HG0634060</t>
  </si>
  <si>
    <t>Callose synthase</t>
  </si>
  <si>
    <t>HORVU.MOREX.r3.4HG0390960</t>
  </si>
  <si>
    <t>Ankyrin repeat family protein</t>
  </si>
  <si>
    <t>HORVU.MOREX.r3.5HG0478330</t>
  </si>
  <si>
    <t>Zinc finger AN1 domain stress-associated protein</t>
  </si>
  <si>
    <t>HORVU.MOREX.r3.3HG0282920</t>
  </si>
  <si>
    <t>HORVU.MOREX.r3.2HG0195480</t>
  </si>
  <si>
    <t>1,4-alpha-glucan branching enzyme GlgB</t>
  </si>
  <si>
    <t>HORVU.MOREX.r3.6HG0596420</t>
  </si>
  <si>
    <t>MYB</t>
  </si>
  <si>
    <t>HORVU.MOREX.r3.5HG0519120</t>
  </si>
  <si>
    <t>CASP-like protein</t>
  </si>
  <si>
    <t>HORVU.MOREX.r3.5HG0531820</t>
  </si>
  <si>
    <t>Leucine-rich repeat receptor-like protein kinase</t>
  </si>
  <si>
    <t>HORVU.MOREX.r3.2HG0201490</t>
  </si>
  <si>
    <t>Auxin responsive SAUR protein</t>
  </si>
  <si>
    <t>HORVU.MOREX.r3.4HG0409490</t>
  </si>
  <si>
    <t>HORVU.MOREX.r3.2HG0205530</t>
  </si>
  <si>
    <t>Bifunctional inhibitor/lipid-transfer protein/seed storage 2S albumin-like protein</t>
  </si>
  <si>
    <t>HORVU.MOREX.r3.5HG0513250</t>
  </si>
  <si>
    <t>HTH-type transcriptional regulator</t>
    <phoneticPr fontId="12" type="noConversion"/>
  </si>
  <si>
    <t>HORVU.MOREX.r3.6HG0630590</t>
  </si>
  <si>
    <t>Receptor-like kinase</t>
  </si>
  <si>
    <t>HORVU.MOREX.r3.2HG0189890</t>
    <phoneticPr fontId="12" type="noConversion"/>
  </si>
  <si>
    <t>Homeobox-leucine zipper family protein</t>
    <phoneticPr fontId="12" type="noConversion"/>
  </si>
  <si>
    <t>HORVU.MOREX.r3.2HG0209540</t>
  </si>
  <si>
    <t>Dof zinc finger protein</t>
  </si>
  <si>
    <t>HORVU.MOREX.r3.7HG0669350</t>
  </si>
  <si>
    <t>HORVU.MOREX.r3.1HG0045660</t>
  </si>
  <si>
    <t>Cotton fiber expressed protein-like protein</t>
  </si>
  <si>
    <t>HORVU.MOREX.r3.5HG0519500</t>
  </si>
  <si>
    <t>Tryptophan synthase alpha chain</t>
  </si>
  <si>
    <t>HORVU.MOREX.r3.1HG0083140</t>
  </si>
  <si>
    <t>HORVU.MOREX.r3.5HG0490380</t>
  </si>
  <si>
    <t>Calcium-binding EF-hand family protein-like</t>
  </si>
  <si>
    <t>HORVU.MOREX.r3.2HG0121410</t>
  </si>
  <si>
    <t>HORVU.MOREX.r3.2HG0166450</t>
  </si>
  <si>
    <t>Cell wall invertase</t>
  </si>
  <si>
    <t>HORVU.MOREX.r3.3HG0222000</t>
  </si>
  <si>
    <t>Metal tolerance protein</t>
  </si>
  <si>
    <t>HORVU.MOREX.r3.6HG0614080</t>
  </si>
  <si>
    <t>HORVU.MOREX.r3.2HG0206670</t>
  </si>
  <si>
    <t>HORVU.MOREX.r3.5HG0460690</t>
  </si>
  <si>
    <t>HORVU.MOREX.r3.3HG0297710</t>
  </si>
  <si>
    <t>40S ribosomal protein S26</t>
    <phoneticPr fontId="12" type="noConversion"/>
  </si>
  <si>
    <t>HORVU.MOREX.r3.5HG0484070</t>
  </si>
  <si>
    <t>HORVU.MOREX.r3.6HG0627680</t>
  </si>
  <si>
    <t>Lon protease homolog 2, peroxisomal</t>
  </si>
  <si>
    <t>HORVU.MOREX.r3.5HG0429970</t>
  </si>
  <si>
    <t>Protein EXORDIUM-like 1</t>
  </si>
  <si>
    <t>HORVU.MOREX.r3.3HG0238260</t>
  </si>
  <si>
    <t>Transcription factor, putative</t>
  </si>
  <si>
    <t>HORVU.MOREX.r3.7HG0637290</t>
  </si>
  <si>
    <t>Alpha-dioxygenase 2</t>
  </si>
  <si>
    <t>HORVU.MOREX.r3.3HG0297530</t>
  </si>
  <si>
    <t>HORVU.MOREX.r3.5HG0495910</t>
  </si>
  <si>
    <t>Respiratory burst oxidase homolog</t>
  </si>
  <si>
    <t>HORVU.MOREX.r3.2HG0195850</t>
  </si>
  <si>
    <t>Ubiquitin</t>
    <phoneticPr fontId="12" type="noConversion"/>
  </si>
  <si>
    <t>HORVU.MOREX.r3.2HG0188120</t>
  </si>
  <si>
    <t>Sucrose synthase</t>
  </si>
  <si>
    <t>HORVU.MOREX.r3.6HG0596410</t>
  </si>
  <si>
    <t>HORVU.MOREX.r3.1HG0049170</t>
  </si>
  <si>
    <t>Leucine-rich receptor-like protein kinase family protein</t>
  </si>
  <si>
    <t>HORVU.MOREX.r3.1HG0077120</t>
  </si>
  <si>
    <t>DUF506 family protein</t>
  </si>
  <si>
    <t>HORVU.MOREX.r3.1HG0084390</t>
  </si>
  <si>
    <t>HORVU.MOREX.r3.3HG0322140</t>
  </si>
  <si>
    <t>Calcium-binding protein</t>
  </si>
  <si>
    <t>HORVU.MOREX.r3.5HG0531770</t>
  </si>
  <si>
    <t>HORVU.MOREX.r3.2HG0096370</t>
  </si>
  <si>
    <t>receptor kinase 1</t>
  </si>
  <si>
    <t>HORVU.MOREX.r3.2HG0110000</t>
  </si>
  <si>
    <t>Nicotianamine synthase</t>
  </si>
  <si>
    <t>HORVU.MOREX.r3.4HG0348880</t>
  </si>
  <si>
    <t>60S acidic ribosomal protein P0</t>
  </si>
  <si>
    <t>HORVU.MOREX.r3.2HG0207510</t>
  </si>
  <si>
    <t>DNA-directed RNA polymerase subunit alpha</t>
  </si>
  <si>
    <t>HORVU.MOREX.r3.5HG0525300</t>
  </si>
  <si>
    <t>Amino acid transporter, putative</t>
  </si>
  <si>
    <t>HORVU.MOREX.r3.5HG0512890</t>
  </si>
  <si>
    <t>Nuclear pore complex protein NUP58</t>
  </si>
  <si>
    <t>HORVU.MOREX.r3.2HG0121940</t>
  </si>
  <si>
    <t>Calmodulin-binding family protein, putative, expressed</t>
  </si>
  <si>
    <t>HORVU.MOREX.r3.5HG0501670</t>
  </si>
  <si>
    <t>Ankyrin repeat family protein, putative, expressed</t>
  </si>
  <si>
    <t>HORVU.MOREX.r3.6HG0617590</t>
  </si>
  <si>
    <t>HORVU.MOREX.r3.5HG0481890</t>
  </si>
  <si>
    <t>Early light-induced protein</t>
  </si>
  <si>
    <t>HORVU.MOREX.r3.7HG0664320</t>
  </si>
  <si>
    <t>HORVU.MOREX.r3.5HG0526110</t>
  </si>
  <si>
    <t>HORVU.MOREX.r3.7HG0649490</t>
  </si>
  <si>
    <t>Early nodulin 93</t>
  </si>
  <si>
    <t>HORVU.MOREX.r3.2HG0139200</t>
  </si>
  <si>
    <t>tRNA-2-methylthio-N(6)-dimethylallyladenosine synthase</t>
  </si>
  <si>
    <t>HORVU.MOREX.r3.5HG0497670</t>
  </si>
  <si>
    <t>CRT-binding factor</t>
    <phoneticPr fontId="12" type="noConversion"/>
  </si>
  <si>
    <t>HORVU.MOREX.r3.6HG0603700</t>
  </si>
  <si>
    <t>Dehydration-responsive element-binding factor 1</t>
  </si>
  <si>
    <t>HORVU.MOREX.r3.7HG0636450</t>
  </si>
  <si>
    <t>keratin-associated protein (DUF819)</t>
  </si>
  <si>
    <t>HORVU.MOREX.r3.1HG0043170</t>
  </si>
  <si>
    <t>LIGHT-DEPENDENT SHORT HYPOCOTYLS-like protein (DUF640)</t>
  </si>
  <si>
    <t>HORVU.MOREX.r3.5HG0474840</t>
  </si>
  <si>
    <t>Ubiquitin</t>
  </si>
  <si>
    <t>HORVU.MOREX.r3.1HG0068310</t>
  </si>
  <si>
    <t>Nuclear pore complex protein</t>
  </si>
  <si>
    <t>HORVU.MOREX.r3.3HG0278670</t>
  </si>
  <si>
    <t>Glutaredoxin</t>
  </si>
  <si>
    <t>HORVU.MOREX.r3.7HG0744840</t>
  </si>
  <si>
    <t>Sterile alpha motif (SAM) domain-containing protein</t>
  </si>
  <si>
    <t>HORVU.MOREX.r3.7HG0669340</t>
  </si>
  <si>
    <t>HORVU.MOREX.r3.1HG0005780</t>
  </si>
  <si>
    <t>Protein FRIGIDA</t>
  </si>
  <si>
    <t>HORVU.MOREX.r3.5HG0494560</t>
  </si>
  <si>
    <t>Bidirectional sugar transporter SWEET</t>
  </si>
  <si>
    <t>HORVU.MOREX.r3.3HG0286870</t>
  </si>
  <si>
    <t>Flavin-containing monooxygenase</t>
  </si>
  <si>
    <t>HORVU.MOREX.r3.5HG0532010</t>
  </si>
  <si>
    <t>PA-domain containing subtilase family protein</t>
  </si>
  <si>
    <t>HORVU.MOREX.r3.2HG0181760</t>
  </si>
  <si>
    <t>HORVU.MOREX.r3.6HG0611100</t>
  </si>
  <si>
    <t>Nuclear transcription factor Y subunit B</t>
  </si>
  <si>
    <t>HORVU.MOREX.r3.6HG0631710</t>
  </si>
  <si>
    <t>Aquaporin</t>
  </si>
  <si>
    <t>HORVU.MOREX.r3.7HG0664610</t>
  </si>
  <si>
    <t>cotton fiber-like protein (DUF761)</t>
  </si>
  <si>
    <t>HORVU.MOREX.r3.5HG0526060</t>
  </si>
  <si>
    <t>HORVU.MOREX.r3.5HG0497970</t>
  </si>
  <si>
    <t>HORVU.MOREX.r3.4HG0409510</t>
  </si>
  <si>
    <t>HORVU.MOREX.r3.6HG0610180</t>
  </si>
  <si>
    <t>HORVU.MOREX.r3.3HG0329570</t>
  </si>
  <si>
    <t>Metallothionein</t>
    <phoneticPr fontId="12" type="noConversion"/>
  </si>
  <si>
    <t>HORVU.MOREX.r3.7HG0663540</t>
  </si>
  <si>
    <t>HORVU.MOREX.r3.2HG0208110</t>
  </si>
  <si>
    <t>Light-independent protochlorophyllide reductase iron-sulfur ATP-binding protein</t>
  </si>
  <si>
    <t>HORVU.MOREX.r3.7HG0668480</t>
  </si>
  <si>
    <t>HORVU.MOREX.r3.4HG0401390</t>
  </si>
  <si>
    <t>23.2 kDa heat shock protein</t>
  </si>
  <si>
    <t>HORVU.MOREX.r3.4HG0405650</t>
  </si>
  <si>
    <t>HORVU.MOREX.r3.7HG0723260</t>
  </si>
  <si>
    <t>TMV response-related protein</t>
  </si>
  <si>
    <t>HORVU.MOREX.r3.7HG0634620</t>
  </si>
  <si>
    <t>Methylsterol monooxygenase 1-2</t>
  </si>
  <si>
    <t>HORVU.MOREX.r3.1HG0089270</t>
  </si>
  <si>
    <t>HORVU.MOREX.r3.2HG0123480</t>
  </si>
  <si>
    <t>Transcription factor WRKY</t>
  </si>
  <si>
    <t>HORVU.MOREX.r3.2HG0207610</t>
  </si>
  <si>
    <t>Wound-responsive family protein</t>
  </si>
  <si>
    <t>HORVU.MOREX.r3.5HG0490910</t>
  </si>
  <si>
    <t>Polynucleotidyl transferase, ribonuclease H-like superfamily protein</t>
  </si>
  <si>
    <t>HORVU.MOREX.r3.5HG0435800</t>
  </si>
  <si>
    <t>HORVU.MOREX.r3.4HG0406450</t>
  </si>
  <si>
    <t>Purine permease-like protein</t>
  </si>
  <si>
    <t>HORVU.MOREX.r3.6HG0624830</t>
  </si>
  <si>
    <t>ethylene-responsive element binding protein</t>
  </si>
  <si>
    <t>HORVU.MOREX.r3.4HG0414600</t>
  </si>
  <si>
    <t>Aquaporin-like protein</t>
  </si>
  <si>
    <t>HORVU.MOREX.r3.6HG0538670</t>
  </si>
  <si>
    <t>HORVU.MOREX.r3.3HG0294450</t>
  </si>
  <si>
    <t>Early nodulin-like protein</t>
  </si>
  <si>
    <t>HORVU.MOREX.r3.7HG0732000</t>
  </si>
  <si>
    <t>HORVU.MOREX.r3.2HG0130620</t>
  </si>
  <si>
    <t>HORVU.MOREX.r3.3HG0307490</t>
  </si>
  <si>
    <t>Acyl-[acyl-carrier-protein] desaturase</t>
  </si>
  <si>
    <t>HORVU.MOREX.r3.3HG0239640</t>
  </si>
  <si>
    <t>Serine/threonine-protein kinase</t>
    <phoneticPr fontId="12" type="noConversion"/>
  </si>
  <si>
    <t>HORVU.MOREX.r3.5HG0486530</t>
  </si>
  <si>
    <t>HORVU.MOREX.r3.7HG0722830</t>
  </si>
  <si>
    <t>Glutamine dumper, putative</t>
  </si>
  <si>
    <t>HORVU.MOREX.r3.4HG0406640</t>
  </si>
  <si>
    <t>Protein kinase PINOID</t>
  </si>
  <si>
    <t>HORVU.MOREX.r3.7HG0721920</t>
  </si>
  <si>
    <t>60S acidic ribosomal protein P2</t>
  </si>
  <si>
    <t>HORVU.MOREX.r3.6HG0616890</t>
  </si>
  <si>
    <t>UPF0503 protein, chloroplastic</t>
  </si>
  <si>
    <t>HORVU.MOREX.r3.5HG0512730</t>
  </si>
  <si>
    <t>Zinc-finger protein</t>
  </si>
  <si>
    <t>HORVU.MOREX.r3.4HG0347910</t>
  </si>
  <si>
    <t>Dirigent protein</t>
  </si>
  <si>
    <t>HORVU.MOREX.r3.2HG0158990</t>
  </si>
  <si>
    <t>NIMA-related kinase 2</t>
  </si>
  <si>
    <t>HORVU.MOREX.r3.3HG0304380</t>
  </si>
  <si>
    <t>HORVU.MOREX.r3.4HG0333990</t>
  </si>
  <si>
    <t>Homeobox protein knotted-1-like 1</t>
  </si>
  <si>
    <t>HORVU.MOREX.r3.7HG0669360</t>
  </si>
  <si>
    <t>HORVU.MOREX.r3.7HG0746640</t>
  </si>
  <si>
    <t>1-aminocyclopropane-1-carboxylate oxidase 1</t>
  </si>
  <si>
    <t>HORVU.MOREX.r3.6HG0565110</t>
  </si>
  <si>
    <t>Thyrotropin-releasing hormone-degrading ectoenzyme</t>
  </si>
  <si>
    <t>HORVU.MOREX.r3.5HG0448280</t>
  </si>
  <si>
    <t>Receptor-type guanylate cyclase gcy-25</t>
  </si>
  <si>
    <t>HORVU.MOREX.r3.7HG0710370</t>
  </si>
  <si>
    <t>ADP-ribosylation factor-related protein 1</t>
  </si>
  <si>
    <t>HORVU.MOREX.r3.6HG0608120</t>
  </si>
  <si>
    <t>Histidinol-phosphate aminotransferase, chloroplastic</t>
  </si>
  <si>
    <t>HORVU.MOREX.r3.4HG0340040</t>
  </si>
  <si>
    <t>BnaCnng07380D protein</t>
  </si>
  <si>
    <t>HORVU.MOREX.r3.4HG0411290</t>
  </si>
  <si>
    <t>Late embryogenesis abundant protein At3g53040</t>
  </si>
  <si>
    <t>HORVU.MOREX.r3.2HG0117610</t>
  </si>
  <si>
    <t>Structural constituent of ribosome, putative</t>
  </si>
  <si>
    <t>HORVU.MOREX.r3.6HG0617020</t>
  </si>
  <si>
    <t>HORVU.MOREX.r3.7HG0727090</t>
  </si>
  <si>
    <t>tRNA (guanine-N(7)-)-methyltransferase</t>
  </si>
  <si>
    <t>HORVU.MOREX.r3.6HG0538650</t>
  </si>
  <si>
    <t>HORVU.MOREX.r3.5HG0486320</t>
  </si>
  <si>
    <t>HORVU.MOREX.r3.7HG0649530</t>
  </si>
  <si>
    <t>HORVU.MOREX.r3.4HG0401210</t>
  </si>
  <si>
    <t>Blue copper protein</t>
  </si>
  <si>
    <t>HORVU.MOREX.r3.1HG0090470</t>
  </si>
  <si>
    <t>HORVU.MOREX.r3.3HG0306100</t>
  </si>
  <si>
    <t>wall associated kinase-like 6</t>
  </si>
  <si>
    <t>HORVU.MOREX.r3.4HG0340220</t>
  </si>
  <si>
    <t>Eukaryotic translation initiation factor 3 subunit G</t>
  </si>
  <si>
    <t>HORVU.MOREX.r3.5HG0474120</t>
  </si>
  <si>
    <t>HORVU.MOREX.r3.6HG0574250</t>
  </si>
  <si>
    <t>60 kDa chaperonin</t>
  </si>
  <si>
    <t>HORVU.MOREX.r3.5HG0497660</t>
  </si>
  <si>
    <t>CRT-binding factor</t>
  </si>
  <si>
    <t>HORVU.MOREX.r3.4HG0414380</t>
    <phoneticPr fontId="12" type="noConversion"/>
  </si>
  <si>
    <t>LOB domain-containing protein</t>
  </si>
  <si>
    <t>HORVU.MOREX.r3.2HG0207530</t>
  </si>
  <si>
    <t>HORVU.MOREX.r3.7HG0649550</t>
  </si>
  <si>
    <t>HORVU.MOREX.r3.6HG0626980</t>
  </si>
  <si>
    <t>DNA topoisomerase 2</t>
  </si>
  <si>
    <t>HORVU.MOREX.r3.4HG0383080</t>
  </si>
  <si>
    <t>HORVU.MOREX.r3.6HG0620630</t>
  </si>
  <si>
    <t>Subtilisin-like protease</t>
  </si>
  <si>
    <t>HORVU.MOREX.r3.4HG0402930</t>
  </si>
  <si>
    <t>Glycerol-3-phosphate acyltransferase</t>
  </si>
  <si>
    <t>HORVU.MOREX.r3.1HG0021710</t>
  </si>
  <si>
    <t>HORVU.MOREX.r3.7HG0663070</t>
  </si>
  <si>
    <t>Oxidoreductase/ transition metal ion binding protein</t>
  </si>
  <si>
    <t>HORVU.MOREX.r3.2HG0114760</t>
  </si>
  <si>
    <t>HORVU.MOREX.r3.6HG0618720</t>
  </si>
  <si>
    <t>Nitrate reductase</t>
  </si>
  <si>
    <t>HORVU.MOREX.r3.7HG0649480</t>
  </si>
  <si>
    <t>HORVU.MOREX.r3.4HG0414900</t>
  </si>
  <si>
    <t>Fatty acyl-CoA reductase</t>
  </si>
  <si>
    <t>HORVU.MOREX.r3.7HG0637030</t>
  </si>
  <si>
    <t>Cytochrome P450 family protein, expressed</t>
  </si>
  <si>
    <t>HORVU.MOREX.r3.2HG0207480</t>
  </si>
  <si>
    <t>HORVU.MOREX.r3.3HG0289350</t>
  </si>
  <si>
    <t>Optic atrophy 3 protein (OPA3)</t>
  </si>
  <si>
    <t>HORVU.MOREX.r3.3HG0309080</t>
  </si>
  <si>
    <t>MYB transcription factor</t>
  </si>
  <si>
    <t>HORVU.MOREX.r3.2HG0207560</t>
  </si>
  <si>
    <t>HORVU.MOREX.r3.3HG0237050</t>
  </si>
  <si>
    <t>Harbinger transposase-derived nuclease</t>
    <phoneticPr fontId="12" type="noConversion"/>
  </si>
  <si>
    <t>HORVU.MOREX.r3.3HG0323580</t>
  </si>
  <si>
    <t>Disease resistance protein (TIR-NBS-LRR class) family</t>
  </si>
  <si>
    <t>HORVU.MOREX.r3.5HG0526020</t>
  </si>
  <si>
    <t>HORVU.MOREX.r3.2HG0112230</t>
  </si>
  <si>
    <t>HORVU.MOREX.r3.6HG0576040</t>
  </si>
  <si>
    <t>Cytochrome P450, putative</t>
  </si>
  <si>
    <t>HORVU.MOREX.r3.3HG0284900</t>
  </si>
  <si>
    <t>Outer mitochondrial membrane protein porin</t>
  </si>
  <si>
    <t>HORVU.MOREX.r3.7HG0649590</t>
  </si>
  <si>
    <t>HORVU.MOREX.r3.4HG0411300</t>
  </si>
  <si>
    <t>dipeptide transport ATP-binding protein</t>
  </si>
  <si>
    <t>HORVU.MOREX.r3.6HG0596330</t>
  </si>
  <si>
    <t>HORVU.MOREX.r3.1HG0094540</t>
  </si>
  <si>
    <t>HORVU.MOREX.r3.2HG0134640</t>
  </si>
  <si>
    <t>Internal alternative NAD(P)H-ubiquinone oxidoreductase A1, mitochondrial</t>
  </si>
  <si>
    <t>HORVU.MOREX.r3.7HG0736330</t>
  </si>
  <si>
    <t>ubiquitin hydrolase</t>
  </si>
  <si>
    <t>HORVU.MOREX.r3.2HG0212650</t>
  </si>
  <si>
    <t>Cyclopropane-fatty-acyl-phospholipid synthase</t>
  </si>
  <si>
    <t>HORVU.MOREX.r3.5HG0529100</t>
  </si>
  <si>
    <t>Calreticulin</t>
  </si>
  <si>
    <t>HORVU.MOREX.r3.3HG0329540</t>
  </si>
  <si>
    <t>Metallothionein</t>
  </si>
  <si>
    <t>HORVU.MOREX.r3.6HG0596350</t>
  </si>
  <si>
    <t>HORVU.MOREX.r3.6HG0600340</t>
  </si>
  <si>
    <t>SUMO-conjugating enzyme UBC9</t>
  </si>
  <si>
    <t>HORVU.MOREX.r3.3HG0313990</t>
  </si>
  <si>
    <t>Methyl esterase 1, putative</t>
  </si>
  <si>
    <t>HORVU.MOREX.r3.7HG0723240</t>
  </si>
  <si>
    <t>HORVU.MOREX.r3.7HG0647190</t>
  </si>
  <si>
    <t>Enolase</t>
  </si>
  <si>
    <t>HORVU.MOREX.r3.2HG0198320</t>
  </si>
  <si>
    <t>Protein translation factor SUI1-like protein</t>
  </si>
  <si>
    <t>HORVU.MOREX.r3.5HG0476180</t>
  </si>
  <si>
    <t>Chaperone protein DNAj, putative</t>
    <phoneticPr fontId="12" type="noConversion"/>
  </si>
  <si>
    <t>HORVU.MOREX.r3.5HG0536740</t>
  </si>
  <si>
    <t>ATP-dependent zinc metalloprotease FtsH</t>
  </si>
  <si>
    <t>HORVU.MOREX.r3.7HG0641640</t>
  </si>
  <si>
    <t>Aspartic proteinase nepenthesin-2</t>
  </si>
  <si>
    <t>HORVU.MOREX.r3.7HG0649810</t>
  </si>
  <si>
    <t>HORVU.MOREX.r3.5HG0453720</t>
  </si>
  <si>
    <t>HORVU.MOREX.r3.6HG0538520</t>
  </si>
  <si>
    <t>Thionin</t>
  </si>
  <si>
    <t>HORVU.MOREX.r3.2HG0137310</t>
  </si>
  <si>
    <t>Phenylalanine ammonia-lyase</t>
  </si>
  <si>
    <t>HORVU.MOREX.r3.4HG0343310</t>
  </si>
  <si>
    <t>Tetrapyrrole-binding protein, chloroplastic</t>
    <phoneticPr fontId="12" type="noConversion"/>
  </si>
  <si>
    <t>HORVU.MOREX.r3.2HG0182090</t>
  </si>
  <si>
    <t>Table S1 Sequence of HvRLS flanking markers and primers used in this study</t>
    <phoneticPr fontId="2" type="noConversion"/>
  </si>
  <si>
    <t>Table S2 Haplotypes of HvTUB8 CDS in 20 barley accessions and E934</t>
    <phoneticPr fontId="2" type="noConversion"/>
  </si>
  <si>
    <t>Table S3 441 Differential Expression Genes between rls and E934</t>
    <phoneticPr fontId="2" type="noConversion"/>
  </si>
  <si>
    <t>GO:0010200</t>
  </si>
  <si>
    <t>response to chitin</t>
  </si>
  <si>
    <t>GO:2000022</t>
  </si>
  <si>
    <t>regulation of jasmonic acid mediated signaling pathway</t>
  </si>
  <si>
    <t>GO:0009753</t>
  </si>
  <si>
    <t>response to jasmonic acid</t>
  </si>
  <si>
    <t>GO:0009877</t>
  </si>
  <si>
    <t>nodulation</t>
  </si>
  <si>
    <t>GO:0071456</t>
  </si>
  <si>
    <t>cellular response to hypoxia</t>
  </si>
  <si>
    <t>GO:1902584</t>
  </si>
  <si>
    <t>positive regulation of response to water deprivation</t>
  </si>
  <si>
    <t>GO:0000302</t>
  </si>
  <si>
    <t>response to reactive oxygen species</t>
  </si>
  <si>
    <t>GO:0031347</t>
  </si>
  <si>
    <t>regulation of defense response</t>
  </si>
  <si>
    <t>GO:0009873</t>
  </si>
  <si>
    <t>ethylene-activated signaling pathway</t>
  </si>
  <si>
    <t>GO:0009682</t>
  </si>
  <si>
    <t>induced systemic resistance</t>
  </si>
  <si>
    <t>GO:0009611</t>
  </si>
  <si>
    <t>response to wounding</t>
  </si>
  <si>
    <t>GO:1900056</t>
  </si>
  <si>
    <t>negative regulation of leaf senescence</t>
  </si>
  <si>
    <t>GO:0080187</t>
  </si>
  <si>
    <t>floral organ senescence</t>
  </si>
  <si>
    <t>GO:0009751</t>
  </si>
  <si>
    <t>response to salicylic acid</t>
  </si>
  <si>
    <t>GO:0009800</t>
  </si>
  <si>
    <t>cinnamic acid biosynthetic process</t>
  </si>
  <si>
    <t>GO:0009864</t>
  </si>
  <si>
    <t>induced systemic resistance, jasmonic acid mediated signaling pathway</t>
  </si>
  <si>
    <t>GO:0047484</t>
  </si>
  <si>
    <t>regulation of response to osmotic stress</t>
  </si>
  <si>
    <t>GO:0009742</t>
  </si>
  <si>
    <t>brassinosteroid mediated signaling pathway</t>
  </si>
  <si>
    <t>GO:1901002</t>
  </si>
  <si>
    <t>positive regulation of response to salt stress</t>
  </si>
  <si>
    <t>GO:0071732</t>
  </si>
  <si>
    <t>cellular response to nitric oxide</t>
  </si>
  <si>
    <t>GO:0006559</t>
  </si>
  <si>
    <t>L-phenylalanine catabolic process</t>
  </si>
  <si>
    <t>GO:1900457</t>
  </si>
  <si>
    <t>regulation of brassinosteroid mediated signaling pathway</t>
  </si>
  <si>
    <t>GO:0006970</t>
  </si>
  <si>
    <t>response to osmotic stress</t>
  </si>
  <si>
    <t>GO:0045893</t>
  </si>
  <si>
    <t>positive regulation of transcription, DNA-templated</t>
  </si>
  <si>
    <t>GO:0006863</t>
  </si>
  <si>
    <t>purine nucleobase transport</t>
  </si>
  <si>
    <t>GO:0008219</t>
  </si>
  <si>
    <t>cell death</t>
  </si>
  <si>
    <t>GO:0009862</t>
  </si>
  <si>
    <t>systemic acquired resistance, salicylic acid mediated signaling pathway</t>
  </si>
  <si>
    <t>GO:0002229</t>
  </si>
  <si>
    <t>defense response to oomycetes</t>
  </si>
  <si>
    <t>GO:0009938</t>
  </si>
  <si>
    <t>negative regulation of gibberellic acid mediated signaling pathway</t>
  </si>
  <si>
    <t>GO:0090698</t>
  </si>
  <si>
    <t>post-embryonic plant morphogenesis</t>
  </si>
  <si>
    <t>GO:1905421</t>
  </si>
  <si>
    <t>regulation of plant organ morphogenesis</t>
  </si>
  <si>
    <t>GO:0009617</t>
  </si>
  <si>
    <t>response to bacterium</t>
  </si>
  <si>
    <t>GO:0010150</t>
  </si>
  <si>
    <t>leaf senescence</t>
  </si>
  <si>
    <t>GO:0009299</t>
  </si>
  <si>
    <t>mRNA transcription</t>
  </si>
  <si>
    <t>GO:0043565</t>
  </si>
  <si>
    <t>sequence-specific DNA binding</t>
  </si>
  <si>
    <t>GO:0000976</t>
  </si>
  <si>
    <t>transcription regulatory region sequence-specific DNA binding</t>
  </si>
  <si>
    <t>GO:0016841</t>
  </si>
  <si>
    <t>ammonia-lyase activity</t>
  </si>
  <si>
    <t>GO:0045548</t>
  </si>
  <si>
    <t>phenylalanine ammonia-lyase activity</t>
  </si>
  <si>
    <t>GO:0015211</t>
  </si>
  <si>
    <t>purine nucleoside transmembrane transporter activity</t>
  </si>
  <si>
    <t>GO:0031225</t>
  </si>
  <si>
    <t>anchored component of membrane</t>
  </si>
  <si>
    <t>GO Id</t>
    <phoneticPr fontId="12" type="noConversion"/>
  </si>
  <si>
    <t>GO term</t>
    <phoneticPr fontId="12" type="noConversion"/>
  </si>
  <si>
    <t>Gene Number</t>
    <phoneticPr fontId="12" type="noConversion"/>
  </si>
  <si>
    <t>Gene Ratio %</t>
    <phoneticPr fontId="12" type="noConversion"/>
  </si>
  <si>
    <t>Biological Process</t>
    <phoneticPr fontId="12" type="noConversion"/>
  </si>
  <si>
    <t>Molecular Function</t>
    <phoneticPr fontId="12" type="noConversion"/>
  </si>
  <si>
    <t>Cellular Component</t>
    <phoneticPr fontId="12" type="noConversion"/>
  </si>
  <si>
    <t>Table S4 Enriched GO terms of the 441 DEGs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</si>
</sst>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_ * #,##0.00_ ;_ * \-#,##0.00_ ;_ * &quot;-&quot;??_ ;_ @_ "/>
    <numFmt numFmtId="177" formatCode="_ * #,##0_ ;_ * \-#,##0_ ;_ * &quot;-&quot;??_ ;_ @_ "/>
    <numFmt numFmtId="178" formatCode="#,##0_ "/>
    <numFmt numFmtId="179" formatCode="0.00_ "/>
  </numFmts>
  <fonts count="1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9"/>
      <name val="宋体"/>
      <charset val="134"/>
    </font>
    <font>
      <sz val="14"/>
      <color rgb="FFFF0000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2"/>
      <color rgb="FF333333"/>
      <name val="Times New Roman"/>
      <family val="1"/>
    </font>
    <font>
      <sz val="9"/>
      <name val="宋体"/>
      <family val="3"/>
      <charset val="134"/>
      <scheme val="minor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77" fontId="5" fillId="0" borderId="0" xfId="1" applyNumberFormat="1" applyFont="1" applyFill="1" applyBorder="1" applyAlignment="1"/>
    <xf numFmtId="0" fontId="5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77" fontId="5" fillId="0" borderId="1" xfId="1" applyNumberFormat="1" applyFont="1" applyFill="1" applyBorder="1" applyAlignment="1">
      <alignment horizontal="center"/>
    </xf>
    <xf numFmtId="178" fontId="7" fillId="0" borderId="0" xfId="0" applyNumberFormat="1" applyFont="1" applyFill="1" applyBorder="1" applyAlignment="1">
      <alignment vertical="center"/>
    </xf>
    <xf numFmtId="178" fontId="8" fillId="0" borderId="0" xfId="0" applyNumberFormat="1" applyFont="1" applyFill="1" applyAlignment="1">
      <alignment vertical="center"/>
    </xf>
    <xf numFmtId="0" fontId="3" fillId="0" borderId="2" xfId="0" applyFont="1" applyBorder="1" applyAlignment="1">
      <alignment vertical="center"/>
    </xf>
    <xf numFmtId="177" fontId="5" fillId="0" borderId="2" xfId="1" applyNumberFormat="1" applyFont="1" applyFill="1" applyBorder="1" applyAlignment="1"/>
    <xf numFmtId="0" fontId="5" fillId="0" borderId="0" xfId="0" applyNumberFormat="1" applyFont="1" applyFill="1" applyBorder="1" applyAlignment="1"/>
    <xf numFmtId="178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NumberFormat="1" applyFont="1" applyFill="1" applyBorder="1" applyAlignment="1">
      <alignment horizontal="left"/>
    </xf>
    <xf numFmtId="49" fontId="3" fillId="0" borderId="0" xfId="0" applyNumberFormat="1" applyFont="1" applyBorder="1">
      <alignment vertical="center"/>
    </xf>
    <xf numFmtId="0" fontId="5" fillId="0" borderId="0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/>
    <xf numFmtId="0" fontId="9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3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3" fillId="0" borderId="3" xfId="0" applyFont="1" applyBorder="1" applyAlignment="1"/>
    <xf numFmtId="2" fontId="3" fillId="0" borderId="3" xfId="0" applyNumberFormat="1" applyFont="1" applyBorder="1" applyAlignment="1">
      <alignment horizontal="center"/>
    </xf>
    <xf numFmtId="11" fontId="3" fillId="0" borderId="3" xfId="0" applyNumberFormat="1" applyFont="1" applyBorder="1" applyAlignment="1"/>
    <xf numFmtId="2" fontId="3" fillId="0" borderId="3" xfId="0" applyNumberFormat="1" applyFont="1" applyBorder="1" applyAlignment="1"/>
    <xf numFmtId="0" fontId="3" fillId="0" borderId="5" xfId="0" applyFont="1" applyBorder="1" applyAlignment="1"/>
    <xf numFmtId="0" fontId="3" fillId="0" borderId="0" xfId="0" applyFont="1" applyAlignment="1"/>
    <xf numFmtId="0" fontId="9" fillId="0" borderId="0" xfId="0" applyFont="1" applyAlignment="1"/>
    <xf numFmtId="2" fontId="9" fillId="0" borderId="0" xfId="0" applyNumberFormat="1" applyFont="1" applyAlignment="1">
      <alignment horizontal="center"/>
    </xf>
    <xf numFmtId="11" fontId="9" fillId="0" borderId="0" xfId="0" applyNumberFormat="1" applyFont="1" applyAlignment="1"/>
    <xf numFmtId="2" fontId="9" fillId="0" borderId="0" xfId="0" applyNumberFormat="1" applyFont="1" applyAlignment="1"/>
    <xf numFmtId="0" fontId="9" fillId="2" borderId="0" xfId="0" applyFont="1" applyFill="1" applyAlignment="1"/>
    <xf numFmtId="2" fontId="9" fillId="2" borderId="0" xfId="0" applyNumberFormat="1" applyFont="1" applyFill="1" applyAlignment="1">
      <alignment horizontal="center"/>
    </xf>
    <xf numFmtId="11" fontId="9" fillId="2" borderId="0" xfId="0" applyNumberFormat="1" applyFont="1" applyFill="1" applyAlignment="1"/>
    <xf numFmtId="2" fontId="9" fillId="2" borderId="0" xfId="0" applyNumberFormat="1" applyFont="1" applyFill="1" applyAlignment="1"/>
    <xf numFmtId="0" fontId="13" fillId="0" borderId="0" xfId="0" applyFont="1" applyAlignment="1"/>
    <xf numFmtId="2" fontId="13" fillId="0" borderId="0" xfId="0" applyNumberFormat="1" applyFont="1" applyAlignment="1">
      <alignment horizontal="center"/>
    </xf>
    <xf numFmtId="11" fontId="13" fillId="0" borderId="0" xfId="0" applyNumberFormat="1" applyFont="1" applyAlignment="1"/>
    <xf numFmtId="2" fontId="13" fillId="0" borderId="0" xfId="0" applyNumberFormat="1" applyFont="1" applyAlignment="1"/>
    <xf numFmtId="0" fontId="13" fillId="0" borderId="2" xfId="0" applyFont="1" applyBorder="1" applyAlignment="1"/>
    <xf numFmtId="2" fontId="13" fillId="0" borderId="2" xfId="0" applyNumberFormat="1" applyFont="1" applyBorder="1" applyAlignment="1">
      <alignment horizontal="center"/>
    </xf>
    <xf numFmtId="11" fontId="13" fillId="0" borderId="2" xfId="0" applyNumberFormat="1" applyFont="1" applyBorder="1" applyAlignment="1"/>
    <xf numFmtId="2" fontId="13" fillId="0" borderId="2" xfId="0" applyNumberFormat="1" applyFont="1" applyBorder="1" applyAlignment="1"/>
    <xf numFmtId="0" fontId="9" fillId="0" borderId="0" xfId="0" applyFont="1" applyAlignment="1">
      <alignment horizontal="center"/>
    </xf>
    <xf numFmtId="0" fontId="14" fillId="0" borderId="0" xfId="0" applyFont="1" applyAlignment="1"/>
    <xf numFmtId="0" fontId="15" fillId="0" borderId="6" xfId="0" applyFont="1" applyBorder="1" applyAlignment="1">
      <alignment horizontal="center" vertical="center"/>
    </xf>
    <xf numFmtId="179" fontId="15" fillId="0" borderId="6" xfId="0" applyNumberFormat="1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Border="1" applyAlignment="1">
      <alignment horizontal="center" vertical="center"/>
    </xf>
    <xf numFmtId="179" fontId="15" fillId="0" borderId="0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179" fontId="15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千位分隔" xfId="1" builtinId="3"/>
    <cellStyle name="常规" xfId="0" builtinId="0"/>
  </cellStyles>
  <dxfs count="1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5700"/>
        <name val="宋体"/>
        <scheme val="none"/>
      </font>
      <fill>
        <patternFill patternType="solid">
          <fgColor indexed="64"/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66"/>
  <sheetViews>
    <sheetView workbookViewId="0">
      <selection activeCell="C2" sqref="C2"/>
    </sheetView>
  </sheetViews>
  <sheetFormatPr defaultColWidth="14.36328125" defaultRowHeight="18" x14ac:dyDescent="0.4"/>
  <cols>
    <col min="1" max="1" width="11.08984375" style="1" customWidth="1"/>
    <col min="2" max="2" width="20.453125" style="5" customWidth="1"/>
    <col min="3" max="3" width="73.6328125" style="5" customWidth="1"/>
    <col min="4" max="4" width="35.26953125" style="4" customWidth="1"/>
    <col min="5" max="6" width="44" style="4" customWidth="1"/>
    <col min="7" max="11" width="14.36328125" style="6"/>
    <col min="12" max="16384" width="14.36328125" style="4"/>
  </cols>
  <sheetData>
    <row r="3" spans="1:11" x14ac:dyDescent="0.4">
      <c r="G3" s="9"/>
      <c r="H3" s="10"/>
    </row>
    <row r="4" spans="1:11" x14ac:dyDescent="0.4">
      <c r="C4" s="3" t="s">
        <v>1026</v>
      </c>
    </row>
    <row r="5" spans="1:11" ht="18.5" thickBot="1" x14ac:dyDescent="0.45">
      <c r="A5" s="19"/>
      <c r="B5" s="12"/>
      <c r="C5" s="12"/>
      <c r="D5" s="11"/>
      <c r="E5" s="11"/>
    </row>
    <row r="6" spans="1:11" s="1" customFormat="1" x14ac:dyDescent="0.4">
      <c r="A6" s="7" t="s">
        <v>80</v>
      </c>
      <c r="B6" s="7" t="s">
        <v>82</v>
      </c>
      <c r="C6" s="8" t="s">
        <v>81</v>
      </c>
      <c r="D6" s="7" t="s">
        <v>127</v>
      </c>
      <c r="E6" s="7" t="s">
        <v>128</v>
      </c>
      <c r="G6" s="2"/>
      <c r="H6" s="2"/>
      <c r="I6" s="2"/>
      <c r="J6" s="2"/>
      <c r="K6" s="2"/>
    </row>
    <row r="7" spans="1:11" x14ac:dyDescent="0.4">
      <c r="A7" s="18" t="s">
        <v>142</v>
      </c>
      <c r="B7" s="13" t="s">
        <v>0</v>
      </c>
      <c r="C7" s="13" t="s">
        <v>92</v>
      </c>
      <c r="D7" s="13" t="s">
        <v>93</v>
      </c>
      <c r="E7" s="18" t="s">
        <v>129</v>
      </c>
      <c r="G7" s="9"/>
      <c r="H7" s="10"/>
    </row>
    <row r="8" spans="1:11" x14ac:dyDescent="0.4">
      <c r="A8" s="18"/>
      <c r="B8" s="13" t="s">
        <v>1</v>
      </c>
      <c r="C8" s="13" t="s">
        <v>2</v>
      </c>
      <c r="D8" s="13"/>
      <c r="E8" s="13"/>
    </row>
    <row r="9" spans="1:11" x14ac:dyDescent="0.4">
      <c r="A9" s="18"/>
      <c r="B9" s="13" t="s">
        <v>3</v>
      </c>
      <c r="C9" s="13" t="s">
        <v>4</v>
      </c>
      <c r="D9" s="13"/>
      <c r="E9" s="13"/>
    </row>
    <row r="10" spans="1:11" x14ac:dyDescent="0.4">
      <c r="A10" s="18" t="s">
        <v>143</v>
      </c>
      <c r="B10" s="13" t="s">
        <v>5</v>
      </c>
      <c r="C10" s="13" t="s">
        <v>6</v>
      </c>
      <c r="D10" s="13" t="s">
        <v>94</v>
      </c>
      <c r="E10" s="13"/>
    </row>
    <row r="11" spans="1:11" x14ac:dyDescent="0.4">
      <c r="A11" s="18"/>
      <c r="B11" s="13" t="s">
        <v>7</v>
      </c>
      <c r="C11" s="13" t="s">
        <v>8</v>
      </c>
      <c r="D11" s="13"/>
      <c r="E11" s="13"/>
      <c r="F11" s="6"/>
      <c r="G11" s="9"/>
      <c r="H11" s="10"/>
    </row>
    <row r="12" spans="1:11" x14ac:dyDescent="0.4">
      <c r="A12" s="18"/>
      <c r="B12" s="13" t="s">
        <v>9</v>
      </c>
      <c r="C12" s="13" t="s">
        <v>10</v>
      </c>
      <c r="D12" s="13"/>
      <c r="E12" s="13"/>
      <c r="F12" s="6"/>
    </row>
    <row r="13" spans="1:11" x14ac:dyDescent="0.4">
      <c r="A13" s="18" t="s">
        <v>144</v>
      </c>
      <c r="B13" s="13" t="s">
        <v>11</v>
      </c>
      <c r="C13" s="13" t="s">
        <v>12</v>
      </c>
      <c r="D13" s="13" t="s">
        <v>95</v>
      </c>
      <c r="E13" s="13"/>
      <c r="F13" s="6"/>
    </row>
    <row r="14" spans="1:11" x14ac:dyDescent="0.4">
      <c r="A14" s="18"/>
      <c r="B14" s="13" t="s">
        <v>13</v>
      </c>
      <c r="C14" s="13" t="s">
        <v>14</v>
      </c>
      <c r="D14" s="13"/>
      <c r="E14" s="13"/>
      <c r="F14" s="6"/>
    </row>
    <row r="15" spans="1:11" x14ac:dyDescent="0.4">
      <c r="A15" s="18"/>
      <c r="B15" s="13" t="s">
        <v>15</v>
      </c>
      <c r="C15" s="13" t="s">
        <v>16</v>
      </c>
      <c r="D15" s="13"/>
      <c r="E15" s="13"/>
      <c r="F15" s="6"/>
      <c r="G15" s="9"/>
      <c r="H15" s="10"/>
    </row>
    <row r="16" spans="1:11" x14ac:dyDescent="0.4">
      <c r="A16" s="18" t="s">
        <v>145</v>
      </c>
      <c r="B16" s="13" t="s">
        <v>17</v>
      </c>
      <c r="C16" s="13" t="s">
        <v>18</v>
      </c>
      <c r="D16" s="13" t="s">
        <v>96</v>
      </c>
      <c r="E16" s="13"/>
      <c r="F16" s="6"/>
    </row>
    <row r="17" spans="1:11" x14ac:dyDescent="0.4">
      <c r="A17" s="18"/>
      <c r="B17" s="13" t="s">
        <v>19</v>
      </c>
      <c r="C17" s="13" t="s">
        <v>20</v>
      </c>
      <c r="D17" s="13"/>
      <c r="E17" s="13"/>
      <c r="F17" s="6"/>
    </row>
    <row r="18" spans="1:11" x14ac:dyDescent="0.4">
      <c r="A18" s="18"/>
      <c r="B18" s="13" t="s">
        <v>21</v>
      </c>
      <c r="C18" s="13" t="s">
        <v>22</v>
      </c>
      <c r="D18" s="13"/>
      <c r="E18" s="13"/>
      <c r="F18" s="6"/>
    </row>
    <row r="19" spans="1:11" x14ac:dyDescent="0.4">
      <c r="A19" s="18" t="s">
        <v>146</v>
      </c>
      <c r="B19" s="13" t="s">
        <v>38</v>
      </c>
      <c r="C19" s="13" t="s">
        <v>39</v>
      </c>
      <c r="D19" s="13" t="s">
        <v>101</v>
      </c>
      <c r="E19" s="13"/>
      <c r="F19" s="6"/>
      <c r="G19" s="9"/>
      <c r="H19" s="10"/>
      <c r="K19" s="14"/>
    </row>
    <row r="20" spans="1:11" x14ac:dyDescent="0.4">
      <c r="A20" s="18"/>
      <c r="B20" s="13" t="s">
        <v>40</v>
      </c>
      <c r="C20" s="13" t="s">
        <v>41</v>
      </c>
      <c r="D20" s="13"/>
      <c r="E20" s="13"/>
      <c r="F20" s="6"/>
      <c r="H20" s="10"/>
    </row>
    <row r="21" spans="1:11" x14ac:dyDescent="0.4">
      <c r="A21" s="18"/>
      <c r="B21" s="13" t="s">
        <v>42</v>
      </c>
      <c r="C21" s="13" t="s">
        <v>43</v>
      </c>
      <c r="D21" s="13"/>
      <c r="E21" s="13"/>
      <c r="F21" s="6"/>
      <c r="H21" s="10"/>
    </row>
    <row r="22" spans="1:11" s="15" customFormat="1" x14ac:dyDescent="0.4">
      <c r="A22" s="18" t="s">
        <v>147</v>
      </c>
      <c r="B22" s="13" t="s">
        <v>56</v>
      </c>
      <c r="C22" s="13" t="s">
        <v>57</v>
      </c>
      <c r="D22" s="13" t="s">
        <v>102</v>
      </c>
      <c r="E22" s="13"/>
      <c r="F22" s="6"/>
      <c r="G22" s="6"/>
      <c r="H22" s="10"/>
      <c r="I22" s="6"/>
      <c r="J22" s="6"/>
      <c r="K22" s="6"/>
    </row>
    <row r="23" spans="1:11" s="15" customFormat="1" x14ac:dyDescent="0.4">
      <c r="A23" s="18"/>
      <c r="B23" s="13" t="s">
        <v>58</v>
      </c>
      <c r="C23" s="13" t="s">
        <v>59</v>
      </c>
      <c r="D23" s="13"/>
      <c r="E23" s="13"/>
      <c r="F23" s="6"/>
      <c r="G23" s="14"/>
      <c r="H23" s="10"/>
      <c r="I23" s="6"/>
      <c r="J23" s="6"/>
      <c r="K23" s="14"/>
    </row>
    <row r="24" spans="1:11" s="15" customFormat="1" x14ac:dyDescent="0.4">
      <c r="A24" s="18"/>
      <c r="B24" s="13" t="s">
        <v>60</v>
      </c>
      <c r="C24" s="13" t="s">
        <v>61</v>
      </c>
      <c r="D24" s="13"/>
      <c r="E24" s="13"/>
      <c r="F24" s="6"/>
      <c r="G24" s="6"/>
      <c r="H24" s="10"/>
      <c r="I24" s="6"/>
      <c r="J24" s="6"/>
      <c r="K24" s="6"/>
    </row>
    <row r="25" spans="1:11" x14ac:dyDescent="0.4">
      <c r="A25" s="18" t="s">
        <v>148</v>
      </c>
      <c r="B25" s="13" t="s">
        <v>62</v>
      </c>
      <c r="C25" s="13" t="s">
        <v>63</v>
      </c>
      <c r="D25" s="13" t="s">
        <v>103</v>
      </c>
      <c r="E25" s="13"/>
      <c r="F25" s="6"/>
      <c r="H25" s="10"/>
    </row>
    <row r="26" spans="1:11" x14ac:dyDescent="0.4">
      <c r="A26" s="18"/>
      <c r="B26" s="13" t="s">
        <v>64</v>
      </c>
      <c r="C26" s="13" t="s">
        <v>65</v>
      </c>
      <c r="D26" s="13"/>
      <c r="E26" s="13"/>
      <c r="F26" s="6"/>
      <c r="H26" s="10"/>
    </row>
    <row r="27" spans="1:11" x14ac:dyDescent="0.4">
      <c r="A27" s="18"/>
      <c r="B27" s="13" t="s">
        <v>66</v>
      </c>
      <c r="C27" s="13" t="s">
        <v>67</v>
      </c>
      <c r="D27" s="13"/>
      <c r="E27" s="13"/>
      <c r="F27" s="6"/>
      <c r="G27" s="9"/>
      <c r="H27" s="10"/>
      <c r="K27" s="14"/>
    </row>
    <row r="28" spans="1:11" x14ac:dyDescent="0.4">
      <c r="A28" s="18" t="s">
        <v>149</v>
      </c>
      <c r="B28" s="13" t="s">
        <v>86</v>
      </c>
      <c r="C28" s="13" t="s">
        <v>87</v>
      </c>
      <c r="D28" s="16">
        <v>602054070</v>
      </c>
      <c r="E28" s="13"/>
      <c r="F28" s="6"/>
      <c r="G28" s="9"/>
      <c r="H28" s="10"/>
      <c r="K28" s="14"/>
    </row>
    <row r="29" spans="1:11" x14ac:dyDescent="0.4">
      <c r="A29" s="18"/>
      <c r="B29" s="13" t="s">
        <v>88</v>
      </c>
      <c r="C29" s="13" t="s">
        <v>89</v>
      </c>
      <c r="D29" s="16"/>
      <c r="E29" s="13"/>
      <c r="F29" s="6"/>
      <c r="G29" s="9"/>
      <c r="H29" s="10"/>
      <c r="K29" s="14"/>
    </row>
    <row r="30" spans="1:11" x14ac:dyDescent="0.4">
      <c r="A30" s="18"/>
      <c r="B30" s="13" t="s">
        <v>90</v>
      </c>
      <c r="C30" s="13" t="s">
        <v>91</v>
      </c>
      <c r="D30" s="16"/>
      <c r="E30" s="13"/>
      <c r="F30" s="6"/>
      <c r="G30" s="9"/>
      <c r="H30" s="10"/>
      <c r="K30" s="14"/>
    </row>
    <row r="31" spans="1:11" x14ac:dyDescent="0.4">
      <c r="A31" s="18" t="s">
        <v>150</v>
      </c>
      <c r="B31" s="13" t="s">
        <v>83</v>
      </c>
      <c r="C31" s="13" t="s">
        <v>23</v>
      </c>
      <c r="D31" s="16">
        <v>602104747</v>
      </c>
      <c r="E31" s="13"/>
      <c r="F31" s="6"/>
      <c r="G31" s="9"/>
      <c r="H31" s="10"/>
      <c r="K31" s="14"/>
    </row>
    <row r="32" spans="1:11" x14ac:dyDescent="0.4">
      <c r="A32" s="18"/>
      <c r="B32" s="13" t="s">
        <v>84</v>
      </c>
      <c r="C32" s="13" t="s">
        <v>24</v>
      </c>
      <c r="D32" s="13"/>
      <c r="E32" s="13"/>
      <c r="F32" s="6"/>
      <c r="G32" s="9"/>
      <c r="H32" s="10"/>
      <c r="K32" s="14"/>
    </row>
    <row r="33" spans="1:12" x14ac:dyDescent="0.4">
      <c r="A33" s="18"/>
      <c r="B33" s="13" t="s">
        <v>85</v>
      </c>
      <c r="C33" s="13" t="s">
        <v>25</v>
      </c>
      <c r="D33" s="13"/>
      <c r="E33" s="13"/>
      <c r="F33" s="6"/>
      <c r="G33" s="9"/>
      <c r="H33" s="10"/>
      <c r="K33" s="14"/>
    </row>
    <row r="34" spans="1:12" x14ac:dyDescent="0.4">
      <c r="A34" s="18" t="s">
        <v>151</v>
      </c>
      <c r="B34" s="13" t="s">
        <v>50</v>
      </c>
      <c r="C34" s="13" t="s">
        <v>51</v>
      </c>
      <c r="D34" s="13" t="s">
        <v>104</v>
      </c>
      <c r="E34" s="13"/>
      <c r="F34" s="6"/>
      <c r="G34" s="9"/>
      <c r="H34" s="10"/>
      <c r="K34" s="14"/>
    </row>
    <row r="35" spans="1:12" x14ac:dyDescent="0.4">
      <c r="A35" s="18"/>
      <c r="B35" s="13" t="s">
        <v>52</v>
      </c>
      <c r="C35" s="13" t="s">
        <v>53</v>
      </c>
      <c r="D35" s="13"/>
      <c r="E35" s="13"/>
      <c r="F35" s="6"/>
      <c r="H35" s="10"/>
    </row>
    <row r="36" spans="1:12" x14ac:dyDescent="0.4">
      <c r="A36" s="18"/>
      <c r="B36" s="13" t="s">
        <v>54</v>
      </c>
      <c r="C36" s="13" t="s">
        <v>55</v>
      </c>
      <c r="D36" s="13"/>
      <c r="E36" s="13"/>
      <c r="F36" s="6"/>
      <c r="H36" s="10"/>
    </row>
    <row r="37" spans="1:12" s="13" customFormat="1" x14ac:dyDescent="0.4">
      <c r="A37" s="18" t="s">
        <v>152</v>
      </c>
      <c r="B37" s="13" t="s">
        <v>107</v>
      </c>
      <c r="C37" s="13" t="s">
        <v>108</v>
      </c>
      <c r="D37" s="13" t="s">
        <v>105</v>
      </c>
    </row>
    <row r="38" spans="1:12" s="13" customFormat="1" x14ac:dyDescent="0.4">
      <c r="A38" s="18"/>
      <c r="B38" s="13" t="s">
        <v>109</v>
      </c>
      <c r="C38" s="13" t="s">
        <v>110</v>
      </c>
    </row>
    <row r="39" spans="1:12" s="13" customFormat="1" x14ac:dyDescent="0.4">
      <c r="A39" s="18"/>
      <c r="B39" s="13" t="s">
        <v>111</v>
      </c>
      <c r="C39" s="13" t="s">
        <v>112</v>
      </c>
    </row>
    <row r="40" spans="1:12" s="13" customFormat="1" x14ac:dyDescent="0.4">
      <c r="A40" s="18" t="s">
        <v>153</v>
      </c>
      <c r="B40" s="13" t="s">
        <v>68</v>
      </c>
      <c r="C40" s="13" t="s">
        <v>69</v>
      </c>
      <c r="D40" s="13" t="s">
        <v>97</v>
      </c>
    </row>
    <row r="41" spans="1:12" x14ac:dyDescent="0.4">
      <c r="A41" s="18"/>
      <c r="B41" s="13" t="s">
        <v>70</v>
      </c>
      <c r="C41" s="13" t="s">
        <v>71</v>
      </c>
      <c r="D41" s="13"/>
      <c r="E41" s="13"/>
      <c r="F41" s="6"/>
      <c r="H41" s="10"/>
    </row>
    <row r="42" spans="1:12" x14ac:dyDescent="0.4">
      <c r="A42" s="18"/>
      <c r="B42" s="13" t="s">
        <v>72</v>
      </c>
      <c r="C42" s="13" t="s">
        <v>73</v>
      </c>
      <c r="D42" s="13"/>
      <c r="E42" s="13"/>
      <c r="F42" s="6"/>
      <c r="G42" s="9"/>
      <c r="H42" s="10"/>
      <c r="K42" s="14"/>
    </row>
    <row r="43" spans="1:12" x14ac:dyDescent="0.4">
      <c r="A43" s="18" t="s">
        <v>154</v>
      </c>
      <c r="B43" s="13" t="s">
        <v>26</v>
      </c>
      <c r="C43" s="13" t="s">
        <v>27</v>
      </c>
      <c r="D43" s="13" t="s">
        <v>98</v>
      </c>
      <c r="E43" s="13"/>
      <c r="F43" s="6"/>
      <c r="G43" s="9"/>
      <c r="H43" s="10"/>
      <c r="K43" s="14"/>
    </row>
    <row r="44" spans="1:12" x14ac:dyDescent="0.4">
      <c r="A44" s="18"/>
      <c r="B44" s="13" t="s">
        <v>28</v>
      </c>
      <c r="C44" s="13" t="s">
        <v>29</v>
      </c>
      <c r="D44" s="13"/>
      <c r="E44" s="13"/>
      <c r="F44" s="6"/>
      <c r="G44" s="9"/>
      <c r="H44" s="10"/>
      <c r="K44" s="14"/>
    </row>
    <row r="45" spans="1:12" x14ac:dyDescent="0.4">
      <c r="A45" s="18"/>
      <c r="B45" s="13" t="s">
        <v>30</v>
      </c>
      <c r="C45" s="13" t="s">
        <v>31</v>
      </c>
      <c r="D45" s="13"/>
      <c r="E45" s="13"/>
      <c r="F45" s="6"/>
      <c r="G45" s="9"/>
      <c r="H45" s="10"/>
      <c r="K45" s="14"/>
    </row>
    <row r="46" spans="1:12" x14ac:dyDescent="0.4">
      <c r="A46" s="18" t="s">
        <v>155</v>
      </c>
      <c r="B46" s="13" t="s">
        <v>44</v>
      </c>
      <c r="C46" s="13" t="s">
        <v>45</v>
      </c>
      <c r="D46" s="13" t="s">
        <v>106</v>
      </c>
      <c r="E46" s="13"/>
    </row>
    <row r="47" spans="1:12" x14ac:dyDescent="0.4">
      <c r="A47" s="18"/>
      <c r="B47" s="13" t="s">
        <v>46</v>
      </c>
      <c r="C47" s="13" t="s">
        <v>47</v>
      </c>
      <c r="D47" s="13"/>
      <c r="E47" s="13"/>
      <c r="F47" s="6"/>
    </row>
    <row r="48" spans="1:12" x14ac:dyDescent="0.4">
      <c r="A48" s="18"/>
      <c r="B48" s="13" t="s">
        <v>48</v>
      </c>
      <c r="C48" s="13" t="s">
        <v>49</v>
      </c>
      <c r="D48" s="13"/>
      <c r="E48" s="13"/>
      <c r="F48" s="6"/>
      <c r="G48" s="4"/>
      <c r="H48" s="4"/>
      <c r="I48" s="4"/>
      <c r="J48" s="4"/>
      <c r="K48" s="5"/>
      <c r="L48" s="5"/>
    </row>
    <row r="49" spans="1:12" x14ac:dyDescent="0.4">
      <c r="A49" s="18" t="s">
        <v>156</v>
      </c>
      <c r="B49" s="13" t="s">
        <v>32</v>
      </c>
      <c r="C49" s="13" t="s">
        <v>33</v>
      </c>
      <c r="D49" s="13" t="s">
        <v>100</v>
      </c>
      <c r="E49" s="13"/>
      <c r="F49" s="6"/>
    </row>
    <row r="50" spans="1:12" x14ac:dyDescent="0.4">
      <c r="A50" s="18"/>
      <c r="B50" s="13" t="s">
        <v>34</v>
      </c>
      <c r="C50" s="13" t="s">
        <v>35</v>
      </c>
      <c r="D50" s="13"/>
      <c r="E50" s="13"/>
      <c r="F50" s="6"/>
    </row>
    <row r="51" spans="1:12" x14ac:dyDescent="0.4">
      <c r="A51" s="18"/>
      <c r="B51" s="13" t="s">
        <v>36</v>
      </c>
      <c r="C51" s="13" t="s">
        <v>37</v>
      </c>
      <c r="D51" s="13"/>
      <c r="E51" s="13"/>
      <c r="F51" s="6"/>
    </row>
    <row r="52" spans="1:12" x14ac:dyDescent="0.4">
      <c r="A52" s="18" t="s">
        <v>157</v>
      </c>
      <c r="B52" s="13" t="s">
        <v>74</v>
      </c>
      <c r="C52" s="13" t="s">
        <v>75</v>
      </c>
      <c r="D52" s="13" t="s">
        <v>99</v>
      </c>
      <c r="E52" s="13"/>
      <c r="F52" s="6"/>
      <c r="H52" s="10"/>
    </row>
    <row r="53" spans="1:12" x14ac:dyDescent="0.4">
      <c r="A53" s="18"/>
      <c r="B53" s="13" t="s">
        <v>76</v>
      </c>
      <c r="C53" s="13" t="s">
        <v>77</v>
      </c>
      <c r="D53" s="13"/>
      <c r="E53" s="13"/>
      <c r="F53" s="6"/>
    </row>
    <row r="54" spans="1:12" x14ac:dyDescent="0.4">
      <c r="A54" s="18"/>
      <c r="B54" s="13" t="s">
        <v>78</v>
      </c>
      <c r="C54" s="13" t="s">
        <v>79</v>
      </c>
      <c r="D54" s="13"/>
      <c r="E54" s="13"/>
      <c r="F54" s="6"/>
    </row>
    <row r="55" spans="1:12" x14ac:dyDescent="0.4">
      <c r="A55" s="18" t="s">
        <v>113</v>
      </c>
      <c r="B55" s="13" t="s">
        <v>119</v>
      </c>
      <c r="C55" s="13" t="s">
        <v>114</v>
      </c>
      <c r="D55" s="17"/>
      <c r="E55" s="4" t="s">
        <v>137</v>
      </c>
      <c r="G55" s="4"/>
      <c r="H55" s="4"/>
      <c r="I55" s="4"/>
      <c r="J55" s="4"/>
      <c r="K55" s="4"/>
      <c r="L55" s="5"/>
    </row>
    <row r="56" spans="1:12" x14ac:dyDescent="0.4">
      <c r="A56" s="18"/>
      <c r="B56" s="13" t="s">
        <v>120</v>
      </c>
      <c r="C56" s="13" t="s">
        <v>115</v>
      </c>
      <c r="D56" s="17"/>
      <c r="G56" s="4"/>
      <c r="H56" s="4"/>
      <c r="I56" s="4"/>
      <c r="J56" s="4"/>
      <c r="K56" s="4"/>
      <c r="L56" s="5"/>
    </row>
    <row r="57" spans="1:12" x14ac:dyDescent="0.4">
      <c r="A57" s="18"/>
      <c r="B57" s="13" t="s">
        <v>136</v>
      </c>
      <c r="C57" s="13" t="s">
        <v>133</v>
      </c>
      <c r="D57" s="17"/>
      <c r="E57" s="4" t="s">
        <v>138</v>
      </c>
      <c r="G57" s="4"/>
      <c r="H57" s="4"/>
      <c r="I57" s="4"/>
      <c r="J57" s="4"/>
      <c r="K57" s="4"/>
      <c r="L57" s="5"/>
    </row>
    <row r="58" spans="1:12" x14ac:dyDescent="0.4">
      <c r="A58" s="18"/>
      <c r="B58" s="13" t="s">
        <v>134</v>
      </c>
      <c r="C58" s="13" t="s">
        <v>135</v>
      </c>
      <c r="D58" s="17"/>
      <c r="G58" s="4"/>
      <c r="H58" s="4"/>
      <c r="I58" s="4"/>
      <c r="J58" s="4"/>
      <c r="K58" s="4"/>
      <c r="L58" s="5"/>
    </row>
    <row r="59" spans="1:12" x14ac:dyDescent="0.4">
      <c r="A59" s="18"/>
      <c r="B59" s="13" t="s">
        <v>121</v>
      </c>
      <c r="C59" s="13" t="s">
        <v>122</v>
      </c>
      <c r="E59" s="4" t="s">
        <v>139</v>
      </c>
      <c r="G59" s="4"/>
      <c r="H59" s="4"/>
      <c r="I59" s="4"/>
      <c r="J59" s="4"/>
      <c r="K59" s="4"/>
      <c r="L59" s="5"/>
    </row>
    <row r="60" spans="1:12" x14ac:dyDescent="0.4">
      <c r="A60" s="18"/>
      <c r="B60" s="13" t="s">
        <v>123</v>
      </c>
      <c r="C60" s="13" t="s">
        <v>124</v>
      </c>
    </row>
    <row r="61" spans="1:12" x14ac:dyDescent="0.4">
      <c r="A61" s="18"/>
      <c r="B61" s="13" t="s">
        <v>132</v>
      </c>
      <c r="C61" s="13" t="s">
        <v>130</v>
      </c>
      <c r="E61" s="4" t="s">
        <v>140</v>
      </c>
    </row>
    <row r="62" spans="1:12" x14ac:dyDescent="0.4">
      <c r="A62" s="18"/>
      <c r="B62" s="13" t="s">
        <v>158</v>
      </c>
      <c r="C62" s="13" t="s">
        <v>131</v>
      </c>
    </row>
    <row r="63" spans="1:12" x14ac:dyDescent="0.4">
      <c r="A63" s="18"/>
      <c r="B63" s="13" t="s">
        <v>159</v>
      </c>
      <c r="C63" s="13" t="s">
        <v>161</v>
      </c>
      <c r="E63" s="4" t="s">
        <v>163</v>
      </c>
    </row>
    <row r="64" spans="1:12" x14ac:dyDescent="0.4">
      <c r="A64" s="18"/>
      <c r="B64" s="13" t="s">
        <v>160</v>
      </c>
      <c r="C64" s="13" t="s">
        <v>162</v>
      </c>
    </row>
    <row r="65" spans="1:5" x14ac:dyDescent="0.4">
      <c r="A65" s="18" t="s">
        <v>116</v>
      </c>
      <c r="B65" s="13" t="s">
        <v>125</v>
      </c>
      <c r="C65" s="13" t="s">
        <v>117</v>
      </c>
      <c r="E65" s="4" t="s">
        <v>141</v>
      </c>
    </row>
    <row r="66" spans="1:5" ht="18.5" thickBot="1" x14ac:dyDescent="0.45">
      <c r="A66" s="20"/>
      <c r="B66" s="21" t="s">
        <v>126</v>
      </c>
      <c r="C66" s="21" t="s">
        <v>118</v>
      </c>
      <c r="D66" s="11"/>
      <c r="E66" s="11"/>
    </row>
  </sheetData>
  <phoneticPr fontId="2" type="noConversion"/>
  <conditionalFormatting sqref="B67:C1048576 K55:L59 K48:L48 A7:E36 A37:XFD40 A40:E54 B2:B5 C5 C1:C3 A55:C62 A65:C66 A63:B64">
    <cfRule type="cellIs" dxfId="14" priority="37" operator="equal">
      <formula>"H"</formula>
    </cfRule>
    <cfRule type="cellIs" dxfId="13" priority="38" operator="equal">
      <formula>"B"</formula>
    </cfRule>
    <cfRule type="cellIs" dxfId="12" priority="39" operator="equal">
      <formula>"A"</formula>
    </cfRule>
  </conditionalFormatting>
  <conditionalFormatting sqref="B67:C1048576 K55:L59 K48:L48 A7:E36 A37:XFD40 A40:E54 B2:B5 C5 C1:C3 A55:C62 A65:C66 A63:B64">
    <cfRule type="cellIs" dxfId="11" priority="49" operator="equal">
      <formula>"M"</formula>
    </cfRule>
    <cfRule type="cellIs" dxfId="10" priority="50" operator="equal">
      <formula>"MM"</formula>
    </cfRule>
    <cfRule type="cellIs" dxfId="9" priority="51" operator="equal">
      <formula>"WT"</formula>
    </cfRule>
  </conditionalFormatting>
  <conditionalFormatting sqref="A13:A21">
    <cfRule type="cellIs" dxfId="8" priority="46" operator="equal">
      <formula>"B"</formula>
    </cfRule>
    <cfRule type="cellIs" dxfId="7" priority="47" operator="equal">
      <formula>"H"</formula>
    </cfRule>
    <cfRule type="cellIs" dxfId="6" priority="48" operator="equal">
      <formula>"A"</formula>
    </cfRule>
  </conditionalFormatting>
  <conditionalFormatting sqref="C63:C64">
    <cfRule type="cellIs" dxfId="5" priority="1" operator="equal">
      <formula>"H"</formula>
    </cfRule>
    <cfRule type="cellIs" dxfId="4" priority="2" operator="equal">
      <formula>"B"</formula>
    </cfRule>
    <cfRule type="cellIs" dxfId="3" priority="3" operator="equal">
      <formula>"A"</formula>
    </cfRule>
  </conditionalFormatting>
  <conditionalFormatting sqref="C63:C64">
    <cfRule type="cellIs" dxfId="2" priority="4" operator="equal">
      <formula>"M"</formula>
    </cfRule>
    <cfRule type="cellIs" dxfId="1" priority="5" operator="equal">
      <formula>"MM"</formula>
    </cfRule>
    <cfRule type="cellIs" dxfId="0" priority="6" operator="equal">
      <formula>"WT"</formula>
    </cfRule>
  </conditionalFormatting>
  <dataValidations count="2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55:C58">
      <formula1>4</formula1>
      <formula2>1000</formula2>
    </dataValidation>
    <dataValidation allowBlank="1" showInputMessage="1" showErrorMessage="1" promptTitle="填写说明" prompt="请给定每个Oligo一个唯一的名称，为方便检索。" sqref="B55:B58 B61:B64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workbookViewId="0">
      <selection activeCell="G6" sqref="G6"/>
    </sheetView>
  </sheetViews>
  <sheetFormatPr defaultColWidth="9" defaultRowHeight="14" x14ac:dyDescent="0.25"/>
  <cols>
    <col min="1" max="1" width="20.90625" style="25" customWidth="1"/>
    <col min="2" max="15" width="9" style="25"/>
    <col min="16" max="16" width="13.26953125" style="29" customWidth="1"/>
    <col min="17" max="17" width="10.90625" style="29" customWidth="1"/>
    <col min="18" max="16384" width="9" style="25"/>
  </cols>
  <sheetData>
    <row r="1" spans="1:19" ht="18.5" thickBot="1" x14ac:dyDescent="0.3">
      <c r="A1" s="22"/>
      <c r="B1" s="22"/>
      <c r="C1" s="22"/>
      <c r="D1" s="22"/>
      <c r="E1" s="23" t="s">
        <v>1027</v>
      </c>
      <c r="F1" s="22"/>
      <c r="G1" s="22"/>
      <c r="H1" s="22"/>
      <c r="I1" s="22"/>
      <c r="J1" s="22"/>
      <c r="K1" s="22"/>
      <c r="L1" s="22"/>
      <c r="M1" s="22"/>
      <c r="N1" s="22"/>
      <c r="O1" s="22"/>
      <c r="P1" s="24"/>
      <c r="Q1" s="24"/>
      <c r="R1" s="22"/>
    </row>
    <row r="2" spans="1:19" s="28" customFormat="1" x14ac:dyDescent="0.25">
      <c r="A2" s="26"/>
      <c r="B2" s="26" t="s">
        <v>164</v>
      </c>
      <c r="C2" s="26" t="s">
        <v>165</v>
      </c>
      <c r="D2" s="26" t="s">
        <v>166</v>
      </c>
      <c r="E2" s="26" t="s">
        <v>167</v>
      </c>
      <c r="F2" s="26" t="s">
        <v>168</v>
      </c>
      <c r="G2" s="26" t="s">
        <v>169</v>
      </c>
      <c r="H2" s="26" t="s">
        <v>170</v>
      </c>
      <c r="I2" s="26" t="s">
        <v>171</v>
      </c>
      <c r="J2" s="26" t="s">
        <v>172</v>
      </c>
      <c r="K2" s="26" t="s">
        <v>173</v>
      </c>
      <c r="L2" s="26" t="s">
        <v>174</v>
      </c>
      <c r="M2" s="26" t="s">
        <v>175</v>
      </c>
      <c r="N2" s="26" t="s">
        <v>176</v>
      </c>
      <c r="O2" s="26" t="s">
        <v>177</v>
      </c>
      <c r="P2" s="27" t="s">
        <v>178</v>
      </c>
      <c r="Q2" s="27" t="s">
        <v>179</v>
      </c>
      <c r="R2" s="26" t="s">
        <v>180</v>
      </c>
    </row>
    <row r="3" spans="1:19" x14ac:dyDescent="0.25">
      <c r="A3" s="25" t="s">
        <v>181</v>
      </c>
      <c r="B3" s="25" t="s">
        <v>182</v>
      </c>
      <c r="C3" s="25" t="s">
        <v>183</v>
      </c>
      <c r="D3" s="25" t="s">
        <v>183</v>
      </c>
      <c r="E3" s="25" t="s">
        <v>184</v>
      </c>
      <c r="F3" s="25" t="s">
        <v>184</v>
      </c>
      <c r="G3" s="25" t="s">
        <v>182</v>
      </c>
      <c r="H3" s="25" t="s">
        <v>184</v>
      </c>
      <c r="I3" s="25" t="s">
        <v>182</v>
      </c>
      <c r="J3" s="25" t="s">
        <v>182</v>
      </c>
      <c r="K3" s="25" t="s">
        <v>183</v>
      </c>
      <c r="L3" s="25" t="s">
        <v>183</v>
      </c>
      <c r="M3" s="25" t="s">
        <v>182</v>
      </c>
      <c r="N3" s="25" t="s">
        <v>183</v>
      </c>
      <c r="O3" s="25" t="s">
        <v>183</v>
      </c>
      <c r="P3" s="29">
        <v>6</v>
      </c>
      <c r="Q3" s="29" t="s">
        <v>185</v>
      </c>
      <c r="R3" s="25" t="s">
        <v>186</v>
      </c>
    </row>
    <row r="4" spans="1:19" x14ac:dyDescent="0.25">
      <c r="A4" s="25" t="s">
        <v>187</v>
      </c>
      <c r="B4" s="25" t="s">
        <v>182</v>
      </c>
      <c r="C4" s="25" t="s">
        <v>183</v>
      </c>
      <c r="D4" s="25" t="s">
        <v>183</v>
      </c>
      <c r="E4" s="25" t="s">
        <v>184</v>
      </c>
      <c r="F4" s="25" t="s">
        <v>184</v>
      </c>
      <c r="G4" s="25" t="s">
        <v>182</v>
      </c>
      <c r="H4" s="25" t="s">
        <v>184</v>
      </c>
      <c r="I4" s="25" t="s">
        <v>182</v>
      </c>
      <c r="J4" s="25" t="s">
        <v>182</v>
      </c>
      <c r="K4" s="25" t="s">
        <v>183</v>
      </c>
      <c r="L4" s="25" t="s">
        <v>183</v>
      </c>
      <c r="M4" s="25" t="s">
        <v>182</v>
      </c>
      <c r="N4" s="25" t="s">
        <v>183</v>
      </c>
      <c r="O4" s="25" t="s">
        <v>183</v>
      </c>
      <c r="P4" s="29">
        <v>6</v>
      </c>
      <c r="Q4" s="29" t="s">
        <v>188</v>
      </c>
      <c r="R4" s="25" t="s">
        <v>189</v>
      </c>
    </row>
    <row r="5" spans="1:19" x14ac:dyDescent="0.25">
      <c r="A5" s="25" t="s">
        <v>190</v>
      </c>
      <c r="B5" s="25" t="s">
        <v>182</v>
      </c>
      <c r="C5" s="25" t="s">
        <v>183</v>
      </c>
      <c r="D5" s="25" t="s">
        <v>183</v>
      </c>
      <c r="E5" s="25" t="s">
        <v>184</v>
      </c>
      <c r="F5" s="25" t="s">
        <v>184</v>
      </c>
      <c r="G5" s="25" t="s">
        <v>182</v>
      </c>
      <c r="H5" s="25" t="s">
        <v>184</v>
      </c>
      <c r="I5" s="25" t="s">
        <v>182</v>
      </c>
      <c r="J5" s="25" t="s">
        <v>182</v>
      </c>
      <c r="K5" s="25" t="s">
        <v>183</v>
      </c>
      <c r="L5" s="25" t="s">
        <v>183</v>
      </c>
      <c r="M5" s="25" t="s">
        <v>182</v>
      </c>
      <c r="N5" s="25" t="s">
        <v>183</v>
      </c>
      <c r="O5" s="25" t="s">
        <v>183</v>
      </c>
      <c r="P5" s="29">
        <v>6</v>
      </c>
      <c r="Q5" s="29" t="s">
        <v>188</v>
      </c>
      <c r="R5" s="25" t="s">
        <v>191</v>
      </c>
    </row>
    <row r="6" spans="1:19" x14ac:dyDescent="0.25">
      <c r="A6" s="25" t="s">
        <v>192</v>
      </c>
      <c r="B6" s="25" t="s">
        <v>182</v>
      </c>
      <c r="C6" s="25" t="s">
        <v>183</v>
      </c>
      <c r="D6" s="25" t="s">
        <v>183</v>
      </c>
      <c r="E6" s="25" t="s">
        <v>184</v>
      </c>
      <c r="F6" s="25" t="s">
        <v>184</v>
      </c>
      <c r="G6" s="25" t="s">
        <v>182</v>
      </c>
      <c r="H6" s="25" t="s">
        <v>184</v>
      </c>
      <c r="I6" s="25" t="s">
        <v>182</v>
      </c>
      <c r="J6" s="25" t="s">
        <v>182</v>
      </c>
      <c r="K6" s="25" t="s">
        <v>183</v>
      </c>
      <c r="L6" s="25" t="s">
        <v>183</v>
      </c>
      <c r="M6" s="25" t="s">
        <v>182</v>
      </c>
      <c r="N6" s="25" t="s">
        <v>183</v>
      </c>
      <c r="O6" s="25" t="s">
        <v>183</v>
      </c>
      <c r="P6" s="29">
        <v>2</v>
      </c>
      <c r="Q6" s="29" t="s">
        <v>188</v>
      </c>
      <c r="R6" s="25" t="s">
        <v>193</v>
      </c>
    </row>
    <row r="8" spans="1:19" x14ac:dyDescent="0.25">
      <c r="A8" s="25" t="s">
        <v>194</v>
      </c>
      <c r="B8" s="25" t="s">
        <v>182</v>
      </c>
      <c r="C8" s="25" t="s">
        <v>183</v>
      </c>
      <c r="D8" s="25" t="s">
        <v>184</v>
      </c>
      <c r="E8" s="25" t="s">
        <v>183</v>
      </c>
      <c r="F8" s="25" t="s">
        <v>184</v>
      </c>
      <c r="G8" s="25" t="s">
        <v>182</v>
      </c>
      <c r="H8" s="25" t="s">
        <v>184</v>
      </c>
      <c r="I8" s="25" t="s">
        <v>184</v>
      </c>
      <c r="J8" s="25" t="s">
        <v>182</v>
      </c>
      <c r="K8" s="25" t="s">
        <v>183</v>
      </c>
      <c r="L8" s="25" t="s">
        <v>183</v>
      </c>
      <c r="M8" s="25" t="s">
        <v>182</v>
      </c>
      <c r="N8" s="25" t="s">
        <v>183</v>
      </c>
      <c r="O8" s="25" t="s">
        <v>183</v>
      </c>
      <c r="P8" s="29">
        <v>6</v>
      </c>
      <c r="Q8" s="29" t="s">
        <v>185</v>
      </c>
      <c r="R8" s="25" t="s">
        <v>195</v>
      </c>
    </row>
    <row r="9" spans="1:19" x14ac:dyDescent="0.25">
      <c r="A9" s="25" t="s">
        <v>196</v>
      </c>
      <c r="B9" s="25" t="s">
        <v>182</v>
      </c>
      <c r="C9" s="25" t="s">
        <v>183</v>
      </c>
      <c r="D9" s="25" t="s">
        <v>184</v>
      </c>
      <c r="E9" s="25" t="s">
        <v>183</v>
      </c>
      <c r="F9" s="25" t="s">
        <v>184</v>
      </c>
      <c r="G9" s="25" t="s">
        <v>182</v>
      </c>
      <c r="H9" s="25" t="s">
        <v>184</v>
      </c>
      <c r="I9" s="25" t="s">
        <v>184</v>
      </c>
      <c r="J9" s="25" t="s">
        <v>182</v>
      </c>
      <c r="K9" s="25" t="s">
        <v>183</v>
      </c>
      <c r="L9" s="25" t="s">
        <v>183</v>
      </c>
      <c r="M9" s="25" t="s">
        <v>182</v>
      </c>
      <c r="N9" s="25" t="s">
        <v>183</v>
      </c>
      <c r="O9" s="25" t="s">
        <v>183</v>
      </c>
      <c r="P9" s="29">
        <v>6</v>
      </c>
      <c r="Q9" s="29" t="s">
        <v>185</v>
      </c>
      <c r="R9" s="25" t="s">
        <v>197</v>
      </c>
    </row>
    <row r="10" spans="1:19" x14ac:dyDescent="0.25">
      <c r="A10" s="25" t="s">
        <v>198</v>
      </c>
      <c r="B10" s="25" t="s">
        <v>182</v>
      </c>
      <c r="C10" s="25" t="s">
        <v>183</v>
      </c>
      <c r="D10" s="25" t="s">
        <v>184</v>
      </c>
      <c r="E10" s="25" t="s">
        <v>183</v>
      </c>
      <c r="F10" s="25" t="s">
        <v>184</v>
      </c>
      <c r="G10" s="25" t="s">
        <v>182</v>
      </c>
      <c r="H10" s="25" t="s">
        <v>184</v>
      </c>
      <c r="I10" s="25" t="s">
        <v>184</v>
      </c>
      <c r="J10" s="25" t="s">
        <v>182</v>
      </c>
      <c r="K10" s="25" t="s">
        <v>183</v>
      </c>
      <c r="L10" s="25" t="s">
        <v>183</v>
      </c>
      <c r="M10" s="25" t="s">
        <v>182</v>
      </c>
      <c r="N10" s="25" t="s">
        <v>183</v>
      </c>
      <c r="O10" s="25" t="s">
        <v>183</v>
      </c>
      <c r="P10" s="29" t="s">
        <v>199</v>
      </c>
      <c r="Q10" s="29" t="s">
        <v>199</v>
      </c>
      <c r="R10" s="25" t="s">
        <v>200</v>
      </c>
    </row>
    <row r="11" spans="1:19" ht="15.5" x14ac:dyDescent="0.25">
      <c r="A11" s="25" t="s">
        <v>201</v>
      </c>
      <c r="B11" s="25" t="s">
        <v>182</v>
      </c>
      <c r="C11" s="25" t="s">
        <v>183</v>
      </c>
      <c r="D11" s="25" t="s">
        <v>184</v>
      </c>
      <c r="E11" s="25" t="s">
        <v>183</v>
      </c>
      <c r="F11" s="25" t="s">
        <v>184</v>
      </c>
      <c r="G11" s="25" t="s">
        <v>182</v>
      </c>
      <c r="H11" s="25" t="s">
        <v>184</v>
      </c>
      <c r="I11" s="25" t="s">
        <v>184</v>
      </c>
      <c r="J11" s="25" t="s">
        <v>182</v>
      </c>
      <c r="K11" s="25" t="s">
        <v>183</v>
      </c>
      <c r="L11" s="25" t="s">
        <v>183</v>
      </c>
      <c r="M11" s="25" t="s">
        <v>182</v>
      </c>
      <c r="N11" s="25" t="s">
        <v>183</v>
      </c>
      <c r="O11" s="25" t="s">
        <v>183</v>
      </c>
      <c r="P11" s="29">
        <v>6</v>
      </c>
      <c r="Q11" s="29" t="s">
        <v>185</v>
      </c>
      <c r="R11" s="25" t="s">
        <v>202</v>
      </c>
      <c r="S11" s="30"/>
    </row>
    <row r="12" spans="1:19" x14ac:dyDescent="0.25">
      <c r="A12" s="25" t="s">
        <v>203</v>
      </c>
      <c r="B12" s="25" t="s">
        <v>182</v>
      </c>
      <c r="C12" s="25" t="s">
        <v>183</v>
      </c>
      <c r="D12" s="25" t="s">
        <v>184</v>
      </c>
      <c r="E12" s="25" t="s">
        <v>183</v>
      </c>
      <c r="F12" s="25" t="s">
        <v>184</v>
      </c>
      <c r="G12" s="25" t="s">
        <v>182</v>
      </c>
      <c r="H12" s="25" t="s">
        <v>184</v>
      </c>
      <c r="I12" s="25" t="s">
        <v>184</v>
      </c>
      <c r="J12" s="25" t="s">
        <v>182</v>
      </c>
      <c r="K12" s="25" t="s">
        <v>183</v>
      </c>
      <c r="L12" s="25" t="s">
        <v>183</v>
      </c>
      <c r="M12" s="25" t="s">
        <v>182</v>
      </c>
      <c r="N12" s="25" t="s">
        <v>183</v>
      </c>
      <c r="O12" s="25" t="s">
        <v>183</v>
      </c>
      <c r="P12" s="29">
        <v>6</v>
      </c>
      <c r="Q12" s="29" t="s">
        <v>185</v>
      </c>
      <c r="R12" s="25" t="s">
        <v>202</v>
      </c>
    </row>
    <row r="13" spans="1:19" x14ac:dyDescent="0.25">
      <c r="A13" s="25" t="s">
        <v>204</v>
      </c>
      <c r="B13" s="25" t="s">
        <v>182</v>
      </c>
      <c r="C13" s="25" t="s">
        <v>183</v>
      </c>
      <c r="D13" s="25" t="s">
        <v>184</v>
      </c>
      <c r="E13" s="25" t="s">
        <v>183</v>
      </c>
      <c r="F13" s="25" t="s">
        <v>184</v>
      </c>
      <c r="G13" s="25" t="s">
        <v>182</v>
      </c>
      <c r="H13" s="25" t="s">
        <v>184</v>
      </c>
      <c r="I13" s="25" t="s">
        <v>184</v>
      </c>
      <c r="J13" s="25" t="s">
        <v>182</v>
      </c>
      <c r="K13" s="25" t="s">
        <v>183</v>
      </c>
      <c r="L13" s="25" t="s">
        <v>183</v>
      </c>
      <c r="M13" s="25" t="s">
        <v>182</v>
      </c>
      <c r="N13" s="25" t="s">
        <v>183</v>
      </c>
      <c r="O13" s="25" t="s">
        <v>183</v>
      </c>
      <c r="P13" s="29">
        <v>6</v>
      </c>
      <c r="Q13" s="29" t="s">
        <v>188</v>
      </c>
      <c r="R13" s="25" t="s">
        <v>205</v>
      </c>
    </row>
    <row r="15" spans="1:19" x14ac:dyDescent="0.25">
      <c r="A15" s="25" t="s">
        <v>206</v>
      </c>
      <c r="B15" s="25" t="s">
        <v>182</v>
      </c>
      <c r="C15" s="25" t="s">
        <v>183</v>
      </c>
      <c r="D15" s="25" t="s">
        <v>184</v>
      </c>
      <c r="E15" s="25" t="s">
        <v>183</v>
      </c>
      <c r="F15" s="25" t="s">
        <v>183</v>
      </c>
      <c r="G15" s="25" t="s">
        <v>182</v>
      </c>
      <c r="H15" s="25" t="s">
        <v>184</v>
      </c>
      <c r="I15" s="25" t="s">
        <v>182</v>
      </c>
      <c r="J15" s="25" t="s">
        <v>182</v>
      </c>
      <c r="K15" s="25" t="s">
        <v>183</v>
      </c>
      <c r="L15" s="25" t="s">
        <v>183</v>
      </c>
      <c r="M15" s="25" t="s">
        <v>182</v>
      </c>
      <c r="N15" s="25" t="s">
        <v>183</v>
      </c>
      <c r="O15" s="25" t="s">
        <v>183</v>
      </c>
      <c r="P15" s="29">
        <v>6</v>
      </c>
      <c r="Q15" s="29" t="s">
        <v>185</v>
      </c>
      <c r="R15" s="25" t="s">
        <v>207</v>
      </c>
    </row>
    <row r="17" spans="1:18" x14ac:dyDescent="0.25">
      <c r="A17" s="25" t="s">
        <v>208</v>
      </c>
      <c r="B17" s="25" t="s">
        <v>182</v>
      </c>
      <c r="C17" s="25" t="s">
        <v>183</v>
      </c>
      <c r="D17" s="25" t="s">
        <v>183</v>
      </c>
      <c r="E17" s="25" t="s">
        <v>183</v>
      </c>
      <c r="F17" s="25" t="s">
        <v>184</v>
      </c>
      <c r="G17" s="25" t="s">
        <v>182</v>
      </c>
      <c r="H17" s="25" t="s">
        <v>184</v>
      </c>
      <c r="I17" s="25" t="s">
        <v>184</v>
      </c>
      <c r="J17" s="25" t="s">
        <v>182</v>
      </c>
      <c r="K17" s="25" t="s">
        <v>183</v>
      </c>
      <c r="L17" s="25" t="s">
        <v>184</v>
      </c>
      <c r="M17" s="25" t="s">
        <v>182</v>
      </c>
      <c r="N17" s="25" t="s">
        <v>183</v>
      </c>
      <c r="O17" s="25" t="s">
        <v>183</v>
      </c>
      <c r="P17" s="29">
        <v>6</v>
      </c>
      <c r="Q17" s="29" t="s">
        <v>185</v>
      </c>
      <c r="R17" s="25" t="s">
        <v>207</v>
      </c>
    </row>
    <row r="18" spans="1:18" x14ac:dyDescent="0.25">
      <c r="A18" s="25" t="s">
        <v>209</v>
      </c>
      <c r="B18" s="25" t="s">
        <v>182</v>
      </c>
      <c r="C18" s="25" t="s">
        <v>183</v>
      </c>
      <c r="D18" s="25" t="s">
        <v>183</v>
      </c>
      <c r="E18" s="25" t="s">
        <v>183</v>
      </c>
      <c r="F18" s="25" t="s">
        <v>184</v>
      </c>
      <c r="G18" s="25" t="s">
        <v>182</v>
      </c>
      <c r="H18" s="25" t="s">
        <v>184</v>
      </c>
      <c r="I18" s="25" t="s">
        <v>184</v>
      </c>
      <c r="J18" s="25" t="s">
        <v>182</v>
      </c>
      <c r="K18" s="25" t="s">
        <v>183</v>
      </c>
      <c r="L18" s="25" t="s">
        <v>184</v>
      </c>
      <c r="M18" s="25" t="s">
        <v>182</v>
      </c>
      <c r="N18" s="25" t="s">
        <v>183</v>
      </c>
      <c r="O18" s="25" t="s">
        <v>183</v>
      </c>
      <c r="P18" s="29">
        <v>2</v>
      </c>
      <c r="Q18" s="29" t="s">
        <v>185</v>
      </c>
      <c r="R18" s="25" t="s">
        <v>210</v>
      </c>
    </row>
    <row r="19" spans="1:18" x14ac:dyDescent="0.25">
      <c r="A19" s="25" t="s">
        <v>211</v>
      </c>
      <c r="B19" s="25" t="s">
        <v>182</v>
      </c>
      <c r="C19" s="25" t="s">
        <v>183</v>
      </c>
      <c r="D19" s="25" t="s">
        <v>183</v>
      </c>
      <c r="E19" s="25" t="s">
        <v>183</v>
      </c>
      <c r="F19" s="25" t="s">
        <v>184</v>
      </c>
      <c r="G19" s="25" t="s">
        <v>182</v>
      </c>
      <c r="H19" s="25" t="s">
        <v>184</v>
      </c>
      <c r="I19" s="25" t="s">
        <v>184</v>
      </c>
      <c r="J19" s="25" t="s">
        <v>182</v>
      </c>
      <c r="K19" s="25" t="s">
        <v>183</v>
      </c>
      <c r="L19" s="25" t="s">
        <v>184</v>
      </c>
      <c r="M19" s="25" t="s">
        <v>182</v>
      </c>
      <c r="N19" s="25" t="s">
        <v>183</v>
      </c>
      <c r="O19" s="25" t="s">
        <v>183</v>
      </c>
      <c r="P19" s="29">
        <v>2</v>
      </c>
      <c r="Q19" s="29" t="s">
        <v>185</v>
      </c>
      <c r="R19" s="25" t="s">
        <v>186</v>
      </c>
    </row>
    <row r="20" spans="1:18" x14ac:dyDescent="0.25">
      <c r="A20" s="25" t="s">
        <v>212</v>
      </c>
      <c r="B20" s="25" t="s">
        <v>182</v>
      </c>
      <c r="C20" s="25" t="s">
        <v>183</v>
      </c>
      <c r="D20" s="25" t="s">
        <v>183</v>
      </c>
      <c r="E20" s="25" t="s">
        <v>183</v>
      </c>
      <c r="F20" s="25" t="s">
        <v>184</v>
      </c>
      <c r="G20" s="25" t="s">
        <v>182</v>
      </c>
      <c r="H20" s="25" t="s">
        <v>184</v>
      </c>
      <c r="I20" s="25" t="s">
        <v>184</v>
      </c>
      <c r="J20" s="25" t="s">
        <v>182</v>
      </c>
      <c r="K20" s="25" t="s">
        <v>183</v>
      </c>
      <c r="L20" s="25" t="s">
        <v>184</v>
      </c>
      <c r="M20" s="25" t="s">
        <v>182</v>
      </c>
      <c r="N20" s="25" t="s">
        <v>183</v>
      </c>
      <c r="O20" s="25" t="s">
        <v>183</v>
      </c>
      <c r="P20" s="29">
        <v>2</v>
      </c>
      <c r="Q20" s="29" t="s">
        <v>185</v>
      </c>
      <c r="R20" s="25" t="s">
        <v>213</v>
      </c>
    </row>
    <row r="21" spans="1:18" x14ac:dyDescent="0.25">
      <c r="A21" s="25" t="s">
        <v>214</v>
      </c>
      <c r="B21" s="25" t="s">
        <v>182</v>
      </c>
      <c r="C21" s="25" t="s">
        <v>183</v>
      </c>
      <c r="D21" s="25" t="s">
        <v>183</v>
      </c>
      <c r="E21" s="25" t="s">
        <v>183</v>
      </c>
      <c r="F21" s="25" t="s">
        <v>184</v>
      </c>
      <c r="G21" s="25" t="s">
        <v>182</v>
      </c>
      <c r="H21" s="25" t="s">
        <v>184</v>
      </c>
      <c r="I21" s="25" t="s">
        <v>184</v>
      </c>
      <c r="J21" s="25" t="s">
        <v>182</v>
      </c>
      <c r="K21" s="25" t="s">
        <v>183</v>
      </c>
      <c r="L21" s="25" t="s">
        <v>184</v>
      </c>
      <c r="M21" s="25" t="s">
        <v>182</v>
      </c>
      <c r="N21" s="25" t="s">
        <v>183</v>
      </c>
      <c r="O21" s="25" t="s">
        <v>183</v>
      </c>
      <c r="P21" s="29">
        <v>2</v>
      </c>
      <c r="Q21" s="29" t="s">
        <v>185</v>
      </c>
      <c r="R21" s="25" t="s">
        <v>215</v>
      </c>
    </row>
    <row r="22" spans="1:18" x14ac:dyDescent="0.25">
      <c r="A22" s="25" t="s">
        <v>216</v>
      </c>
      <c r="B22" s="25" t="s">
        <v>182</v>
      </c>
      <c r="C22" s="25" t="s">
        <v>183</v>
      </c>
      <c r="D22" s="25" t="s">
        <v>183</v>
      </c>
      <c r="E22" s="25" t="s">
        <v>183</v>
      </c>
      <c r="F22" s="25" t="s">
        <v>184</v>
      </c>
      <c r="G22" s="25" t="s">
        <v>182</v>
      </c>
      <c r="H22" s="25" t="s">
        <v>184</v>
      </c>
      <c r="I22" s="25" t="s">
        <v>184</v>
      </c>
      <c r="J22" s="25" t="s">
        <v>182</v>
      </c>
      <c r="K22" s="25" t="s">
        <v>183</v>
      </c>
      <c r="L22" s="25" t="s">
        <v>184</v>
      </c>
      <c r="M22" s="25" t="s">
        <v>182</v>
      </c>
      <c r="N22" s="25" t="s">
        <v>183</v>
      </c>
      <c r="O22" s="25" t="s">
        <v>183</v>
      </c>
      <c r="P22" s="29">
        <v>2</v>
      </c>
      <c r="Q22" s="29" t="s">
        <v>185</v>
      </c>
      <c r="R22" s="25" t="s">
        <v>217</v>
      </c>
    </row>
    <row r="24" spans="1:18" x14ac:dyDescent="0.25">
      <c r="A24" s="25" t="s">
        <v>218</v>
      </c>
      <c r="B24" s="25" t="s">
        <v>182</v>
      </c>
      <c r="C24" s="25" t="s">
        <v>183</v>
      </c>
      <c r="D24" s="25" t="s">
        <v>184</v>
      </c>
      <c r="E24" s="25" t="s">
        <v>183</v>
      </c>
      <c r="F24" s="25" t="s">
        <v>184</v>
      </c>
      <c r="G24" s="25" t="s">
        <v>182</v>
      </c>
      <c r="H24" s="25" t="s">
        <v>219</v>
      </c>
      <c r="I24" s="25" t="s">
        <v>184</v>
      </c>
      <c r="J24" s="25" t="s">
        <v>182</v>
      </c>
      <c r="K24" s="25" t="s">
        <v>183</v>
      </c>
      <c r="L24" s="25" t="s">
        <v>184</v>
      </c>
      <c r="M24" s="25" t="s">
        <v>182</v>
      </c>
      <c r="N24" s="25" t="s">
        <v>184</v>
      </c>
      <c r="O24" s="25" t="s">
        <v>183</v>
      </c>
      <c r="P24" s="29">
        <v>2</v>
      </c>
      <c r="Q24" s="29" t="s">
        <v>185</v>
      </c>
      <c r="R24" s="25" t="s">
        <v>220</v>
      </c>
    </row>
    <row r="26" spans="1:18" x14ac:dyDescent="0.25">
      <c r="A26" s="25" t="s">
        <v>221</v>
      </c>
      <c r="B26" s="25" t="s">
        <v>182</v>
      </c>
      <c r="C26" s="25" t="s">
        <v>183</v>
      </c>
      <c r="D26" s="25" t="s">
        <v>184</v>
      </c>
      <c r="E26" s="25" t="s">
        <v>183</v>
      </c>
      <c r="F26" s="25" t="s">
        <v>184</v>
      </c>
      <c r="G26" s="25" t="s">
        <v>182</v>
      </c>
      <c r="H26" s="25" t="s">
        <v>184</v>
      </c>
      <c r="I26" s="25" t="s">
        <v>184</v>
      </c>
      <c r="J26" s="25" t="s">
        <v>183</v>
      </c>
      <c r="K26" s="25" t="s">
        <v>184</v>
      </c>
      <c r="L26" s="25" t="s">
        <v>183</v>
      </c>
      <c r="M26" s="25" t="s">
        <v>219</v>
      </c>
      <c r="N26" s="25" t="s">
        <v>183</v>
      </c>
      <c r="O26" s="25" t="s">
        <v>183</v>
      </c>
      <c r="P26" s="29">
        <v>2</v>
      </c>
      <c r="Q26" s="29" t="s">
        <v>188</v>
      </c>
      <c r="R26" s="25" t="s">
        <v>222</v>
      </c>
    </row>
    <row r="29" spans="1:18" x14ac:dyDescent="0.25">
      <c r="A29" s="25" t="s">
        <v>223</v>
      </c>
      <c r="B29" s="25" t="s">
        <v>182</v>
      </c>
      <c r="C29" s="25" t="s">
        <v>184</v>
      </c>
      <c r="D29" s="25" t="s">
        <v>184</v>
      </c>
      <c r="E29" s="25" t="s">
        <v>183</v>
      </c>
      <c r="F29" s="25" t="s">
        <v>184</v>
      </c>
      <c r="G29" s="25" t="s">
        <v>219</v>
      </c>
      <c r="H29" s="25" t="s">
        <v>184</v>
      </c>
      <c r="I29" s="25" t="s">
        <v>184</v>
      </c>
      <c r="J29" s="25" t="s">
        <v>182</v>
      </c>
      <c r="K29" s="25" t="s">
        <v>183</v>
      </c>
      <c r="L29" s="25" t="s">
        <v>183</v>
      </c>
      <c r="M29" s="25" t="s">
        <v>182</v>
      </c>
      <c r="N29" s="25" t="s">
        <v>183</v>
      </c>
      <c r="O29" s="25" t="s">
        <v>183</v>
      </c>
      <c r="P29" s="29">
        <v>2</v>
      </c>
      <c r="Q29" s="29" t="s">
        <v>185</v>
      </c>
      <c r="R29" s="25" t="s">
        <v>210</v>
      </c>
    </row>
    <row r="31" spans="1:18" ht="14.5" thickBot="1" x14ac:dyDescent="0.3">
      <c r="A31" s="22" t="s">
        <v>224</v>
      </c>
      <c r="B31" s="22" t="s">
        <v>219</v>
      </c>
      <c r="C31" s="22" t="s">
        <v>183</v>
      </c>
      <c r="D31" s="22" t="s">
        <v>183</v>
      </c>
      <c r="E31" s="22" t="s">
        <v>183</v>
      </c>
      <c r="F31" s="22" t="s">
        <v>184</v>
      </c>
      <c r="G31" s="22" t="s">
        <v>182</v>
      </c>
      <c r="H31" s="22" t="s">
        <v>184</v>
      </c>
      <c r="I31" s="22" t="s">
        <v>184</v>
      </c>
      <c r="J31" s="22" t="s">
        <v>182</v>
      </c>
      <c r="K31" s="22" t="s">
        <v>183</v>
      </c>
      <c r="L31" s="22" t="s">
        <v>184</v>
      </c>
      <c r="M31" s="22" t="s">
        <v>182</v>
      </c>
      <c r="N31" s="22" t="s">
        <v>183</v>
      </c>
      <c r="O31" s="22" t="s">
        <v>184</v>
      </c>
      <c r="P31" s="24">
        <v>2</v>
      </c>
      <c r="Q31" s="24" t="s">
        <v>199</v>
      </c>
      <c r="R31" s="22" t="s">
        <v>202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3"/>
  <sheetViews>
    <sheetView workbookViewId="0">
      <selection activeCell="B1" sqref="B1"/>
    </sheetView>
  </sheetViews>
  <sheetFormatPr defaultColWidth="9" defaultRowHeight="14" x14ac:dyDescent="0.3"/>
  <cols>
    <col min="1" max="1" width="29.81640625" style="37" customWidth="1"/>
    <col min="2" max="2" width="52.7265625" style="37" customWidth="1"/>
    <col min="3" max="3" width="13.6328125" style="53" customWidth="1"/>
    <col min="4" max="4" width="9.453125" style="37" bestFit="1" customWidth="1"/>
    <col min="5" max="10" width="9.08984375" style="37" bestFit="1" customWidth="1"/>
    <col min="11" max="16384" width="9" style="37"/>
  </cols>
  <sheetData>
    <row r="1" spans="1:11" ht="14.5" thickBot="1" x14ac:dyDescent="0.35">
      <c r="B1" s="54" t="s">
        <v>1028</v>
      </c>
    </row>
    <row r="2" spans="1:11" s="36" customFormat="1" ht="18" x14ac:dyDescent="0.4">
      <c r="A2" s="31" t="s">
        <v>225</v>
      </c>
      <c r="B2" s="31" t="s">
        <v>226</v>
      </c>
      <c r="C2" s="32" t="s">
        <v>227</v>
      </c>
      <c r="D2" s="33" t="s">
        <v>228</v>
      </c>
      <c r="E2" s="34" t="s">
        <v>229</v>
      </c>
      <c r="F2" s="34" t="s">
        <v>230</v>
      </c>
      <c r="G2" s="34" t="s">
        <v>231</v>
      </c>
      <c r="H2" s="34" t="s">
        <v>232</v>
      </c>
      <c r="I2" s="34" t="s">
        <v>233</v>
      </c>
      <c r="J2" s="34" t="s">
        <v>234</v>
      </c>
      <c r="K2" s="35"/>
    </row>
    <row r="3" spans="1:11" x14ac:dyDescent="0.3">
      <c r="A3" s="37" t="s">
        <v>235</v>
      </c>
      <c r="B3" s="37" t="s">
        <v>236</v>
      </c>
      <c r="C3" s="38">
        <v>-10.477323085518201</v>
      </c>
      <c r="D3" s="39">
        <v>7.0245938196112802E-18</v>
      </c>
      <c r="E3" s="40">
        <v>14.219447000000001</v>
      </c>
      <c r="F3" s="40">
        <v>20.900207000000002</v>
      </c>
      <c r="G3" s="40">
        <v>26.680101000000001</v>
      </c>
      <c r="H3" s="40">
        <v>0</v>
      </c>
      <c r="I3" s="40">
        <v>0</v>
      </c>
      <c r="J3" s="40">
        <v>0</v>
      </c>
    </row>
    <row r="4" spans="1:11" x14ac:dyDescent="0.3">
      <c r="A4" s="37" t="s">
        <v>237</v>
      </c>
      <c r="B4" s="37" t="s">
        <v>238</v>
      </c>
      <c r="C4" s="38">
        <v>-8.0108220276816997</v>
      </c>
      <c r="D4" s="39">
        <v>4.0417920112362601E-2</v>
      </c>
      <c r="E4" s="40">
        <v>0</v>
      </c>
      <c r="F4" s="40">
        <v>3.9225819999999998</v>
      </c>
      <c r="G4" s="40">
        <v>3.6989809999999999</v>
      </c>
      <c r="H4" s="40">
        <v>0</v>
      </c>
      <c r="I4" s="40">
        <v>0</v>
      </c>
      <c r="J4" s="40">
        <v>0</v>
      </c>
    </row>
    <row r="5" spans="1:11" x14ac:dyDescent="0.3">
      <c r="A5" s="37" t="s">
        <v>239</v>
      </c>
      <c r="B5" s="37" t="s">
        <v>240</v>
      </c>
      <c r="C5" s="38">
        <v>-7.6938476356856604</v>
      </c>
      <c r="D5" s="39">
        <v>4.9986885232585699E-9</v>
      </c>
      <c r="E5" s="40">
        <v>5.8889719999999999</v>
      </c>
      <c r="F5" s="40">
        <v>9.5007789999999996</v>
      </c>
      <c r="G5" s="40">
        <v>10.147983</v>
      </c>
      <c r="H5" s="40">
        <v>0</v>
      </c>
      <c r="I5" s="40">
        <v>0</v>
      </c>
      <c r="J5" s="40">
        <v>0</v>
      </c>
    </row>
    <row r="6" spans="1:11" x14ac:dyDescent="0.3">
      <c r="A6" s="37" t="s">
        <v>241</v>
      </c>
      <c r="B6" s="37" t="s">
        <v>242</v>
      </c>
      <c r="C6" s="38">
        <v>-7.5285920960085901</v>
      </c>
      <c r="D6" s="39">
        <v>1.7792240489130599E-8</v>
      </c>
      <c r="E6" s="40">
        <v>8.9650660000000002</v>
      </c>
      <c r="F6" s="40">
        <v>7.1986850000000002</v>
      </c>
      <c r="G6" s="40">
        <v>3.9448789999999998</v>
      </c>
      <c r="H6" s="40">
        <v>0</v>
      </c>
      <c r="I6" s="40">
        <v>0</v>
      </c>
      <c r="J6" s="40">
        <v>0</v>
      </c>
    </row>
    <row r="7" spans="1:11" x14ac:dyDescent="0.3">
      <c r="A7" s="37" t="s">
        <v>243</v>
      </c>
      <c r="B7" s="37" t="s">
        <v>244</v>
      </c>
      <c r="C7" s="38">
        <v>-7.2954690128214104</v>
      </c>
      <c r="D7" s="39">
        <v>1.9624503087459E-7</v>
      </c>
      <c r="E7" s="40">
        <v>2.788459</v>
      </c>
      <c r="F7" s="40">
        <v>0.86353599999999997</v>
      </c>
      <c r="G7" s="40">
        <v>3.1818179999999998</v>
      </c>
      <c r="H7" s="40">
        <v>0</v>
      </c>
      <c r="I7" s="40">
        <v>0</v>
      </c>
      <c r="J7" s="40">
        <v>0</v>
      </c>
    </row>
    <row r="8" spans="1:11" x14ac:dyDescent="0.3">
      <c r="A8" s="37" t="s">
        <v>245</v>
      </c>
      <c r="B8" s="37" t="s">
        <v>246</v>
      </c>
      <c r="C8" s="38">
        <v>-7.2077489241023303</v>
      </c>
      <c r="D8" s="39">
        <v>1.8259632363776899E-7</v>
      </c>
      <c r="E8" s="40">
        <v>1.4996039999999999</v>
      </c>
      <c r="F8" s="40">
        <v>0.76030200000000003</v>
      </c>
      <c r="G8" s="40">
        <v>1.945843</v>
      </c>
      <c r="H8" s="40">
        <v>0</v>
      </c>
      <c r="I8" s="40">
        <v>0</v>
      </c>
      <c r="J8" s="40">
        <v>0</v>
      </c>
    </row>
    <row r="9" spans="1:11" x14ac:dyDescent="0.3">
      <c r="A9" s="37" t="s">
        <v>247</v>
      </c>
      <c r="B9" s="37" t="s">
        <v>248</v>
      </c>
      <c r="C9" s="38">
        <v>-4.0668768436598297</v>
      </c>
      <c r="D9" s="39">
        <v>6.4781309322865799E-4</v>
      </c>
      <c r="E9" s="40">
        <v>0.19090799999999999</v>
      </c>
      <c r="F9" s="40">
        <v>0.249247</v>
      </c>
      <c r="G9" s="40">
        <v>2.3787750000000001</v>
      </c>
      <c r="H9" s="40">
        <v>3.4837E-2</v>
      </c>
      <c r="I9" s="40">
        <v>0</v>
      </c>
      <c r="J9" s="40">
        <v>0.12565399999999999</v>
      </c>
    </row>
    <row r="10" spans="1:11" x14ac:dyDescent="0.3">
      <c r="A10" s="37" t="s">
        <v>249</v>
      </c>
      <c r="B10" s="37" t="s">
        <v>250</v>
      </c>
      <c r="C10" s="38">
        <v>-3.2323516785931901</v>
      </c>
      <c r="D10" s="39">
        <v>2.9298385046587301E-6</v>
      </c>
      <c r="E10" s="40">
        <v>0.99831300000000001</v>
      </c>
      <c r="F10" s="40">
        <v>3.3181340000000001</v>
      </c>
      <c r="G10" s="40">
        <v>4.3010770000000003</v>
      </c>
      <c r="H10" s="40">
        <v>0.16511400000000001</v>
      </c>
      <c r="I10" s="40">
        <v>0.25359799999999999</v>
      </c>
      <c r="J10" s="40">
        <v>0.461951</v>
      </c>
    </row>
    <row r="11" spans="1:11" x14ac:dyDescent="0.3">
      <c r="A11" s="37" t="s">
        <v>251</v>
      </c>
      <c r="B11" s="37" t="s">
        <v>252</v>
      </c>
      <c r="C11" s="38">
        <v>-3.2297806052146201</v>
      </c>
      <c r="D11" s="39">
        <v>1.5019929553511601E-6</v>
      </c>
      <c r="E11" s="40">
        <v>3.1600259999999998</v>
      </c>
      <c r="F11" s="40">
        <v>3.7200129999999998</v>
      </c>
      <c r="G11" s="40">
        <v>4.2821109999999898</v>
      </c>
      <c r="H11" s="40">
        <v>0</v>
      </c>
      <c r="I11" s="40">
        <v>0.41680200000000001</v>
      </c>
      <c r="J11" s="40">
        <v>0.72508300000000003</v>
      </c>
    </row>
    <row r="12" spans="1:11" x14ac:dyDescent="0.3">
      <c r="A12" s="37" t="s">
        <v>253</v>
      </c>
      <c r="B12" s="37" t="s">
        <v>254</v>
      </c>
      <c r="C12" s="38">
        <v>-2.9886999007915902</v>
      </c>
      <c r="D12" s="39">
        <v>2.4092576503271702E-12</v>
      </c>
      <c r="E12" s="40">
        <v>4.3723580000000002</v>
      </c>
      <c r="F12" s="40">
        <v>2.4343590000000002</v>
      </c>
      <c r="G12" s="40">
        <v>6.0888049999999998</v>
      </c>
      <c r="H12" s="40">
        <v>0.402285</v>
      </c>
      <c r="I12" s="40">
        <v>0.66879299999999997</v>
      </c>
      <c r="J12" s="40">
        <v>0.52799399999999996</v>
      </c>
    </row>
    <row r="13" spans="1:11" x14ac:dyDescent="0.3">
      <c r="A13" s="37" t="s">
        <v>255</v>
      </c>
      <c r="B13" s="37" t="s">
        <v>256</v>
      </c>
      <c r="C13" s="38">
        <v>-2.8968001082107202</v>
      </c>
      <c r="D13" s="39">
        <v>3.3954944501677402E-2</v>
      </c>
      <c r="E13" s="40">
        <v>11.043355</v>
      </c>
      <c r="F13" s="40">
        <v>10.395839</v>
      </c>
      <c r="G13" s="40">
        <v>10.802232999999999</v>
      </c>
      <c r="H13" s="40">
        <v>0</v>
      </c>
      <c r="I13" s="40">
        <v>2.9463819999999998</v>
      </c>
      <c r="J13" s="40">
        <v>1.3476630000000001</v>
      </c>
    </row>
    <row r="14" spans="1:11" x14ac:dyDescent="0.3">
      <c r="A14" s="37" t="s">
        <v>257</v>
      </c>
      <c r="B14" s="37" t="s">
        <v>258</v>
      </c>
      <c r="C14" s="38">
        <v>-2.7887325966190302</v>
      </c>
      <c r="D14" s="39">
        <v>3.4714451219102101E-5</v>
      </c>
      <c r="E14" s="40">
        <v>0.18331600000000001</v>
      </c>
      <c r="F14" s="40">
        <v>0.33076100000000003</v>
      </c>
      <c r="G14" s="40">
        <v>0.47907899999999998</v>
      </c>
      <c r="H14" s="40">
        <v>3.5247000000000001E-2</v>
      </c>
      <c r="I14" s="40">
        <v>5.1739E-2</v>
      </c>
      <c r="J14" s="40">
        <v>5.2433E-2</v>
      </c>
    </row>
    <row r="15" spans="1:11" x14ac:dyDescent="0.3">
      <c r="A15" s="37" t="s">
        <v>259</v>
      </c>
      <c r="B15" s="37" t="s">
        <v>260</v>
      </c>
      <c r="C15" s="38">
        <v>-2.77789190123198</v>
      </c>
      <c r="D15" s="39">
        <v>8.3018752836851498E-4</v>
      </c>
      <c r="E15" s="40">
        <v>8.7656510000000001</v>
      </c>
      <c r="F15" s="40">
        <v>4.2012359999999997</v>
      </c>
      <c r="G15" s="40">
        <v>6.4825480000000004</v>
      </c>
      <c r="H15" s="40">
        <v>0</v>
      </c>
      <c r="I15" s="40">
        <v>2.1900689999999998</v>
      </c>
      <c r="J15" s="40">
        <v>0.64242699999999997</v>
      </c>
    </row>
    <row r="16" spans="1:11" x14ac:dyDescent="0.3">
      <c r="A16" s="37" t="s">
        <v>261</v>
      </c>
      <c r="B16" s="37" t="s">
        <v>262</v>
      </c>
      <c r="C16" s="38">
        <v>-2.6245908953702601</v>
      </c>
      <c r="D16" s="39">
        <v>1.9010662414610201E-3</v>
      </c>
      <c r="E16" s="40">
        <v>0.27874700000000002</v>
      </c>
      <c r="F16" s="40">
        <v>0.18462799999999999</v>
      </c>
      <c r="G16" s="40">
        <v>0.20699200000000001</v>
      </c>
      <c r="H16" s="40">
        <v>7.0390999999999995E-2</v>
      </c>
      <c r="I16" s="40">
        <v>0</v>
      </c>
      <c r="J16" s="40">
        <v>3.2857999999999998E-2</v>
      </c>
    </row>
    <row r="17" spans="1:10" x14ac:dyDescent="0.3">
      <c r="A17" s="37" t="s">
        <v>263</v>
      </c>
      <c r="B17" s="37" t="s">
        <v>264</v>
      </c>
      <c r="C17" s="38">
        <v>-2.5292863179497198</v>
      </c>
      <c r="D17" s="39">
        <v>3.1643731160519899E-3</v>
      </c>
      <c r="E17" s="40">
        <v>5.4350699999999996</v>
      </c>
      <c r="F17" s="40">
        <v>1.3559589999999999</v>
      </c>
      <c r="G17" s="40">
        <v>6.1466940000000001</v>
      </c>
      <c r="H17" s="40">
        <v>0</v>
      </c>
      <c r="I17" s="40">
        <v>0.96522600000000003</v>
      </c>
      <c r="J17" s="40">
        <v>1.238016</v>
      </c>
    </row>
    <row r="18" spans="1:10" x14ac:dyDescent="0.3">
      <c r="A18" s="37" t="s">
        <v>265</v>
      </c>
      <c r="B18" s="37" t="s">
        <v>266</v>
      </c>
      <c r="C18" s="38">
        <v>-2.4455705723159999</v>
      </c>
      <c r="D18" s="39">
        <v>1.1649125042834899E-3</v>
      </c>
      <c r="E18" s="40">
        <v>0.23835100000000001</v>
      </c>
      <c r="F18" s="40">
        <v>0.459233</v>
      </c>
      <c r="G18" s="40">
        <v>0.58644200000000002</v>
      </c>
      <c r="H18" s="40">
        <v>0.103285</v>
      </c>
      <c r="I18" s="40">
        <v>1.7177000000000001E-2</v>
      </c>
      <c r="J18" s="40">
        <v>0.102198</v>
      </c>
    </row>
    <row r="19" spans="1:10" x14ac:dyDescent="0.3">
      <c r="A19" s="37" t="s">
        <v>267</v>
      </c>
      <c r="B19" s="37" t="s">
        <v>268</v>
      </c>
      <c r="C19" s="38">
        <v>-2.3760923995183099</v>
      </c>
      <c r="D19" s="39">
        <v>3.9092139420060398E-4</v>
      </c>
      <c r="E19" s="40">
        <v>3.1616200000000001</v>
      </c>
      <c r="F19" s="40">
        <v>8.6839580000000005</v>
      </c>
      <c r="G19" s="40">
        <v>5.4413359999999997</v>
      </c>
      <c r="H19" s="40">
        <v>0.70992900000000003</v>
      </c>
      <c r="I19" s="40">
        <v>1.544362</v>
      </c>
      <c r="J19" s="40">
        <v>0.96717699999999995</v>
      </c>
    </row>
    <row r="20" spans="1:10" x14ac:dyDescent="0.3">
      <c r="A20" s="37" t="s">
        <v>269</v>
      </c>
      <c r="B20" s="37" t="s">
        <v>270</v>
      </c>
      <c r="C20" s="38">
        <v>-2.3555041253146198</v>
      </c>
      <c r="D20" s="39">
        <v>1.17848941815958E-2</v>
      </c>
      <c r="E20" s="40">
        <v>5.6539390000000003</v>
      </c>
      <c r="F20" s="40">
        <v>22.085681999999998</v>
      </c>
      <c r="G20" s="40">
        <v>8.5232790000000005</v>
      </c>
      <c r="H20" s="40">
        <v>2.7710689999999998</v>
      </c>
      <c r="I20" s="40">
        <v>3.5505640000000001</v>
      </c>
      <c r="J20" s="40">
        <v>0.41727799999999998</v>
      </c>
    </row>
    <row r="21" spans="1:10" x14ac:dyDescent="0.3">
      <c r="A21" s="37" t="s">
        <v>271</v>
      </c>
      <c r="B21" s="37" t="s">
        <v>272</v>
      </c>
      <c r="C21" s="38">
        <v>-2.3505532118409702</v>
      </c>
      <c r="D21" s="39">
        <v>4.5150145174642596E-6</v>
      </c>
      <c r="E21" s="40">
        <v>2.8223820000000002</v>
      </c>
      <c r="F21" s="40">
        <v>4.9772020000000001</v>
      </c>
      <c r="G21" s="40">
        <v>5.8181750000000001</v>
      </c>
      <c r="H21" s="40">
        <v>1.1569210000000001</v>
      </c>
      <c r="I21" s="40">
        <v>0.90954000000000002</v>
      </c>
      <c r="J21" s="40">
        <v>0.52733300000000005</v>
      </c>
    </row>
    <row r="22" spans="1:10" x14ac:dyDescent="0.3">
      <c r="A22" s="37" t="s">
        <v>273</v>
      </c>
      <c r="B22" s="37" t="s">
        <v>274</v>
      </c>
      <c r="C22" s="38">
        <v>-2.3389797112411599</v>
      </c>
      <c r="D22" s="39">
        <v>4.2947607963691401E-5</v>
      </c>
      <c r="E22" s="40">
        <v>4.5615410000000001</v>
      </c>
      <c r="F22" s="40">
        <v>10.558757</v>
      </c>
      <c r="G22" s="40">
        <v>8.7419650000000004</v>
      </c>
      <c r="H22" s="40">
        <v>0.63489600000000002</v>
      </c>
      <c r="I22" s="40">
        <v>1.89124</v>
      </c>
      <c r="J22" s="40">
        <v>2.0182280000000001</v>
      </c>
    </row>
    <row r="23" spans="1:10" x14ac:dyDescent="0.3">
      <c r="A23" s="37" t="s">
        <v>275</v>
      </c>
      <c r="B23" s="37" t="s">
        <v>276</v>
      </c>
      <c r="C23" s="38">
        <v>-2.3176839594734302</v>
      </c>
      <c r="D23" s="39">
        <v>2.5282842571924399E-12</v>
      </c>
      <c r="E23" s="40">
        <v>3.5150039999999998</v>
      </c>
      <c r="F23" s="40">
        <v>6.554081</v>
      </c>
      <c r="G23" s="40">
        <v>7.6919259999999996</v>
      </c>
      <c r="H23" s="40">
        <v>1.5617239999999999</v>
      </c>
      <c r="I23" s="40">
        <v>0.71301800000000004</v>
      </c>
      <c r="J23" s="40">
        <v>1.153019</v>
      </c>
    </row>
    <row r="24" spans="1:10" x14ac:dyDescent="0.3">
      <c r="A24" s="37" t="s">
        <v>277</v>
      </c>
      <c r="B24" s="37" t="s">
        <v>278</v>
      </c>
      <c r="C24" s="38">
        <v>-2.3174475898364002</v>
      </c>
      <c r="D24" s="39">
        <v>1.21926560211234E-2</v>
      </c>
      <c r="E24" s="40">
        <v>0.70782699999999998</v>
      </c>
      <c r="F24" s="40">
        <v>0.14937500000000001</v>
      </c>
      <c r="G24" s="40">
        <v>0.53027100000000005</v>
      </c>
      <c r="H24" s="40">
        <v>0.15806200000000001</v>
      </c>
      <c r="I24" s="40">
        <v>0</v>
      </c>
      <c r="J24" s="40">
        <v>0.112442</v>
      </c>
    </row>
    <row r="25" spans="1:10" x14ac:dyDescent="0.3">
      <c r="A25" s="37" t="s">
        <v>279</v>
      </c>
      <c r="B25" s="37" t="s">
        <v>280</v>
      </c>
      <c r="C25" s="38">
        <v>-2.3162698491506002</v>
      </c>
      <c r="D25" s="39">
        <v>1.4676709978202101E-3</v>
      </c>
      <c r="E25" s="40">
        <v>1.967287</v>
      </c>
      <c r="F25" s="40">
        <v>4.25265</v>
      </c>
      <c r="G25" s="40">
        <v>1.356881</v>
      </c>
      <c r="H25" s="40">
        <v>0.28922999999999999</v>
      </c>
      <c r="I25" s="40">
        <v>1.0003249999999999</v>
      </c>
      <c r="J25" s="40">
        <v>0.19775000000000001</v>
      </c>
    </row>
    <row r="26" spans="1:10" x14ac:dyDescent="0.3">
      <c r="A26" s="37" t="s">
        <v>281</v>
      </c>
      <c r="B26" s="37" t="s">
        <v>282</v>
      </c>
      <c r="C26" s="38">
        <v>-2.2970897308026599</v>
      </c>
      <c r="D26" s="39">
        <v>3.72966626865711E-3</v>
      </c>
      <c r="E26" s="40">
        <v>4.089658</v>
      </c>
      <c r="F26" s="40">
        <v>9.2000469999999996</v>
      </c>
      <c r="G26" s="40">
        <v>6.5082639999999996</v>
      </c>
      <c r="H26" s="40">
        <v>0.96014999999999995</v>
      </c>
      <c r="I26" s="40">
        <v>2.09592</v>
      </c>
      <c r="J26" s="40">
        <v>0.87204499999999996</v>
      </c>
    </row>
    <row r="27" spans="1:10" x14ac:dyDescent="0.3">
      <c r="A27" s="37" t="s">
        <v>283</v>
      </c>
      <c r="B27" s="37" t="s">
        <v>284</v>
      </c>
      <c r="C27" s="38">
        <v>-2.2832192766378201</v>
      </c>
      <c r="D27" s="39">
        <v>4.6995661270848102E-3</v>
      </c>
      <c r="E27" s="40">
        <v>3.1605919999999998</v>
      </c>
      <c r="F27" s="40">
        <v>5.8697189999999999</v>
      </c>
      <c r="G27" s="40">
        <v>4.3388429999999998</v>
      </c>
      <c r="H27" s="40">
        <v>1.3684369999999999</v>
      </c>
      <c r="I27" s="40">
        <v>0</v>
      </c>
      <c r="J27" s="40">
        <v>1.1492690000000001</v>
      </c>
    </row>
    <row r="28" spans="1:10" x14ac:dyDescent="0.3">
      <c r="A28" s="37" t="s">
        <v>285</v>
      </c>
      <c r="B28" s="37" t="s">
        <v>286</v>
      </c>
      <c r="C28" s="38">
        <v>-2.27510795583416</v>
      </c>
      <c r="D28" s="39">
        <v>3.9990175285337702E-3</v>
      </c>
      <c r="E28" s="40">
        <v>0.57853200000000005</v>
      </c>
      <c r="F28" s="40">
        <v>1.0762959999999999</v>
      </c>
      <c r="G28" s="40">
        <v>1.037809</v>
      </c>
      <c r="H28" s="40">
        <v>0.219275</v>
      </c>
      <c r="I28" s="40">
        <v>0.23772799999999999</v>
      </c>
      <c r="J28" s="40">
        <v>8.3267999999999995E-2</v>
      </c>
    </row>
    <row r="29" spans="1:10" x14ac:dyDescent="0.3">
      <c r="A29" s="37" t="s">
        <v>287</v>
      </c>
      <c r="B29" s="37" t="s">
        <v>288</v>
      </c>
      <c r="C29" s="38">
        <v>-2.2734771811792802</v>
      </c>
      <c r="D29" s="39">
        <v>2.22303326860907E-3</v>
      </c>
      <c r="E29" s="40">
        <v>1.186383</v>
      </c>
      <c r="F29" s="40">
        <v>1.058138</v>
      </c>
      <c r="G29" s="40">
        <v>0.81510000000000005</v>
      </c>
      <c r="H29" s="40">
        <v>0.20308499999999999</v>
      </c>
      <c r="I29" s="40">
        <v>0.40069100000000002</v>
      </c>
      <c r="J29" s="40">
        <v>3.0598E-2</v>
      </c>
    </row>
    <row r="30" spans="1:10" x14ac:dyDescent="0.3">
      <c r="A30" s="37" t="s">
        <v>289</v>
      </c>
      <c r="B30" s="37" t="s">
        <v>290</v>
      </c>
      <c r="C30" s="38">
        <v>-2.2299906441939399</v>
      </c>
      <c r="D30" s="39">
        <v>8.8734531290901604E-13</v>
      </c>
      <c r="E30" s="40">
        <v>1.5507610000000001</v>
      </c>
      <c r="F30" s="40">
        <v>1.999601</v>
      </c>
      <c r="G30" s="40">
        <v>1.689138</v>
      </c>
      <c r="H30" s="40">
        <v>0.46771499999999999</v>
      </c>
      <c r="I30" s="40">
        <v>0.324683</v>
      </c>
      <c r="J30" s="40">
        <v>0.28609899999999999</v>
      </c>
    </row>
    <row r="31" spans="1:10" x14ac:dyDescent="0.3">
      <c r="A31" s="37" t="s">
        <v>291</v>
      </c>
      <c r="B31" s="37" t="s">
        <v>292</v>
      </c>
      <c r="C31" s="38">
        <v>-2.1828579634799201</v>
      </c>
      <c r="D31" s="39">
        <v>1.64417465054019E-6</v>
      </c>
      <c r="E31" s="40">
        <v>1.39564</v>
      </c>
      <c r="F31" s="40">
        <v>1.798907</v>
      </c>
      <c r="G31" s="40">
        <v>2.3202199999999999</v>
      </c>
      <c r="H31" s="40">
        <v>0.43657299999999999</v>
      </c>
      <c r="I31" s="40">
        <v>0.16625400000000001</v>
      </c>
      <c r="J31" s="40">
        <v>0.55600700000000003</v>
      </c>
    </row>
    <row r="32" spans="1:10" x14ac:dyDescent="0.3">
      <c r="A32" s="37" t="s">
        <v>293</v>
      </c>
      <c r="B32" s="37" t="s">
        <v>294</v>
      </c>
      <c r="C32" s="38">
        <v>-2.1774471652514502</v>
      </c>
      <c r="D32" s="39">
        <v>1.8336562575749999E-8</v>
      </c>
      <c r="E32" s="40">
        <v>2.2707269999999999</v>
      </c>
      <c r="F32" s="40">
        <v>4.3759670000000002</v>
      </c>
      <c r="G32" s="40">
        <v>4.4219619999999997</v>
      </c>
      <c r="H32" s="40">
        <v>1.162857</v>
      </c>
      <c r="I32" s="40">
        <v>0.49977100000000002</v>
      </c>
      <c r="J32" s="40">
        <v>0.69637700000000002</v>
      </c>
    </row>
    <row r="33" spans="1:10" x14ac:dyDescent="0.3">
      <c r="A33" s="37" t="s">
        <v>295</v>
      </c>
      <c r="B33" s="37" t="s">
        <v>296</v>
      </c>
      <c r="C33" s="38">
        <v>-2.1628895893975799</v>
      </c>
      <c r="D33" s="39">
        <v>5.4515999492109699E-3</v>
      </c>
      <c r="E33" s="40">
        <v>0.96938100000000005</v>
      </c>
      <c r="F33" s="40">
        <v>1.6962600000000001</v>
      </c>
      <c r="G33" s="40">
        <v>2.4859559999999998</v>
      </c>
      <c r="H33" s="40">
        <v>0.29442200000000002</v>
      </c>
      <c r="I33" s="40">
        <v>0.53856300000000001</v>
      </c>
      <c r="J33" s="40">
        <v>0.25613399999999997</v>
      </c>
    </row>
    <row r="34" spans="1:10" x14ac:dyDescent="0.3">
      <c r="A34" s="37" t="s">
        <v>297</v>
      </c>
      <c r="B34" s="37" t="s">
        <v>298</v>
      </c>
      <c r="C34" s="38">
        <v>-2.1101341926141699</v>
      </c>
      <c r="D34" s="39">
        <v>2.84318510048435E-4</v>
      </c>
      <c r="E34" s="40">
        <v>2.2732070000000002</v>
      </c>
      <c r="F34" s="40">
        <v>2.5951559999999998</v>
      </c>
      <c r="G34" s="40">
        <v>5.3188360000000001</v>
      </c>
      <c r="H34" s="40">
        <v>0.54892799999999997</v>
      </c>
      <c r="I34" s="40">
        <v>0.287767</v>
      </c>
      <c r="J34" s="40">
        <v>1.4381619999999999</v>
      </c>
    </row>
    <row r="35" spans="1:10" x14ac:dyDescent="0.3">
      <c r="A35" s="37" t="s">
        <v>299</v>
      </c>
      <c r="B35" s="37" t="s">
        <v>300</v>
      </c>
      <c r="C35" s="38">
        <v>-2.0494535921469699</v>
      </c>
      <c r="D35" s="39">
        <v>9.6513287938938108E-3</v>
      </c>
      <c r="E35" s="40">
        <v>1.17475</v>
      </c>
      <c r="F35" s="40">
        <v>3.2043430000000002</v>
      </c>
      <c r="G35" s="40">
        <v>3.1912600000000002</v>
      </c>
      <c r="H35" s="40">
        <v>0</v>
      </c>
      <c r="I35" s="40">
        <v>0.99997100000000005</v>
      </c>
      <c r="J35" s="40">
        <v>0.79100000000000004</v>
      </c>
    </row>
    <row r="36" spans="1:10" x14ac:dyDescent="0.3">
      <c r="A36" s="37" t="s">
        <v>301</v>
      </c>
      <c r="B36" s="37" t="s">
        <v>302</v>
      </c>
      <c r="C36" s="38">
        <v>-2.0488603922527</v>
      </c>
      <c r="D36" s="39">
        <v>9.6604881403089104E-4</v>
      </c>
      <c r="E36" s="40">
        <v>1.5886960000000001</v>
      </c>
      <c r="F36" s="40">
        <v>3.1533929999999999</v>
      </c>
      <c r="G36" s="40">
        <v>1.5795589999999999</v>
      </c>
      <c r="H36" s="40">
        <v>0.53007199999999999</v>
      </c>
      <c r="I36" s="40">
        <v>0.82726200000000005</v>
      </c>
      <c r="J36" s="40">
        <v>0.140737</v>
      </c>
    </row>
    <row r="37" spans="1:10" x14ac:dyDescent="0.3">
      <c r="A37" s="37" t="s">
        <v>303</v>
      </c>
      <c r="B37" s="37" t="s">
        <v>304</v>
      </c>
      <c r="C37" s="38">
        <v>-2.0171065053895201</v>
      </c>
      <c r="D37" s="39">
        <v>7.6019807015950402E-6</v>
      </c>
      <c r="E37" s="40">
        <v>1.416933</v>
      </c>
      <c r="F37" s="40">
        <v>2.579056</v>
      </c>
      <c r="G37" s="40">
        <v>2.2467959999999998</v>
      </c>
      <c r="H37" s="40">
        <v>0.487508</v>
      </c>
      <c r="I37" s="40">
        <v>0.62744299999999997</v>
      </c>
      <c r="J37" s="40">
        <v>0.38354700000000003</v>
      </c>
    </row>
    <row r="38" spans="1:10" x14ac:dyDescent="0.3">
      <c r="A38" s="37" t="s">
        <v>305</v>
      </c>
      <c r="B38" s="37" t="s">
        <v>306</v>
      </c>
      <c r="C38" s="38">
        <v>-1.9968119229479899</v>
      </c>
      <c r="D38" s="39">
        <v>9.6085455254098102E-10</v>
      </c>
      <c r="E38" s="40">
        <v>1.159205</v>
      </c>
      <c r="F38" s="40">
        <v>2.6879040000000001</v>
      </c>
      <c r="G38" s="40">
        <v>2.102401</v>
      </c>
      <c r="H38" s="40">
        <v>0.33828599999999998</v>
      </c>
      <c r="I38" s="40">
        <v>0.63447299999999995</v>
      </c>
      <c r="J38" s="40">
        <v>0.46977200000000002</v>
      </c>
    </row>
    <row r="39" spans="1:10" x14ac:dyDescent="0.3">
      <c r="A39" s="37" t="s">
        <v>307</v>
      </c>
      <c r="B39" s="37" t="s">
        <v>308</v>
      </c>
      <c r="C39" s="38">
        <v>-1.9555157265538801</v>
      </c>
      <c r="D39" s="39">
        <v>1.8350674122823601E-3</v>
      </c>
      <c r="E39" s="40">
        <v>0.31132599999999999</v>
      </c>
      <c r="F39" s="40">
        <v>0.77896200000000004</v>
      </c>
      <c r="G39" s="40">
        <v>1.0889200000000001</v>
      </c>
      <c r="H39" s="40">
        <v>8.2565E-2</v>
      </c>
      <c r="I39" s="40">
        <v>0.22825599999999999</v>
      </c>
      <c r="J39" s="40">
        <v>0.23574300000000001</v>
      </c>
    </row>
    <row r="40" spans="1:10" x14ac:dyDescent="0.3">
      <c r="A40" s="37" t="s">
        <v>309</v>
      </c>
      <c r="B40" s="37" t="s">
        <v>310</v>
      </c>
      <c r="C40" s="38">
        <v>-1.95155267349663</v>
      </c>
      <c r="D40" s="39">
        <v>6.6113646657524604E-8</v>
      </c>
      <c r="E40" s="40">
        <v>1.8323210000000001</v>
      </c>
      <c r="F40" s="40">
        <v>1.5735840000000001</v>
      </c>
      <c r="G40" s="40">
        <v>2.1937880000000001</v>
      </c>
      <c r="H40" s="40">
        <v>0.50224099999999905</v>
      </c>
      <c r="I40" s="40">
        <v>0.58066799999999996</v>
      </c>
      <c r="J40" s="40">
        <v>0.33044199999999901</v>
      </c>
    </row>
    <row r="41" spans="1:10" x14ac:dyDescent="0.3">
      <c r="A41" s="37" t="s">
        <v>311</v>
      </c>
      <c r="B41" s="37" t="s">
        <v>312</v>
      </c>
      <c r="C41" s="38">
        <v>-1.94193333107882</v>
      </c>
      <c r="D41" s="39">
        <v>6.5606403230938698E-3</v>
      </c>
      <c r="E41" s="40">
        <v>0.89097700000000002</v>
      </c>
      <c r="F41" s="40">
        <v>1.015015</v>
      </c>
      <c r="G41" s="40">
        <v>1.2721690000000001</v>
      </c>
      <c r="H41" s="40">
        <v>0.41081800000000002</v>
      </c>
      <c r="I41" s="40">
        <v>0</v>
      </c>
      <c r="J41" s="40">
        <v>0.38826899999999998</v>
      </c>
    </row>
    <row r="42" spans="1:10" x14ac:dyDescent="0.3">
      <c r="A42" s="37" t="s">
        <v>313</v>
      </c>
      <c r="B42" s="37" t="s">
        <v>314</v>
      </c>
      <c r="C42" s="38">
        <v>-1.92927601755903</v>
      </c>
      <c r="D42" s="39">
        <v>1.18265421368038E-3</v>
      </c>
      <c r="E42" s="40">
        <v>34.268146000000002</v>
      </c>
      <c r="F42" s="40">
        <v>86.324894</v>
      </c>
      <c r="G42" s="40">
        <v>85.584085999999999</v>
      </c>
      <c r="H42" s="40">
        <v>8.3147680000000008</v>
      </c>
      <c r="I42" s="40">
        <v>18.320568000000002</v>
      </c>
      <c r="J42" s="40">
        <v>25.793887999999999</v>
      </c>
    </row>
    <row r="43" spans="1:10" x14ac:dyDescent="0.3">
      <c r="A43" s="37" t="s">
        <v>315</v>
      </c>
      <c r="B43" s="37" t="s">
        <v>316</v>
      </c>
      <c r="C43" s="38">
        <v>-1.9232010235788199</v>
      </c>
      <c r="D43" s="39">
        <v>4.7278153803195098E-5</v>
      </c>
      <c r="E43" s="40">
        <v>8.9392790000000009</v>
      </c>
      <c r="F43" s="40">
        <v>4.9738600000000002</v>
      </c>
      <c r="G43" s="40">
        <v>4.8985529999999997</v>
      </c>
      <c r="H43" s="40">
        <v>1.4572270000000001</v>
      </c>
      <c r="I43" s="40">
        <v>0.458812</v>
      </c>
      <c r="J43" s="40">
        <v>2.879896</v>
      </c>
    </row>
    <row r="44" spans="1:10" x14ac:dyDescent="0.3">
      <c r="A44" s="37" t="s">
        <v>317</v>
      </c>
      <c r="B44" s="37" t="s">
        <v>318</v>
      </c>
      <c r="C44" s="38">
        <v>-1.9222239118449</v>
      </c>
      <c r="D44" s="39">
        <v>2.01378158624913E-3</v>
      </c>
      <c r="E44" s="40">
        <v>10.005855</v>
      </c>
      <c r="F44" s="40">
        <v>34.918913000000003</v>
      </c>
      <c r="G44" s="40">
        <v>41.817661999999999</v>
      </c>
      <c r="H44" s="40">
        <v>5.2059069999999998</v>
      </c>
      <c r="I44" s="40">
        <v>9.5932469999999999</v>
      </c>
      <c r="J44" s="40">
        <v>7.4306609999999997</v>
      </c>
    </row>
    <row r="45" spans="1:10" x14ac:dyDescent="0.3">
      <c r="A45" s="37" t="s">
        <v>319</v>
      </c>
      <c r="B45" s="37" t="s">
        <v>290</v>
      </c>
      <c r="C45" s="38">
        <v>-1.9188681049781999</v>
      </c>
      <c r="D45" s="39">
        <v>3.7741013549989801E-3</v>
      </c>
      <c r="E45" s="40">
        <v>0.337891</v>
      </c>
      <c r="F45" s="40">
        <v>0.37618499999999999</v>
      </c>
      <c r="G45" s="40">
        <v>0.18157300000000001</v>
      </c>
      <c r="H45" s="40">
        <v>6.7146999999999998E-2</v>
      </c>
      <c r="I45" s="40">
        <v>3.7475000000000001E-2</v>
      </c>
      <c r="J45" s="40">
        <v>0.124266</v>
      </c>
    </row>
    <row r="46" spans="1:10" x14ac:dyDescent="0.3">
      <c r="A46" s="37" t="s">
        <v>320</v>
      </c>
      <c r="B46" s="37" t="s">
        <v>321</v>
      </c>
      <c r="C46" s="38">
        <v>-1.8920394940960801</v>
      </c>
      <c r="D46" s="39">
        <v>1.3794782792829899E-2</v>
      </c>
      <c r="E46" s="40">
        <v>4.2154930000000004</v>
      </c>
      <c r="F46" s="40">
        <v>3.4527299999999999</v>
      </c>
      <c r="G46" s="40">
        <v>4.870965</v>
      </c>
      <c r="H46" s="40">
        <v>2.0550570000000001</v>
      </c>
      <c r="I46" s="40">
        <v>0.66688400000000003</v>
      </c>
      <c r="J46" s="40">
        <v>0.55411200000000005</v>
      </c>
    </row>
    <row r="47" spans="1:10" x14ac:dyDescent="0.3">
      <c r="A47" s="37" t="s">
        <v>322</v>
      </c>
      <c r="B47" s="37" t="s">
        <v>323</v>
      </c>
      <c r="C47" s="38">
        <v>-1.8814799124889601</v>
      </c>
      <c r="D47" s="39">
        <v>7.7490486793590201E-19</v>
      </c>
      <c r="E47" s="40">
        <v>22.536297000000001</v>
      </c>
      <c r="F47" s="40">
        <v>31.272580999999999</v>
      </c>
      <c r="G47" s="40">
        <v>41.176482999999998</v>
      </c>
      <c r="H47" s="40">
        <v>6.897418</v>
      </c>
      <c r="I47" s="40">
        <v>8.5166339999999998</v>
      </c>
      <c r="J47" s="40">
        <v>9.6540429999999997</v>
      </c>
    </row>
    <row r="48" spans="1:10" x14ac:dyDescent="0.3">
      <c r="A48" s="37" t="s">
        <v>324</v>
      </c>
      <c r="B48" s="37" t="s">
        <v>325</v>
      </c>
      <c r="C48" s="38">
        <v>-1.87884110307372</v>
      </c>
      <c r="D48" s="39">
        <v>1.7417218513772701E-12</v>
      </c>
      <c r="E48" s="40">
        <v>10.261343999999999</v>
      </c>
      <c r="F48" s="40">
        <v>18.449359000000001</v>
      </c>
      <c r="G48" s="40">
        <v>22.311368999999999</v>
      </c>
      <c r="H48" s="40">
        <v>3.251306</v>
      </c>
      <c r="I48" s="40">
        <v>5.3165100000000001</v>
      </c>
      <c r="J48" s="40">
        <v>4.912871</v>
      </c>
    </row>
    <row r="49" spans="1:10" x14ac:dyDescent="0.3">
      <c r="A49" s="37" t="s">
        <v>326</v>
      </c>
      <c r="B49" s="37" t="s">
        <v>327</v>
      </c>
      <c r="C49" s="38">
        <v>-1.8725331363668201</v>
      </c>
      <c r="D49" s="39">
        <v>1.45565300230289E-2</v>
      </c>
      <c r="E49" s="40">
        <v>0.60204500000000005</v>
      </c>
      <c r="F49" s="40">
        <v>1.248437</v>
      </c>
      <c r="G49" s="40">
        <v>0.52335799999999999</v>
      </c>
      <c r="H49" s="40">
        <v>0.16162499999999999</v>
      </c>
      <c r="I49" s="40">
        <v>0.225606</v>
      </c>
      <c r="J49" s="40">
        <v>0.234324</v>
      </c>
    </row>
    <row r="50" spans="1:10" x14ac:dyDescent="0.3">
      <c r="A50" s="37" t="s">
        <v>328</v>
      </c>
      <c r="B50" s="37" t="s">
        <v>329</v>
      </c>
      <c r="C50" s="38">
        <v>-1.8604695053437801</v>
      </c>
      <c r="D50" s="39">
        <v>8.9342066944385093E-5</v>
      </c>
      <c r="E50" s="40">
        <v>6.0070779999999999</v>
      </c>
      <c r="F50" s="40">
        <v>5.0540479999999999</v>
      </c>
      <c r="G50" s="40">
        <v>6.3607579999999997</v>
      </c>
      <c r="H50" s="40">
        <v>0.83521000000000001</v>
      </c>
      <c r="I50" s="40">
        <v>1.9384539999999999</v>
      </c>
      <c r="J50" s="40">
        <v>1.8863380000000001</v>
      </c>
    </row>
    <row r="51" spans="1:10" x14ac:dyDescent="0.3">
      <c r="A51" s="37" t="s">
        <v>330</v>
      </c>
      <c r="B51" s="37" t="s">
        <v>331</v>
      </c>
      <c r="C51" s="38">
        <v>-1.8467846312782901</v>
      </c>
      <c r="D51" s="39">
        <v>1.25056109500205E-6</v>
      </c>
      <c r="E51" s="40">
        <v>23.627672</v>
      </c>
      <c r="F51" s="40">
        <v>9.4608419999999995</v>
      </c>
      <c r="G51" s="40">
        <v>10.639704999999999</v>
      </c>
      <c r="H51" s="40">
        <v>4.6276840000000004</v>
      </c>
      <c r="I51" s="40">
        <v>4.5848240000000002</v>
      </c>
      <c r="J51" s="40">
        <v>2.636666</v>
      </c>
    </row>
    <row r="52" spans="1:10" x14ac:dyDescent="0.3">
      <c r="A52" s="37" t="s">
        <v>332</v>
      </c>
      <c r="B52" s="37" t="s">
        <v>333</v>
      </c>
      <c r="C52" s="38">
        <v>-1.8425975731151301</v>
      </c>
      <c r="D52" s="39">
        <v>3.5483467797616097E-26</v>
      </c>
      <c r="E52" s="40">
        <v>68.539457999999996</v>
      </c>
      <c r="F52" s="40">
        <v>58.326194999999998</v>
      </c>
      <c r="G52" s="40">
        <v>66.994546</v>
      </c>
      <c r="H52" s="40">
        <v>21.896082</v>
      </c>
      <c r="I52" s="40">
        <v>15.589076</v>
      </c>
      <c r="J52" s="40">
        <v>14.882296999999999</v>
      </c>
    </row>
    <row r="53" spans="1:10" x14ac:dyDescent="0.3">
      <c r="A53" s="37" t="s">
        <v>334</v>
      </c>
      <c r="B53" s="37" t="s">
        <v>335</v>
      </c>
      <c r="C53" s="38">
        <v>-1.8209505523870699</v>
      </c>
      <c r="D53" s="39">
        <v>1.18777654583496E-8</v>
      </c>
      <c r="E53" s="40">
        <v>5.2031239999999999</v>
      </c>
      <c r="F53" s="40">
        <v>13.21045</v>
      </c>
      <c r="G53" s="40">
        <v>14.978372999999999</v>
      </c>
      <c r="H53" s="40">
        <v>2.2771499999999998</v>
      </c>
      <c r="I53" s="40">
        <v>3.757857</v>
      </c>
      <c r="J53" s="40">
        <v>3.1392199999999999</v>
      </c>
    </row>
    <row r="54" spans="1:10" x14ac:dyDescent="0.3">
      <c r="A54" s="37" t="s">
        <v>336</v>
      </c>
      <c r="B54" s="37" t="s">
        <v>337</v>
      </c>
      <c r="C54" s="38">
        <v>-1.8142959158269301</v>
      </c>
      <c r="D54" s="39">
        <v>1.16505137290202E-2</v>
      </c>
      <c r="E54" s="40">
        <v>1.142207</v>
      </c>
      <c r="F54" s="40">
        <v>1.4493259999999999</v>
      </c>
      <c r="G54" s="40">
        <v>1.54803</v>
      </c>
      <c r="H54" s="40">
        <v>0.30419099999999999</v>
      </c>
      <c r="I54" s="40">
        <v>0.67407799999999995</v>
      </c>
      <c r="J54" s="40">
        <v>0.175292</v>
      </c>
    </row>
    <row r="55" spans="1:10" x14ac:dyDescent="0.3">
      <c r="A55" s="37" t="s">
        <v>338</v>
      </c>
      <c r="B55" s="37" t="s">
        <v>339</v>
      </c>
      <c r="C55" s="38">
        <v>-1.8076470871922401</v>
      </c>
      <c r="D55" s="39">
        <v>1.2762937610074999E-2</v>
      </c>
      <c r="E55" s="40">
        <v>0.87191700000000005</v>
      </c>
      <c r="F55" s="40">
        <v>0.32237199999999999</v>
      </c>
      <c r="G55" s="40">
        <v>0.40491700000000003</v>
      </c>
      <c r="H55" s="40">
        <v>0.20669699999999999</v>
      </c>
      <c r="I55" s="40">
        <v>0.13728599999999999</v>
      </c>
      <c r="J55" s="40">
        <v>9.5603999999999995E-2</v>
      </c>
    </row>
    <row r="56" spans="1:10" x14ac:dyDescent="0.3">
      <c r="A56" s="37" t="s">
        <v>340</v>
      </c>
      <c r="B56" s="37" t="s">
        <v>341</v>
      </c>
      <c r="C56" s="38">
        <v>-1.8045041121549701</v>
      </c>
      <c r="D56" s="39">
        <v>7.44083358565011E-3</v>
      </c>
      <c r="E56" s="40">
        <v>0.57480799999999999</v>
      </c>
      <c r="F56" s="40">
        <v>1.098238</v>
      </c>
      <c r="G56" s="40">
        <v>1.4274070000000001</v>
      </c>
      <c r="H56" s="40">
        <v>0.227436</v>
      </c>
      <c r="I56" s="40">
        <v>0.26375799999999999</v>
      </c>
      <c r="J56" s="40">
        <v>0.36375299999999999</v>
      </c>
    </row>
    <row r="57" spans="1:10" x14ac:dyDescent="0.3">
      <c r="A57" s="37" t="s">
        <v>342</v>
      </c>
      <c r="B57" s="37" t="s">
        <v>343</v>
      </c>
      <c r="C57" s="38">
        <v>-1.78578374522231</v>
      </c>
      <c r="D57" s="39">
        <v>8.2391618740377294E-3</v>
      </c>
      <c r="E57" s="40">
        <v>1.8867640000000001</v>
      </c>
      <c r="F57" s="40">
        <v>3.0476899999999998</v>
      </c>
      <c r="G57" s="40">
        <v>1.477611</v>
      </c>
      <c r="H57" s="40">
        <v>0.56430899999999995</v>
      </c>
      <c r="I57" s="40">
        <v>0.59212100000000001</v>
      </c>
      <c r="J57" s="40">
        <v>0.64519400000000005</v>
      </c>
    </row>
    <row r="58" spans="1:10" x14ac:dyDescent="0.3">
      <c r="A58" s="37" t="s">
        <v>344</v>
      </c>
      <c r="B58" s="37" t="s">
        <v>345</v>
      </c>
      <c r="C58" s="38">
        <v>-1.7850898644582101</v>
      </c>
      <c r="D58" s="39">
        <v>3.4510215682840399E-2</v>
      </c>
      <c r="E58" s="40">
        <v>0.41770200000000002</v>
      </c>
      <c r="F58" s="40">
        <v>0.27909400000000001</v>
      </c>
      <c r="G58" s="40">
        <v>0.35356900000000002</v>
      </c>
      <c r="H58" s="40">
        <v>0</v>
      </c>
      <c r="I58" s="40">
        <v>0.160606</v>
      </c>
      <c r="J58" s="40">
        <v>0.137434</v>
      </c>
    </row>
    <row r="59" spans="1:10" x14ac:dyDescent="0.3">
      <c r="A59" s="37" t="s">
        <v>346</v>
      </c>
      <c r="B59" s="37" t="s">
        <v>347</v>
      </c>
      <c r="C59" s="38">
        <v>-1.7782776171277701</v>
      </c>
      <c r="D59" s="39">
        <v>4.0163625147725396E-3</v>
      </c>
      <c r="E59" s="40">
        <v>1.2350080000000001</v>
      </c>
      <c r="F59" s="40">
        <v>4.1546779999999996</v>
      </c>
      <c r="G59" s="40">
        <v>5.6887049999999997</v>
      </c>
      <c r="H59" s="40">
        <v>0.64273400000000003</v>
      </c>
      <c r="I59" s="40">
        <v>1.414115</v>
      </c>
      <c r="J59" s="40">
        <v>1.085607</v>
      </c>
    </row>
    <row r="60" spans="1:10" x14ac:dyDescent="0.3">
      <c r="A60" s="37" t="s">
        <v>348</v>
      </c>
      <c r="B60" s="37" t="s">
        <v>349</v>
      </c>
      <c r="C60" s="38">
        <v>-1.7648582459868001</v>
      </c>
      <c r="D60" s="39">
        <v>3.8992803499256198E-2</v>
      </c>
      <c r="E60" s="40">
        <v>0.28115400000000002</v>
      </c>
      <c r="F60" s="40">
        <v>0.35022599999999998</v>
      </c>
      <c r="G60" s="40">
        <v>0.35781099999999999</v>
      </c>
      <c r="H60" s="40">
        <v>0.117913</v>
      </c>
      <c r="I60" s="40">
        <v>0</v>
      </c>
      <c r="J60" s="40">
        <v>0.159252</v>
      </c>
    </row>
    <row r="61" spans="1:10" x14ac:dyDescent="0.3">
      <c r="A61" s="37" t="s">
        <v>350</v>
      </c>
      <c r="B61" s="37" t="s">
        <v>351</v>
      </c>
      <c r="C61" s="38">
        <v>-1.76345782171618</v>
      </c>
      <c r="D61" s="39">
        <v>5.7802949912355096E-7</v>
      </c>
      <c r="E61" s="40">
        <v>8.6934299999999993</v>
      </c>
      <c r="F61" s="40">
        <v>18.507201999999999</v>
      </c>
      <c r="G61" s="40">
        <v>11.280991</v>
      </c>
      <c r="H61" s="40">
        <v>2.2415340000000001</v>
      </c>
      <c r="I61" s="40">
        <v>4.5848240000000002</v>
      </c>
      <c r="J61" s="40">
        <v>4.0868320000000002</v>
      </c>
    </row>
    <row r="62" spans="1:10" x14ac:dyDescent="0.3">
      <c r="A62" s="37" t="s">
        <v>352</v>
      </c>
      <c r="B62" s="37" t="s">
        <v>290</v>
      </c>
      <c r="C62" s="38">
        <v>-1.7467176535617499</v>
      </c>
      <c r="D62" s="39">
        <v>1.2587651711922301E-2</v>
      </c>
      <c r="E62" s="40">
        <v>1.147305</v>
      </c>
      <c r="F62" s="40">
        <v>1.2616860000000001</v>
      </c>
      <c r="G62" s="40">
        <v>1.0549470000000001</v>
      </c>
      <c r="H62" s="40">
        <v>0.47888999999999998</v>
      </c>
      <c r="I62" s="40">
        <v>9.2938000000000007E-2</v>
      </c>
      <c r="J62" s="40">
        <v>0.38498700000000002</v>
      </c>
    </row>
    <row r="63" spans="1:10" x14ac:dyDescent="0.3">
      <c r="A63" s="37" t="s">
        <v>353</v>
      </c>
      <c r="B63" s="37" t="s">
        <v>354</v>
      </c>
      <c r="C63" s="38">
        <v>-1.73479359254108</v>
      </c>
      <c r="D63" s="39">
        <v>1.1902604911244201E-2</v>
      </c>
      <c r="E63" s="40">
        <v>0.46588800000000002</v>
      </c>
      <c r="F63" s="40">
        <v>0.36266500000000002</v>
      </c>
      <c r="G63" s="40">
        <v>0.57472699999999999</v>
      </c>
      <c r="H63" s="40">
        <v>0.25510500000000003</v>
      </c>
      <c r="I63" s="40">
        <v>7.6143000000000002E-2</v>
      </c>
      <c r="J63" s="40">
        <v>7.639E-2</v>
      </c>
    </row>
    <row r="64" spans="1:10" x14ac:dyDescent="0.3">
      <c r="A64" s="37" t="s">
        <v>355</v>
      </c>
      <c r="B64" s="37" t="s">
        <v>356</v>
      </c>
      <c r="C64" s="38">
        <v>-1.7324150423728599</v>
      </c>
      <c r="D64" s="39">
        <v>2.7774775378524598E-4</v>
      </c>
      <c r="E64" s="40">
        <v>86.425496999999993</v>
      </c>
      <c r="F64" s="40">
        <v>158.13203899999999</v>
      </c>
      <c r="G64" s="40">
        <v>189.35433499999999</v>
      </c>
      <c r="H64" s="40">
        <v>21.269019</v>
      </c>
      <c r="I64" s="40">
        <v>53.28275</v>
      </c>
      <c r="J64" s="40">
        <v>52.496357000000003</v>
      </c>
    </row>
    <row r="65" spans="1:10" x14ac:dyDescent="0.3">
      <c r="A65" s="37" t="s">
        <v>357</v>
      </c>
      <c r="B65" s="37" t="s">
        <v>358</v>
      </c>
      <c r="C65" s="38">
        <v>-1.72943169642842</v>
      </c>
      <c r="D65" s="39">
        <v>2.3589256708987502E-3</v>
      </c>
      <c r="E65" s="40">
        <v>1.2513240000000001</v>
      </c>
      <c r="F65" s="40">
        <v>2.2603589999999998</v>
      </c>
      <c r="G65" s="40">
        <v>3.1517279999999999</v>
      </c>
      <c r="H65" s="40">
        <v>0.39603300000000002</v>
      </c>
      <c r="I65" s="40">
        <v>1.118665</v>
      </c>
      <c r="J65" s="40">
        <v>0.46285399999999999</v>
      </c>
    </row>
    <row r="66" spans="1:10" x14ac:dyDescent="0.3">
      <c r="A66" s="37" t="s">
        <v>359</v>
      </c>
      <c r="B66" s="37" t="s">
        <v>360</v>
      </c>
      <c r="C66" s="38">
        <v>-1.72824457072925</v>
      </c>
      <c r="D66" s="39">
        <v>5.9027502486365901E-4</v>
      </c>
      <c r="E66" s="40">
        <v>6.5454679999999996</v>
      </c>
      <c r="F66" s="40">
        <v>16.989597</v>
      </c>
      <c r="G66" s="40">
        <v>20.169291000000001</v>
      </c>
      <c r="H66" s="40">
        <v>3.539323</v>
      </c>
      <c r="I66" s="40">
        <v>5.4435919999999998</v>
      </c>
      <c r="J66" s="40">
        <v>3.8239359999999998</v>
      </c>
    </row>
    <row r="67" spans="1:10" x14ac:dyDescent="0.3">
      <c r="A67" s="37" t="s">
        <v>361</v>
      </c>
      <c r="B67" s="37" t="s">
        <v>262</v>
      </c>
      <c r="C67" s="38">
        <v>-1.7125542652463599</v>
      </c>
      <c r="D67" s="39">
        <v>1.76099866999056E-2</v>
      </c>
      <c r="E67" s="40">
        <v>0.20866299999999999</v>
      </c>
      <c r="F67" s="40">
        <v>0.21936800000000001</v>
      </c>
      <c r="G67" s="40">
        <v>0.27757599999999999</v>
      </c>
      <c r="H67" s="40">
        <v>5.6934999999999999E-2</v>
      </c>
      <c r="I67" s="40">
        <v>9.6754000000000007E-2</v>
      </c>
      <c r="J67" s="40">
        <v>6.1754000000000003E-2</v>
      </c>
    </row>
    <row r="68" spans="1:10" x14ac:dyDescent="0.3">
      <c r="A68" s="37" t="s">
        <v>362</v>
      </c>
      <c r="B68" s="37" t="s">
        <v>363</v>
      </c>
      <c r="C68" s="38">
        <v>-1.70996353835036</v>
      </c>
      <c r="D68" s="39">
        <v>3.42462264899333E-2</v>
      </c>
      <c r="E68" s="40">
        <v>1.7811939999999999</v>
      </c>
      <c r="F68" s="40">
        <v>8.6077220000000008</v>
      </c>
      <c r="G68" s="40">
        <v>7.074287</v>
      </c>
      <c r="H68" s="40">
        <v>1.5252380000000001</v>
      </c>
      <c r="I68" s="40">
        <v>2.299255</v>
      </c>
      <c r="J68" s="40">
        <v>1.3852789999999999</v>
      </c>
    </row>
    <row r="69" spans="1:10" x14ac:dyDescent="0.3">
      <c r="A69" s="37" t="s">
        <v>364</v>
      </c>
      <c r="B69" s="37" t="s">
        <v>365</v>
      </c>
      <c r="C69" s="38">
        <v>-1.7001175245537301</v>
      </c>
      <c r="D69" s="39">
        <v>1.5314808268369401E-3</v>
      </c>
      <c r="E69" s="40">
        <v>12.002446000000001</v>
      </c>
      <c r="F69" s="40">
        <v>16.360015000000001</v>
      </c>
      <c r="G69" s="40">
        <v>12.32579</v>
      </c>
      <c r="H69" s="40">
        <v>1.7005760000000001</v>
      </c>
      <c r="I69" s="40">
        <v>7.0760110000000003</v>
      </c>
      <c r="J69" s="40">
        <v>3.517684</v>
      </c>
    </row>
    <row r="70" spans="1:10" x14ac:dyDescent="0.3">
      <c r="A70" s="37" t="s">
        <v>366</v>
      </c>
      <c r="B70" s="37" t="s">
        <v>367</v>
      </c>
      <c r="C70" s="38">
        <v>-1.68843890375532</v>
      </c>
      <c r="D70" s="39">
        <v>2.7790355633457E-3</v>
      </c>
      <c r="E70" s="40">
        <v>3.4097430000000002</v>
      </c>
      <c r="F70" s="40">
        <v>8.4876749999999994</v>
      </c>
      <c r="G70" s="40">
        <v>7.5146559999999996</v>
      </c>
      <c r="H70" s="40">
        <v>0.93048500000000001</v>
      </c>
      <c r="I70" s="40">
        <v>2.756955</v>
      </c>
      <c r="J70" s="40">
        <v>2.138798</v>
      </c>
    </row>
    <row r="71" spans="1:10" x14ac:dyDescent="0.3">
      <c r="A71" s="37" t="s">
        <v>368</v>
      </c>
      <c r="B71" s="37" t="s">
        <v>369</v>
      </c>
      <c r="C71" s="38">
        <v>-1.6831330067246699</v>
      </c>
      <c r="D71" s="39">
        <v>7.5053495899853103E-3</v>
      </c>
      <c r="E71" s="40">
        <v>6.4260570000000001</v>
      </c>
      <c r="F71" s="40">
        <v>10.211498000000001</v>
      </c>
      <c r="G71" s="40">
        <v>7.1094290000000004</v>
      </c>
      <c r="H71" s="40">
        <v>1.319124</v>
      </c>
      <c r="I71" s="40">
        <v>4.2321460000000002</v>
      </c>
      <c r="J71" s="40">
        <v>1.6549469999999999</v>
      </c>
    </row>
    <row r="72" spans="1:10" x14ac:dyDescent="0.3">
      <c r="A72" s="37" t="s">
        <v>370</v>
      </c>
      <c r="B72" s="37" t="s">
        <v>371</v>
      </c>
      <c r="C72" s="38">
        <v>-1.68313138450693</v>
      </c>
      <c r="D72" s="39">
        <v>3.6851398154177498E-2</v>
      </c>
      <c r="E72" s="40">
        <v>2.0234369999999999</v>
      </c>
      <c r="F72" s="40">
        <v>7.2803519999999997</v>
      </c>
      <c r="G72" s="40">
        <v>1.548773</v>
      </c>
      <c r="H72" s="40">
        <v>1.52789</v>
      </c>
      <c r="I72" s="40">
        <v>0.91696500000000003</v>
      </c>
      <c r="J72" s="40">
        <v>0.76429199999999997</v>
      </c>
    </row>
    <row r="73" spans="1:10" x14ac:dyDescent="0.3">
      <c r="A73" s="37" t="s">
        <v>372</v>
      </c>
      <c r="B73" s="37" t="s">
        <v>373</v>
      </c>
      <c r="C73" s="38">
        <v>-1.6827481295933699</v>
      </c>
      <c r="D73" s="39">
        <v>4.1252889818072496E-12</v>
      </c>
      <c r="E73" s="40">
        <v>6.976915</v>
      </c>
      <c r="F73" s="40">
        <v>11.52486</v>
      </c>
      <c r="G73" s="40">
        <v>12.479708</v>
      </c>
      <c r="H73" s="40">
        <v>2.9663059999999999</v>
      </c>
      <c r="I73" s="40">
        <v>3.097029</v>
      </c>
      <c r="J73" s="40">
        <v>3.2706940000000002</v>
      </c>
    </row>
    <row r="74" spans="1:10" x14ac:dyDescent="0.3">
      <c r="A74" s="37" t="s">
        <v>374</v>
      </c>
      <c r="B74" s="37" t="s">
        <v>254</v>
      </c>
      <c r="C74" s="38">
        <v>-1.67883699880226</v>
      </c>
      <c r="D74" s="39">
        <v>3.4128560018471398E-4</v>
      </c>
      <c r="E74" s="40">
        <v>11.018516</v>
      </c>
      <c r="F74" s="40">
        <v>2.4319500000000001</v>
      </c>
      <c r="G74" s="40">
        <v>7.246048</v>
      </c>
      <c r="H74" s="40">
        <v>2.529039</v>
      </c>
      <c r="I74" s="40">
        <v>1.6805490000000001</v>
      </c>
      <c r="J74" s="40">
        <v>2.1061510000000001</v>
      </c>
    </row>
    <row r="75" spans="1:10" x14ac:dyDescent="0.3">
      <c r="A75" s="37" t="s">
        <v>375</v>
      </c>
      <c r="B75" s="37" t="s">
        <v>376</v>
      </c>
      <c r="C75" s="38">
        <v>-1.6736312172936001</v>
      </c>
      <c r="D75" s="39">
        <v>4.5571808239939002E-4</v>
      </c>
      <c r="E75" s="40">
        <v>0.92563499999999999</v>
      </c>
      <c r="F75" s="40">
        <v>1.9894289999999999</v>
      </c>
      <c r="G75" s="40">
        <v>1.2491639999999999</v>
      </c>
      <c r="H75" s="40">
        <v>0.51108399999999998</v>
      </c>
      <c r="I75" s="40">
        <v>0.33580599999999999</v>
      </c>
      <c r="J75" s="40">
        <v>0.40352500000000002</v>
      </c>
    </row>
    <row r="76" spans="1:10" x14ac:dyDescent="0.3">
      <c r="A76" s="37" t="s">
        <v>377</v>
      </c>
      <c r="B76" s="37" t="s">
        <v>378</v>
      </c>
      <c r="C76" s="38">
        <v>-1.6735817461942499</v>
      </c>
      <c r="D76" s="39">
        <v>2.2598636936914399E-2</v>
      </c>
      <c r="E76" s="40">
        <v>0.391592</v>
      </c>
      <c r="F76" s="40">
        <v>1.0618559999999999</v>
      </c>
      <c r="G76" s="40">
        <v>0.35294599999999998</v>
      </c>
      <c r="H76" s="40">
        <v>0.135159</v>
      </c>
      <c r="I76" s="40">
        <v>0.20486599999999999</v>
      </c>
      <c r="J76" s="40">
        <v>0.201408</v>
      </c>
    </row>
    <row r="77" spans="1:10" x14ac:dyDescent="0.3">
      <c r="A77" s="37" t="s">
        <v>379</v>
      </c>
      <c r="B77" s="37" t="s">
        <v>380</v>
      </c>
      <c r="C77" s="38">
        <v>-1.6730535838053999</v>
      </c>
      <c r="D77" s="39">
        <v>1.5901399186517701E-3</v>
      </c>
      <c r="E77" s="40">
        <v>4.5987200000000001</v>
      </c>
      <c r="F77" s="40">
        <v>17.180154999999999</v>
      </c>
      <c r="G77" s="40">
        <v>11.961133999999999</v>
      </c>
      <c r="H77" s="40">
        <v>3.7093780000000001</v>
      </c>
      <c r="I77" s="40">
        <v>4.0205380000000002</v>
      </c>
      <c r="J77" s="40">
        <v>2.4578419999999999</v>
      </c>
    </row>
    <row r="78" spans="1:10" x14ac:dyDescent="0.3">
      <c r="A78" s="37" t="s">
        <v>381</v>
      </c>
      <c r="B78" s="37" t="s">
        <v>382</v>
      </c>
      <c r="C78" s="38">
        <v>-1.6580510049117001</v>
      </c>
      <c r="D78" s="39">
        <v>9.3800613896981196E-3</v>
      </c>
      <c r="E78" s="40">
        <v>0.249972</v>
      </c>
      <c r="F78" s="40">
        <v>0.81808999999999998</v>
      </c>
      <c r="G78" s="40">
        <v>0.864313</v>
      </c>
      <c r="H78" s="40">
        <v>6.2132E-2</v>
      </c>
      <c r="I78" s="40">
        <v>0.35123399999999999</v>
      </c>
      <c r="J78" s="40">
        <v>0.18649399999999999</v>
      </c>
    </row>
    <row r="79" spans="1:10" x14ac:dyDescent="0.3">
      <c r="A79" s="37" t="s">
        <v>383</v>
      </c>
      <c r="B79" s="37" t="s">
        <v>384</v>
      </c>
      <c r="C79" s="38">
        <v>-1.6579884485719301</v>
      </c>
      <c r="D79" s="39">
        <v>7.9612189945187897E-5</v>
      </c>
      <c r="E79" s="40">
        <v>5.2731060000000003</v>
      </c>
      <c r="F79" s="40">
        <v>19.323025000000001</v>
      </c>
      <c r="G79" s="40">
        <v>13.000567999999999</v>
      </c>
      <c r="H79" s="40">
        <v>2.3908299999999998</v>
      </c>
      <c r="I79" s="40">
        <v>4.1680219999999997</v>
      </c>
      <c r="J79" s="40">
        <v>4.8778319999999997</v>
      </c>
    </row>
    <row r="80" spans="1:10" x14ac:dyDescent="0.3">
      <c r="A80" s="37" t="s">
        <v>385</v>
      </c>
      <c r="B80" s="37" t="s">
        <v>386</v>
      </c>
      <c r="C80" s="38">
        <v>-1.6567887401264201</v>
      </c>
      <c r="D80" s="39">
        <v>1.6140106662586699E-3</v>
      </c>
      <c r="E80" s="40">
        <v>2.4033720000000001</v>
      </c>
      <c r="F80" s="40">
        <v>3.3098489999999998</v>
      </c>
      <c r="G80" s="40">
        <v>1.679583</v>
      </c>
      <c r="H80" s="40">
        <v>1.0433570000000001</v>
      </c>
      <c r="I80" s="40">
        <v>0.81197699999999995</v>
      </c>
      <c r="J80" s="40">
        <v>0.40800199999999998</v>
      </c>
    </row>
    <row r="81" spans="1:10" x14ac:dyDescent="0.3">
      <c r="A81" s="37" t="s">
        <v>387</v>
      </c>
      <c r="B81" s="37" t="s">
        <v>388</v>
      </c>
      <c r="C81" s="38">
        <v>-1.6466515274464799</v>
      </c>
      <c r="D81" s="39">
        <v>1.5717541138034999E-8</v>
      </c>
      <c r="E81" s="40">
        <v>4.9117050000000004</v>
      </c>
      <c r="F81" s="40">
        <v>7.3026479999999996</v>
      </c>
      <c r="G81" s="40">
        <v>7.434126</v>
      </c>
      <c r="H81" s="40">
        <v>1.944293</v>
      </c>
      <c r="I81" s="40">
        <v>2.6621190000000001</v>
      </c>
      <c r="J81" s="40">
        <v>1.4997720000000001</v>
      </c>
    </row>
    <row r="82" spans="1:10" x14ac:dyDescent="0.3">
      <c r="A82" s="37" t="s">
        <v>389</v>
      </c>
      <c r="B82" s="37" t="s">
        <v>390</v>
      </c>
      <c r="C82" s="38">
        <v>-1.6131800751851699</v>
      </c>
      <c r="D82" s="39">
        <v>3.1537590598343102E-3</v>
      </c>
      <c r="E82" s="40">
        <v>14.615394</v>
      </c>
      <c r="F82" s="40">
        <v>47.167909999999999</v>
      </c>
      <c r="G82" s="40">
        <v>39.677723</v>
      </c>
      <c r="H82" s="40">
        <v>6.6341320000000001</v>
      </c>
      <c r="I82" s="40">
        <v>12.518466999999999</v>
      </c>
      <c r="J82" s="40">
        <v>12.833228</v>
      </c>
    </row>
    <row r="83" spans="1:10" x14ac:dyDescent="0.3">
      <c r="A83" s="37" t="s">
        <v>391</v>
      </c>
      <c r="B83" s="37" t="s">
        <v>292</v>
      </c>
      <c r="C83" s="38">
        <v>-1.60546637147181</v>
      </c>
      <c r="D83" s="39">
        <v>1.37384734615489E-7</v>
      </c>
      <c r="E83" s="40">
        <v>2.1346970000000001</v>
      </c>
      <c r="F83" s="40">
        <v>2.977468</v>
      </c>
      <c r="G83" s="40">
        <v>1.911027</v>
      </c>
      <c r="H83" s="40">
        <v>0.68633100000000002</v>
      </c>
      <c r="I83" s="40">
        <v>0.77801299999999995</v>
      </c>
      <c r="J83" s="40">
        <v>0.75949299999999997</v>
      </c>
    </row>
    <row r="84" spans="1:10" x14ac:dyDescent="0.3">
      <c r="A84" s="37" t="s">
        <v>392</v>
      </c>
      <c r="B84" s="37" t="s">
        <v>329</v>
      </c>
      <c r="C84" s="38">
        <v>-1.59800667022661</v>
      </c>
      <c r="D84" s="39">
        <v>1.8454829655709E-3</v>
      </c>
      <c r="E84" s="40">
        <v>0.608039</v>
      </c>
      <c r="F84" s="40">
        <v>0.64661999999999997</v>
      </c>
      <c r="G84" s="40">
        <v>0.77277799999999996</v>
      </c>
      <c r="H84" s="40">
        <v>0.20380200000000001</v>
      </c>
      <c r="I84" s="40">
        <v>0.28439799999999998</v>
      </c>
      <c r="J84" s="40">
        <v>0.16513800000000001</v>
      </c>
    </row>
    <row r="85" spans="1:10" x14ac:dyDescent="0.3">
      <c r="A85" s="37" t="s">
        <v>393</v>
      </c>
      <c r="B85" s="37" t="s">
        <v>394</v>
      </c>
      <c r="C85" s="38">
        <v>-1.5957980070582001</v>
      </c>
      <c r="D85" s="39">
        <v>1.3651831215041801E-5</v>
      </c>
      <c r="E85" s="40">
        <v>24.292673000000001</v>
      </c>
      <c r="F85" s="40">
        <v>33.954410000000003</v>
      </c>
      <c r="G85" s="40">
        <v>25.816115</v>
      </c>
      <c r="H85" s="40">
        <v>9.0384449999999994</v>
      </c>
      <c r="I85" s="40">
        <v>9.4316390000000006</v>
      </c>
      <c r="J85" s="40">
        <v>8.3821999999999992</v>
      </c>
    </row>
    <row r="86" spans="1:10" x14ac:dyDescent="0.3">
      <c r="A86" s="37" t="s">
        <v>395</v>
      </c>
      <c r="B86" s="37" t="s">
        <v>396</v>
      </c>
      <c r="C86" s="38">
        <v>-1.59370656440964</v>
      </c>
      <c r="D86" s="39">
        <v>1.8884966067937801E-2</v>
      </c>
      <c r="E86" s="40">
        <v>0.633687</v>
      </c>
      <c r="F86" s="40">
        <v>0.208151</v>
      </c>
      <c r="G86" s="40">
        <v>0.29684500000000003</v>
      </c>
      <c r="H86" s="40">
        <v>0.11713800000000001</v>
      </c>
      <c r="I86" s="40">
        <v>0.20949999999999999</v>
      </c>
      <c r="J86" s="40">
        <v>4.6283999999999999E-2</v>
      </c>
    </row>
    <row r="87" spans="1:10" x14ac:dyDescent="0.3">
      <c r="A87" s="37" t="s">
        <v>397</v>
      </c>
      <c r="B87" s="37" t="s">
        <v>398</v>
      </c>
      <c r="C87" s="38">
        <v>-1.59317058228491</v>
      </c>
      <c r="D87" s="39">
        <v>2.7693675809547801E-2</v>
      </c>
      <c r="E87" s="40">
        <v>0.68052800000000002</v>
      </c>
      <c r="F87" s="40">
        <v>0.47734300000000002</v>
      </c>
      <c r="G87" s="40">
        <v>0.433118</v>
      </c>
      <c r="H87" s="40">
        <v>0.162884</v>
      </c>
      <c r="I87" s="40">
        <v>0.18887000000000001</v>
      </c>
      <c r="J87" s="40">
        <v>0.159831</v>
      </c>
    </row>
    <row r="88" spans="1:10" x14ac:dyDescent="0.3">
      <c r="A88" s="37" t="s">
        <v>399</v>
      </c>
      <c r="B88" s="37" t="s">
        <v>400</v>
      </c>
      <c r="C88" s="38">
        <v>-1.5810710902716201</v>
      </c>
      <c r="D88" s="39">
        <v>4.2125901037033703E-2</v>
      </c>
      <c r="E88" s="40">
        <v>79.338061999999994</v>
      </c>
      <c r="F88" s="40">
        <v>382.78774199999998</v>
      </c>
      <c r="G88" s="40">
        <v>337.14417700000001</v>
      </c>
      <c r="H88" s="40">
        <v>35.730736</v>
      </c>
      <c r="I88" s="40">
        <v>123.77289399999999</v>
      </c>
      <c r="J88" s="40">
        <v>98.570312999999999</v>
      </c>
    </row>
    <row r="89" spans="1:10" x14ac:dyDescent="0.3">
      <c r="A89" s="37" t="s">
        <v>401</v>
      </c>
      <c r="B89" s="37" t="s">
        <v>402</v>
      </c>
      <c r="C89" s="38">
        <v>-1.5785224368567099</v>
      </c>
      <c r="D89" s="39">
        <v>3.7154271159552797E-2</v>
      </c>
      <c r="E89" s="40">
        <v>1.1709700000000001</v>
      </c>
      <c r="F89" s="40">
        <v>3.0538259999999999</v>
      </c>
      <c r="G89" s="40">
        <v>3.0167820000000001</v>
      </c>
      <c r="H89" s="40">
        <v>0.65076800000000001</v>
      </c>
      <c r="I89" s="40">
        <v>0.99387199999999998</v>
      </c>
      <c r="J89" s="40">
        <v>0.70456600000000003</v>
      </c>
    </row>
    <row r="90" spans="1:10" x14ac:dyDescent="0.3">
      <c r="A90" s="37" t="s">
        <v>403</v>
      </c>
      <c r="B90" s="37" t="s">
        <v>404</v>
      </c>
      <c r="C90" s="38">
        <v>-1.5752007164581301</v>
      </c>
      <c r="D90" s="39">
        <v>6.4617557759310705E-4</v>
      </c>
      <c r="E90" s="40">
        <v>137.92394300000001</v>
      </c>
      <c r="F90" s="40">
        <v>355.587593999999</v>
      </c>
      <c r="G90" s="40">
        <v>386.43465200000003</v>
      </c>
      <c r="H90" s="40">
        <v>75.900417000000004</v>
      </c>
      <c r="I90" s="40">
        <v>108.313507</v>
      </c>
      <c r="J90" s="40">
        <v>101.900884</v>
      </c>
    </row>
    <row r="91" spans="1:10" x14ac:dyDescent="0.3">
      <c r="A91" s="37" t="s">
        <v>405</v>
      </c>
      <c r="B91" s="37" t="s">
        <v>406</v>
      </c>
      <c r="C91" s="38">
        <v>-1.5689317759569701</v>
      </c>
      <c r="D91" s="39">
        <v>4.7650933585062998E-2</v>
      </c>
      <c r="E91" s="40">
        <v>0.101977</v>
      </c>
      <c r="F91" s="40">
        <v>0.411047</v>
      </c>
      <c r="G91" s="40">
        <v>0.143146</v>
      </c>
      <c r="H91" s="40">
        <v>0.110677</v>
      </c>
      <c r="I91" s="40">
        <v>4.6441999999999997E-2</v>
      </c>
      <c r="J91" s="40">
        <v>5.3079000000000001E-2</v>
      </c>
    </row>
    <row r="92" spans="1:10" x14ac:dyDescent="0.3">
      <c r="A92" s="37" t="s">
        <v>407</v>
      </c>
      <c r="B92" s="37" t="s">
        <v>408</v>
      </c>
      <c r="C92" s="38">
        <v>-1.56871021989536</v>
      </c>
      <c r="D92" s="39">
        <v>7.4215017402847801E-13</v>
      </c>
      <c r="E92" s="40">
        <v>35.620918000000003</v>
      </c>
      <c r="F92" s="40">
        <v>55.022371</v>
      </c>
      <c r="G92" s="40">
        <v>53.454832000000003</v>
      </c>
      <c r="H92" s="40">
        <v>14.985215999999999</v>
      </c>
      <c r="I92" s="40">
        <v>14.139314000000001</v>
      </c>
      <c r="J92" s="40">
        <v>17.713062000000001</v>
      </c>
    </row>
    <row r="93" spans="1:10" x14ac:dyDescent="0.3">
      <c r="A93" s="37" t="s">
        <v>409</v>
      </c>
      <c r="B93" s="37" t="s">
        <v>410</v>
      </c>
      <c r="C93" s="38">
        <v>-1.5589477095633699</v>
      </c>
      <c r="D93" s="39">
        <v>6.9920327657682999E-3</v>
      </c>
      <c r="E93" s="40">
        <v>0.88877700000000004</v>
      </c>
      <c r="F93" s="40">
        <v>2.739722</v>
      </c>
      <c r="G93" s="40">
        <v>2.0229919999999999</v>
      </c>
      <c r="H93" s="40">
        <v>0.82903800000000005</v>
      </c>
      <c r="I93" s="40">
        <v>0.530694</v>
      </c>
      <c r="J93" s="40">
        <v>0.48327999999999999</v>
      </c>
    </row>
    <row r="94" spans="1:10" x14ac:dyDescent="0.3">
      <c r="A94" s="37" t="s">
        <v>411</v>
      </c>
      <c r="B94" s="37" t="s">
        <v>412</v>
      </c>
      <c r="C94" s="38">
        <v>-1.5536325329385401</v>
      </c>
      <c r="D94" s="39">
        <v>5.1523677291231799E-4</v>
      </c>
      <c r="E94" s="40">
        <v>1.0076229999999999</v>
      </c>
      <c r="F94" s="40">
        <v>1.1292329999999999</v>
      </c>
      <c r="G94" s="40">
        <v>0.96246399999999999</v>
      </c>
      <c r="H94" s="40">
        <v>0.23951500000000001</v>
      </c>
      <c r="I94" s="40">
        <v>0.54959499999999994</v>
      </c>
      <c r="J94" s="40">
        <v>0.243925</v>
      </c>
    </row>
    <row r="95" spans="1:10" x14ac:dyDescent="0.3">
      <c r="A95" s="37" t="s">
        <v>413</v>
      </c>
      <c r="B95" s="37" t="s">
        <v>414</v>
      </c>
      <c r="C95" s="38">
        <v>-1.5512327460058699</v>
      </c>
      <c r="D95" s="39">
        <v>2.0415016130135299E-2</v>
      </c>
      <c r="E95" s="40">
        <v>2.2080120000000001</v>
      </c>
      <c r="F95" s="40">
        <v>1.0677920000000001</v>
      </c>
      <c r="G95" s="40">
        <v>2.0585979999999999</v>
      </c>
      <c r="H95" s="40">
        <v>0.78820999999999997</v>
      </c>
      <c r="I95" s="40">
        <v>0.40613100000000002</v>
      </c>
      <c r="J95" s="40">
        <v>0.56214799999999998</v>
      </c>
    </row>
    <row r="96" spans="1:10" x14ac:dyDescent="0.3">
      <c r="A96" s="37" t="s">
        <v>415</v>
      </c>
      <c r="B96" s="37" t="s">
        <v>416</v>
      </c>
      <c r="C96" s="38">
        <v>-1.54894995976567</v>
      </c>
      <c r="D96" s="39">
        <v>1.6616925635695899E-7</v>
      </c>
      <c r="E96" s="40">
        <v>28.329927000000001</v>
      </c>
      <c r="F96" s="40">
        <v>54.304132000000003</v>
      </c>
      <c r="G96" s="40">
        <v>39.495778999999999</v>
      </c>
      <c r="H96" s="40">
        <v>14.874698</v>
      </c>
      <c r="I96" s="40">
        <v>12.754148000000001</v>
      </c>
      <c r="J96" s="40">
        <v>12.516406999999999</v>
      </c>
    </row>
    <row r="97" spans="1:10" x14ac:dyDescent="0.3">
      <c r="A97" s="37" t="s">
        <v>417</v>
      </c>
      <c r="B97" s="37" t="s">
        <v>418</v>
      </c>
      <c r="C97" s="38">
        <v>-1.5448930453708201</v>
      </c>
      <c r="D97" s="39">
        <v>3.1945141265664302E-4</v>
      </c>
      <c r="E97" s="40">
        <v>2.3503050000000001</v>
      </c>
      <c r="F97" s="40">
        <v>3.9716420000000001</v>
      </c>
      <c r="G97" s="40">
        <v>4.7127889999999999</v>
      </c>
      <c r="H97" s="40">
        <v>0.76558899999999996</v>
      </c>
      <c r="I97" s="40">
        <v>1.756327</v>
      </c>
      <c r="J97" s="40">
        <v>1.172536</v>
      </c>
    </row>
    <row r="98" spans="1:10" x14ac:dyDescent="0.3">
      <c r="A98" s="37" t="s">
        <v>419</v>
      </c>
      <c r="B98" s="37" t="s">
        <v>420</v>
      </c>
      <c r="C98" s="38">
        <v>-1.5340082189595099</v>
      </c>
      <c r="D98" s="39">
        <v>8.7827810156467807E-3</v>
      </c>
      <c r="E98" s="40">
        <v>4.5166000000000004</v>
      </c>
      <c r="F98" s="40">
        <v>6.0829259999999996</v>
      </c>
      <c r="G98" s="40">
        <v>5.3918369999999998</v>
      </c>
      <c r="H98" s="40">
        <v>1.722621</v>
      </c>
      <c r="I98" s="40">
        <v>2.2624179999999998</v>
      </c>
      <c r="J98" s="40">
        <v>1.37721</v>
      </c>
    </row>
    <row r="99" spans="1:10" x14ac:dyDescent="0.3">
      <c r="A99" s="37" t="s">
        <v>421</v>
      </c>
      <c r="B99" s="37" t="s">
        <v>422</v>
      </c>
      <c r="C99" s="38">
        <v>-1.52204712812259</v>
      </c>
      <c r="D99" s="39">
        <v>4.8835158399236397E-2</v>
      </c>
      <c r="E99" s="40">
        <v>4.6592289999999998</v>
      </c>
      <c r="F99" s="40">
        <v>3.812389</v>
      </c>
      <c r="G99" s="40">
        <v>4.8159660000000004</v>
      </c>
      <c r="H99" s="40">
        <v>2.9511569999999998</v>
      </c>
      <c r="I99" s="40">
        <v>0.48904799999999998</v>
      </c>
      <c r="J99" s="40">
        <v>1.019056</v>
      </c>
    </row>
    <row r="100" spans="1:10" x14ac:dyDescent="0.3">
      <c r="A100" s="37" t="s">
        <v>423</v>
      </c>
      <c r="B100" s="37" t="s">
        <v>290</v>
      </c>
      <c r="C100" s="38">
        <v>-1.5209814675258799</v>
      </c>
      <c r="D100" s="39">
        <v>4.26208703269619E-2</v>
      </c>
      <c r="E100" s="40">
        <v>2.6346829999999999</v>
      </c>
      <c r="F100" s="40">
        <v>4.8945949999999998</v>
      </c>
      <c r="G100" s="40">
        <v>2.0153099999999999</v>
      </c>
      <c r="H100" s="40">
        <v>0.88741099999999995</v>
      </c>
      <c r="I100" s="40">
        <v>1.3513170000000001</v>
      </c>
      <c r="J100" s="40">
        <v>0.96717699999999995</v>
      </c>
    </row>
    <row r="101" spans="1:10" s="41" customFormat="1" x14ac:dyDescent="0.3">
      <c r="A101" s="41" t="s">
        <v>424</v>
      </c>
      <c r="B101" s="41" t="s">
        <v>425</v>
      </c>
      <c r="C101" s="42">
        <v>-1.5085244655552099</v>
      </c>
      <c r="D101" s="43">
        <v>3.0475755074517399E-2</v>
      </c>
      <c r="E101" s="44">
        <v>12.529298000000001</v>
      </c>
      <c r="F101" s="44">
        <v>16.655768999999999</v>
      </c>
      <c r="G101" s="44">
        <v>5.8231840000000004</v>
      </c>
      <c r="H101" s="44">
        <v>4.1113670000000004</v>
      </c>
      <c r="I101" s="44">
        <v>2.9739399999999998</v>
      </c>
      <c r="J101" s="44">
        <v>4.6323990000000004</v>
      </c>
    </row>
    <row r="102" spans="1:10" x14ac:dyDescent="0.3">
      <c r="A102" s="37" t="s">
        <v>426</v>
      </c>
      <c r="B102" s="37" t="s">
        <v>427</v>
      </c>
      <c r="C102" s="38">
        <v>-1.5077410437138199</v>
      </c>
      <c r="D102" s="39">
        <v>4.1971631066840698E-3</v>
      </c>
      <c r="E102" s="40">
        <v>22.088746</v>
      </c>
      <c r="F102" s="40">
        <v>22.558509999999998</v>
      </c>
      <c r="G102" s="40">
        <v>14.387313000000001</v>
      </c>
      <c r="H102" s="40">
        <v>5.5280469999999999</v>
      </c>
      <c r="I102" s="40">
        <v>7.7322439999999997</v>
      </c>
      <c r="J102" s="40">
        <v>6.9993069999999999</v>
      </c>
    </row>
    <row r="103" spans="1:10" x14ac:dyDescent="0.3">
      <c r="A103" s="37" t="s">
        <v>428</v>
      </c>
      <c r="B103" s="37" t="s">
        <v>429</v>
      </c>
      <c r="C103" s="38">
        <v>-1.50303645846225</v>
      </c>
      <c r="D103" s="39">
        <v>1.2038192949772699E-4</v>
      </c>
      <c r="E103" s="40">
        <v>12.786996</v>
      </c>
      <c r="F103" s="40">
        <v>37.511375000000001</v>
      </c>
      <c r="G103" s="40">
        <v>34.453837999999998</v>
      </c>
      <c r="H103" s="40">
        <v>5.6181409999999996</v>
      </c>
      <c r="I103" s="40">
        <v>10.697924</v>
      </c>
      <c r="J103" s="40">
        <v>12.538758</v>
      </c>
    </row>
    <row r="104" spans="1:10" x14ac:dyDescent="0.3">
      <c r="A104" s="37" t="s">
        <v>430</v>
      </c>
      <c r="B104" s="37" t="s">
        <v>431</v>
      </c>
      <c r="C104" s="38">
        <v>1.50204661039397</v>
      </c>
      <c r="D104" s="39">
        <v>9.9749331295508493E-3</v>
      </c>
      <c r="E104" s="40">
        <v>4.7725</v>
      </c>
      <c r="F104" s="40">
        <v>17.446069000000001</v>
      </c>
      <c r="G104" s="40">
        <v>13.313643000000001</v>
      </c>
      <c r="H104" s="40">
        <v>19.358149000000001</v>
      </c>
      <c r="I104" s="40">
        <v>37.609183999999999</v>
      </c>
      <c r="J104" s="40">
        <v>39.889400999999999</v>
      </c>
    </row>
    <row r="105" spans="1:10" x14ac:dyDescent="0.3">
      <c r="A105" s="37" t="s">
        <v>432</v>
      </c>
      <c r="B105" s="37" t="s">
        <v>433</v>
      </c>
      <c r="C105" s="38">
        <v>1.5024760316466399</v>
      </c>
      <c r="D105" s="39">
        <v>1.9374276618355099E-10</v>
      </c>
      <c r="E105" s="40">
        <v>1.9766010000000001</v>
      </c>
      <c r="F105" s="40">
        <v>2.076597</v>
      </c>
      <c r="G105" s="40">
        <v>2.6661060000000001</v>
      </c>
      <c r="H105" s="40">
        <v>5.0756230000000002</v>
      </c>
      <c r="I105" s="40">
        <v>6.9916020000000003</v>
      </c>
      <c r="J105" s="40">
        <v>6.373551</v>
      </c>
    </row>
    <row r="106" spans="1:10" x14ac:dyDescent="0.3">
      <c r="A106" s="37" t="s">
        <v>434</v>
      </c>
      <c r="B106" s="37" t="s">
        <v>435</v>
      </c>
      <c r="C106" s="38">
        <v>1.5028381790657599</v>
      </c>
      <c r="D106" s="39">
        <v>7.0854253105939296E-8</v>
      </c>
      <c r="E106" s="40">
        <v>3.8542860000000001</v>
      </c>
      <c r="F106" s="40">
        <v>7.8295029999999999</v>
      </c>
      <c r="G106" s="40">
        <v>4.0426700000000002</v>
      </c>
      <c r="H106" s="40">
        <v>9.7524660000000001</v>
      </c>
      <c r="I106" s="40">
        <v>15.879505</v>
      </c>
      <c r="J106" s="40">
        <v>17.160774</v>
      </c>
    </row>
    <row r="107" spans="1:10" x14ac:dyDescent="0.3">
      <c r="A107" s="37" t="s">
        <v>436</v>
      </c>
      <c r="B107" s="37" t="s">
        <v>437</v>
      </c>
      <c r="C107" s="38">
        <v>1.50375541343971</v>
      </c>
      <c r="D107" s="39">
        <v>1.02692155584674E-10</v>
      </c>
      <c r="E107" s="40">
        <v>4.3797540000000001</v>
      </c>
      <c r="F107" s="40">
        <v>5.7730880000000004</v>
      </c>
      <c r="G107" s="40">
        <v>4.1811179999999997</v>
      </c>
      <c r="H107" s="40">
        <v>10.014900000000001</v>
      </c>
      <c r="I107" s="40">
        <v>15.394954</v>
      </c>
      <c r="J107" s="40">
        <v>13.892569999999999</v>
      </c>
    </row>
    <row r="108" spans="1:10" x14ac:dyDescent="0.3">
      <c r="A108" s="37" t="s">
        <v>438</v>
      </c>
      <c r="B108" s="37" t="s">
        <v>439</v>
      </c>
      <c r="C108" s="38">
        <v>1.5063295362590401</v>
      </c>
      <c r="D108" s="39">
        <v>4.7940191460541903E-2</v>
      </c>
      <c r="E108" s="40">
        <v>0.111566</v>
      </c>
      <c r="F108" s="40">
        <v>0.21304200000000001</v>
      </c>
      <c r="G108" s="40">
        <v>0.21660099999999999</v>
      </c>
      <c r="H108" s="40">
        <v>0.15123600000000001</v>
      </c>
      <c r="I108" s="40">
        <v>0.96936299999999997</v>
      </c>
      <c r="J108" s="40">
        <v>0.38114700000000001</v>
      </c>
    </row>
    <row r="109" spans="1:10" x14ac:dyDescent="0.3">
      <c r="A109" s="37" t="s">
        <v>440</v>
      </c>
      <c r="B109" s="37" t="s">
        <v>441</v>
      </c>
      <c r="C109" s="38">
        <v>1.5135787130273599</v>
      </c>
      <c r="D109" s="39">
        <v>2.37775498032545E-2</v>
      </c>
      <c r="E109" s="40">
        <v>9.8612070000000003</v>
      </c>
      <c r="F109" s="40">
        <v>13.55846</v>
      </c>
      <c r="G109" s="40">
        <v>6.7175190000000002</v>
      </c>
      <c r="H109" s="40">
        <v>10.846133999999999</v>
      </c>
      <c r="I109" s="40">
        <v>20.923472</v>
      </c>
      <c r="J109" s="40">
        <v>50.821731999999997</v>
      </c>
    </row>
    <row r="110" spans="1:10" x14ac:dyDescent="0.3">
      <c r="A110" s="37" t="s">
        <v>442</v>
      </c>
      <c r="B110" s="37" t="s">
        <v>443</v>
      </c>
      <c r="C110" s="38">
        <v>1.51397574543225</v>
      </c>
      <c r="D110" s="39">
        <v>8.9602206545746692E-15</v>
      </c>
      <c r="E110" s="40">
        <v>13.070817999999999</v>
      </c>
      <c r="F110" s="40">
        <v>14.037361000000001</v>
      </c>
      <c r="G110" s="40">
        <v>10.228165000000001</v>
      </c>
      <c r="H110" s="40">
        <v>40.153346999999997</v>
      </c>
      <c r="I110" s="40">
        <v>30.096475999999999</v>
      </c>
      <c r="J110" s="40">
        <v>32.569298000000003</v>
      </c>
    </row>
    <row r="111" spans="1:10" x14ac:dyDescent="0.3">
      <c r="A111" s="37" t="s">
        <v>444</v>
      </c>
      <c r="B111" s="37" t="s">
        <v>445</v>
      </c>
      <c r="C111" s="38">
        <v>1.5157160319010701</v>
      </c>
      <c r="D111" s="39">
        <v>2.9622010431240201E-2</v>
      </c>
      <c r="E111" s="40">
        <v>0.11686000000000001</v>
      </c>
      <c r="F111" s="40">
        <v>3.4155999999999999E-2</v>
      </c>
      <c r="G111" s="40">
        <v>3.6933000000000001E-2</v>
      </c>
      <c r="H111" s="40">
        <v>0.134515</v>
      </c>
      <c r="I111" s="40">
        <v>0.220023</v>
      </c>
      <c r="J111" s="40">
        <v>0.16587099999999999</v>
      </c>
    </row>
    <row r="112" spans="1:10" x14ac:dyDescent="0.3">
      <c r="A112" s="37" t="s">
        <v>446</v>
      </c>
      <c r="B112" s="37" t="s">
        <v>300</v>
      </c>
      <c r="C112" s="38">
        <v>1.51616677179731</v>
      </c>
      <c r="D112" s="39">
        <v>3.9331274773980303E-2</v>
      </c>
      <c r="E112" s="40">
        <v>29.604621999999999</v>
      </c>
      <c r="F112" s="40">
        <v>6.3347870000000004</v>
      </c>
      <c r="G112" s="40">
        <v>7.4792500000000004</v>
      </c>
      <c r="H112" s="40">
        <v>52.094377000000001</v>
      </c>
      <c r="I112" s="40">
        <v>33.890692000000001</v>
      </c>
      <c r="J112" s="40">
        <v>34.710628</v>
      </c>
    </row>
    <row r="113" spans="1:10" x14ac:dyDescent="0.3">
      <c r="A113" s="37" t="s">
        <v>447</v>
      </c>
      <c r="B113" s="37" t="s">
        <v>448</v>
      </c>
      <c r="C113" s="38">
        <v>1.5163486342693899</v>
      </c>
      <c r="D113" s="39">
        <v>4.48989538329987E-3</v>
      </c>
      <c r="E113" s="40">
        <v>0.21034</v>
      </c>
      <c r="F113" s="40">
        <v>0.68270699999999995</v>
      </c>
      <c r="G113" s="40">
        <v>0.41055000000000003</v>
      </c>
      <c r="H113" s="40">
        <v>0.83306100000000005</v>
      </c>
      <c r="I113" s="40">
        <v>1.83901</v>
      </c>
      <c r="J113" s="40">
        <v>0.92817400000000005</v>
      </c>
    </row>
    <row r="114" spans="1:10" x14ac:dyDescent="0.3">
      <c r="A114" s="37" t="s">
        <v>449</v>
      </c>
      <c r="B114" s="37" t="s">
        <v>450</v>
      </c>
      <c r="C114" s="38">
        <v>1.52445185709928</v>
      </c>
      <c r="D114" s="39">
        <v>1.6643417281235701E-9</v>
      </c>
      <c r="E114" s="40">
        <v>5.9846880000000002</v>
      </c>
      <c r="F114" s="40">
        <v>15.593470999999999</v>
      </c>
      <c r="G114" s="40">
        <v>11.542422999999999</v>
      </c>
      <c r="H114" s="40">
        <v>28.123249000000001</v>
      </c>
      <c r="I114" s="40">
        <v>33.677956000000002</v>
      </c>
      <c r="J114" s="40">
        <v>29.789307999999998</v>
      </c>
    </row>
    <row r="115" spans="1:10" x14ac:dyDescent="0.3">
      <c r="A115" s="37" t="s">
        <v>451</v>
      </c>
      <c r="B115" s="37" t="s">
        <v>452</v>
      </c>
      <c r="C115" s="38">
        <v>1.52673754135637</v>
      </c>
      <c r="D115" s="39">
        <v>1.46781552244515E-3</v>
      </c>
      <c r="E115" s="40">
        <v>22.786449999999999</v>
      </c>
      <c r="F115" s="40">
        <v>6.4208660000000002</v>
      </c>
      <c r="G115" s="40">
        <v>4.8164300000000004</v>
      </c>
      <c r="H115" s="40">
        <v>39.350467000000002</v>
      </c>
      <c r="I115" s="40">
        <v>29.622805</v>
      </c>
      <c r="J115" s="40">
        <v>26.501873</v>
      </c>
    </row>
    <row r="116" spans="1:10" x14ac:dyDescent="0.3">
      <c r="A116" s="37" t="s">
        <v>453</v>
      </c>
      <c r="B116" s="37" t="s">
        <v>454</v>
      </c>
      <c r="C116" s="38">
        <v>1.52941895386733</v>
      </c>
      <c r="D116" s="39">
        <v>2.8298431507854799E-3</v>
      </c>
      <c r="E116" s="40">
        <v>1.450426</v>
      </c>
      <c r="F116" s="40">
        <v>0.52361400000000002</v>
      </c>
      <c r="G116" s="40">
        <v>1.028151</v>
      </c>
      <c r="H116" s="40">
        <v>1.681241</v>
      </c>
      <c r="I116" s="40">
        <v>4.0780149999999997</v>
      </c>
      <c r="J116" s="40">
        <v>2.7035589999999998</v>
      </c>
    </row>
    <row r="117" spans="1:10" x14ac:dyDescent="0.3">
      <c r="A117" s="37" t="s">
        <v>455</v>
      </c>
      <c r="B117" s="37" t="s">
        <v>456</v>
      </c>
      <c r="C117" s="38">
        <v>1.52972431114737</v>
      </c>
      <c r="D117" s="39">
        <v>1.49673592928825E-4</v>
      </c>
      <c r="E117" s="40">
        <v>1.307124</v>
      </c>
      <c r="F117" s="40">
        <v>1.223214</v>
      </c>
      <c r="G117" s="40">
        <v>0.86931000000000003</v>
      </c>
      <c r="H117" s="40">
        <v>1.9439789999999999</v>
      </c>
      <c r="I117" s="40">
        <v>1.8695040000000001</v>
      </c>
      <c r="J117" s="40">
        <v>5.6498749999999998</v>
      </c>
    </row>
    <row r="118" spans="1:10" x14ac:dyDescent="0.3">
      <c r="A118" s="37" t="s">
        <v>457</v>
      </c>
      <c r="B118" s="37" t="s">
        <v>458</v>
      </c>
      <c r="C118" s="38">
        <v>1.53164585726334</v>
      </c>
      <c r="D118" s="39">
        <v>1.11366255374228E-7</v>
      </c>
      <c r="E118" s="40">
        <v>1.155448</v>
      </c>
      <c r="F118" s="40">
        <v>1.0681860000000001</v>
      </c>
      <c r="G118" s="40">
        <v>1.496467</v>
      </c>
      <c r="H118" s="40">
        <v>3.6110579999999999</v>
      </c>
      <c r="I118" s="40">
        <v>3.1467879999999999</v>
      </c>
      <c r="J118" s="40">
        <v>3.6789800000000001</v>
      </c>
    </row>
    <row r="119" spans="1:10" x14ac:dyDescent="0.3">
      <c r="A119" s="37" t="s">
        <v>459</v>
      </c>
      <c r="B119" s="37" t="s">
        <v>460</v>
      </c>
      <c r="C119" s="38">
        <v>1.53366241496387</v>
      </c>
      <c r="D119" s="39">
        <v>1.17767780000071E-4</v>
      </c>
      <c r="E119" s="40">
        <v>0.56024200000000002</v>
      </c>
      <c r="F119" s="40">
        <v>0.42008699999999999</v>
      </c>
      <c r="G119" s="40">
        <v>0.93053600000000003</v>
      </c>
      <c r="H119" s="40">
        <v>1.3110120000000001</v>
      </c>
      <c r="I119" s="40">
        <v>2.3734139999999999</v>
      </c>
      <c r="J119" s="40">
        <v>1.6932290000000001</v>
      </c>
    </row>
    <row r="120" spans="1:10" x14ac:dyDescent="0.3">
      <c r="A120" s="37" t="s">
        <v>461</v>
      </c>
      <c r="B120" s="37" t="s">
        <v>462</v>
      </c>
      <c r="C120" s="38">
        <v>1.53411759806263</v>
      </c>
      <c r="D120" s="39">
        <v>4.96443217264739E-2</v>
      </c>
      <c r="E120" s="40">
        <v>0.24604000000000001</v>
      </c>
      <c r="F120" s="40">
        <v>1.284173</v>
      </c>
      <c r="G120" s="40">
        <v>0.38567499999999999</v>
      </c>
      <c r="H120" s="40">
        <v>0.72307600000000005</v>
      </c>
      <c r="I120" s="40">
        <v>2.2507320000000002</v>
      </c>
      <c r="J120" s="40">
        <v>2.3729990000000001</v>
      </c>
    </row>
    <row r="121" spans="1:10" x14ac:dyDescent="0.3">
      <c r="A121" s="37" t="s">
        <v>463</v>
      </c>
      <c r="B121" s="37" t="s">
        <v>464</v>
      </c>
      <c r="C121" s="38">
        <v>1.54133301433217</v>
      </c>
      <c r="D121" s="39">
        <v>6.8155362721917005E-4</v>
      </c>
      <c r="E121" s="40">
        <v>0.32907500000000001</v>
      </c>
      <c r="F121" s="40">
        <v>0.28860000000000002</v>
      </c>
      <c r="G121" s="40">
        <v>0.33835900000000002</v>
      </c>
      <c r="H121" s="40">
        <v>1.1565430000000001</v>
      </c>
      <c r="I121" s="40">
        <v>0.56437199999999998</v>
      </c>
      <c r="J121" s="40">
        <v>0.95606899999999995</v>
      </c>
    </row>
    <row r="122" spans="1:10" x14ac:dyDescent="0.3">
      <c r="A122" s="37" t="s">
        <v>465</v>
      </c>
      <c r="B122" s="37" t="s">
        <v>466</v>
      </c>
      <c r="C122" s="38">
        <v>1.54539510312823</v>
      </c>
      <c r="D122" s="39">
        <v>4.0738995610437201E-5</v>
      </c>
      <c r="E122" s="40">
        <v>0.77981199999999995</v>
      </c>
      <c r="F122" s="40">
        <v>0.55755100000000002</v>
      </c>
      <c r="G122" s="40">
        <v>0.80779400000000001</v>
      </c>
      <c r="H122" s="40">
        <v>2.3534199999999998</v>
      </c>
      <c r="I122" s="40">
        <v>1.8388880000000001</v>
      </c>
      <c r="J122" s="40">
        <v>1.8515699999999999</v>
      </c>
    </row>
    <row r="123" spans="1:10" x14ac:dyDescent="0.3">
      <c r="A123" s="37" t="s">
        <v>467</v>
      </c>
      <c r="B123" s="37" t="s">
        <v>468</v>
      </c>
      <c r="C123" s="38">
        <v>1.5472677540483</v>
      </c>
      <c r="D123" s="39">
        <v>2.10051987205445E-6</v>
      </c>
      <c r="E123" s="40">
        <v>1.9857689999999999</v>
      </c>
      <c r="F123" s="40">
        <v>2.0220470000000001</v>
      </c>
      <c r="G123" s="40">
        <v>2.4671859999999999</v>
      </c>
      <c r="H123" s="40">
        <v>4.5209089999999996</v>
      </c>
      <c r="I123" s="40">
        <v>4.9377199999999997</v>
      </c>
      <c r="J123" s="40">
        <v>8.8224959999999992</v>
      </c>
    </row>
    <row r="124" spans="1:10" x14ac:dyDescent="0.3">
      <c r="A124" s="37" t="s">
        <v>469</v>
      </c>
      <c r="B124" s="37" t="s">
        <v>470</v>
      </c>
      <c r="C124" s="38">
        <v>1.5473912266493</v>
      </c>
      <c r="D124" s="39">
        <v>1.6765621456096499E-2</v>
      </c>
      <c r="E124" s="40">
        <v>0.258909</v>
      </c>
      <c r="F124" s="40">
        <v>0.24933900000000001</v>
      </c>
      <c r="G124" s="40">
        <v>6.2168000000000001E-2</v>
      </c>
      <c r="H124" s="40">
        <v>0.31797799999999998</v>
      </c>
      <c r="I124" s="40">
        <v>1.0287090000000001</v>
      </c>
      <c r="J124" s="40">
        <v>0.27903099999999997</v>
      </c>
    </row>
    <row r="125" spans="1:10" x14ac:dyDescent="0.3">
      <c r="A125" s="37" t="s">
        <v>471</v>
      </c>
      <c r="B125" s="37" t="s">
        <v>472</v>
      </c>
      <c r="C125" s="38">
        <v>1.5479313619110699</v>
      </c>
      <c r="D125" s="39">
        <v>1.63024658152779E-4</v>
      </c>
      <c r="E125" s="40">
        <v>0.55260699999999996</v>
      </c>
      <c r="F125" s="40">
        <v>0.58248500000000003</v>
      </c>
      <c r="G125" s="40">
        <v>0.347049</v>
      </c>
      <c r="H125" s="40">
        <v>1.532783</v>
      </c>
      <c r="I125" s="40">
        <v>1.3975439999999999</v>
      </c>
      <c r="J125" s="40">
        <v>1.2752950000000001</v>
      </c>
    </row>
    <row r="126" spans="1:10" x14ac:dyDescent="0.3">
      <c r="A126" s="37" t="s">
        <v>473</v>
      </c>
      <c r="B126" s="37" t="s">
        <v>474</v>
      </c>
      <c r="C126" s="38">
        <v>1.55061216817702</v>
      </c>
      <c r="D126" s="39">
        <v>1.8016268927168501E-8</v>
      </c>
      <c r="E126" s="40">
        <v>3.0659109999999998</v>
      </c>
      <c r="F126" s="40">
        <v>4.6866339999999997</v>
      </c>
      <c r="G126" s="40">
        <v>4.4612699999999998</v>
      </c>
      <c r="H126" s="40">
        <v>6.3831639999999998</v>
      </c>
      <c r="I126" s="40">
        <v>11.861998</v>
      </c>
      <c r="J126" s="40">
        <v>16.389510999999999</v>
      </c>
    </row>
    <row r="127" spans="1:10" x14ac:dyDescent="0.3">
      <c r="A127" s="37" t="s">
        <v>475</v>
      </c>
      <c r="B127" s="37" t="s">
        <v>339</v>
      </c>
      <c r="C127" s="38">
        <v>1.5516188358384799</v>
      </c>
      <c r="D127" s="39">
        <v>4.6899077764190399E-6</v>
      </c>
      <c r="E127" s="40">
        <v>0.62574300000000005</v>
      </c>
      <c r="F127" s="40">
        <v>0.50713699999999995</v>
      </c>
      <c r="G127" s="40">
        <v>0.45439200000000002</v>
      </c>
      <c r="H127" s="40">
        <v>1.2321299999999999</v>
      </c>
      <c r="I127" s="40">
        <v>1.59789</v>
      </c>
      <c r="J127" s="40">
        <v>1.6703440000000001</v>
      </c>
    </row>
    <row r="128" spans="1:10" x14ac:dyDescent="0.3">
      <c r="A128" s="37" t="s">
        <v>476</v>
      </c>
      <c r="B128" s="37" t="s">
        <v>356</v>
      </c>
      <c r="C128" s="38">
        <v>1.55385885836653</v>
      </c>
      <c r="D128" s="39">
        <v>3.62455481281675E-2</v>
      </c>
      <c r="E128" s="40">
        <v>0.1115</v>
      </c>
      <c r="F128" s="40">
        <v>0.42369099999999998</v>
      </c>
      <c r="G128" s="40">
        <v>0.26813599999999999</v>
      </c>
      <c r="H128" s="40">
        <v>0.227579</v>
      </c>
      <c r="I128" s="40">
        <v>1.079512</v>
      </c>
      <c r="J128" s="40">
        <v>0.96777999999999997</v>
      </c>
    </row>
    <row r="129" spans="1:10" x14ac:dyDescent="0.3">
      <c r="A129" s="37" t="s">
        <v>477</v>
      </c>
      <c r="B129" s="37" t="s">
        <v>478</v>
      </c>
      <c r="C129" s="38">
        <v>1.55431973197222</v>
      </c>
      <c r="D129" s="39">
        <v>5.0727201129284301E-6</v>
      </c>
      <c r="E129" s="40">
        <v>1.242818</v>
      </c>
      <c r="F129" s="40">
        <v>2.3426650000000002</v>
      </c>
      <c r="G129" s="40">
        <v>1.11894</v>
      </c>
      <c r="H129" s="40">
        <v>4.4369719999999999</v>
      </c>
      <c r="I129" s="40">
        <v>4.6508130000000003</v>
      </c>
      <c r="J129" s="40">
        <v>4.2359939999999998</v>
      </c>
    </row>
    <row r="130" spans="1:10" x14ac:dyDescent="0.3">
      <c r="A130" s="37" t="s">
        <v>479</v>
      </c>
      <c r="B130" s="37" t="s">
        <v>450</v>
      </c>
      <c r="C130" s="38">
        <v>1.55978608342519</v>
      </c>
      <c r="D130" s="39">
        <v>1.9821084164018801E-2</v>
      </c>
      <c r="E130" s="40">
        <v>3.2180659999999999</v>
      </c>
      <c r="F130" s="40">
        <v>3.3704869999999998</v>
      </c>
      <c r="G130" s="40">
        <v>2.7102940000000002</v>
      </c>
      <c r="H130" s="40">
        <v>2.377129</v>
      </c>
      <c r="I130" s="40">
        <v>11.232772000000001</v>
      </c>
      <c r="J130" s="40">
        <v>12.952309</v>
      </c>
    </row>
    <row r="131" spans="1:10" x14ac:dyDescent="0.3">
      <c r="A131" s="37" t="s">
        <v>480</v>
      </c>
      <c r="B131" s="37" t="s">
        <v>481</v>
      </c>
      <c r="C131" s="38">
        <v>1.5611419328931599</v>
      </c>
      <c r="D131" s="39">
        <v>1.4509909360004201E-3</v>
      </c>
      <c r="E131" s="40">
        <v>8.7822779999999998</v>
      </c>
      <c r="F131" s="40">
        <v>6.0690379999999999</v>
      </c>
      <c r="G131" s="40">
        <v>2.6944409999999999</v>
      </c>
      <c r="H131" s="40">
        <v>19.818843999999999</v>
      </c>
      <c r="I131" s="40">
        <v>19.094445</v>
      </c>
      <c r="J131" s="40">
        <v>11.283731</v>
      </c>
    </row>
    <row r="132" spans="1:10" x14ac:dyDescent="0.3">
      <c r="A132" s="37" t="s">
        <v>482</v>
      </c>
      <c r="B132" s="37" t="s">
        <v>483</v>
      </c>
      <c r="C132" s="38">
        <v>1.5681791801882401</v>
      </c>
      <c r="D132" s="39">
        <v>1.8600904358528E-3</v>
      </c>
      <c r="E132" s="40">
        <v>1.230202</v>
      </c>
      <c r="F132" s="40">
        <v>1.3597129999999999</v>
      </c>
      <c r="G132" s="40">
        <v>2.1212119999999999</v>
      </c>
      <c r="H132" s="40">
        <v>2.3138420000000002</v>
      </c>
      <c r="I132" s="40">
        <v>6.8355560000000004</v>
      </c>
      <c r="J132" s="40">
        <v>4.4164149999999998</v>
      </c>
    </row>
    <row r="133" spans="1:10" x14ac:dyDescent="0.3">
      <c r="A133" s="37" t="s">
        <v>484</v>
      </c>
      <c r="B133" s="37" t="s">
        <v>339</v>
      </c>
      <c r="C133" s="38">
        <v>1.5753968215863099</v>
      </c>
      <c r="D133" s="39">
        <v>7.5490317862920197E-3</v>
      </c>
      <c r="E133" s="40">
        <v>0.227577</v>
      </c>
      <c r="F133" s="40">
        <v>0.12546299999999999</v>
      </c>
      <c r="G133" s="40">
        <v>0.10628600000000001</v>
      </c>
      <c r="H133" s="40">
        <v>0.35195199999999999</v>
      </c>
      <c r="I133" s="40">
        <v>0.56596400000000002</v>
      </c>
      <c r="J133" s="40">
        <v>0.41006300000000001</v>
      </c>
    </row>
    <row r="134" spans="1:10" x14ac:dyDescent="0.3">
      <c r="A134" s="37" t="s">
        <v>485</v>
      </c>
      <c r="B134" s="37" t="s">
        <v>486</v>
      </c>
      <c r="C134" s="38">
        <v>1.5780138125573699</v>
      </c>
      <c r="D134" s="39">
        <v>2.60817310259616E-12</v>
      </c>
      <c r="E134" s="40">
        <v>36.999178000000001</v>
      </c>
      <c r="F134" s="40">
        <v>78.852331000000007</v>
      </c>
      <c r="G134" s="40">
        <v>64.852576999999997</v>
      </c>
      <c r="H134" s="40">
        <v>139.124335</v>
      </c>
      <c r="I134" s="40">
        <v>166.186826</v>
      </c>
      <c r="J134" s="40">
        <v>214.58923200000001</v>
      </c>
    </row>
    <row r="135" spans="1:10" x14ac:dyDescent="0.3">
      <c r="A135" s="37" t="s">
        <v>487</v>
      </c>
      <c r="B135" s="37" t="s">
        <v>488</v>
      </c>
      <c r="C135" s="38">
        <v>1.57804132682392</v>
      </c>
      <c r="D135" s="39">
        <v>8.2576841148184502E-6</v>
      </c>
      <c r="E135" s="40">
        <v>0.60359200000000002</v>
      </c>
      <c r="F135" s="40">
        <v>1.915044</v>
      </c>
      <c r="G135" s="40">
        <v>2.0166979999999999</v>
      </c>
      <c r="H135" s="40">
        <v>3.8029839999999999</v>
      </c>
      <c r="I135" s="40">
        <v>5.2837059999999996</v>
      </c>
      <c r="J135" s="40">
        <v>3.9939119999999999</v>
      </c>
    </row>
    <row r="136" spans="1:10" x14ac:dyDescent="0.3">
      <c r="A136" s="37" t="s">
        <v>489</v>
      </c>
      <c r="B136" s="37" t="s">
        <v>490</v>
      </c>
      <c r="C136" s="38">
        <v>1.5801091249102901</v>
      </c>
      <c r="D136" s="39">
        <v>2.6344858116366599E-2</v>
      </c>
      <c r="E136" s="40">
        <v>0.25878099999999998</v>
      </c>
      <c r="F136" s="40">
        <v>0.50483800000000001</v>
      </c>
      <c r="G136" s="40">
        <v>0.563106</v>
      </c>
      <c r="H136" s="40">
        <v>0.492948</v>
      </c>
      <c r="I136" s="40">
        <v>1.0921400000000001</v>
      </c>
      <c r="J136" s="40">
        <v>2.2392530000000002</v>
      </c>
    </row>
    <row r="137" spans="1:10" x14ac:dyDescent="0.3">
      <c r="A137" s="37" t="s">
        <v>491</v>
      </c>
      <c r="B137" s="37" t="s">
        <v>492</v>
      </c>
      <c r="C137" s="38">
        <v>1.5812602121874999</v>
      </c>
      <c r="D137" s="39">
        <v>4.0739742896333901E-4</v>
      </c>
      <c r="E137" s="40">
        <v>0.44083699999999998</v>
      </c>
      <c r="F137" s="40">
        <v>0.39924599999999999</v>
      </c>
      <c r="G137" s="40">
        <v>0.39580199999999999</v>
      </c>
      <c r="H137" s="40">
        <v>1.0030680000000001</v>
      </c>
      <c r="I137" s="40">
        <v>1.744483</v>
      </c>
      <c r="J137" s="40">
        <v>0.84767099999999995</v>
      </c>
    </row>
    <row r="138" spans="1:10" x14ac:dyDescent="0.3">
      <c r="A138" s="37" t="s">
        <v>493</v>
      </c>
      <c r="B138" s="37" t="s">
        <v>494</v>
      </c>
      <c r="C138" s="38">
        <v>1.5830741595006499</v>
      </c>
      <c r="D138" s="39">
        <v>2.1240520699135098E-3</v>
      </c>
      <c r="E138" s="40">
        <v>0.16434199999999999</v>
      </c>
      <c r="F138" s="40">
        <v>0.472694</v>
      </c>
      <c r="G138" s="40">
        <v>0.77167600000000003</v>
      </c>
      <c r="H138" s="40">
        <v>0.71203000000000005</v>
      </c>
      <c r="I138" s="40">
        <v>1.5400700000000001</v>
      </c>
      <c r="J138" s="40">
        <v>1.8386910000000001</v>
      </c>
    </row>
    <row r="139" spans="1:10" x14ac:dyDescent="0.3">
      <c r="A139" s="37" t="s">
        <v>495</v>
      </c>
      <c r="B139" s="37" t="s">
        <v>456</v>
      </c>
      <c r="C139" s="38">
        <v>1.5879327807407499</v>
      </c>
      <c r="D139" s="39">
        <v>4.3806068935378101E-16</v>
      </c>
      <c r="E139" s="40">
        <v>25.234072999999999</v>
      </c>
      <c r="F139" s="40">
        <v>29.71088</v>
      </c>
      <c r="G139" s="40">
        <v>23.469086000000001</v>
      </c>
      <c r="H139" s="40">
        <v>58.718611000000003</v>
      </c>
      <c r="I139" s="40">
        <v>64.508590999999996</v>
      </c>
      <c r="J139" s="40">
        <v>104.23649500000001</v>
      </c>
    </row>
    <row r="140" spans="1:10" x14ac:dyDescent="0.3">
      <c r="A140" s="37" t="s">
        <v>496</v>
      </c>
      <c r="B140" s="37" t="s">
        <v>497</v>
      </c>
      <c r="C140" s="38">
        <v>1.5886395349139599</v>
      </c>
      <c r="D140" s="39">
        <v>2.3929513349513799E-2</v>
      </c>
      <c r="E140" s="40">
        <v>0.96292999999999995</v>
      </c>
      <c r="F140" s="40">
        <v>0.483985</v>
      </c>
      <c r="G140" s="40">
        <v>0.74505399999999999</v>
      </c>
      <c r="H140" s="40">
        <v>2.546484</v>
      </c>
      <c r="I140" s="40">
        <v>1.5057529999999999</v>
      </c>
      <c r="J140" s="40">
        <v>2.3003130000000001</v>
      </c>
    </row>
    <row r="141" spans="1:10" x14ac:dyDescent="0.3">
      <c r="A141" s="37" t="s">
        <v>498</v>
      </c>
      <c r="B141" s="37" t="s">
        <v>499</v>
      </c>
      <c r="C141" s="38">
        <v>1.58902666336489</v>
      </c>
      <c r="D141" s="39">
        <v>7.2325547920530696E-4</v>
      </c>
      <c r="E141" s="40">
        <v>0.513289</v>
      </c>
      <c r="F141" s="40">
        <v>1.5768249999999999</v>
      </c>
      <c r="G141" s="40">
        <v>1.0001640000000001</v>
      </c>
      <c r="H141" s="40">
        <v>3.003533</v>
      </c>
      <c r="I141" s="40">
        <v>2.9427819999999998</v>
      </c>
      <c r="J141" s="40">
        <v>2.95512</v>
      </c>
    </row>
    <row r="142" spans="1:10" x14ac:dyDescent="0.3">
      <c r="A142" s="37" t="s">
        <v>500</v>
      </c>
      <c r="B142" s="37" t="s">
        <v>470</v>
      </c>
      <c r="C142" s="38">
        <v>1.5932679808091601</v>
      </c>
      <c r="D142" s="39">
        <v>2.2433806093806699E-2</v>
      </c>
      <c r="E142" s="40">
        <v>0.22364300000000001</v>
      </c>
      <c r="F142" s="40">
        <v>0.392704</v>
      </c>
      <c r="G142" s="40">
        <v>9.3661999999999995E-2</v>
      </c>
      <c r="H142" s="40">
        <v>1.1119220000000001</v>
      </c>
      <c r="I142" s="40">
        <v>0.55262699999999998</v>
      </c>
      <c r="J142" s="40">
        <v>0.40084900000000001</v>
      </c>
    </row>
    <row r="143" spans="1:10" x14ac:dyDescent="0.3">
      <c r="A143" s="37" t="s">
        <v>501</v>
      </c>
      <c r="B143" s="37" t="s">
        <v>502</v>
      </c>
      <c r="C143" s="38">
        <v>1.59509863343717</v>
      </c>
      <c r="D143" s="39">
        <v>1.24315102466112E-8</v>
      </c>
      <c r="E143" s="40">
        <v>1.301973</v>
      </c>
      <c r="F143" s="40">
        <v>1.787229</v>
      </c>
      <c r="G143" s="40">
        <v>1.3804289999999999</v>
      </c>
      <c r="H143" s="40">
        <v>4.2561039999999997</v>
      </c>
      <c r="I143" s="40">
        <v>3.2917510000000001</v>
      </c>
      <c r="J143" s="40">
        <v>5.4589679999999996</v>
      </c>
    </row>
    <row r="144" spans="1:10" x14ac:dyDescent="0.3">
      <c r="A144" s="37" t="s">
        <v>503</v>
      </c>
      <c r="B144" s="37" t="s">
        <v>504</v>
      </c>
      <c r="C144" s="38">
        <v>1.5953670162764</v>
      </c>
      <c r="D144" s="39">
        <v>4.2575546724960903E-3</v>
      </c>
      <c r="E144" s="40">
        <v>0.108177</v>
      </c>
      <c r="F144" s="40">
        <v>0.18107999999999999</v>
      </c>
      <c r="G144" s="40">
        <v>0.37403500000000001</v>
      </c>
      <c r="H144" s="40">
        <v>0.522366</v>
      </c>
      <c r="I144" s="40">
        <v>0.81148299999999995</v>
      </c>
      <c r="J144" s="40">
        <v>0.61431099999999905</v>
      </c>
    </row>
    <row r="145" spans="1:10" x14ac:dyDescent="0.3">
      <c r="A145" s="37" t="s">
        <v>505</v>
      </c>
      <c r="B145" s="37" t="s">
        <v>470</v>
      </c>
      <c r="C145" s="38">
        <v>1.6023859006713601</v>
      </c>
      <c r="D145" s="39">
        <v>4.3836171126562601E-7</v>
      </c>
      <c r="E145" s="40">
        <v>2.0674480000000002</v>
      </c>
      <c r="F145" s="40">
        <v>1.1532910000000001</v>
      </c>
      <c r="G145" s="40">
        <v>1.718866</v>
      </c>
      <c r="H145" s="40">
        <v>3.2661210000000001</v>
      </c>
      <c r="I145" s="40">
        <v>5.1525119999999998</v>
      </c>
      <c r="J145" s="40">
        <v>6.1440089999999996</v>
      </c>
    </row>
    <row r="146" spans="1:10" x14ac:dyDescent="0.3">
      <c r="A146" s="37" t="s">
        <v>506</v>
      </c>
      <c r="B146" s="37" t="s">
        <v>507</v>
      </c>
      <c r="C146" s="38">
        <v>1.60395362218185</v>
      </c>
      <c r="D146" s="39">
        <v>4.8450094485216498E-9</v>
      </c>
      <c r="E146" s="40">
        <v>5.532769</v>
      </c>
      <c r="F146" s="40">
        <v>12.014158</v>
      </c>
      <c r="G146" s="40">
        <v>8.4906369999999995</v>
      </c>
      <c r="H146" s="40">
        <v>17.563230000000001</v>
      </c>
      <c r="I146" s="40">
        <v>27.534994000000001</v>
      </c>
      <c r="J146" s="40">
        <v>31.080214000000002</v>
      </c>
    </row>
    <row r="147" spans="1:10" x14ac:dyDescent="0.3">
      <c r="A147" s="37" t="s">
        <v>508</v>
      </c>
      <c r="B147" s="37" t="s">
        <v>509</v>
      </c>
      <c r="C147" s="38">
        <v>1.60401928383754</v>
      </c>
      <c r="D147" s="39">
        <v>3.8241592618516598E-10</v>
      </c>
      <c r="E147" s="40">
        <v>1.7135879999999899</v>
      </c>
      <c r="F147" s="40">
        <v>3.900722</v>
      </c>
      <c r="G147" s="40">
        <v>3.528597</v>
      </c>
      <c r="H147" s="40">
        <v>9.1082990000000006</v>
      </c>
      <c r="I147" s="40">
        <v>8.8697680000000005</v>
      </c>
      <c r="J147" s="40">
        <v>8.7912140000000001</v>
      </c>
    </row>
    <row r="148" spans="1:10" x14ac:dyDescent="0.3">
      <c r="A148" s="37" t="s">
        <v>510</v>
      </c>
      <c r="B148" s="37" t="s">
        <v>511</v>
      </c>
      <c r="C148" s="38">
        <v>1.60467874766249</v>
      </c>
      <c r="D148" s="39">
        <v>7.2708664427817802E-6</v>
      </c>
      <c r="E148" s="40">
        <v>1.2896270000000001</v>
      </c>
      <c r="F148" s="40">
        <v>1.9792970000000001</v>
      </c>
      <c r="G148" s="40">
        <v>1.1010439999999999</v>
      </c>
      <c r="H148" s="40">
        <v>2.1933549999999999</v>
      </c>
      <c r="I148" s="40">
        <v>3.8056359999999998</v>
      </c>
      <c r="J148" s="40">
        <v>6.7848329999999999</v>
      </c>
    </row>
    <row r="149" spans="1:10" x14ac:dyDescent="0.3">
      <c r="A149" s="37" t="s">
        <v>512</v>
      </c>
      <c r="B149" s="37" t="s">
        <v>513</v>
      </c>
      <c r="C149" s="38">
        <v>1.60511543684425</v>
      </c>
      <c r="D149" s="39">
        <v>7.8122297894236897E-9</v>
      </c>
      <c r="E149" s="40">
        <v>5.5140130000000003</v>
      </c>
      <c r="F149" s="40">
        <v>2.8424559999999999</v>
      </c>
      <c r="G149" s="40">
        <v>2.8820969999999999</v>
      </c>
      <c r="H149" s="40">
        <v>12.650848</v>
      </c>
      <c r="I149" s="40">
        <v>10.455075000000001</v>
      </c>
      <c r="J149" s="40">
        <v>10.049875999999999</v>
      </c>
    </row>
    <row r="150" spans="1:10" x14ac:dyDescent="0.3">
      <c r="A150" s="45" t="s">
        <v>514</v>
      </c>
      <c r="B150" s="45" t="s">
        <v>515</v>
      </c>
      <c r="C150" s="46">
        <v>1.6080442720753001</v>
      </c>
      <c r="D150" s="47">
        <v>6.2100245889735503E-9</v>
      </c>
      <c r="E150" s="48">
        <v>3.5623209999999998</v>
      </c>
      <c r="F150" s="48">
        <v>3.3100529999999999</v>
      </c>
      <c r="G150" s="48">
        <v>1.3766020000000001</v>
      </c>
      <c r="H150" s="48">
        <v>6.9497059999999999</v>
      </c>
      <c r="I150" s="48">
        <v>8.1940220000000004</v>
      </c>
      <c r="J150" s="48">
        <v>9.0424629999999997</v>
      </c>
    </row>
    <row r="151" spans="1:10" x14ac:dyDescent="0.3">
      <c r="A151" s="37" t="s">
        <v>516</v>
      </c>
      <c r="B151" s="37" t="s">
        <v>517</v>
      </c>
      <c r="C151" s="38">
        <v>1.60935783901865</v>
      </c>
      <c r="D151" s="39">
        <v>1.3798547502879401E-2</v>
      </c>
      <c r="E151" s="40">
        <v>0.34170899999999998</v>
      </c>
      <c r="F151" s="40">
        <v>0.82275699999999996</v>
      </c>
      <c r="G151" s="40">
        <v>0.17810400000000001</v>
      </c>
      <c r="H151" s="40">
        <v>0.24054200000000001</v>
      </c>
      <c r="I151" s="40">
        <v>1.8309089999999999</v>
      </c>
      <c r="J151" s="40">
        <v>1.854595</v>
      </c>
    </row>
    <row r="152" spans="1:10" x14ac:dyDescent="0.3">
      <c r="A152" s="37" t="s">
        <v>518</v>
      </c>
      <c r="B152" s="37" t="s">
        <v>519</v>
      </c>
      <c r="C152" s="38">
        <v>1.61149652932591</v>
      </c>
      <c r="D152" s="39">
        <v>2.7934967917101898E-4</v>
      </c>
      <c r="E152" s="40">
        <v>0.156443</v>
      </c>
      <c r="F152" s="40">
        <v>0.53286199999999995</v>
      </c>
      <c r="G152" s="40">
        <v>0.48922100000000002</v>
      </c>
      <c r="H152" s="40">
        <v>1.306324</v>
      </c>
      <c r="I152" s="40">
        <v>1.3009759999999999</v>
      </c>
      <c r="J152" s="40">
        <v>0.87030200000000002</v>
      </c>
    </row>
    <row r="153" spans="1:10" x14ac:dyDescent="0.3">
      <c r="A153" s="37" t="s">
        <v>520</v>
      </c>
      <c r="B153" s="37" t="s">
        <v>521</v>
      </c>
      <c r="C153" s="38">
        <v>1.6155870083805499</v>
      </c>
      <c r="D153" s="39">
        <v>1.3325043931072301E-2</v>
      </c>
      <c r="E153" s="40">
        <v>0.98416199999999998</v>
      </c>
      <c r="F153" s="40">
        <v>0.60431699999999999</v>
      </c>
      <c r="G153" s="40">
        <v>0.48209400000000002</v>
      </c>
      <c r="H153" s="40">
        <v>1.4790179999999999</v>
      </c>
      <c r="I153" s="40">
        <v>1.5838479999999999</v>
      </c>
      <c r="J153" s="40">
        <v>3.0779339999999999</v>
      </c>
    </row>
    <row r="154" spans="1:10" x14ac:dyDescent="0.3">
      <c r="A154" s="37" t="s">
        <v>522</v>
      </c>
      <c r="B154" s="37" t="s">
        <v>523</v>
      </c>
      <c r="C154" s="38">
        <v>1.61701048759301</v>
      </c>
      <c r="D154" s="39">
        <v>1.3716724529765799E-8</v>
      </c>
      <c r="E154" s="40">
        <v>6.8137850000000002</v>
      </c>
      <c r="F154" s="40">
        <v>3.339302</v>
      </c>
      <c r="G154" s="40">
        <v>2.9832709999999998</v>
      </c>
      <c r="H154" s="40">
        <v>14.149254000000001</v>
      </c>
      <c r="I154" s="40">
        <v>10.341201999999999</v>
      </c>
      <c r="J154" s="40">
        <v>14.551550000000001</v>
      </c>
    </row>
    <row r="155" spans="1:10" x14ac:dyDescent="0.3">
      <c r="A155" s="37" t="s">
        <v>524</v>
      </c>
      <c r="B155" s="37" t="s">
        <v>525</v>
      </c>
      <c r="C155" s="38">
        <v>1.6210391488592</v>
      </c>
      <c r="D155" s="39">
        <v>5.3805208669248598E-3</v>
      </c>
      <c r="E155" s="40">
        <v>6.5405139999999999</v>
      </c>
      <c r="F155" s="40">
        <v>11.777544000000001</v>
      </c>
      <c r="G155" s="40">
        <v>8.3549469999999992</v>
      </c>
      <c r="H155" s="40">
        <v>11.882293000000001</v>
      </c>
      <c r="I155" s="40">
        <v>21.708655</v>
      </c>
      <c r="J155" s="40">
        <v>45.438772999999998</v>
      </c>
    </row>
    <row r="156" spans="1:10" x14ac:dyDescent="0.3">
      <c r="A156" s="37" t="s">
        <v>526</v>
      </c>
      <c r="B156" s="37" t="s">
        <v>527</v>
      </c>
      <c r="C156" s="38">
        <v>1.6265137431808101</v>
      </c>
      <c r="D156" s="39">
        <v>1.3339516226724199E-2</v>
      </c>
      <c r="E156" s="40">
        <v>2.8517000000000001E-2</v>
      </c>
      <c r="F156" s="40">
        <v>0.107778</v>
      </c>
      <c r="G156" s="40">
        <v>7.2192000000000006E-2</v>
      </c>
      <c r="H156" s="40">
        <v>0.246304</v>
      </c>
      <c r="I156" s="40">
        <v>0.21151900000000001</v>
      </c>
      <c r="J156" s="40">
        <v>0.167686</v>
      </c>
    </row>
    <row r="157" spans="1:10" x14ac:dyDescent="0.3">
      <c r="A157" s="37" t="s">
        <v>528</v>
      </c>
      <c r="B157" s="37" t="s">
        <v>529</v>
      </c>
      <c r="C157" s="38">
        <v>1.6271684179416299</v>
      </c>
      <c r="D157" s="39">
        <v>3.1768061064233201E-3</v>
      </c>
      <c r="E157" s="40">
        <v>0.398142</v>
      </c>
      <c r="F157" s="40">
        <v>2.478961</v>
      </c>
      <c r="G157" s="40">
        <v>1.9620629999999999</v>
      </c>
      <c r="H157" s="40">
        <v>2.8923019999999999</v>
      </c>
      <c r="I157" s="40">
        <v>5.7518710000000004</v>
      </c>
      <c r="J157" s="40">
        <v>5.7347479999999997</v>
      </c>
    </row>
    <row r="158" spans="1:10" x14ac:dyDescent="0.3">
      <c r="A158" s="37" t="s">
        <v>530</v>
      </c>
      <c r="B158" s="37" t="s">
        <v>502</v>
      </c>
      <c r="C158" s="38">
        <v>1.6273066830559899</v>
      </c>
      <c r="D158" s="39">
        <v>6.6442634391467698E-4</v>
      </c>
      <c r="E158" s="40">
        <v>0.76105800000000001</v>
      </c>
      <c r="F158" s="40">
        <v>2.7503310000000001</v>
      </c>
      <c r="G158" s="40">
        <v>1.3082290000000001</v>
      </c>
      <c r="H158" s="40">
        <v>1.852344</v>
      </c>
      <c r="I158" s="40">
        <v>4.3211449999999996</v>
      </c>
      <c r="J158" s="40">
        <v>8.0862829999999999</v>
      </c>
    </row>
    <row r="159" spans="1:10" x14ac:dyDescent="0.3">
      <c r="A159" s="37" t="s">
        <v>531</v>
      </c>
      <c r="B159" s="37" t="s">
        <v>532</v>
      </c>
      <c r="C159" s="38">
        <v>1.6275935587581301</v>
      </c>
      <c r="D159" s="39">
        <v>3.4629688608340701E-4</v>
      </c>
      <c r="E159" s="40">
        <v>10.807166</v>
      </c>
      <c r="F159" s="40">
        <v>28.534716</v>
      </c>
      <c r="G159" s="40">
        <v>25.114197000000001</v>
      </c>
      <c r="H159" s="40">
        <v>45.143765999999999</v>
      </c>
      <c r="I159" s="40">
        <v>80.129662999999994</v>
      </c>
      <c r="J159" s="40">
        <v>66.995588999999995</v>
      </c>
    </row>
    <row r="160" spans="1:10" x14ac:dyDescent="0.3">
      <c r="A160" s="37" t="s">
        <v>533</v>
      </c>
      <c r="B160" s="37" t="s">
        <v>534</v>
      </c>
      <c r="C160" s="38">
        <v>1.6314306909031999</v>
      </c>
      <c r="D160" s="39">
        <v>3.5845787557205399E-20</v>
      </c>
      <c r="E160" s="40">
        <v>24.922294000000001</v>
      </c>
      <c r="F160" s="40">
        <v>34.106378999999997</v>
      </c>
      <c r="G160" s="40">
        <v>31.151591</v>
      </c>
      <c r="H160" s="40">
        <v>70.183353999999994</v>
      </c>
      <c r="I160" s="40">
        <v>98.046232000000003</v>
      </c>
      <c r="J160" s="40">
        <v>101.913355</v>
      </c>
    </row>
    <row r="161" spans="1:10" x14ac:dyDescent="0.3">
      <c r="A161" s="37" t="s">
        <v>535</v>
      </c>
      <c r="B161" s="37" t="s">
        <v>536</v>
      </c>
      <c r="C161" s="38">
        <v>1.63358417902729</v>
      </c>
      <c r="D161" s="39">
        <v>1.2420266546011E-9</v>
      </c>
      <c r="E161" s="40">
        <v>28.263275</v>
      </c>
      <c r="F161" s="40">
        <v>41.947527000000001</v>
      </c>
      <c r="G161" s="40">
        <v>44.307594999999999</v>
      </c>
      <c r="H161" s="40">
        <v>95.675555000000003</v>
      </c>
      <c r="I161" s="40">
        <v>142.562861</v>
      </c>
      <c r="J161" s="40">
        <v>107.00679599999999</v>
      </c>
    </row>
    <row r="162" spans="1:10" x14ac:dyDescent="0.3">
      <c r="A162" s="37" t="s">
        <v>537</v>
      </c>
      <c r="B162" s="37" t="s">
        <v>538</v>
      </c>
      <c r="C162" s="38">
        <v>1.63383238998752</v>
      </c>
      <c r="D162" s="39">
        <v>3.0064776809905699E-17</v>
      </c>
      <c r="E162" s="40">
        <v>11.472356</v>
      </c>
      <c r="F162" s="40">
        <v>20.996454</v>
      </c>
      <c r="G162" s="40">
        <v>17.004733000000002</v>
      </c>
      <c r="H162" s="40">
        <v>40.557811000000001</v>
      </c>
      <c r="I162" s="40">
        <v>54.517698000000003</v>
      </c>
      <c r="J162" s="40">
        <v>52.970142000000003</v>
      </c>
    </row>
    <row r="163" spans="1:10" x14ac:dyDescent="0.3">
      <c r="A163" s="37" t="s">
        <v>539</v>
      </c>
      <c r="B163" s="37" t="s">
        <v>540</v>
      </c>
      <c r="C163" s="38">
        <v>1.63407230212432</v>
      </c>
      <c r="D163" s="39">
        <v>7.9192758847128307E-3</v>
      </c>
      <c r="E163" s="40">
        <v>9.3942999999999999E-2</v>
      </c>
      <c r="F163" s="40">
        <v>0.14355999999999999</v>
      </c>
      <c r="G163" s="40">
        <v>0.51477499999999998</v>
      </c>
      <c r="H163" s="40">
        <v>0.873892</v>
      </c>
      <c r="I163" s="40">
        <v>0.61326499999999995</v>
      </c>
      <c r="J163" s="40">
        <v>0.76209499999999997</v>
      </c>
    </row>
    <row r="164" spans="1:10" x14ac:dyDescent="0.3">
      <c r="A164" s="37" t="s">
        <v>541</v>
      </c>
      <c r="B164" s="37" t="s">
        <v>542</v>
      </c>
      <c r="C164" s="38">
        <v>1.63515239625536</v>
      </c>
      <c r="D164" s="39">
        <v>2.0606319050430699E-2</v>
      </c>
      <c r="E164" s="40">
        <v>7.9755000000000006E-2</v>
      </c>
      <c r="F164" s="40">
        <v>0.31628400000000001</v>
      </c>
      <c r="G164" s="40">
        <v>0.16910900000000001</v>
      </c>
      <c r="H164" s="40">
        <v>7.8974000000000003E-2</v>
      </c>
      <c r="I164" s="40">
        <v>0.81465900000000002</v>
      </c>
      <c r="J164" s="40">
        <v>0.80038200000000004</v>
      </c>
    </row>
    <row r="165" spans="1:10" x14ac:dyDescent="0.3">
      <c r="A165" s="37" t="s">
        <v>543</v>
      </c>
      <c r="B165" s="37" t="s">
        <v>544</v>
      </c>
      <c r="C165" s="38">
        <v>1.63801709303466</v>
      </c>
      <c r="D165" s="39">
        <v>8.5145265775651896E-20</v>
      </c>
      <c r="E165" s="40">
        <v>11.818562999999999</v>
      </c>
      <c r="F165" s="40">
        <v>14.986103999999999</v>
      </c>
      <c r="G165" s="40">
        <v>17.557594999999999</v>
      </c>
      <c r="H165" s="40">
        <v>52.910015000000001</v>
      </c>
      <c r="I165" s="40">
        <v>38.902175999999997</v>
      </c>
      <c r="J165" s="40">
        <v>41.891081</v>
      </c>
    </row>
    <row r="166" spans="1:10" x14ac:dyDescent="0.3">
      <c r="A166" s="37" t="s">
        <v>545</v>
      </c>
      <c r="B166" s="37" t="s">
        <v>546</v>
      </c>
      <c r="C166" s="38">
        <v>1.6403931669967999</v>
      </c>
      <c r="D166" s="39">
        <v>2.8940107463668002E-3</v>
      </c>
      <c r="E166" s="40">
        <v>0.739236</v>
      </c>
      <c r="F166" s="40">
        <v>1.0030300000000001</v>
      </c>
      <c r="G166" s="40">
        <v>1.5067839999999999</v>
      </c>
      <c r="H166" s="40">
        <v>1.169648</v>
      </c>
      <c r="I166" s="40">
        <v>4.1515950000000004</v>
      </c>
      <c r="J166" s="40">
        <v>4.4931010000000002</v>
      </c>
    </row>
    <row r="167" spans="1:10" x14ac:dyDescent="0.3">
      <c r="A167" s="37" t="s">
        <v>547</v>
      </c>
      <c r="B167" s="37" t="s">
        <v>548</v>
      </c>
      <c r="C167" s="38">
        <v>1.64095746156306</v>
      </c>
      <c r="D167" s="39">
        <v>3.5142194806391598E-3</v>
      </c>
      <c r="E167" s="40">
        <v>0.142369</v>
      </c>
      <c r="F167" s="40">
        <v>0.43907200000000002</v>
      </c>
      <c r="G167" s="40">
        <v>0.22597400000000001</v>
      </c>
      <c r="H167" s="40">
        <v>0.589781</v>
      </c>
      <c r="I167" s="40">
        <v>1.19899</v>
      </c>
      <c r="J167" s="40">
        <v>0.65089200000000003</v>
      </c>
    </row>
    <row r="168" spans="1:10" x14ac:dyDescent="0.3">
      <c r="A168" s="37" t="s">
        <v>549</v>
      </c>
      <c r="B168" s="37" t="s">
        <v>550</v>
      </c>
      <c r="C168" s="38">
        <v>1.64286688675201</v>
      </c>
      <c r="D168" s="39">
        <v>9.7001775557247003E-4</v>
      </c>
      <c r="E168" s="40">
        <v>0.21754499999999999</v>
      </c>
      <c r="F168" s="40">
        <v>0.13573499999999999</v>
      </c>
      <c r="G168" s="40">
        <v>0.26797300000000002</v>
      </c>
      <c r="H168" s="40">
        <v>0.558064</v>
      </c>
      <c r="I168" s="40">
        <v>0.69131699999999996</v>
      </c>
      <c r="J168" s="40">
        <v>0.61923499999999998</v>
      </c>
    </row>
    <row r="169" spans="1:10" x14ac:dyDescent="0.3">
      <c r="A169" s="37" t="s">
        <v>551</v>
      </c>
      <c r="B169" s="37" t="s">
        <v>534</v>
      </c>
      <c r="C169" s="38">
        <v>1.64322532464273</v>
      </c>
      <c r="D169" s="39">
        <v>9.2567899965930101E-34</v>
      </c>
      <c r="E169" s="40">
        <v>40.852860999999997</v>
      </c>
      <c r="F169" s="40">
        <v>45.716538999999997</v>
      </c>
      <c r="G169" s="40">
        <v>35.124139999999997</v>
      </c>
      <c r="H169" s="40">
        <v>120.978905</v>
      </c>
      <c r="I169" s="40">
        <v>133.51101</v>
      </c>
      <c r="J169" s="40">
        <v>112.434647</v>
      </c>
    </row>
    <row r="170" spans="1:10" x14ac:dyDescent="0.3">
      <c r="A170" s="37" t="s">
        <v>552</v>
      </c>
      <c r="B170" s="37" t="s">
        <v>553</v>
      </c>
      <c r="C170" s="38">
        <v>1.6456989906088999</v>
      </c>
      <c r="D170" s="39">
        <v>5.3172454032947499E-11</v>
      </c>
      <c r="E170" s="40">
        <v>8.7754429999999992</v>
      </c>
      <c r="F170" s="40">
        <v>19.035979000000001</v>
      </c>
      <c r="G170" s="40">
        <v>11.377409999999999</v>
      </c>
      <c r="H170" s="40">
        <v>33.478400000000001</v>
      </c>
      <c r="I170" s="40">
        <v>46.931930000000001</v>
      </c>
      <c r="J170" s="40">
        <v>37.506570000000004</v>
      </c>
    </row>
    <row r="171" spans="1:10" x14ac:dyDescent="0.3">
      <c r="A171" s="37" t="s">
        <v>554</v>
      </c>
      <c r="B171" s="37" t="s">
        <v>555</v>
      </c>
      <c r="C171" s="38">
        <v>1.6628584136109801</v>
      </c>
      <c r="D171" s="39">
        <v>2.11340569070183E-4</v>
      </c>
      <c r="E171" s="40">
        <v>0.55732000000000004</v>
      </c>
      <c r="F171" s="40">
        <v>0.88309099999999996</v>
      </c>
      <c r="G171" s="40">
        <v>0.60587999999999997</v>
      </c>
      <c r="H171" s="40">
        <v>1.2251590000000001</v>
      </c>
      <c r="I171" s="40">
        <v>3.6608399999999999</v>
      </c>
      <c r="J171" s="40">
        <v>1.408064</v>
      </c>
    </row>
    <row r="172" spans="1:10" x14ac:dyDescent="0.3">
      <c r="A172" s="37" t="s">
        <v>556</v>
      </c>
      <c r="B172" s="37" t="s">
        <v>557</v>
      </c>
      <c r="C172" s="38">
        <v>1.66655234975873</v>
      </c>
      <c r="D172" s="39">
        <v>3.7843036977360802E-4</v>
      </c>
      <c r="E172" s="40">
        <v>1.047628</v>
      </c>
      <c r="F172" s="40">
        <v>2.0945619999999998</v>
      </c>
      <c r="G172" s="40">
        <v>1.465203</v>
      </c>
      <c r="H172" s="40">
        <v>1.4877020000000001</v>
      </c>
      <c r="I172" s="40">
        <v>4.9565739999999998</v>
      </c>
      <c r="J172" s="40">
        <v>7.6636889999999998</v>
      </c>
    </row>
    <row r="173" spans="1:10" x14ac:dyDescent="0.3">
      <c r="A173" s="37" t="s">
        <v>558</v>
      </c>
      <c r="B173" s="37" t="s">
        <v>559</v>
      </c>
      <c r="C173" s="38">
        <v>1.6692232792103401</v>
      </c>
      <c r="D173" s="39">
        <v>1.30485902137287E-2</v>
      </c>
      <c r="E173" s="40">
        <v>9.5566999999999999E-2</v>
      </c>
      <c r="F173" s="40">
        <v>0.17796799999999999</v>
      </c>
      <c r="G173" s="40">
        <v>0.282194</v>
      </c>
      <c r="H173" s="40">
        <v>0.53914600000000001</v>
      </c>
      <c r="I173" s="40">
        <v>0.70947400000000005</v>
      </c>
      <c r="J173" s="40">
        <v>0.45217600000000002</v>
      </c>
    </row>
    <row r="174" spans="1:10" x14ac:dyDescent="0.3">
      <c r="A174" s="37" t="s">
        <v>560</v>
      </c>
      <c r="B174" s="37" t="s">
        <v>561</v>
      </c>
      <c r="C174" s="38">
        <v>1.6693612077563</v>
      </c>
      <c r="D174" s="39">
        <v>4.3521414503207497E-14</v>
      </c>
      <c r="E174" s="40">
        <v>1.8696280000000001</v>
      </c>
      <c r="F174" s="40">
        <v>2.017557</v>
      </c>
      <c r="G174" s="40">
        <v>1.6024890000000001</v>
      </c>
      <c r="H174" s="40">
        <v>4.4018079999999999</v>
      </c>
      <c r="I174" s="40">
        <v>5.378088</v>
      </c>
      <c r="J174" s="40">
        <v>7.0946020000000001</v>
      </c>
    </row>
    <row r="175" spans="1:10" x14ac:dyDescent="0.3">
      <c r="A175" s="37" t="s">
        <v>562</v>
      </c>
      <c r="B175" s="37" t="s">
        <v>563</v>
      </c>
      <c r="C175" s="38">
        <v>1.6713533598532699</v>
      </c>
      <c r="D175" s="39">
        <v>3.9519872762923001E-4</v>
      </c>
      <c r="E175" s="40">
        <v>0.53391</v>
      </c>
      <c r="F175" s="40">
        <v>1.0855980000000001</v>
      </c>
      <c r="G175" s="40">
        <v>0.86865099999999995</v>
      </c>
      <c r="H175" s="40">
        <v>2.846635</v>
      </c>
      <c r="I175" s="40">
        <v>2.1332309999999999</v>
      </c>
      <c r="J175" s="40">
        <v>2.6437870000000001</v>
      </c>
    </row>
    <row r="176" spans="1:10" x14ac:dyDescent="0.3">
      <c r="A176" s="37" t="s">
        <v>564</v>
      </c>
      <c r="B176" s="37" t="s">
        <v>456</v>
      </c>
      <c r="C176" s="38">
        <v>1.6721878160669099</v>
      </c>
      <c r="D176" s="39">
        <v>4.5278298173532502E-4</v>
      </c>
      <c r="E176" s="40">
        <v>0.433809</v>
      </c>
      <c r="F176" s="40">
        <v>0.75815699999999997</v>
      </c>
      <c r="G176" s="40">
        <v>0.70560599999999996</v>
      </c>
      <c r="H176" s="40">
        <v>0.51819000000000004</v>
      </c>
      <c r="I176" s="40">
        <v>1.980089</v>
      </c>
      <c r="J176" s="40">
        <v>3.355575</v>
      </c>
    </row>
    <row r="177" spans="1:10" x14ac:dyDescent="0.3">
      <c r="A177" s="37" t="s">
        <v>565</v>
      </c>
      <c r="B177" s="37" t="s">
        <v>566</v>
      </c>
      <c r="C177" s="38">
        <v>1.67250995582369</v>
      </c>
      <c r="D177" s="39">
        <v>2.5375495992166E-2</v>
      </c>
      <c r="E177" s="40">
        <v>8.3309999999999995E-2</v>
      </c>
      <c r="F177" s="40">
        <v>0.90647500000000003</v>
      </c>
      <c r="G177" s="40">
        <v>1.620193</v>
      </c>
      <c r="H177" s="40">
        <v>1.1966190000000001</v>
      </c>
      <c r="I177" s="40">
        <v>3.2584080000000002</v>
      </c>
      <c r="J177" s="40">
        <v>3.6027390000000001</v>
      </c>
    </row>
    <row r="178" spans="1:10" x14ac:dyDescent="0.3">
      <c r="A178" s="37" t="s">
        <v>567</v>
      </c>
      <c r="B178" s="37" t="s">
        <v>568</v>
      </c>
      <c r="C178" s="38">
        <v>1.6807336088929401</v>
      </c>
      <c r="D178" s="39">
        <v>1.9831893317946301E-2</v>
      </c>
      <c r="E178" s="40">
        <v>6.7391999999999994E-2</v>
      </c>
      <c r="F178" s="40">
        <v>6.4265000000000003E-2</v>
      </c>
      <c r="G178" s="40">
        <v>0.11476699999999999</v>
      </c>
      <c r="H178" s="40">
        <v>0.35095999999999999</v>
      </c>
      <c r="I178" s="40">
        <v>0.16427800000000001</v>
      </c>
      <c r="J178" s="40">
        <v>0.235404</v>
      </c>
    </row>
    <row r="179" spans="1:10" x14ac:dyDescent="0.3">
      <c r="A179" s="37" t="s">
        <v>569</v>
      </c>
      <c r="B179" s="37" t="s">
        <v>570</v>
      </c>
      <c r="C179" s="38">
        <v>1.6825353548097599</v>
      </c>
      <c r="D179" s="39">
        <v>3.8136106477917502E-3</v>
      </c>
      <c r="E179" s="40">
        <v>5.7993000000000003E-2</v>
      </c>
      <c r="F179" s="40">
        <v>0.16558999999999999</v>
      </c>
      <c r="G179" s="40">
        <v>0.22625799999999999</v>
      </c>
      <c r="H179" s="40">
        <v>0.48953400000000002</v>
      </c>
      <c r="I179" s="40">
        <v>0.35722500000000001</v>
      </c>
      <c r="J179" s="40">
        <v>0.54042500000000004</v>
      </c>
    </row>
    <row r="180" spans="1:10" x14ac:dyDescent="0.3">
      <c r="A180" s="37" t="s">
        <v>571</v>
      </c>
      <c r="B180" s="37" t="s">
        <v>572</v>
      </c>
      <c r="C180" s="38">
        <v>1.6832419770948399</v>
      </c>
      <c r="D180" s="39">
        <v>1.71200463994465E-2</v>
      </c>
      <c r="E180" s="40">
        <v>0.59633800000000003</v>
      </c>
      <c r="F180" s="40">
        <v>0.26227800000000001</v>
      </c>
      <c r="G180" s="40">
        <v>0.25766899999999998</v>
      </c>
      <c r="H180" s="40">
        <v>1.1989540000000001</v>
      </c>
      <c r="I180" s="40">
        <v>0.94051899999999999</v>
      </c>
      <c r="J180" s="40">
        <v>1.3426750000000001</v>
      </c>
    </row>
    <row r="181" spans="1:10" x14ac:dyDescent="0.3">
      <c r="A181" s="37" t="s">
        <v>573</v>
      </c>
      <c r="B181" s="37" t="s">
        <v>574</v>
      </c>
      <c r="C181" s="38">
        <v>1.6845555229142899</v>
      </c>
      <c r="D181" s="39">
        <v>4.6878502188402398E-13</v>
      </c>
      <c r="E181" s="40">
        <v>0.88954800000000001</v>
      </c>
      <c r="F181" s="40">
        <v>0.91659500000000005</v>
      </c>
      <c r="G181" s="40">
        <v>0.96615499999999999</v>
      </c>
      <c r="H181" s="40">
        <v>2.6744319999999999</v>
      </c>
      <c r="I181" s="40">
        <v>3.1810049999999999</v>
      </c>
      <c r="J181" s="40">
        <v>2.7605390000000001</v>
      </c>
    </row>
    <row r="182" spans="1:10" x14ac:dyDescent="0.3">
      <c r="A182" s="37" t="s">
        <v>575</v>
      </c>
      <c r="B182" s="37" t="s">
        <v>576</v>
      </c>
      <c r="C182" s="38">
        <v>1.6879356119748099</v>
      </c>
      <c r="D182" s="39">
        <v>6.7734002152450998E-7</v>
      </c>
      <c r="E182" s="40">
        <v>0.91261499999999995</v>
      </c>
      <c r="F182" s="40">
        <v>0.95338900000000004</v>
      </c>
      <c r="G182" s="40">
        <v>0.88100199999999995</v>
      </c>
      <c r="H182" s="40">
        <v>2.2668249999999999</v>
      </c>
      <c r="I182" s="40">
        <v>3.1540149999999998</v>
      </c>
      <c r="J182" s="40">
        <v>3.1423749999999999</v>
      </c>
    </row>
    <row r="183" spans="1:10" x14ac:dyDescent="0.3">
      <c r="A183" s="37" t="s">
        <v>577</v>
      </c>
      <c r="B183" s="37" t="s">
        <v>578</v>
      </c>
      <c r="C183" s="38">
        <v>1.68865426900994</v>
      </c>
      <c r="D183" s="39">
        <v>2.57993081181296E-2</v>
      </c>
      <c r="E183" s="40">
        <v>0.392569</v>
      </c>
      <c r="F183" s="40">
        <v>0.55790200000000001</v>
      </c>
      <c r="G183" s="40">
        <v>0.37929200000000002</v>
      </c>
      <c r="H183" s="40">
        <v>0.36889</v>
      </c>
      <c r="I183" s="40">
        <v>1.1289880000000001</v>
      </c>
      <c r="J183" s="40">
        <v>2.6368049999999998</v>
      </c>
    </row>
    <row r="184" spans="1:10" x14ac:dyDescent="0.3">
      <c r="A184" s="37" t="s">
        <v>579</v>
      </c>
      <c r="B184" s="37" t="s">
        <v>580</v>
      </c>
      <c r="C184" s="38">
        <v>1.6935176384564099</v>
      </c>
      <c r="D184" s="39">
        <v>7.8428170146540796E-4</v>
      </c>
      <c r="E184" s="40">
        <v>0.15181700000000001</v>
      </c>
      <c r="F184" s="40">
        <v>0.237182</v>
      </c>
      <c r="G184" s="40">
        <v>0.28253499999999998</v>
      </c>
      <c r="H184" s="40">
        <v>0.49285299999999999</v>
      </c>
      <c r="I184" s="40">
        <v>1.058073</v>
      </c>
      <c r="J184" s="40">
        <v>0.55959000000000003</v>
      </c>
    </row>
    <row r="185" spans="1:10" x14ac:dyDescent="0.3">
      <c r="A185" s="37" t="s">
        <v>581</v>
      </c>
      <c r="B185" s="37" t="s">
        <v>536</v>
      </c>
      <c r="C185" s="38">
        <v>1.6950809934589</v>
      </c>
      <c r="D185" s="39">
        <v>5.2416707763697698E-13</v>
      </c>
      <c r="E185" s="40">
        <v>194.63092800000001</v>
      </c>
      <c r="F185" s="40">
        <v>408.31569500000001</v>
      </c>
      <c r="G185" s="40">
        <v>435.13454000000002</v>
      </c>
      <c r="H185" s="40">
        <v>1018.602</v>
      </c>
      <c r="I185" s="40">
        <v>1179.517114</v>
      </c>
      <c r="J185" s="40">
        <v>1053.081631</v>
      </c>
    </row>
    <row r="186" spans="1:10" x14ac:dyDescent="0.3">
      <c r="A186" s="37" t="s">
        <v>582</v>
      </c>
      <c r="B186" s="37" t="s">
        <v>583</v>
      </c>
      <c r="C186" s="38">
        <v>1.69624468155844</v>
      </c>
      <c r="D186" s="39">
        <v>1.0543077115851501E-8</v>
      </c>
      <c r="E186" s="40">
        <v>1.9285190000000001</v>
      </c>
      <c r="F186" s="40">
        <v>1.1237760000000001</v>
      </c>
      <c r="G186" s="40">
        <v>0.800207</v>
      </c>
      <c r="H186" s="40">
        <v>3.9074149999999999</v>
      </c>
      <c r="I186" s="40">
        <v>4.5689080000000004</v>
      </c>
      <c r="J186" s="40">
        <v>3.6150380000000002</v>
      </c>
    </row>
    <row r="187" spans="1:10" x14ac:dyDescent="0.3">
      <c r="A187" s="37" t="s">
        <v>584</v>
      </c>
      <c r="B187" s="37" t="s">
        <v>585</v>
      </c>
      <c r="C187" s="38">
        <v>1.6976523194688999</v>
      </c>
      <c r="D187" s="39">
        <v>2.8588841361898601E-3</v>
      </c>
      <c r="E187" s="40">
        <v>0.18344299999999999</v>
      </c>
      <c r="F187" s="40">
        <v>0.23872499999999999</v>
      </c>
      <c r="G187" s="40">
        <v>0.15020900000000001</v>
      </c>
      <c r="H187" s="40">
        <v>0.40068399999999998</v>
      </c>
      <c r="I187" s="40">
        <v>0.80046700000000004</v>
      </c>
      <c r="J187" s="40">
        <v>0.60246900000000003</v>
      </c>
    </row>
    <row r="188" spans="1:10" x14ac:dyDescent="0.3">
      <c r="A188" s="37" t="s">
        <v>586</v>
      </c>
      <c r="B188" s="37" t="s">
        <v>587</v>
      </c>
      <c r="C188" s="38">
        <v>1.69861744779971</v>
      </c>
      <c r="D188" s="39">
        <v>6.0880591621739296E-8</v>
      </c>
      <c r="E188" s="40">
        <v>1.678911</v>
      </c>
      <c r="F188" s="40">
        <v>2.4003890000000001</v>
      </c>
      <c r="G188" s="40">
        <v>3.4289420000000002</v>
      </c>
      <c r="H188" s="40">
        <v>6.137365</v>
      </c>
      <c r="I188" s="40">
        <v>8.4231569999999998</v>
      </c>
      <c r="J188" s="40">
        <v>8.9625509999999995</v>
      </c>
    </row>
    <row r="189" spans="1:10" x14ac:dyDescent="0.3">
      <c r="A189" s="37" t="s">
        <v>588</v>
      </c>
      <c r="B189" s="37" t="s">
        <v>356</v>
      </c>
      <c r="C189" s="38">
        <v>1.6988024364816201</v>
      </c>
      <c r="D189" s="39">
        <v>4.0214701968241803E-3</v>
      </c>
      <c r="E189" s="40">
        <v>3.299042</v>
      </c>
      <c r="F189" s="40">
        <v>7.1765629999999998</v>
      </c>
      <c r="G189" s="40">
        <v>4.7958230000000004</v>
      </c>
      <c r="H189" s="40">
        <v>6.5828340000000001</v>
      </c>
      <c r="I189" s="40">
        <v>16.098792</v>
      </c>
      <c r="J189" s="40">
        <v>25.015698</v>
      </c>
    </row>
    <row r="190" spans="1:10" x14ac:dyDescent="0.3">
      <c r="A190" s="37" t="s">
        <v>589</v>
      </c>
      <c r="B190" s="37" t="s">
        <v>433</v>
      </c>
      <c r="C190" s="38">
        <v>1.7064765741209</v>
      </c>
      <c r="D190" s="39">
        <v>7.2432089097890801E-3</v>
      </c>
      <c r="E190" s="40">
        <v>0.31265199999999999</v>
      </c>
      <c r="F190" s="40">
        <v>0.15237300000000001</v>
      </c>
      <c r="G190" s="40">
        <v>0.190522</v>
      </c>
      <c r="H190" s="40">
        <v>0.56211299999999997</v>
      </c>
      <c r="I190" s="40">
        <v>0.67057999999999995</v>
      </c>
      <c r="J190" s="40">
        <v>0.83458900000000003</v>
      </c>
    </row>
    <row r="191" spans="1:10" x14ac:dyDescent="0.3">
      <c r="A191" s="37" t="s">
        <v>590</v>
      </c>
      <c r="B191" s="37" t="s">
        <v>591</v>
      </c>
      <c r="C191" s="38">
        <v>1.71448674005788</v>
      </c>
      <c r="D191" s="39">
        <v>2.5791181961793301E-2</v>
      </c>
      <c r="E191" s="40">
        <v>0.20846300000000001</v>
      </c>
      <c r="F191" s="40">
        <v>0.51971100000000003</v>
      </c>
      <c r="G191" s="40">
        <v>0.25878699999999999</v>
      </c>
      <c r="H191" s="40">
        <v>0.58660100000000004</v>
      </c>
      <c r="I191" s="40">
        <v>1.221776</v>
      </c>
      <c r="J191" s="40">
        <v>1.3163879999999999</v>
      </c>
    </row>
    <row r="192" spans="1:10" x14ac:dyDescent="0.3">
      <c r="A192" s="37" t="s">
        <v>592</v>
      </c>
      <c r="B192" s="37" t="s">
        <v>593</v>
      </c>
      <c r="C192" s="38">
        <v>1.7177823134096699</v>
      </c>
      <c r="D192" s="39">
        <v>1.4136020009375E-3</v>
      </c>
      <c r="E192" s="40">
        <v>0.25625999999999999</v>
      </c>
      <c r="F192" s="40">
        <v>0.18294199999999999</v>
      </c>
      <c r="G192" s="40">
        <v>0.12651999999999999</v>
      </c>
      <c r="H192" s="40">
        <v>0.43726300000000001</v>
      </c>
      <c r="I192" s="40">
        <v>0.88016499999999998</v>
      </c>
      <c r="J192" s="40">
        <v>0.50162700000000005</v>
      </c>
    </row>
    <row r="193" spans="1:10" x14ac:dyDescent="0.3">
      <c r="A193" s="37" t="s">
        <v>594</v>
      </c>
      <c r="B193" s="37" t="s">
        <v>595</v>
      </c>
      <c r="C193" s="38">
        <v>1.7243209299007001</v>
      </c>
      <c r="D193" s="39">
        <v>4.1399778409701098E-2</v>
      </c>
      <c r="E193" s="40">
        <v>4.3803000000000002E-2</v>
      </c>
      <c r="F193" s="40">
        <v>0.35110599999999997</v>
      </c>
      <c r="G193" s="40">
        <v>0.18587000000000001</v>
      </c>
      <c r="H193" s="40">
        <v>0.124919</v>
      </c>
      <c r="I193" s="40">
        <v>1.348805</v>
      </c>
      <c r="J193" s="40">
        <v>0.39094400000000001</v>
      </c>
    </row>
    <row r="194" spans="1:10" s="41" customFormat="1" x14ac:dyDescent="0.3">
      <c r="A194" s="41" t="s">
        <v>596</v>
      </c>
      <c r="B194" s="41" t="s">
        <v>597</v>
      </c>
      <c r="C194" s="42">
        <v>1.7257050114835499</v>
      </c>
      <c r="D194" s="43">
        <v>1.12601966353855E-2</v>
      </c>
      <c r="E194" s="44">
        <v>4.7206999999999999E-2</v>
      </c>
      <c r="F194" s="44">
        <v>9.3690999999999997E-2</v>
      </c>
      <c r="G194" s="44">
        <v>0.15487600000000001</v>
      </c>
      <c r="H194" s="44">
        <v>0.22647</v>
      </c>
      <c r="I194" s="44">
        <v>0.49462899999999999</v>
      </c>
      <c r="J194" s="44">
        <v>0.22306699999999999</v>
      </c>
    </row>
    <row r="195" spans="1:10" x14ac:dyDescent="0.3">
      <c r="A195" s="37" t="s">
        <v>598</v>
      </c>
      <c r="B195" s="37" t="s">
        <v>599</v>
      </c>
      <c r="C195" s="38">
        <v>1.72902309366417</v>
      </c>
      <c r="D195" s="39">
        <v>8.1449725105875304E-7</v>
      </c>
      <c r="E195" s="40">
        <v>1.1328499999999999</v>
      </c>
      <c r="F195" s="40">
        <v>1.1099540000000001</v>
      </c>
      <c r="G195" s="40">
        <v>1.5371969999999999</v>
      </c>
      <c r="H195" s="40">
        <v>1.9027670000000001</v>
      </c>
      <c r="I195" s="40">
        <v>4.0245119999999996</v>
      </c>
      <c r="J195" s="40">
        <v>6.2475899999999998</v>
      </c>
    </row>
    <row r="196" spans="1:10" x14ac:dyDescent="0.3">
      <c r="A196" s="37" t="s">
        <v>600</v>
      </c>
      <c r="B196" s="37" t="s">
        <v>601</v>
      </c>
      <c r="C196" s="38">
        <v>1.73065660031265</v>
      </c>
      <c r="D196" s="39">
        <v>2.8405873082513701E-13</v>
      </c>
      <c r="E196" s="40">
        <v>1.9568760000000001</v>
      </c>
      <c r="F196" s="40">
        <v>2.8667470000000002</v>
      </c>
      <c r="G196" s="40">
        <v>2.3717459999999999</v>
      </c>
      <c r="H196" s="40">
        <v>8.9203510000000001</v>
      </c>
      <c r="I196" s="40">
        <v>7.6391809999999998</v>
      </c>
      <c r="J196" s="40">
        <v>6.4972289999999999</v>
      </c>
    </row>
    <row r="197" spans="1:10" x14ac:dyDescent="0.3">
      <c r="A197" s="37" t="s">
        <v>602</v>
      </c>
      <c r="B197" s="37" t="s">
        <v>603</v>
      </c>
      <c r="C197" s="38">
        <v>1.73072201247723</v>
      </c>
      <c r="D197" s="39">
        <v>3.8690842442597298E-9</v>
      </c>
      <c r="E197" s="40">
        <v>2.338152</v>
      </c>
      <c r="F197" s="40">
        <v>1.672906</v>
      </c>
      <c r="G197" s="40">
        <v>1.486348</v>
      </c>
      <c r="H197" s="40">
        <v>3.7745169999999999</v>
      </c>
      <c r="I197" s="40">
        <v>5.0453799999999998</v>
      </c>
      <c r="J197" s="40">
        <v>8.8485099999999992</v>
      </c>
    </row>
    <row r="198" spans="1:10" x14ac:dyDescent="0.3">
      <c r="A198" s="37" t="s">
        <v>604</v>
      </c>
      <c r="B198" s="37" t="s">
        <v>605</v>
      </c>
      <c r="C198" s="38">
        <v>1.7338846147904701</v>
      </c>
      <c r="D198" s="39">
        <v>1.2811388422627299E-2</v>
      </c>
      <c r="E198" s="40">
        <v>0.118312</v>
      </c>
      <c r="F198" s="40">
        <v>0.63223300000000004</v>
      </c>
      <c r="G198" s="40">
        <v>0.17165900000000001</v>
      </c>
      <c r="H198" s="40">
        <v>0.958368</v>
      </c>
      <c r="I198" s="40">
        <v>1.197835</v>
      </c>
      <c r="J198" s="40">
        <v>0.80791900000000005</v>
      </c>
    </row>
    <row r="199" spans="1:10" x14ac:dyDescent="0.3">
      <c r="A199" s="37" t="s">
        <v>606</v>
      </c>
      <c r="B199" s="37" t="s">
        <v>499</v>
      </c>
      <c r="C199" s="38">
        <v>1.7365406345785299</v>
      </c>
      <c r="D199" s="39">
        <v>2.06652802488392E-2</v>
      </c>
      <c r="E199" s="40">
        <v>0.10890900000000001</v>
      </c>
      <c r="F199" s="40">
        <v>0.143516</v>
      </c>
      <c r="G199" s="40">
        <v>6.0035999999999999E-2</v>
      </c>
      <c r="H199" s="40">
        <v>0.18684300000000001</v>
      </c>
      <c r="I199" s="40">
        <v>0.30827500000000002</v>
      </c>
      <c r="J199" s="40">
        <v>0.51193200000000005</v>
      </c>
    </row>
    <row r="200" spans="1:10" x14ac:dyDescent="0.3">
      <c r="A200" s="37" t="s">
        <v>607</v>
      </c>
      <c r="B200" s="37" t="s">
        <v>608</v>
      </c>
      <c r="C200" s="38">
        <v>1.73772879260868</v>
      </c>
      <c r="D200" s="39">
        <v>9.0390977594435504E-4</v>
      </c>
      <c r="E200" s="40">
        <v>0.131387</v>
      </c>
      <c r="F200" s="40">
        <v>0.22717100000000001</v>
      </c>
      <c r="G200" s="40">
        <v>0.21277499999999999</v>
      </c>
      <c r="H200" s="40">
        <v>0.54512499999999997</v>
      </c>
      <c r="I200" s="40">
        <v>0.84368600000000005</v>
      </c>
      <c r="J200" s="40">
        <v>0.462088</v>
      </c>
    </row>
    <row r="201" spans="1:10" x14ac:dyDescent="0.3">
      <c r="A201" s="37" t="s">
        <v>609</v>
      </c>
      <c r="B201" s="37" t="s">
        <v>610</v>
      </c>
      <c r="C201" s="38">
        <v>1.74711620508162</v>
      </c>
      <c r="D201" s="39">
        <v>8.3052998797376001E-11</v>
      </c>
      <c r="E201" s="40">
        <v>2.9844040000000001</v>
      </c>
      <c r="F201" s="40">
        <v>6.8631399999999996</v>
      </c>
      <c r="G201" s="40">
        <v>5.746569</v>
      </c>
      <c r="H201" s="40">
        <v>16.129514</v>
      </c>
      <c r="I201" s="40">
        <v>17.854019999999998</v>
      </c>
      <c r="J201" s="40">
        <v>16.432748</v>
      </c>
    </row>
    <row r="202" spans="1:10" x14ac:dyDescent="0.3">
      <c r="A202" s="37" t="s">
        <v>611</v>
      </c>
      <c r="B202" s="37" t="s">
        <v>612</v>
      </c>
      <c r="C202" s="38">
        <v>1.7488172874562999</v>
      </c>
      <c r="D202" s="39">
        <v>3.8945663842393302E-5</v>
      </c>
      <c r="E202" s="40">
        <v>0.900922</v>
      </c>
      <c r="F202" s="40">
        <v>1.2066159999999999</v>
      </c>
      <c r="G202" s="40">
        <v>1.1817359999999999</v>
      </c>
      <c r="H202" s="40">
        <v>3.4482119999999998</v>
      </c>
      <c r="I202" s="40">
        <v>2.3585029999999998</v>
      </c>
      <c r="J202" s="40">
        <v>4.8233800000000002</v>
      </c>
    </row>
    <row r="203" spans="1:10" x14ac:dyDescent="0.3">
      <c r="A203" s="37" t="s">
        <v>613</v>
      </c>
      <c r="B203" s="37" t="s">
        <v>614</v>
      </c>
      <c r="C203" s="38">
        <v>1.7496029025831701</v>
      </c>
      <c r="D203" s="39">
        <v>3.3472793033940502E-3</v>
      </c>
      <c r="E203" s="40">
        <v>0.38041799999999998</v>
      </c>
      <c r="F203" s="40">
        <v>0.19125200000000001</v>
      </c>
      <c r="G203" s="40">
        <v>0.27639799999999998</v>
      </c>
      <c r="H203" s="40">
        <v>0.69151499999999999</v>
      </c>
      <c r="I203" s="40">
        <v>1.2614350000000001</v>
      </c>
      <c r="J203" s="40">
        <v>0.82020599999999999</v>
      </c>
    </row>
    <row r="204" spans="1:10" x14ac:dyDescent="0.3">
      <c r="A204" s="37" t="s">
        <v>615</v>
      </c>
      <c r="B204" s="37" t="s">
        <v>616</v>
      </c>
      <c r="C204" s="38">
        <v>1.7519613952661399</v>
      </c>
      <c r="D204" s="39">
        <v>1.88051809922802E-2</v>
      </c>
      <c r="E204" s="40">
        <v>7.8605999999999995E-2</v>
      </c>
      <c r="F204" s="40">
        <v>0.38247799999999998</v>
      </c>
      <c r="G204" s="40">
        <v>0.46527000000000002</v>
      </c>
      <c r="H204" s="40">
        <v>0.52057299999999995</v>
      </c>
      <c r="I204" s="40">
        <v>0.900586</v>
      </c>
      <c r="J204" s="40">
        <v>1.5488660000000001</v>
      </c>
    </row>
    <row r="205" spans="1:10" x14ac:dyDescent="0.3">
      <c r="A205" s="37" t="s">
        <v>617</v>
      </c>
      <c r="B205" s="37" t="s">
        <v>618</v>
      </c>
      <c r="C205" s="38">
        <v>1.75488715361763</v>
      </c>
      <c r="D205" s="39">
        <v>9.7842922529368503E-4</v>
      </c>
      <c r="E205" s="40">
        <v>0.45197599999999999</v>
      </c>
      <c r="F205" s="40">
        <v>0.81452199999999997</v>
      </c>
      <c r="G205" s="40">
        <v>0.34984599999999999</v>
      </c>
      <c r="H205" s="40">
        <v>0.78122599999999998</v>
      </c>
      <c r="I205" s="40">
        <v>1.829167</v>
      </c>
      <c r="J205" s="40">
        <v>2.643459</v>
      </c>
    </row>
    <row r="206" spans="1:10" x14ac:dyDescent="0.3">
      <c r="A206" s="37" t="s">
        <v>619</v>
      </c>
      <c r="B206" s="37" t="s">
        <v>620</v>
      </c>
      <c r="C206" s="38">
        <v>1.7584446312956401</v>
      </c>
      <c r="D206" s="39">
        <v>9.2891371448956105E-3</v>
      </c>
      <c r="E206" s="40">
        <v>1.1930639999999999</v>
      </c>
      <c r="F206" s="40">
        <v>2.1535820000000001</v>
      </c>
      <c r="G206" s="40">
        <v>1.075671</v>
      </c>
      <c r="H206" s="40">
        <v>1.4609080000000001</v>
      </c>
      <c r="I206" s="40">
        <v>4.3435180000000004</v>
      </c>
      <c r="J206" s="40">
        <v>8.6261729999999996</v>
      </c>
    </row>
    <row r="207" spans="1:10" x14ac:dyDescent="0.3">
      <c r="A207" s="37" t="s">
        <v>621</v>
      </c>
      <c r="B207" s="37" t="s">
        <v>622</v>
      </c>
      <c r="C207" s="38">
        <v>1.76087685442187</v>
      </c>
      <c r="D207" s="39">
        <v>5.7360503775415799E-5</v>
      </c>
      <c r="E207" s="40">
        <v>2.3331529999999998</v>
      </c>
      <c r="F207" s="40">
        <v>5.3167770000000001</v>
      </c>
      <c r="G207" s="40">
        <v>3.1738550000000001</v>
      </c>
      <c r="H207" s="40">
        <v>3.8192550000000001</v>
      </c>
      <c r="I207" s="40">
        <v>12.88433</v>
      </c>
      <c r="J207" s="40">
        <v>18.585082</v>
      </c>
    </row>
    <row r="208" spans="1:10" x14ac:dyDescent="0.3">
      <c r="A208" s="37" t="s">
        <v>623</v>
      </c>
      <c r="B208" s="37" t="s">
        <v>356</v>
      </c>
      <c r="C208" s="38">
        <v>1.7643334473784</v>
      </c>
      <c r="D208" s="39">
        <v>1.18279923053648E-2</v>
      </c>
      <c r="E208" s="40">
        <v>0.150674</v>
      </c>
      <c r="F208" s="40">
        <v>0.232373</v>
      </c>
      <c r="G208" s="40">
        <v>0.12699199999999999</v>
      </c>
      <c r="H208" s="40">
        <v>0.16509799999999999</v>
      </c>
      <c r="I208" s="40">
        <v>0.53470399999999996</v>
      </c>
      <c r="J208" s="40">
        <v>0.97407299999999997</v>
      </c>
    </row>
    <row r="209" spans="1:10" x14ac:dyDescent="0.3">
      <c r="A209" s="37" t="s">
        <v>624</v>
      </c>
      <c r="B209" s="37" t="s">
        <v>625</v>
      </c>
      <c r="C209" s="38">
        <v>1.7709527978834201</v>
      </c>
      <c r="D209" s="39">
        <v>8.3264239235066192E-9</v>
      </c>
      <c r="E209" s="40">
        <v>24.454951999999999</v>
      </c>
      <c r="F209" s="40">
        <v>8.0605840000000004</v>
      </c>
      <c r="G209" s="40">
        <v>11.500171</v>
      </c>
      <c r="H209" s="40">
        <v>50.526736999999997</v>
      </c>
      <c r="I209" s="40">
        <v>46.932704000000001</v>
      </c>
      <c r="J209" s="40">
        <v>48.720799</v>
      </c>
    </row>
    <row r="210" spans="1:10" x14ac:dyDescent="0.3">
      <c r="A210" s="37" t="s">
        <v>626</v>
      </c>
      <c r="B210" s="37" t="s">
        <v>494</v>
      </c>
      <c r="C210" s="38">
        <v>1.7710056819397999</v>
      </c>
      <c r="D210" s="39">
        <v>5.9119547094721598E-5</v>
      </c>
      <c r="E210" s="40">
        <v>0.70708599999999999</v>
      </c>
      <c r="F210" s="40">
        <v>0.29901800000000001</v>
      </c>
      <c r="G210" s="40">
        <v>1.322837</v>
      </c>
      <c r="H210" s="40">
        <v>2.4247939999999999</v>
      </c>
      <c r="I210" s="40">
        <v>3.0312039999999998</v>
      </c>
      <c r="J210" s="40">
        <v>2.2965019999999998</v>
      </c>
    </row>
    <row r="211" spans="1:10" s="45" customFormat="1" x14ac:dyDescent="0.3">
      <c r="A211" s="37" t="s">
        <v>627</v>
      </c>
      <c r="B211" s="37" t="s">
        <v>628</v>
      </c>
      <c r="C211" s="38">
        <v>1.7716279178596901</v>
      </c>
      <c r="D211" s="39">
        <v>1.14122854200993E-2</v>
      </c>
      <c r="E211" s="40">
        <v>0.12450600000000001</v>
      </c>
      <c r="F211" s="40">
        <v>0.13688700000000001</v>
      </c>
      <c r="G211" s="40">
        <v>8.3252000000000007E-2</v>
      </c>
      <c r="H211" s="40">
        <v>0.120352</v>
      </c>
      <c r="I211" s="40">
        <v>0.569245</v>
      </c>
      <c r="J211" s="40">
        <v>0.455814</v>
      </c>
    </row>
    <row r="212" spans="1:10" x14ac:dyDescent="0.3">
      <c r="A212" s="37" t="s">
        <v>629</v>
      </c>
      <c r="B212" s="37" t="s">
        <v>630</v>
      </c>
      <c r="C212" s="38">
        <v>1.77407176740876</v>
      </c>
      <c r="D212" s="39">
        <v>1.9796807230971301E-2</v>
      </c>
      <c r="E212" s="40">
        <v>4.8566609999999999</v>
      </c>
      <c r="F212" s="40">
        <v>14.252523999999999</v>
      </c>
      <c r="G212" s="40">
        <v>9.6835339999999999</v>
      </c>
      <c r="H212" s="40">
        <v>9.5579850000000004</v>
      </c>
      <c r="I212" s="40">
        <v>30.435917</v>
      </c>
      <c r="J212" s="40">
        <v>54.711852</v>
      </c>
    </row>
    <row r="213" spans="1:10" x14ac:dyDescent="0.3">
      <c r="A213" s="37" t="s">
        <v>631</v>
      </c>
      <c r="B213" s="37" t="s">
        <v>632</v>
      </c>
      <c r="C213" s="38">
        <v>1.7796552419220999</v>
      </c>
      <c r="D213" s="39">
        <v>1.0772980452124201E-2</v>
      </c>
      <c r="E213" s="40">
        <v>0.116728</v>
      </c>
      <c r="F213" s="40">
        <v>0.122715</v>
      </c>
      <c r="G213" s="40">
        <v>3.3203999999999997E-2</v>
      </c>
      <c r="H213" s="40">
        <v>0.23852000000000001</v>
      </c>
      <c r="I213" s="40">
        <v>0.37945600000000002</v>
      </c>
      <c r="J213" s="40">
        <v>0.29696600000000001</v>
      </c>
    </row>
    <row r="214" spans="1:10" x14ac:dyDescent="0.3">
      <c r="A214" s="37" t="s">
        <v>633</v>
      </c>
      <c r="B214" s="37" t="s">
        <v>448</v>
      </c>
      <c r="C214" s="38">
        <v>1.7808785770442801</v>
      </c>
      <c r="D214" s="39">
        <v>1.00756907134131E-19</v>
      </c>
      <c r="E214" s="40">
        <v>1.43815</v>
      </c>
      <c r="F214" s="40">
        <v>2.026872</v>
      </c>
      <c r="G214" s="40">
        <v>1.556924</v>
      </c>
      <c r="H214" s="40">
        <v>5.1880119999999996</v>
      </c>
      <c r="I214" s="40">
        <v>6.0845799999999999</v>
      </c>
      <c r="J214" s="40">
        <v>5.4084139999999996</v>
      </c>
    </row>
    <row r="215" spans="1:10" x14ac:dyDescent="0.3">
      <c r="A215" s="37" t="s">
        <v>634</v>
      </c>
      <c r="B215" s="37" t="s">
        <v>635</v>
      </c>
      <c r="C215" s="38">
        <v>1.7818018905749899</v>
      </c>
      <c r="D215" s="39">
        <v>1.57268901657724E-2</v>
      </c>
      <c r="E215" s="40">
        <v>0.108087</v>
      </c>
      <c r="F215" s="40">
        <v>6.7837999999999996E-2</v>
      </c>
      <c r="G215" s="40">
        <v>7.2977E-2</v>
      </c>
      <c r="H215" s="40">
        <v>0.20252200000000001</v>
      </c>
      <c r="I215" s="40">
        <v>0.32626500000000003</v>
      </c>
      <c r="J215" s="40">
        <v>0.300425</v>
      </c>
    </row>
    <row r="216" spans="1:10" x14ac:dyDescent="0.3">
      <c r="A216" s="37" t="s">
        <v>636</v>
      </c>
      <c r="B216" s="37" t="s">
        <v>637</v>
      </c>
      <c r="C216" s="38">
        <v>1.78250412321144</v>
      </c>
      <c r="D216" s="39">
        <v>1.92948620050685E-4</v>
      </c>
      <c r="E216" s="40">
        <v>0.39537099999999997</v>
      </c>
      <c r="F216" s="40">
        <v>0.62420500000000001</v>
      </c>
      <c r="G216" s="40">
        <v>0.79177200000000003</v>
      </c>
      <c r="H216" s="40">
        <v>1.2381230000000001</v>
      </c>
      <c r="I216" s="40">
        <v>1.4099710000000001</v>
      </c>
      <c r="J216" s="40">
        <v>3.36557</v>
      </c>
    </row>
    <row r="217" spans="1:10" x14ac:dyDescent="0.3">
      <c r="A217" s="37" t="s">
        <v>638</v>
      </c>
      <c r="B217" s="37" t="s">
        <v>639</v>
      </c>
      <c r="C217" s="38">
        <v>1.7927180417938999</v>
      </c>
      <c r="D217" s="39">
        <v>1.0541891465583701E-6</v>
      </c>
      <c r="E217" s="40">
        <v>2.6425700000000001</v>
      </c>
      <c r="F217" s="40">
        <v>5.6690060000000004</v>
      </c>
      <c r="G217" s="40">
        <v>10.498917</v>
      </c>
      <c r="H217" s="40">
        <v>17.175682999999999</v>
      </c>
      <c r="I217" s="40">
        <v>25.376643999999999</v>
      </c>
      <c r="J217" s="40">
        <v>20.948370000000001</v>
      </c>
    </row>
    <row r="218" spans="1:10" x14ac:dyDescent="0.3">
      <c r="A218" s="37" t="s">
        <v>640</v>
      </c>
      <c r="B218" s="37" t="s">
        <v>641</v>
      </c>
      <c r="C218" s="38">
        <v>1.79316800809155</v>
      </c>
      <c r="D218" s="39">
        <v>7.4657140633183098E-3</v>
      </c>
      <c r="E218" s="40">
        <v>76.712609999999998</v>
      </c>
      <c r="F218" s="40">
        <v>28.166654000000001</v>
      </c>
      <c r="G218" s="40">
        <v>14.845300999999999</v>
      </c>
      <c r="H218" s="40">
        <v>156.82339300000001</v>
      </c>
      <c r="I218" s="40">
        <v>119.19078500000001</v>
      </c>
      <c r="J218" s="40">
        <v>124.43950100000001</v>
      </c>
    </row>
    <row r="219" spans="1:10" x14ac:dyDescent="0.3">
      <c r="A219" s="37" t="s">
        <v>642</v>
      </c>
      <c r="B219" s="37" t="s">
        <v>643</v>
      </c>
      <c r="C219" s="38">
        <v>1.7947896981512099</v>
      </c>
      <c r="D219" s="39">
        <v>1.30447308041341E-2</v>
      </c>
      <c r="E219" s="40">
        <v>1.264778</v>
      </c>
      <c r="F219" s="40">
        <v>2.4858039999999999</v>
      </c>
      <c r="G219" s="40">
        <v>1.2133860000000001</v>
      </c>
      <c r="H219" s="40">
        <v>1.748416</v>
      </c>
      <c r="I219" s="40">
        <v>4.8158979999999998</v>
      </c>
      <c r="J219" s="40">
        <v>9.9438440000000003</v>
      </c>
    </row>
    <row r="220" spans="1:10" x14ac:dyDescent="0.3">
      <c r="A220" s="37" t="s">
        <v>644</v>
      </c>
      <c r="B220" s="37" t="s">
        <v>645</v>
      </c>
      <c r="C220" s="38">
        <v>1.8018315540065299</v>
      </c>
      <c r="D220" s="39">
        <v>1.75828436618236E-3</v>
      </c>
      <c r="E220" s="40">
        <v>3.019285</v>
      </c>
      <c r="F220" s="40">
        <v>4.1902010000000001</v>
      </c>
      <c r="G220" s="40">
        <v>4.138611</v>
      </c>
      <c r="H220" s="40">
        <v>5.9585650000000001</v>
      </c>
      <c r="I220" s="40">
        <v>9.5351700000000008</v>
      </c>
      <c r="J220" s="40">
        <v>22.848071000000001</v>
      </c>
    </row>
    <row r="221" spans="1:10" x14ac:dyDescent="0.3">
      <c r="A221" s="37" t="s">
        <v>646</v>
      </c>
      <c r="B221" s="37" t="s">
        <v>647</v>
      </c>
      <c r="C221" s="38">
        <v>1.80228145774408</v>
      </c>
      <c r="D221" s="39">
        <v>5.7082481245506E-12</v>
      </c>
      <c r="E221" s="40">
        <v>0.73789199999999999</v>
      </c>
      <c r="F221" s="40">
        <v>1.5642940000000001</v>
      </c>
      <c r="G221" s="40">
        <v>1.233538</v>
      </c>
      <c r="H221" s="40">
        <v>3.7287020000000002</v>
      </c>
      <c r="I221" s="40">
        <v>4.9064160000000001</v>
      </c>
      <c r="J221" s="40">
        <v>3.26463199999999</v>
      </c>
    </row>
    <row r="222" spans="1:10" x14ac:dyDescent="0.3">
      <c r="A222" s="37" t="s">
        <v>648</v>
      </c>
      <c r="B222" s="37" t="s">
        <v>649</v>
      </c>
      <c r="C222" s="38">
        <v>1.80234978937641</v>
      </c>
      <c r="D222" s="39">
        <v>3.9954596398345497E-2</v>
      </c>
      <c r="E222" s="40">
        <v>1.283838</v>
      </c>
      <c r="F222" s="40">
        <v>4.1235629999999999</v>
      </c>
      <c r="G222" s="40">
        <v>2.6548050000000001</v>
      </c>
      <c r="H222" s="40">
        <v>1.751341</v>
      </c>
      <c r="I222" s="40">
        <v>12.220230000000001</v>
      </c>
      <c r="J222" s="40">
        <v>13.085762000000001</v>
      </c>
    </row>
    <row r="223" spans="1:10" x14ac:dyDescent="0.3">
      <c r="A223" s="37" t="s">
        <v>650</v>
      </c>
      <c r="B223" s="37" t="s">
        <v>651</v>
      </c>
      <c r="C223" s="38">
        <v>1.8038702972321801</v>
      </c>
      <c r="D223" s="39">
        <v>1.2641784101857501E-3</v>
      </c>
      <c r="E223" s="40">
        <v>0.17005500000000001</v>
      </c>
      <c r="F223" s="40">
        <v>7.8751000000000002E-2</v>
      </c>
      <c r="G223" s="40">
        <v>9.3605999999999995E-2</v>
      </c>
      <c r="H223" s="40">
        <v>0.23686699999999999</v>
      </c>
      <c r="I223" s="40">
        <v>0.439861</v>
      </c>
      <c r="J223" s="40">
        <v>0.48232900000000001</v>
      </c>
    </row>
    <row r="224" spans="1:10" x14ac:dyDescent="0.3">
      <c r="A224" s="37" t="s">
        <v>652</v>
      </c>
      <c r="B224" s="37" t="s">
        <v>327</v>
      </c>
      <c r="C224" s="38">
        <v>1.8068270485970901</v>
      </c>
      <c r="D224" s="39">
        <v>1.2802181985802999E-2</v>
      </c>
      <c r="E224" s="40">
        <v>0.129716</v>
      </c>
      <c r="F224" s="40">
        <v>0.14202999999999999</v>
      </c>
      <c r="G224" s="40">
        <v>0.15201999999999999</v>
      </c>
      <c r="H224" s="40">
        <v>0.51527199999999995</v>
      </c>
      <c r="I224" s="40">
        <v>0.36251299999999997</v>
      </c>
      <c r="J224" s="40">
        <v>0.54735800000000001</v>
      </c>
    </row>
    <row r="225" spans="1:10" x14ac:dyDescent="0.3">
      <c r="A225" s="37" t="s">
        <v>653</v>
      </c>
      <c r="B225" s="37" t="s">
        <v>620</v>
      </c>
      <c r="C225" s="38">
        <v>1.8071995250956101</v>
      </c>
      <c r="D225" s="39">
        <v>1.17234668773557E-10</v>
      </c>
      <c r="E225" s="40">
        <v>3.1634150000000001</v>
      </c>
      <c r="F225" s="40">
        <v>4.0095359999999998</v>
      </c>
      <c r="G225" s="40">
        <v>4.3029149999999996</v>
      </c>
      <c r="H225" s="40">
        <v>8.5801390000000008</v>
      </c>
      <c r="I225" s="40">
        <v>12.003252</v>
      </c>
      <c r="J225" s="40">
        <v>18.281997</v>
      </c>
    </row>
    <row r="226" spans="1:10" x14ac:dyDescent="0.3">
      <c r="A226" s="37" t="s">
        <v>654</v>
      </c>
      <c r="B226" s="37" t="s">
        <v>655</v>
      </c>
      <c r="C226" s="38">
        <v>1.8087075111061399</v>
      </c>
      <c r="D226" s="39">
        <v>2.4335343038726798E-2</v>
      </c>
      <c r="E226" s="40">
        <v>0.14204800000000001</v>
      </c>
      <c r="F226" s="40">
        <v>1.0095909999999999</v>
      </c>
      <c r="G226" s="40">
        <v>0.242812</v>
      </c>
      <c r="H226" s="40">
        <v>2.0575389999999998</v>
      </c>
      <c r="I226" s="40">
        <v>1.743182</v>
      </c>
      <c r="J226" s="40">
        <v>0.879691</v>
      </c>
    </row>
    <row r="227" spans="1:10" x14ac:dyDescent="0.3">
      <c r="A227" s="37" t="s">
        <v>656</v>
      </c>
      <c r="B227" s="37" t="s">
        <v>657</v>
      </c>
      <c r="C227" s="38">
        <v>1.81035767718392</v>
      </c>
      <c r="D227" s="39">
        <v>1.31284922474886E-3</v>
      </c>
      <c r="E227" s="40">
        <v>0.22837199999999999</v>
      </c>
      <c r="F227" s="40">
        <v>0.464893</v>
      </c>
      <c r="G227" s="40">
        <v>0.204345</v>
      </c>
      <c r="H227" s="40">
        <v>0.45986399999999999</v>
      </c>
      <c r="I227" s="40">
        <v>1.3287869999999999</v>
      </c>
      <c r="J227" s="40">
        <v>1.2605580000000001</v>
      </c>
    </row>
    <row r="228" spans="1:10" x14ac:dyDescent="0.3">
      <c r="A228" s="37" t="s">
        <v>658</v>
      </c>
      <c r="B228" s="37" t="s">
        <v>659</v>
      </c>
      <c r="C228" s="38">
        <v>1.8117414308909701</v>
      </c>
      <c r="D228" s="39">
        <v>1.3432165260672199E-3</v>
      </c>
      <c r="E228" s="40">
        <v>0.43127399999999999</v>
      </c>
      <c r="F228" s="40">
        <v>0.231986</v>
      </c>
      <c r="G228" s="40">
        <v>0.48951</v>
      </c>
      <c r="H228" s="40">
        <v>0.89369600000000005</v>
      </c>
      <c r="I228" s="40">
        <v>1.0189520000000001</v>
      </c>
      <c r="J228" s="40">
        <v>1.9834099999999999</v>
      </c>
    </row>
    <row r="229" spans="1:10" x14ac:dyDescent="0.3">
      <c r="A229" s="37" t="s">
        <v>660</v>
      </c>
      <c r="B229" s="37" t="s">
        <v>661</v>
      </c>
      <c r="C229" s="38">
        <v>1.82135358938289</v>
      </c>
      <c r="D229" s="39">
        <v>7.8376398532117801E-31</v>
      </c>
      <c r="E229" s="40">
        <v>11.37889</v>
      </c>
      <c r="F229" s="40">
        <v>15.846767</v>
      </c>
      <c r="G229" s="40">
        <v>15.180522</v>
      </c>
      <c r="H229" s="40">
        <v>46.510635000000001</v>
      </c>
      <c r="I229" s="40">
        <v>49.895870000000002</v>
      </c>
      <c r="J229" s="40">
        <v>48.357441999999999</v>
      </c>
    </row>
    <row r="230" spans="1:10" x14ac:dyDescent="0.3">
      <c r="A230" s="37" t="s">
        <v>662</v>
      </c>
      <c r="B230" s="37" t="s">
        <v>663</v>
      </c>
      <c r="C230" s="38">
        <v>1.82233126431563</v>
      </c>
      <c r="D230" s="39">
        <v>1.0873961007588501E-3</v>
      </c>
      <c r="E230" s="40">
        <v>2.194032</v>
      </c>
      <c r="F230" s="40">
        <v>2.5079319999999998</v>
      </c>
      <c r="G230" s="40">
        <v>1.3500430000000001</v>
      </c>
      <c r="H230" s="40">
        <v>3.1002900000000002</v>
      </c>
      <c r="I230" s="40">
        <v>6.2082240000000004</v>
      </c>
      <c r="J230" s="40">
        <v>11.286581999999999</v>
      </c>
    </row>
    <row r="231" spans="1:10" x14ac:dyDescent="0.3">
      <c r="A231" s="37" t="s">
        <v>664</v>
      </c>
      <c r="B231" s="37" t="s">
        <v>665</v>
      </c>
      <c r="C231" s="38">
        <v>1.82464120155691</v>
      </c>
      <c r="D231" s="39">
        <v>1.6002959096767001E-20</v>
      </c>
      <c r="E231" s="40">
        <v>1.549771</v>
      </c>
      <c r="F231" s="40">
        <v>1.4130590000000001</v>
      </c>
      <c r="G231" s="40">
        <v>1.416809</v>
      </c>
      <c r="H231" s="40">
        <v>4.7158629999999997</v>
      </c>
      <c r="I231" s="40">
        <v>4.7732760000000001</v>
      </c>
      <c r="J231" s="40">
        <v>5.4837930000000004</v>
      </c>
    </row>
    <row r="232" spans="1:10" x14ac:dyDescent="0.3">
      <c r="A232" s="37" t="s">
        <v>666</v>
      </c>
      <c r="B232" s="37" t="s">
        <v>667</v>
      </c>
      <c r="C232" s="38">
        <v>1.8280309778624999</v>
      </c>
      <c r="D232" s="39">
        <v>1.2524011551164099E-3</v>
      </c>
      <c r="E232" s="40">
        <v>39.117502000000002</v>
      </c>
      <c r="F232" s="40">
        <v>12.495113</v>
      </c>
      <c r="G232" s="40">
        <v>14.527309000000001</v>
      </c>
      <c r="H232" s="40">
        <v>75.236536000000001</v>
      </c>
      <c r="I232" s="40">
        <v>76.274062000000001</v>
      </c>
      <c r="J232" s="40">
        <v>76.924419999999998</v>
      </c>
    </row>
    <row r="233" spans="1:10" x14ac:dyDescent="0.3">
      <c r="A233" s="37" t="s">
        <v>668</v>
      </c>
      <c r="B233" s="37" t="s">
        <v>669</v>
      </c>
      <c r="C233" s="38">
        <v>1.8285724221809301</v>
      </c>
      <c r="D233" s="39">
        <v>6.1937840781800098E-10</v>
      </c>
      <c r="E233" s="40">
        <v>1.348033</v>
      </c>
      <c r="F233" s="40">
        <v>3.2953929999999998</v>
      </c>
      <c r="G233" s="40">
        <v>1.8630009999999999</v>
      </c>
      <c r="H233" s="40">
        <v>9.8724720000000001</v>
      </c>
      <c r="I233" s="40">
        <v>7.0308919999999997</v>
      </c>
      <c r="J233" s="40">
        <v>5.2539369999999996</v>
      </c>
    </row>
    <row r="234" spans="1:10" x14ac:dyDescent="0.3">
      <c r="A234" s="37" t="s">
        <v>670</v>
      </c>
      <c r="B234" s="37" t="s">
        <v>671</v>
      </c>
      <c r="C234" s="38">
        <v>1.83682313457238</v>
      </c>
      <c r="D234" s="39">
        <v>4.5373254167416902E-2</v>
      </c>
      <c r="E234" s="40">
        <v>1.040176</v>
      </c>
      <c r="F234" s="40">
        <v>1.949686</v>
      </c>
      <c r="G234" s="40">
        <v>0.93434099999999998</v>
      </c>
      <c r="H234" s="40">
        <v>0.770451</v>
      </c>
      <c r="I234" s="40">
        <v>3.6765370000000002</v>
      </c>
      <c r="J234" s="40">
        <v>8.9943220000000004</v>
      </c>
    </row>
    <row r="235" spans="1:10" x14ac:dyDescent="0.3">
      <c r="A235" s="37" t="s">
        <v>672</v>
      </c>
      <c r="B235" s="37" t="s">
        <v>605</v>
      </c>
      <c r="C235" s="38">
        <v>1.84394814082842</v>
      </c>
      <c r="D235" s="39">
        <v>2.0435480328364598E-2</v>
      </c>
      <c r="E235" s="40">
        <v>2.2910529999999998</v>
      </c>
      <c r="F235" s="40">
        <v>6.8757729999999997</v>
      </c>
      <c r="G235" s="40">
        <v>5.7270120000000002</v>
      </c>
      <c r="H235" s="40">
        <v>4.3757619999999999</v>
      </c>
      <c r="I235" s="40">
        <v>23.821898999999998</v>
      </c>
      <c r="J235" s="40">
        <v>23.481783</v>
      </c>
    </row>
    <row r="236" spans="1:10" x14ac:dyDescent="0.3">
      <c r="A236" s="37" t="s">
        <v>673</v>
      </c>
      <c r="B236" s="37" t="s">
        <v>674</v>
      </c>
      <c r="C236" s="38">
        <v>1.8441882736633499</v>
      </c>
      <c r="D236" s="39">
        <v>1.6799631014662E-2</v>
      </c>
      <c r="E236" s="40">
        <v>3.906873</v>
      </c>
      <c r="F236" s="40">
        <v>8.3255549999999996</v>
      </c>
      <c r="G236" s="40">
        <v>11.378584999999999</v>
      </c>
      <c r="H236" s="40">
        <v>7.6711840000000002</v>
      </c>
      <c r="I236" s="40">
        <v>39.517021999999997</v>
      </c>
      <c r="J236" s="40">
        <v>35.572279000000002</v>
      </c>
    </row>
    <row r="237" spans="1:10" x14ac:dyDescent="0.3">
      <c r="A237" s="37" t="s">
        <v>675</v>
      </c>
      <c r="B237" s="37" t="s">
        <v>504</v>
      </c>
      <c r="C237" s="38">
        <v>1.84510488653908</v>
      </c>
      <c r="D237" s="39">
        <v>1.18878418095193E-5</v>
      </c>
      <c r="E237" s="40">
        <v>0.81876000000000004</v>
      </c>
      <c r="F237" s="40">
        <v>1.9775879999999999</v>
      </c>
      <c r="G237" s="40">
        <v>0.51649100000000003</v>
      </c>
      <c r="H237" s="40">
        <v>4.7119759999999999</v>
      </c>
      <c r="I237" s="40">
        <v>4.7124269999999999</v>
      </c>
      <c r="J237" s="40">
        <v>1.9342490000000001</v>
      </c>
    </row>
    <row r="238" spans="1:10" x14ac:dyDescent="0.3">
      <c r="A238" s="37" t="s">
        <v>676</v>
      </c>
      <c r="B238" s="37" t="s">
        <v>677</v>
      </c>
      <c r="C238" s="38">
        <v>1.85090633559129</v>
      </c>
      <c r="D238" s="39">
        <v>6.88011571012792E-3</v>
      </c>
      <c r="E238" s="40">
        <v>0.84686499999999998</v>
      </c>
      <c r="F238" s="40">
        <v>1.242278</v>
      </c>
      <c r="G238" s="40">
        <v>1.0904529999999999</v>
      </c>
      <c r="H238" s="40">
        <v>1.291928</v>
      </c>
      <c r="I238" s="40">
        <v>2.8108529999999998</v>
      </c>
      <c r="J238" s="40">
        <v>6.9931330000000003</v>
      </c>
    </row>
    <row r="239" spans="1:10" x14ac:dyDescent="0.3">
      <c r="A239" s="37" t="s">
        <v>678</v>
      </c>
      <c r="B239" s="37" t="s">
        <v>679</v>
      </c>
      <c r="C239" s="38">
        <v>1.85308775228972</v>
      </c>
      <c r="D239" s="39">
        <v>3.6846373036533997E-24</v>
      </c>
      <c r="E239" s="40">
        <v>2.3327399999999998</v>
      </c>
      <c r="F239" s="40">
        <v>2.645607</v>
      </c>
      <c r="G239" s="40">
        <v>2.4050820000000002</v>
      </c>
      <c r="H239" s="40">
        <v>7.3111290000000002</v>
      </c>
      <c r="I239" s="40">
        <v>8.3828390000000006</v>
      </c>
      <c r="J239" s="40">
        <v>10.079335</v>
      </c>
    </row>
    <row r="240" spans="1:10" x14ac:dyDescent="0.3">
      <c r="A240" s="37" t="s">
        <v>680</v>
      </c>
      <c r="B240" s="37" t="s">
        <v>681</v>
      </c>
      <c r="C240" s="38">
        <v>1.85494768427712</v>
      </c>
      <c r="D240" s="39">
        <v>1.7738319533043901E-18</v>
      </c>
      <c r="E240" s="40">
        <v>7.4704649999999999</v>
      </c>
      <c r="F240" s="40">
        <v>4.4113819999999997</v>
      </c>
      <c r="G240" s="40">
        <v>4.8564420000000004</v>
      </c>
      <c r="H240" s="40">
        <v>20.204813000000001</v>
      </c>
      <c r="I240" s="40">
        <v>19.932334999999998</v>
      </c>
      <c r="J240" s="40">
        <v>18.606673000000001</v>
      </c>
    </row>
    <row r="241" spans="1:10" x14ac:dyDescent="0.3">
      <c r="A241" s="37" t="s">
        <v>682</v>
      </c>
      <c r="B241" s="37" t="s">
        <v>683</v>
      </c>
      <c r="C241" s="38">
        <v>1.8561712493596501</v>
      </c>
      <c r="D241" s="39">
        <v>1.8590081577239599E-5</v>
      </c>
      <c r="E241" s="40">
        <v>3.2509960000000002</v>
      </c>
      <c r="F241" s="40">
        <v>6.8734510000000002</v>
      </c>
      <c r="G241" s="40">
        <v>3.2827310000000001</v>
      </c>
      <c r="H241" s="40">
        <v>6.2184499999999998</v>
      </c>
      <c r="I241" s="40">
        <v>14.061089000000001</v>
      </c>
      <c r="J241" s="40">
        <v>26.300740999999999</v>
      </c>
    </row>
    <row r="242" spans="1:10" s="45" customFormat="1" x14ac:dyDescent="0.3">
      <c r="A242" s="37" t="s">
        <v>684</v>
      </c>
      <c r="B242" s="37" t="s">
        <v>431</v>
      </c>
      <c r="C242" s="38">
        <v>1.8636211642196201</v>
      </c>
      <c r="D242" s="39">
        <v>1.5306751499122301E-4</v>
      </c>
      <c r="E242" s="40">
        <v>8.931476</v>
      </c>
      <c r="F242" s="40">
        <v>20.193301999999999</v>
      </c>
      <c r="G242" s="40">
        <v>14.705992</v>
      </c>
      <c r="H242" s="40">
        <v>29.071079999999998</v>
      </c>
      <c r="I242" s="40">
        <v>46.762445</v>
      </c>
      <c r="J242" s="40">
        <v>77.689843999999994</v>
      </c>
    </row>
    <row r="243" spans="1:10" s="45" customFormat="1" x14ac:dyDescent="0.3">
      <c r="A243" s="37" t="s">
        <v>685</v>
      </c>
      <c r="B243" s="37" t="s">
        <v>686</v>
      </c>
      <c r="C243" s="38">
        <v>1.8641762750097901</v>
      </c>
      <c r="D243" s="39">
        <v>5.9994033809868202E-19</v>
      </c>
      <c r="E243" s="40">
        <v>10.682328999999999</v>
      </c>
      <c r="F243" s="40">
        <v>8.0691279999999992</v>
      </c>
      <c r="G243" s="40">
        <v>5.3900810000000003</v>
      </c>
      <c r="H243" s="40">
        <v>26.019186999999999</v>
      </c>
      <c r="I243" s="40">
        <v>31.166219000000002</v>
      </c>
      <c r="J243" s="40">
        <v>27.649432999999998</v>
      </c>
    </row>
    <row r="244" spans="1:10" x14ac:dyDescent="0.3">
      <c r="A244" s="37" t="s">
        <v>687</v>
      </c>
      <c r="B244" s="37" t="s">
        <v>688</v>
      </c>
      <c r="C244" s="38">
        <v>1.8691581410304201</v>
      </c>
      <c r="D244" s="39">
        <v>2.1845828087755101E-3</v>
      </c>
      <c r="E244" s="40">
        <v>6.7975999999999995E-2</v>
      </c>
      <c r="F244" s="40">
        <v>0.14982000000000001</v>
      </c>
      <c r="G244" s="40">
        <v>3.6098999999999999E-2</v>
      </c>
      <c r="H244" s="40">
        <v>0.26499</v>
      </c>
      <c r="I244" s="40">
        <v>0.450183</v>
      </c>
      <c r="J244" s="40">
        <v>0.18651000000000001</v>
      </c>
    </row>
    <row r="245" spans="1:10" x14ac:dyDescent="0.3">
      <c r="A245" s="37" t="s">
        <v>689</v>
      </c>
      <c r="B245" s="37" t="s">
        <v>690</v>
      </c>
      <c r="C245" s="38">
        <v>1.87007158418556</v>
      </c>
      <c r="D245" s="39">
        <v>3.1877580021962698E-3</v>
      </c>
      <c r="E245" s="40">
        <v>0.16867299999999999</v>
      </c>
      <c r="F245" s="40">
        <v>0.12513299999999999</v>
      </c>
      <c r="G245" s="40">
        <v>0.241176</v>
      </c>
      <c r="H245" s="40">
        <v>0.79006600000000005</v>
      </c>
      <c r="I245" s="40">
        <v>0.45687100000000003</v>
      </c>
      <c r="J245" s="40">
        <v>0.63610100000000003</v>
      </c>
    </row>
    <row r="246" spans="1:10" x14ac:dyDescent="0.3">
      <c r="A246" s="37" t="s">
        <v>691</v>
      </c>
      <c r="B246" s="37" t="s">
        <v>692</v>
      </c>
      <c r="C246" s="38">
        <v>1.87171667614548</v>
      </c>
      <c r="D246" s="39">
        <v>2.3532956720494401E-2</v>
      </c>
      <c r="E246" s="40">
        <v>2.5092219999999998</v>
      </c>
      <c r="F246" s="40">
        <v>0.46981899999999999</v>
      </c>
      <c r="G246" s="40">
        <v>5.1460689999999998</v>
      </c>
      <c r="H246" s="40">
        <v>8.0949190000000009</v>
      </c>
      <c r="I246" s="40">
        <v>8.051399</v>
      </c>
      <c r="J246" s="40">
        <v>12.541847000000001</v>
      </c>
    </row>
    <row r="247" spans="1:10" x14ac:dyDescent="0.3">
      <c r="A247" s="37" t="s">
        <v>693</v>
      </c>
      <c r="B247" s="37" t="s">
        <v>694</v>
      </c>
      <c r="C247" s="38">
        <v>1.8772175417596799</v>
      </c>
      <c r="D247" s="39">
        <v>7.7278919772578204E-3</v>
      </c>
      <c r="E247" s="40">
        <v>1.1703220000000001</v>
      </c>
      <c r="F247" s="40">
        <v>4.9459749999999998</v>
      </c>
      <c r="G247" s="40">
        <v>1.627812</v>
      </c>
      <c r="H247" s="40">
        <v>4.4989509999999999</v>
      </c>
      <c r="I247" s="40">
        <v>10.155642</v>
      </c>
      <c r="J247" s="40">
        <v>12.335905</v>
      </c>
    </row>
    <row r="248" spans="1:10" x14ac:dyDescent="0.3">
      <c r="A248" s="37" t="s">
        <v>695</v>
      </c>
      <c r="B248" s="37" t="s">
        <v>696</v>
      </c>
      <c r="C248" s="38">
        <v>1.87846985231145</v>
      </c>
      <c r="D248" s="39">
        <v>7.0356561916606504E-6</v>
      </c>
      <c r="E248" s="40">
        <v>0.49657499999999999</v>
      </c>
      <c r="F248" s="40">
        <v>0.64585899999999996</v>
      </c>
      <c r="G248" s="40">
        <v>0.90653399999999995</v>
      </c>
      <c r="H248" s="40">
        <v>1.7943229999999999</v>
      </c>
      <c r="I248" s="40">
        <v>2.8783340000000002</v>
      </c>
      <c r="J248" s="40">
        <v>2.613181</v>
      </c>
    </row>
    <row r="249" spans="1:10" x14ac:dyDescent="0.3">
      <c r="A249" s="37" t="s">
        <v>697</v>
      </c>
      <c r="B249" s="37" t="s">
        <v>698</v>
      </c>
      <c r="C249" s="38">
        <v>1.8808708272637</v>
      </c>
      <c r="D249" s="39">
        <v>5.34194297024654E-10</v>
      </c>
      <c r="E249" s="40">
        <v>1.9602040000000001</v>
      </c>
      <c r="F249" s="40">
        <v>3.846822</v>
      </c>
      <c r="G249" s="40">
        <v>2.6885599999999998</v>
      </c>
      <c r="H249" s="40">
        <v>7.9393630000000002</v>
      </c>
      <c r="I249" s="40">
        <v>8.4358009999999997</v>
      </c>
      <c r="J249" s="40">
        <v>13.756817</v>
      </c>
    </row>
    <row r="250" spans="1:10" x14ac:dyDescent="0.3">
      <c r="A250" s="37" t="s">
        <v>699</v>
      </c>
      <c r="B250" s="37" t="s">
        <v>433</v>
      </c>
      <c r="C250" s="38">
        <v>1.89115512423307</v>
      </c>
      <c r="D250" s="39">
        <v>2.1787093809343399E-4</v>
      </c>
      <c r="E250" s="40">
        <v>0.24848700000000001</v>
      </c>
      <c r="F250" s="40">
        <v>0.454878</v>
      </c>
      <c r="G250" s="40">
        <v>0.441104</v>
      </c>
      <c r="H250" s="40">
        <v>0.92022899999999996</v>
      </c>
      <c r="I250" s="40">
        <v>1.766389</v>
      </c>
      <c r="J250" s="40">
        <v>1.4063760000000001</v>
      </c>
    </row>
    <row r="251" spans="1:10" x14ac:dyDescent="0.3">
      <c r="A251" s="45" t="s">
        <v>700</v>
      </c>
      <c r="B251" s="45" t="s">
        <v>701</v>
      </c>
      <c r="C251" s="46">
        <v>1.89135720574875</v>
      </c>
      <c r="D251" s="47">
        <v>1.40717040100952E-2</v>
      </c>
      <c r="E251" s="48">
        <v>1.44475</v>
      </c>
      <c r="F251" s="48">
        <v>2.1816119999999999</v>
      </c>
      <c r="G251" s="48">
        <v>1.1971229999999999</v>
      </c>
      <c r="H251" s="48">
        <v>1.382128</v>
      </c>
      <c r="I251" s="48">
        <v>5.4929629999999996</v>
      </c>
      <c r="J251" s="48">
        <v>10.345345999999999</v>
      </c>
    </row>
    <row r="252" spans="1:10" x14ac:dyDescent="0.3">
      <c r="A252" s="37" t="s">
        <v>702</v>
      </c>
      <c r="B252" s="37" t="s">
        <v>703</v>
      </c>
      <c r="C252" s="38">
        <v>1.89205589564891</v>
      </c>
      <c r="D252" s="39">
        <v>2.7821879921028799E-2</v>
      </c>
      <c r="E252" s="40">
        <v>8.2216999999999998E-2</v>
      </c>
      <c r="F252" s="40">
        <v>9.4725000000000004E-2</v>
      </c>
      <c r="G252" s="40">
        <v>8.3803000000000002E-2</v>
      </c>
      <c r="H252" s="40">
        <v>5.7480999999999997E-2</v>
      </c>
      <c r="I252" s="40">
        <v>0.64794099999999999</v>
      </c>
      <c r="J252" s="40">
        <v>0.28604499999999999</v>
      </c>
    </row>
    <row r="253" spans="1:10" x14ac:dyDescent="0.3">
      <c r="A253" s="37" t="s">
        <v>704</v>
      </c>
      <c r="B253" s="37" t="s">
        <v>705</v>
      </c>
      <c r="C253" s="38">
        <v>1.89455639639782</v>
      </c>
      <c r="D253" s="39">
        <v>1.16182247286979E-6</v>
      </c>
      <c r="E253" s="40">
        <v>0.92267699999999997</v>
      </c>
      <c r="F253" s="40">
        <v>0.80518400000000001</v>
      </c>
      <c r="G253" s="40">
        <v>1.547085</v>
      </c>
      <c r="H253" s="40">
        <v>4.434736</v>
      </c>
      <c r="I253" s="40">
        <v>4.8393709999999999</v>
      </c>
      <c r="J253" s="40">
        <v>2.5125540000000002</v>
      </c>
    </row>
    <row r="254" spans="1:10" x14ac:dyDescent="0.3">
      <c r="A254" s="37" t="s">
        <v>706</v>
      </c>
      <c r="B254" s="37" t="s">
        <v>707</v>
      </c>
      <c r="C254" s="38">
        <v>1.8982047072060699</v>
      </c>
      <c r="D254" s="39">
        <v>1.5806605255443699E-2</v>
      </c>
      <c r="E254" s="40">
        <v>9.0175000000000005E-2</v>
      </c>
      <c r="F254" s="40">
        <v>0.12911700000000001</v>
      </c>
      <c r="G254" s="40">
        <v>1.9413E-2</v>
      </c>
      <c r="H254" s="40">
        <v>0.26796399999999998</v>
      </c>
      <c r="I254" s="40">
        <v>0.249052</v>
      </c>
      <c r="J254" s="40">
        <v>0.35049000000000002</v>
      </c>
    </row>
    <row r="255" spans="1:10" x14ac:dyDescent="0.3">
      <c r="A255" s="37" t="s">
        <v>708</v>
      </c>
      <c r="B255" s="37" t="s">
        <v>519</v>
      </c>
      <c r="C255" s="38">
        <v>1.9059525395316499</v>
      </c>
      <c r="D255" s="39">
        <v>1.6958880379135802E-2</v>
      </c>
      <c r="E255" s="40">
        <v>1.6038E-2</v>
      </c>
      <c r="F255" s="40">
        <v>6.9079000000000002E-2</v>
      </c>
      <c r="G255" s="40">
        <v>0.15515899999999999</v>
      </c>
      <c r="H255" s="40">
        <v>0.22398100000000001</v>
      </c>
      <c r="I255" s="40">
        <v>0.33857799999999999</v>
      </c>
      <c r="J255" s="40">
        <v>0.307284</v>
      </c>
    </row>
    <row r="256" spans="1:10" x14ac:dyDescent="0.3">
      <c r="A256" s="37" t="s">
        <v>709</v>
      </c>
      <c r="B256" s="37" t="s">
        <v>710</v>
      </c>
      <c r="C256" s="38">
        <v>1.9072352898321501</v>
      </c>
      <c r="D256" s="39">
        <v>6.7496753307291996E-4</v>
      </c>
      <c r="E256" s="40">
        <v>0.21773100000000001</v>
      </c>
      <c r="F256" s="40">
        <v>0.257104</v>
      </c>
      <c r="G256" s="40">
        <v>8.8419999999999999E-2</v>
      </c>
      <c r="H256" s="40">
        <v>0.67215999999999998</v>
      </c>
      <c r="I256" s="40">
        <v>0.54194299999999995</v>
      </c>
      <c r="J256" s="40">
        <v>0.82750800000000002</v>
      </c>
    </row>
    <row r="257" spans="1:10" x14ac:dyDescent="0.3">
      <c r="A257" s="37" t="s">
        <v>711</v>
      </c>
      <c r="B257" s="37" t="s">
        <v>712</v>
      </c>
      <c r="C257" s="38">
        <v>1.9093948489403001</v>
      </c>
      <c r="D257" s="39">
        <v>1.8403055954323101E-2</v>
      </c>
      <c r="E257" s="40">
        <v>5.8305829999999998</v>
      </c>
      <c r="F257" s="40">
        <v>8.786524</v>
      </c>
      <c r="G257" s="40">
        <v>4.2547360000000003</v>
      </c>
      <c r="H257" s="40">
        <v>5.6216350000000004</v>
      </c>
      <c r="I257" s="40">
        <v>18.058510999999999</v>
      </c>
      <c r="J257" s="40">
        <v>44.370328000000001</v>
      </c>
    </row>
    <row r="258" spans="1:10" x14ac:dyDescent="0.3">
      <c r="A258" s="37" t="s">
        <v>713</v>
      </c>
      <c r="B258" s="37" t="s">
        <v>714</v>
      </c>
      <c r="C258" s="38">
        <v>1.9159471953448299</v>
      </c>
      <c r="D258" s="39">
        <v>8.0819039066481902E-5</v>
      </c>
      <c r="E258" s="40">
        <v>18.485973999999999</v>
      </c>
      <c r="F258" s="40">
        <v>29.990141999999999</v>
      </c>
      <c r="G258" s="40">
        <v>16.691023000000001</v>
      </c>
      <c r="H258" s="40">
        <v>44.201517000000003</v>
      </c>
      <c r="I258" s="40">
        <v>65.742900000000006</v>
      </c>
      <c r="J258" s="40">
        <v>126.09967</v>
      </c>
    </row>
    <row r="259" spans="1:10" x14ac:dyDescent="0.3">
      <c r="A259" s="37" t="s">
        <v>715</v>
      </c>
      <c r="B259" s="37" t="s">
        <v>716</v>
      </c>
      <c r="C259" s="38">
        <v>1.91946323837039</v>
      </c>
      <c r="D259" s="39">
        <v>3.9495691964132199E-3</v>
      </c>
      <c r="E259" s="40">
        <v>3.8855000000000001E-2</v>
      </c>
      <c r="F259" s="40">
        <v>4.8294999999999998E-2</v>
      </c>
      <c r="G259" s="40">
        <v>0.11989</v>
      </c>
      <c r="H259" s="40">
        <v>0.210396</v>
      </c>
      <c r="I259" s="40">
        <v>0.34852499999999997</v>
      </c>
      <c r="J259" s="40">
        <v>0.194968</v>
      </c>
    </row>
    <row r="260" spans="1:10" x14ac:dyDescent="0.3">
      <c r="A260" s="37" t="s">
        <v>717</v>
      </c>
      <c r="B260" s="37" t="s">
        <v>718</v>
      </c>
      <c r="C260" s="38">
        <v>1.9240806120542</v>
      </c>
      <c r="D260" s="39">
        <v>4.00881551246519E-5</v>
      </c>
      <c r="E260" s="40">
        <v>0.27254699999999998</v>
      </c>
      <c r="F260" s="40">
        <v>0.42037400000000003</v>
      </c>
      <c r="G260" s="40">
        <v>0.69510499999999997</v>
      </c>
      <c r="H260" s="40">
        <v>1.298271</v>
      </c>
      <c r="I260" s="40">
        <v>1.428331</v>
      </c>
      <c r="J260" s="40">
        <v>2.3564980000000002</v>
      </c>
    </row>
    <row r="261" spans="1:10" x14ac:dyDescent="0.3">
      <c r="A261" s="37" t="s">
        <v>719</v>
      </c>
      <c r="B261" s="37" t="s">
        <v>294</v>
      </c>
      <c r="C261" s="38">
        <v>1.9240926076567499</v>
      </c>
      <c r="D261" s="39">
        <v>2.5103163285217299E-2</v>
      </c>
      <c r="E261" s="40">
        <v>0.20671400000000001</v>
      </c>
      <c r="F261" s="40">
        <v>0.75153800000000004</v>
      </c>
      <c r="G261" s="40">
        <v>8.8542999999999997E-2</v>
      </c>
      <c r="H261" s="40">
        <v>9.4514000000000001E-2</v>
      </c>
      <c r="I261" s="40">
        <v>1.780278</v>
      </c>
      <c r="J261" s="40">
        <v>1.960634</v>
      </c>
    </row>
    <row r="262" spans="1:10" x14ac:dyDescent="0.3">
      <c r="A262" s="37" t="s">
        <v>720</v>
      </c>
      <c r="B262" s="37" t="s">
        <v>721</v>
      </c>
      <c r="C262" s="38">
        <v>1.92754834530028</v>
      </c>
      <c r="D262" s="39">
        <v>2.64698576309192E-5</v>
      </c>
      <c r="E262" s="40">
        <v>0.47847200000000001</v>
      </c>
      <c r="F262" s="40">
        <v>0.65285700000000002</v>
      </c>
      <c r="G262" s="40">
        <v>0.31729400000000002</v>
      </c>
      <c r="H262" s="40">
        <v>1.632687</v>
      </c>
      <c r="I262" s="40">
        <v>1.8732979999999999</v>
      </c>
      <c r="J262" s="40">
        <v>1.8430230000000001</v>
      </c>
    </row>
    <row r="263" spans="1:10" x14ac:dyDescent="0.3">
      <c r="A263" s="37" t="s">
        <v>722</v>
      </c>
      <c r="B263" s="37" t="s">
        <v>723</v>
      </c>
      <c r="C263" s="38">
        <v>1.9292945540786599</v>
      </c>
      <c r="D263" s="39">
        <v>7.1837507269191204E-3</v>
      </c>
      <c r="E263" s="40">
        <v>9.1335E-2</v>
      </c>
      <c r="F263" s="40">
        <v>0.209454</v>
      </c>
      <c r="G263" s="40">
        <v>0.106681</v>
      </c>
      <c r="H263" s="40">
        <v>0.30588599999999999</v>
      </c>
      <c r="I263" s="40">
        <v>0.62122299999999997</v>
      </c>
      <c r="J263" s="40">
        <v>0.57853699999999997</v>
      </c>
    </row>
    <row r="264" spans="1:10" x14ac:dyDescent="0.3">
      <c r="A264" s="37" t="s">
        <v>724</v>
      </c>
      <c r="B264" s="37" t="s">
        <v>725</v>
      </c>
      <c r="C264" s="38">
        <v>1.9320272877754301</v>
      </c>
      <c r="D264" s="39">
        <v>3.04693379516483E-20</v>
      </c>
      <c r="E264" s="40">
        <v>2.0419019999999999</v>
      </c>
      <c r="F264" s="40">
        <v>2.4341469999999998</v>
      </c>
      <c r="G264" s="40">
        <v>1.929427</v>
      </c>
      <c r="H264" s="40">
        <v>7.762384</v>
      </c>
      <c r="I264" s="40">
        <v>9.4796279999999999</v>
      </c>
      <c r="J264" s="40">
        <v>6.3996560000000002</v>
      </c>
    </row>
    <row r="265" spans="1:10" x14ac:dyDescent="0.3">
      <c r="A265" s="37" t="s">
        <v>726</v>
      </c>
      <c r="B265" s="37" t="s">
        <v>382</v>
      </c>
      <c r="C265" s="38">
        <v>1.9327973240572101</v>
      </c>
      <c r="D265" s="39">
        <v>8.0519124750059502E-4</v>
      </c>
      <c r="E265" s="40">
        <v>0.17124900000000001</v>
      </c>
      <c r="F265" s="40">
        <v>0.58317099999999999</v>
      </c>
      <c r="G265" s="40">
        <v>0.34828199999999998</v>
      </c>
      <c r="H265" s="40">
        <v>0.31600299999999998</v>
      </c>
      <c r="I265" s="40">
        <v>1.7537739999999999</v>
      </c>
      <c r="J265" s="40">
        <v>1.9970410000000001</v>
      </c>
    </row>
    <row r="266" spans="1:10" x14ac:dyDescent="0.3">
      <c r="A266" s="37" t="s">
        <v>727</v>
      </c>
      <c r="B266" s="37" t="s">
        <v>728</v>
      </c>
      <c r="C266" s="38">
        <v>1.9350288908600699</v>
      </c>
      <c r="D266" s="39">
        <v>1.6055900739947E-3</v>
      </c>
      <c r="E266" s="40">
        <v>8.9668999999999999E-2</v>
      </c>
      <c r="F266" s="40">
        <v>0.19029499999999999</v>
      </c>
      <c r="G266" s="40">
        <v>0.19925499999999999</v>
      </c>
      <c r="H266" s="40">
        <v>0.75281100000000001</v>
      </c>
      <c r="I266" s="40">
        <v>0.41729299999999903</v>
      </c>
      <c r="J266" s="40">
        <v>0.58212699999999995</v>
      </c>
    </row>
    <row r="267" spans="1:10" x14ac:dyDescent="0.3">
      <c r="A267" s="37" t="s">
        <v>729</v>
      </c>
      <c r="B267" s="37" t="s">
        <v>730</v>
      </c>
      <c r="C267" s="38">
        <v>1.93947335041399</v>
      </c>
      <c r="D267" s="39">
        <v>3.52895571163359E-3</v>
      </c>
      <c r="E267" s="40">
        <v>2.4317790000000001</v>
      </c>
      <c r="F267" s="40">
        <v>5.1454129999999996</v>
      </c>
      <c r="G267" s="40">
        <v>3.4162629999999998</v>
      </c>
      <c r="H267" s="40">
        <v>4.718763</v>
      </c>
      <c r="I267" s="40">
        <v>12.891275</v>
      </c>
      <c r="J267" s="40">
        <v>22.973559000000002</v>
      </c>
    </row>
    <row r="268" spans="1:10" x14ac:dyDescent="0.3">
      <c r="A268" s="37" t="s">
        <v>731</v>
      </c>
      <c r="B268" s="37" t="s">
        <v>732</v>
      </c>
      <c r="C268" s="38">
        <v>1.9425189553923701</v>
      </c>
      <c r="D268" s="39">
        <v>2.20944299819264E-10</v>
      </c>
      <c r="E268" s="40">
        <v>4.4886900000000001</v>
      </c>
      <c r="F268" s="40">
        <v>6.4234819999999999</v>
      </c>
      <c r="G268" s="40">
        <v>4.9927099999999998</v>
      </c>
      <c r="H268" s="40">
        <v>11.531758</v>
      </c>
      <c r="I268" s="40">
        <v>15.464155999999999</v>
      </c>
      <c r="J268" s="40">
        <v>31.977052</v>
      </c>
    </row>
    <row r="269" spans="1:10" x14ac:dyDescent="0.3">
      <c r="A269" s="37" t="s">
        <v>733</v>
      </c>
      <c r="B269" s="37" t="s">
        <v>677</v>
      </c>
      <c r="C269" s="38">
        <v>1.94830967891681</v>
      </c>
      <c r="D269" s="39">
        <v>2.22844885411661E-2</v>
      </c>
      <c r="E269" s="40">
        <v>1.552052</v>
      </c>
      <c r="F269" s="40">
        <v>3.2882729999999998</v>
      </c>
      <c r="G269" s="40">
        <v>1.272672</v>
      </c>
      <c r="H269" s="40">
        <v>1.8514619999999999</v>
      </c>
      <c r="I269" s="40">
        <v>5.8697939999999997</v>
      </c>
      <c r="J269" s="40">
        <v>14.807207999999999</v>
      </c>
    </row>
    <row r="270" spans="1:10" x14ac:dyDescent="0.3">
      <c r="A270" s="37" t="s">
        <v>734</v>
      </c>
      <c r="B270" s="37" t="s">
        <v>735</v>
      </c>
      <c r="C270" s="38">
        <v>1.94970314431023</v>
      </c>
      <c r="D270" s="39">
        <v>8.4670176441697796E-16</v>
      </c>
      <c r="E270" s="40">
        <v>44.550099000000003</v>
      </c>
      <c r="F270" s="40">
        <v>91.833314999999999</v>
      </c>
      <c r="G270" s="40">
        <v>80.316801999999996</v>
      </c>
      <c r="H270" s="40">
        <v>288.19726900000001</v>
      </c>
      <c r="I270" s="40">
        <v>292.234577</v>
      </c>
      <c r="J270" s="40">
        <v>226.38687899999999</v>
      </c>
    </row>
    <row r="271" spans="1:10" x14ac:dyDescent="0.3">
      <c r="A271" s="37" t="s">
        <v>736</v>
      </c>
      <c r="B271" s="37" t="s">
        <v>737</v>
      </c>
      <c r="C271" s="38">
        <v>1.95553674605023</v>
      </c>
      <c r="D271" s="39">
        <v>5.6089518923759197E-3</v>
      </c>
      <c r="E271" s="40">
        <v>0.19539799999999999</v>
      </c>
      <c r="F271" s="40">
        <v>0.68321100000000001</v>
      </c>
      <c r="G271" s="40">
        <v>0.47802600000000001</v>
      </c>
      <c r="H271" s="40">
        <v>0.40664299999999998</v>
      </c>
      <c r="I271" s="40">
        <v>1.0199199999999999</v>
      </c>
      <c r="J271" s="40">
        <v>3.6361780000000001</v>
      </c>
    </row>
    <row r="272" spans="1:10" x14ac:dyDescent="0.3">
      <c r="A272" s="37" t="s">
        <v>738</v>
      </c>
      <c r="B272" s="37" t="s">
        <v>739</v>
      </c>
      <c r="C272" s="38">
        <v>1.95833768832378</v>
      </c>
      <c r="D272" s="39">
        <v>2.6603519019436202E-2</v>
      </c>
      <c r="E272" s="40">
        <v>0.372917</v>
      </c>
      <c r="F272" s="40">
        <v>5.6187000000000001E-2</v>
      </c>
      <c r="G272" s="40">
        <v>7.0838999999999999E-2</v>
      </c>
      <c r="H272" s="40">
        <v>1.105437</v>
      </c>
      <c r="I272" s="40">
        <v>0.29188799999999998</v>
      </c>
      <c r="J272" s="40">
        <v>0.48242200000000002</v>
      </c>
    </row>
    <row r="273" spans="1:10" x14ac:dyDescent="0.3">
      <c r="A273" s="37" t="s">
        <v>740</v>
      </c>
      <c r="B273" s="37" t="s">
        <v>741</v>
      </c>
      <c r="C273" s="38">
        <v>1.9588975116520699</v>
      </c>
      <c r="D273" s="39">
        <v>1.21532408207358E-3</v>
      </c>
      <c r="E273" s="40">
        <v>0.11110399999999999</v>
      </c>
      <c r="F273" s="40">
        <v>0.42515900000000001</v>
      </c>
      <c r="G273" s="40">
        <v>0.49566199999999999</v>
      </c>
      <c r="H273" s="40">
        <v>1.8924810000000001</v>
      </c>
      <c r="I273" s="40">
        <v>1.1861759999999999</v>
      </c>
      <c r="J273" s="40">
        <v>0.76572099999999998</v>
      </c>
    </row>
    <row r="274" spans="1:10" x14ac:dyDescent="0.3">
      <c r="A274" s="37" t="s">
        <v>742</v>
      </c>
      <c r="B274" s="37" t="s">
        <v>743</v>
      </c>
      <c r="C274" s="38">
        <v>1.9600408457894201</v>
      </c>
      <c r="D274" s="39">
        <v>1.51270312159051E-3</v>
      </c>
      <c r="E274" s="40">
        <v>1.3700349999999999</v>
      </c>
      <c r="F274" s="40">
        <v>1.6211100000000001</v>
      </c>
      <c r="G274" s="40">
        <v>0.61161100000000002</v>
      </c>
      <c r="H274" s="40">
        <v>1.670293</v>
      </c>
      <c r="I274" s="40">
        <v>5.2452290000000001</v>
      </c>
      <c r="J274" s="40">
        <v>6.6682600000000001</v>
      </c>
    </row>
    <row r="275" spans="1:10" x14ac:dyDescent="0.3">
      <c r="A275" s="37" t="s">
        <v>744</v>
      </c>
      <c r="B275" s="37" t="s">
        <v>637</v>
      </c>
      <c r="C275" s="38">
        <v>1.96643477609652</v>
      </c>
      <c r="D275" s="39">
        <v>2.80956283970605E-6</v>
      </c>
      <c r="E275" s="40">
        <v>0.35726400000000003</v>
      </c>
      <c r="F275" s="40">
        <v>0.52010400000000001</v>
      </c>
      <c r="G275" s="40">
        <v>0.58613199999999999</v>
      </c>
      <c r="H275" s="40">
        <v>1.2339260000000001</v>
      </c>
      <c r="I275" s="40">
        <v>1.5431509999999999</v>
      </c>
      <c r="J275" s="40">
        <v>2.7393399999999999</v>
      </c>
    </row>
    <row r="276" spans="1:10" x14ac:dyDescent="0.3">
      <c r="A276" s="37" t="s">
        <v>745</v>
      </c>
      <c r="B276" s="37" t="s">
        <v>746</v>
      </c>
      <c r="C276" s="38">
        <v>1.9831003691454301</v>
      </c>
      <c r="D276" s="39">
        <v>3.65028483531591E-16</v>
      </c>
      <c r="E276" s="40">
        <v>6.8374670000000002</v>
      </c>
      <c r="F276" s="40">
        <v>3.7013790000000002</v>
      </c>
      <c r="G276" s="40">
        <v>3.2636440000000002</v>
      </c>
      <c r="H276" s="40">
        <v>17.052136999999998</v>
      </c>
      <c r="I276" s="40">
        <v>20.482340000000001</v>
      </c>
      <c r="J276" s="40">
        <v>15.349913000000001</v>
      </c>
    </row>
    <row r="277" spans="1:10" x14ac:dyDescent="0.3">
      <c r="A277" s="37" t="s">
        <v>747</v>
      </c>
      <c r="B277" s="37" t="s">
        <v>748</v>
      </c>
      <c r="C277" s="38">
        <v>1.9857879532199301</v>
      </c>
      <c r="D277" s="39">
        <v>7.3021186792646904E-13</v>
      </c>
      <c r="E277" s="40">
        <v>1.6642520000000001</v>
      </c>
      <c r="F277" s="40">
        <v>1.7746770000000001</v>
      </c>
      <c r="G277" s="40">
        <v>1.064667</v>
      </c>
      <c r="H277" s="40">
        <v>4.3715020000000004</v>
      </c>
      <c r="I277" s="40">
        <v>6.4538399999999996</v>
      </c>
      <c r="J277" s="40">
        <v>6.4275630000000001</v>
      </c>
    </row>
    <row r="278" spans="1:10" x14ac:dyDescent="0.3">
      <c r="A278" s="37" t="s">
        <v>749</v>
      </c>
      <c r="B278" s="37" t="s">
        <v>750</v>
      </c>
      <c r="C278" s="38">
        <v>1.9916631236646301</v>
      </c>
      <c r="D278" s="39">
        <v>1.16408163353264E-2</v>
      </c>
      <c r="E278" s="40">
        <v>0.12485599999999999</v>
      </c>
      <c r="F278" s="40">
        <v>0.122277</v>
      </c>
      <c r="G278" s="40">
        <v>3.857E-2</v>
      </c>
      <c r="H278" s="40">
        <v>0.26729799999999998</v>
      </c>
      <c r="I278" s="40">
        <v>0.17121900000000001</v>
      </c>
      <c r="J278" s="40">
        <v>0.65449599999999997</v>
      </c>
    </row>
    <row r="279" spans="1:10" x14ac:dyDescent="0.3">
      <c r="A279" s="45" t="s">
        <v>751</v>
      </c>
      <c r="B279" s="45" t="s">
        <v>752</v>
      </c>
      <c r="C279" s="46">
        <v>2.0016260130295001</v>
      </c>
      <c r="D279" s="47">
        <v>2.8129845291277302E-4</v>
      </c>
      <c r="E279" s="48">
        <v>0.478821</v>
      </c>
      <c r="F279" s="48">
        <v>0.983491</v>
      </c>
      <c r="G279" s="48">
        <v>0.40409600000000001</v>
      </c>
      <c r="H279" s="48">
        <v>2.3006899999999999</v>
      </c>
      <c r="I279" s="48">
        <v>3.1683620000000001</v>
      </c>
      <c r="J279" s="48">
        <v>1.7868839999999999</v>
      </c>
    </row>
    <row r="280" spans="1:10" x14ac:dyDescent="0.3">
      <c r="A280" s="37" t="s">
        <v>753</v>
      </c>
      <c r="B280" s="37" t="s">
        <v>754</v>
      </c>
      <c r="C280" s="38">
        <v>2.0045539581699598</v>
      </c>
      <c r="D280" s="39">
        <v>2.2833074346080302E-2</v>
      </c>
      <c r="E280" s="40">
        <v>1.249306</v>
      </c>
      <c r="F280" s="40">
        <v>5.6071920000000004</v>
      </c>
      <c r="G280" s="40">
        <v>2.2142849999999998</v>
      </c>
      <c r="H280" s="40">
        <v>2.8546659999999999</v>
      </c>
      <c r="I280" s="40">
        <v>16.938997000000001</v>
      </c>
      <c r="J280" s="40">
        <v>14.877416</v>
      </c>
    </row>
    <row r="281" spans="1:10" x14ac:dyDescent="0.3">
      <c r="A281" s="37" t="s">
        <v>755</v>
      </c>
      <c r="B281" s="37" t="s">
        <v>712</v>
      </c>
      <c r="C281" s="38">
        <v>2.00526019744043</v>
      </c>
      <c r="D281" s="39">
        <v>8.4667738871737393E-3</v>
      </c>
      <c r="E281" s="40">
        <v>18.457024000000001</v>
      </c>
      <c r="F281" s="40">
        <v>23.485948</v>
      </c>
      <c r="G281" s="40">
        <v>10.498408</v>
      </c>
      <c r="H281" s="40">
        <v>20.245396</v>
      </c>
      <c r="I281" s="40">
        <v>52.641877000000001</v>
      </c>
      <c r="J281" s="40">
        <v>129.16600700000001</v>
      </c>
    </row>
    <row r="282" spans="1:10" x14ac:dyDescent="0.3">
      <c r="A282" s="37" t="s">
        <v>756</v>
      </c>
      <c r="B282" s="37" t="s">
        <v>757</v>
      </c>
      <c r="C282" s="38">
        <v>2.0067050215826701</v>
      </c>
      <c r="D282" s="39">
        <v>2.3772633603972499E-3</v>
      </c>
      <c r="E282" s="40">
        <v>8.9551000000000006E-2</v>
      </c>
      <c r="F282" s="40">
        <v>0.13908499999999999</v>
      </c>
      <c r="G282" s="40">
        <v>0.13314599999999999</v>
      </c>
      <c r="H282" s="40">
        <v>0.71726400000000001</v>
      </c>
      <c r="I282" s="40">
        <v>0.419518</v>
      </c>
      <c r="J282" s="40">
        <v>0.26760299999999998</v>
      </c>
    </row>
    <row r="283" spans="1:10" x14ac:dyDescent="0.3">
      <c r="A283" s="37" t="s">
        <v>758</v>
      </c>
      <c r="B283" s="37" t="s">
        <v>759</v>
      </c>
      <c r="C283" s="38">
        <v>2.0092764422299201</v>
      </c>
      <c r="D283" s="39">
        <v>3.0177839069897902E-6</v>
      </c>
      <c r="E283" s="40">
        <v>0.31543300000000002</v>
      </c>
      <c r="F283" s="40">
        <v>0.73363500000000004</v>
      </c>
      <c r="G283" s="40">
        <v>0.31286199999999997</v>
      </c>
      <c r="H283" s="40">
        <v>1.298532</v>
      </c>
      <c r="I283" s="40">
        <v>2.4691239999999999</v>
      </c>
      <c r="J283" s="40">
        <v>1.537601</v>
      </c>
    </row>
    <row r="284" spans="1:10" x14ac:dyDescent="0.3">
      <c r="A284" s="37" t="s">
        <v>760</v>
      </c>
      <c r="B284" s="37" t="s">
        <v>502</v>
      </c>
      <c r="C284" s="38">
        <v>2.01357316494075</v>
      </c>
      <c r="D284" s="39">
        <v>1.42339147751675E-2</v>
      </c>
      <c r="E284" s="40">
        <v>8.5145560000000007</v>
      </c>
      <c r="F284" s="40">
        <v>7.5623680000000002</v>
      </c>
      <c r="G284" s="40">
        <v>2.2948590000000002</v>
      </c>
      <c r="H284" s="40">
        <v>8.5621740000000006</v>
      </c>
      <c r="I284" s="40">
        <v>16.556640000000002</v>
      </c>
      <c r="J284" s="40">
        <v>45.98948</v>
      </c>
    </row>
    <row r="285" spans="1:10" x14ac:dyDescent="0.3">
      <c r="A285" s="37" t="s">
        <v>761</v>
      </c>
      <c r="B285" s="37" t="s">
        <v>762</v>
      </c>
      <c r="C285" s="38">
        <v>2.0239812967944499</v>
      </c>
      <c r="D285" s="39">
        <v>3.5368050269062499E-3</v>
      </c>
      <c r="E285" s="40">
        <v>1.821509</v>
      </c>
      <c r="F285" s="40">
        <v>3.4061910000000002</v>
      </c>
      <c r="G285" s="40">
        <v>0.452517</v>
      </c>
      <c r="H285" s="40">
        <v>2.0824579999999999</v>
      </c>
      <c r="I285" s="40">
        <v>6.1052109999999997</v>
      </c>
      <c r="J285" s="40">
        <v>13.973891999999999</v>
      </c>
    </row>
    <row r="286" spans="1:10" x14ac:dyDescent="0.3">
      <c r="A286" s="37" t="s">
        <v>763</v>
      </c>
      <c r="B286" s="37" t="s">
        <v>540</v>
      </c>
      <c r="C286" s="38">
        <v>2.0255737043495601</v>
      </c>
      <c r="D286" s="39">
        <v>5.0615357254472299E-3</v>
      </c>
      <c r="E286" s="40">
        <v>0.19035099999999999</v>
      </c>
      <c r="F286" s="40">
        <v>0.37287799999999999</v>
      </c>
      <c r="G286" s="40">
        <v>6.0632999999999999E-2</v>
      </c>
      <c r="H286" s="40">
        <v>0.15908900000000001</v>
      </c>
      <c r="I286" s="40">
        <v>0.97127300000000005</v>
      </c>
      <c r="J286" s="40">
        <v>1.32067</v>
      </c>
    </row>
    <row r="287" spans="1:10" x14ac:dyDescent="0.3">
      <c r="A287" s="37" t="s">
        <v>764</v>
      </c>
      <c r="B287" s="37" t="s">
        <v>765</v>
      </c>
      <c r="C287" s="38">
        <v>2.0322388258937698</v>
      </c>
      <c r="D287" s="39">
        <v>7.0185465085278203E-18</v>
      </c>
      <c r="E287" s="40">
        <v>3.6678950000000001</v>
      </c>
      <c r="F287" s="40">
        <v>3.6186910000000001</v>
      </c>
      <c r="G287" s="40">
        <v>5.637302</v>
      </c>
      <c r="H287" s="40">
        <v>12.725963</v>
      </c>
      <c r="I287" s="40">
        <v>22.556070999999999</v>
      </c>
      <c r="J287" s="40">
        <v>16.238931000000001</v>
      </c>
    </row>
    <row r="288" spans="1:10" x14ac:dyDescent="0.3">
      <c r="A288" s="37" t="s">
        <v>766</v>
      </c>
      <c r="B288" s="37" t="s">
        <v>767</v>
      </c>
      <c r="C288" s="38">
        <v>2.03438137175092</v>
      </c>
      <c r="D288" s="39">
        <v>1.54948358989908E-2</v>
      </c>
      <c r="E288" s="40">
        <v>5.5953000000000003E-2</v>
      </c>
      <c r="F288" s="40">
        <v>0.35250900000000002</v>
      </c>
      <c r="G288" s="40">
        <v>0.14222000000000001</v>
      </c>
      <c r="H288" s="40">
        <v>7.5078000000000006E-2</v>
      </c>
      <c r="I288" s="40">
        <v>0.99166799999999999</v>
      </c>
      <c r="J288" s="40">
        <v>1.094722</v>
      </c>
    </row>
    <row r="289" spans="1:10" x14ac:dyDescent="0.3">
      <c r="A289" s="37" t="s">
        <v>768</v>
      </c>
      <c r="B289" s="37" t="s">
        <v>750</v>
      </c>
      <c r="C289" s="38">
        <v>2.0371711980249301</v>
      </c>
      <c r="D289" s="39">
        <v>4.3653743319623198E-2</v>
      </c>
      <c r="E289" s="40">
        <v>0</v>
      </c>
      <c r="F289" s="40">
        <v>0.310365</v>
      </c>
      <c r="G289" s="40">
        <v>5.5932999999999997E-2</v>
      </c>
      <c r="H289" s="40">
        <v>5.8368999999999997E-2</v>
      </c>
      <c r="I289" s="40">
        <v>0.58983399999999997</v>
      </c>
      <c r="J289" s="40">
        <v>0.78004700000000005</v>
      </c>
    </row>
    <row r="290" spans="1:10" x14ac:dyDescent="0.3">
      <c r="A290" s="37" t="s">
        <v>769</v>
      </c>
      <c r="B290" s="37" t="s">
        <v>723</v>
      </c>
      <c r="C290" s="38">
        <v>2.0556616640322498</v>
      </c>
      <c r="D290" s="39">
        <v>1.6067630582051399E-3</v>
      </c>
      <c r="E290" s="40">
        <v>0.40102900000000002</v>
      </c>
      <c r="F290" s="40">
        <v>1.2126870000000001</v>
      </c>
      <c r="G290" s="40">
        <v>0.16615199999999999</v>
      </c>
      <c r="H290" s="40">
        <v>2.3644699999999998</v>
      </c>
      <c r="I290" s="40">
        <v>2.450323</v>
      </c>
      <c r="J290" s="40">
        <v>2.4221789999999999</v>
      </c>
    </row>
    <row r="291" spans="1:10" s="45" customFormat="1" x14ac:dyDescent="0.3">
      <c r="A291" s="37" t="s">
        <v>770</v>
      </c>
      <c r="B291" s="37" t="s">
        <v>651</v>
      </c>
      <c r="C291" s="38">
        <v>2.0567367787644102</v>
      </c>
      <c r="D291" s="39">
        <v>5.4863093026290602E-5</v>
      </c>
      <c r="E291" s="40">
        <v>0.217559</v>
      </c>
      <c r="F291" s="40">
        <v>0.15770700000000001</v>
      </c>
      <c r="G291" s="40">
        <v>0.16558700000000001</v>
      </c>
      <c r="H291" s="40">
        <v>0.28070800000000001</v>
      </c>
      <c r="I291" s="40">
        <v>0.56992200000000004</v>
      </c>
      <c r="J291" s="40">
        <v>1.326292</v>
      </c>
    </row>
    <row r="292" spans="1:10" s="45" customFormat="1" x14ac:dyDescent="0.3">
      <c r="A292" s="37" t="s">
        <v>771</v>
      </c>
      <c r="B292" s="37" t="s">
        <v>772</v>
      </c>
      <c r="C292" s="38">
        <v>2.0656675582477901</v>
      </c>
      <c r="D292" s="39">
        <v>8.5050565576262296E-10</v>
      </c>
      <c r="E292" s="40">
        <v>6.8176269999999999</v>
      </c>
      <c r="F292" s="40">
        <v>9.5835190000000008</v>
      </c>
      <c r="G292" s="40">
        <v>5.530875</v>
      </c>
      <c r="H292" s="40">
        <v>17.425038000000001</v>
      </c>
      <c r="I292" s="40">
        <v>49.324827999999997</v>
      </c>
      <c r="J292" s="40">
        <v>21.933257999999999</v>
      </c>
    </row>
    <row r="293" spans="1:10" s="45" customFormat="1" x14ac:dyDescent="0.3">
      <c r="A293" s="37" t="s">
        <v>773</v>
      </c>
      <c r="B293" s="37" t="s">
        <v>456</v>
      </c>
      <c r="C293" s="38">
        <v>2.0678166986737301</v>
      </c>
      <c r="D293" s="39">
        <v>6.5847473814972704E-4</v>
      </c>
      <c r="E293" s="40">
        <v>0.26053300000000001</v>
      </c>
      <c r="F293" s="40">
        <v>0.27004899999999998</v>
      </c>
      <c r="G293" s="40">
        <v>0.17851</v>
      </c>
      <c r="H293" s="40">
        <v>0.28847</v>
      </c>
      <c r="I293" s="40">
        <v>1.118967</v>
      </c>
      <c r="J293" s="40">
        <v>1.473166</v>
      </c>
    </row>
    <row r="294" spans="1:10" x14ac:dyDescent="0.3">
      <c r="A294" s="37" t="s">
        <v>774</v>
      </c>
      <c r="B294" s="37" t="s">
        <v>775</v>
      </c>
      <c r="C294" s="38">
        <v>2.0762964857318398</v>
      </c>
      <c r="D294" s="39">
        <v>8.6987295326814698E-4</v>
      </c>
      <c r="E294" s="40">
        <v>1.9760120000000001</v>
      </c>
      <c r="F294" s="40">
        <v>3.310759</v>
      </c>
      <c r="G294" s="40">
        <v>5.2956130000000003</v>
      </c>
      <c r="H294" s="40">
        <v>24.908707</v>
      </c>
      <c r="I294" s="40">
        <v>9.5364350000000009</v>
      </c>
      <c r="J294" s="40">
        <v>8.4149860000000007</v>
      </c>
    </row>
    <row r="295" spans="1:10" x14ac:dyDescent="0.3">
      <c r="A295" s="37" t="s">
        <v>776</v>
      </c>
      <c r="B295" s="37" t="s">
        <v>777</v>
      </c>
      <c r="C295" s="38">
        <v>2.07643858979712</v>
      </c>
      <c r="D295" s="39">
        <v>2.3479458365581601E-3</v>
      </c>
      <c r="E295" s="40">
        <v>0.115828</v>
      </c>
      <c r="F295" s="40">
        <v>0.170629</v>
      </c>
      <c r="G295" s="40">
        <v>0.180981</v>
      </c>
      <c r="H295" s="40">
        <v>0.88321000000000005</v>
      </c>
      <c r="I295" s="40">
        <v>0.54998000000000002</v>
      </c>
      <c r="J295" s="40">
        <v>0.47158600000000001</v>
      </c>
    </row>
    <row r="296" spans="1:10" x14ac:dyDescent="0.3">
      <c r="A296" s="37" t="s">
        <v>778</v>
      </c>
      <c r="B296" s="37" t="s">
        <v>779</v>
      </c>
      <c r="C296" s="38">
        <v>2.0841315902686501</v>
      </c>
      <c r="D296" s="39">
        <v>3.7343828799677299E-8</v>
      </c>
      <c r="E296" s="40">
        <v>0.76915699999999998</v>
      </c>
      <c r="F296" s="40">
        <v>0.78308599999999995</v>
      </c>
      <c r="G296" s="40">
        <v>0.17949699999999999</v>
      </c>
      <c r="H296" s="40">
        <v>2.1195029999999999</v>
      </c>
      <c r="I296" s="40">
        <v>2.8667340000000001</v>
      </c>
      <c r="J296" s="40">
        <v>2.0884960000000001</v>
      </c>
    </row>
    <row r="297" spans="1:10" x14ac:dyDescent="0.3">
      <c r="A297" s="37" t="s">
        <v>780</v>
      </c>
      <c r="B297" s="37" t="s">
        <v>781</v>
      </c>
      <c r="C297" s="38">
        <v>2.0863184955480398</v>
      </c>
      <c r="D297" s="39">
        <v>9.7532320226490603E-3</v>
      </c>
      <c r="E297" s="40">
        <v>3.1137999999999999E-2</v>
      </c>
      <c r="F297" s="40">
        <v>0.14473</v>
      </c>
      <c r="G297" s="40">
        <v>5.6792000000000002E-2</v>
      </c>
      <c r="H297" s="40">
        <v>0.164381</v>
      </c>
      <c r="I297" s="40">
        <v>0.35038399999999997</v>
      </c>
      <c r="J297" s="40">
        <v>0.41864800000000002</v>
      </c>
    </row>
    <row r="298" spans="1:10" x14ac:dyDescent="0.3">
      <c r="A298" s="37" t="s">
        <v>782</v>
      </c>
      <c r="B298" s="37" t="s">
        <v>456</v>
      </c>
      <c r="C298" s="38">
        <v>2.0931930050773402</v>
      </c>
      <c r="D298" s="39">
        <v>3.5286986057459799E-5</v>
      </c>
      <c r="E298" s="40">
        <v>0.83081099999999997</v>
      </c>
      <c r="F298" s="40">
        <v>1.1757089999999999</v>
      </c>
      <c r="G298" s="40">
        <v>0.97536599999999996</v>
      </c>
      <c r="H298" s="40">
        <v>1.40198</v>
      </c>
      <c r="I298" s="40">
        <v>2.8899080000000001</v>
      </c>
      <c r="J298" s="40">
        <v>7.9935039999999997</v>
      </c>
    </row>
    <row r="299" spans="1:10" x14ac:dyDescent="0.3">
      <c r="A299" s="37" t="s">
        <v>783</v>
      </c>
      <c r="B299" s="37" t="s">
        <v>784</v>
      </c>
      <c r="C299" s="38">
        <v>2.10562808873097</v>
      </c>
      <c r="D299" s="39">
        <v>2.7495130159391899E-2</v>
      </c>
      <c r="E299" s="40">
        <v>0.77125100000000002</v>
      </c>
      <c r="F299" s="40">
        <v>1.1414280000000001</v>
      </c>
      <c r="G299" s="40">
        <v>0.27611999999999998</v>
      </c>
      <c r="H299" s="40">
        <v>0.59319200000000005</v>
      </c>
      <c r="I299" s="40">
        <v>2.5372669999999999</v>
      </c>
      <c r="J299" s="40">
        <v>5.8518600000000003</v>
      </c>
    </row>
    <row r="300" spans="1:10" x14ac:dyDescent="0.3">
      <c r="A300" s="37" t="s">
        <v>785</v>
      </c>
      <c r="B300" s="37" t="s">
        <v>786</v>
      </c>
      <c r="C300" s="38">
        <v>2.11383682803796</v>
      </c>
      <c r="D300" s="39">
        <v>7.9023456461401895E-10</v>
      </c>
      <c r="E300" s="40">
        <v>5.9119719999999996</v>
      </c>
      <c r="F300" s="40">
        <v>5.8825900000000004</v>
      </c>
      <c r="G300" s="40">
        <v>3.5550269999999999</v>
      </c>
      <c r="H300" s="40">
        <v>15.43979</v>
      </c>
      <c r="I300" s="40">
        <v>31.060735000000001</v>
      </c>
      <c r="J300" s="40">
        <v>17.961856999999998</v>
      </c>
    </row>
    <row r="301" spans="1:10" x14ac:dyDescent="0.3">
      <c r="A301" s="37" t="s">
        <v>787</v>
      </c>
      <c r="B301" s="37" t="s">
        <v>788</v>
      </c>
      <c r="C301" s="38">
        <v>2.1223230118512402</v>
      </c>
      <c r="D301" s="39">
        <v>6.9155628926412303E-4</v>
      </c>
      <c r="E301" s="40">
        <v>3.6507999999999999E-2</v>
      </c>
      <c r="F301" s="40">
        <v>7.2632000000000002E-2</v>
      </c>
      <c r="G301" s="40">
        <v>7.5504000000000002E-2</v>
      </c>
      <c r="H301" s="40">
        <v>0.26765499999999998</v>
      </c>
      <c r="I301" s="40">
        <v>0.28126099999999998</v>
      </c>
      <c r="J301" s="40">
        <v>0.22520899999999999</v>
      </c>
    </row>
    <row r="302" spans="1:10" x14ac:dyDescent="0.3">
      <c r="A302" s="37" t="s">
        <v>789</v>
      </c>
      <c r="B302" s="37" t="s">
        <v>737</v>
      </c>
      <c r="C302" s="38">
        <v>2.12287029343991</v>
      </c>
      <c r="D302" s="39">
        <v>9.9199588915521407E-3</v>
      </c>
      <c r="E302" s="40">
        <v>0.18467900000000001</v>
      </c>
      <c r="F302" s="40">
        <v>0.58149099999999998</v>
      </c>
      <c r="G302" s="40">
        <v>0.33354800000000001</v>
      </c>
      <c r="H302" s="40">
        <v>0.27624100000000001</v>
      </c>
      <c r="I302" s="40">
        <v>1.0646800000000001</v>
      </c>
      <c r="J302" s="40">
        <v>3.260656</v>
      </c>
    </row>
    <row r="303" spans="1:10" x14ac:dyDescent="0.3">
      <c r="A303" s="37" t="s">
        <v>790</v>
      </c>
      <c r="B303" s="37" t="s">
        <v>791</v>
      </c>
      <c r="C303" s="38">
        <v>2.1245929963012902</v>
      </c>
      <c r="D303" s="39">
        <v>1.2149829945724601E-18</v>
      </c>
      <c r="E303" s="40">
        <v>74.649359000000004</v>
      </c>
      <c r="F303" s="40">
        <v>39.052937999999997</v>
      </c>
      <c r="G303" s="40">
        <v>47.152721</v>
      </c>
      <c r="H303" s="40">
        <v>240.48836700000001</v>
      </c>
      <c r="I303" s="40">
        <v>187.06083699999999</v>
      </c>
      <c r="J303" s="40">
        <v>252.809303</v>
      </c>
    </row>
    <row r="304" spans="1:10" x14ac:dyDescent="0.3">
      <c r="A304" s="37" t="s">
        <v>792</v>
      </c>
      <c r="B304" s="37" t="s">
        <v>793</v>
      </c>
      <c r="C304" s="38">
        <v>2.1251819209703902</v>
      </c>
      <c r="D304" s="39">
        <v>2.8020628714524601E-2</v>
      </c>
      <c r="E304" s="40">
        <v>0.193859</v>
      </c>
      <c r="F304" s="40">
        <v>0.143764</v>
      </c>
      <c r="G304" s="40">
        <v>8.5800000000000001E-2</v>
      </c>
      <c r="H304" s="40">
        <v>4.6918000000000001E-2</v>
      </c>
      <c r="I304" s="40">
        <v>1.4174340000000001</v>
      </c>
      <c r="J304" s="40">
        <v>0.34014100000000003</v>
      </c>
    </row>
    <row r="305" spans="1:10" x14ac:dyDescent="0.3">
      <c r="A305" s="37" t="s">
        <v>794</v>
      </c>
      <c r="B305" s="37" t="s">
        <v>450</v>
      </c>
      <c r="C305" s="38">
        <v>2.1293804332028698</v>
      </c>
      <c r="D305" s="39">
        <v>1.9272338481719201E-4</v>
      </c>
      <c r="E305" s="40">
        <v>0.23643400000000001</v>
      </c>
      <c r="F305" s="40">
        <v>1.0391220000000001</v>
      </c>
      <c r="G305" s="40">
        <v>0.63168100000000005</v>
      </c>
      <c r="H305" s="40">
        <v>1.0186809999999999</v>
      </c>
      <c r="I305" s="40">
        <v>2.3623270000000001</v>
      </c>
      <c r="J305" s="40">
        <v>4.642436</v>
      </c>
    </row>
    <row r="306" spans="1:10" x14ac:dyDescent="0.3">
      <c r="A306" s="37" t="s">
        <v>795</v>
      </c>
      <c r="B306" s="37" t="s">
        <v>796</v>
      </c>
      <c r="C306" s="38">
        <v>2.1316495143862402</v>
      </c>
      <c r="D306" s="39">
        <v>1.86069612936931E-4</v>
      </c>
      <c r="E306" s="40">
        <v>1.3823970000000001</v>
      </c>
      <c r="F306" s="40">
        <v>3.9920260000000001</v>
      </c>
      <c r="G306" s="40">
        <v>3.6025420000000001</v>
      </c>
      <c r="H306" s="40">
        <v>3.323566</v>
      </c>
      <c r="I306" s="40">
        <v>10.2254</v>
      </c>
      <c r="J306" s="40">
        <v>24.273339</v>
      </c>
    </row>
    <row r="307" spans="1:10" x14ac:dyDescent="0.3">
      <c r="A307" s="37" t="s">
        <v>797</v>
      </c>
      <c r="B307" s="37" t="s">
        <v>741</v>
      </c>
      <c r="C307" s="38">
        <v>2.1320698589356599</v>
      </c>
      <c r="D307" s="39">
        <v>3.2843531298466298E-3</v>
      </c>
      <c r="E307" s="40">
        <v>0.21739</v>
      </c>
      <c r="F307" s="40">
        <v>0.63822900000000005</v>
      </c>
      <c r="G307" s="40">
        <v>0</v>
      </c>
      <c r="H307" s="40">
        <v>1.558432</v>
      </c>
      <c r="I307" s="40">
        <v>1.128374</v>
      </c>
      <c r="J307" s="40">
        <v>0.91124700000000003</v>
      </c>
    </row>
    <row r="308" spans="1:10" x14ac:dyDescent="0.3">
      <c r="A308" s="37" t="s">
        <v>798</v>
      </c>
      <c r="B308" s="37" t="s">
        <v>799</v>
      </c>
      <c r="C308" s="38">
        <v>2.1460251758804101</v>
      </c>
      <c r="D308" s="39">
        <v>1.58125760453141E-4</v>
      </c>
      <c r="E308" s="40">
        <v>7.1707999999999994E-2</v>
      </c>
      <c r="F308" s="40">
        <v>0.16695499999999999</v>
      </c>
      <c r="G308" s="40">
        <v>0.13899600000000001</v>
      </c>
      <c r="H308" s="40">
        <v>0.46452700000000002</v>
      </c>
      <c r="I308" s="40">
        <v>0.48327599999999998</v>
      </c>
      <c r="J308" s="40">
        <v>0.66120500000000004</v>
      </c>
    </row>
    <row r="309" spans="1:10" x14ac:dyDescent="0.3">
      <c r="A309" s="37" t="s">
        <v>800</v>
      </c>
      <c r="B309" s="37" t="s">
        <v>801</v>
      </c>
      <c r="C309" s="38">
        <v>2.1532291959584602</v>
      </c>
      <c r="D309" s="39">
        <v>4.1718373348094099E-12</v>
      </c>
      <c r="E309" s="40">
        <v>0.71560999999999997</v>
      </c>
      <c r="F309" s="40">
        <v>0.86119400000000002</v>
      </c>
      <c r="G309" s="40">
        <v>0.44207600000000002</v>
      </c>
      <c r="H309" s="40">
        <v>2.481744</v>
      </c>
      <c r="I309" s="40">
        <v>3.8680669999999999</v>
      </c>
      <c r="J309" s="40">
        <v>2.35025</v>
      </c>
    </row>
    <row r="310" spans="1:10" x14ac:dyDescent="0.3">
      <c r="A310" s="37" t="s">
        <v>802</v>
      </c>
      <c r="B310" s="37" t="s">
        <v>803</v>
      </c>
      <c r="C310" s="38">
        <v>2.15411225764668</v>
      </c>
      <c r="D310" s="39">
        <v>8.8838617538064398E-7</v>
      </c>
      <c r="E310" s="40">
        <v>1.062799</v>
      </c>
      <c r="F310" s="40">
        <v>2.1499160000000002</v>
      </c>
      <c r="G310" s="40">
        <v>0.92618900000000004</v>
      </c>
      <c r="H310" s="40">
        <v>2.9843500000000001</v>
      </c>
      <c r="I310" s="40">
        <v>10.406575</v>
      </c>
      <c r="J310" s="40">
        <v>4.3754419999999996</v>
      </c>
    </row>
    <row r="311" spans="1:10" x14ac:dyDescent="0.3">
      <c r="A311" s="37" t="s">
        <v>804</v>
      </c>
      <c r="B311" s="37" t="s">
        <v>805</v>
      </c>
      <c r="C311" s="38">
        <v>2.1554894422590101</v>
      </c>
      <c r="D311" s="39">
        <v>7.2360243754675301E-4</v>
      </c>
      <c r="E311" s="40">
        <v>15.99263</v>
      </c>
      <c r="F311" s="40">
        <v>6.874104</v>
      </c>
      <c r="G311" s="40">
        <v>3.1818179999999998</v>
      </c>
      <c r="H311" s="40">
        <v>43.456842999999999</v>
      </c>
      <c r="I311" s="40">
        <v>37.262118999999998</v>
      </c>
      <c r="J311" s="40">
        <v>31.244489000000002</v>
      </c>
    </row>
    <row r="312" spans="1:10" x14ac:dyDescent="0.3">
      <c r="A312" s="37" t="s">
        <v>806</v>
      </c>
      <c r="B312" s="37" t="s">
        <v>807</v>
      </c>
      <c r="C312" s="38">
        <v>2.1570889528809301</v>
      </c>
      <c r="D312" s="39">
        <v>7.4594652437897399E-4</v>
      </c>
      <c r="E312" s="40">
        <v>0.103904</v>
      </c>
      <c r="F312" s="40">
        <v>0.31504399999999999</v>
      </c>
      <c r="G312" s="40">
        <v>9.5727999999999994E-2</v>
      </c>
      <c r="H312" s="40">
        <v>0.26858900000000002</v>
      </c>
      <c r="I312" s="40">
        <v>0.96388099999999999</v>
      </c>
      <c r="J312" s="40">
        <v>0.99830099999999999</v>
      </c>
    </row>
    <row r="313" spans="1:10" x14ac:dyDescent="0.3">
      <c r="A313" s="37" t="s">
        <v>808</v>
      </c>
      <c r="B313" s="37" t="s">
        <v>809</v>
      </c>
      <c r="C313" s="38">
        <v>2.15945217572893</v>
      </c>
      <c r="D313" s="39">
        <v>5.6516781952708898E-4</v>
      </c>
      <c r="E313" s="40">
        <v>0.18807499999999999</v>
      </c>
      <c r="F313" s="40">
        <v>0.17073199999999999</v>
      </c>
      <c r="G313" s="40">
        <v>0.10634</v>
      </c>
      <c r="H313" s="40">
        <v>0.29586099999999999</v>
      </c>
      <c r="I313" s="40">
        <v>0.95782400000000001</v>
      </c>
      <c r="J313" s="40">
        <v>0.76841599999999999</v>
      </c>
    </row>
    <row r="314" spans="1:10" x14ac:dyDescent="0.3">
      <c r="A314" s="37" t="s">
        <v>810</v>
      </c>
      <c r="B314" s="37" t="s">
        <v>811</v>
      </c>
      <c r="C314" s="38">
        <v>2.1620274474112802</v>
      </c>
      <c r="D314" s="39">
        <v>7.2386449991302101E-13</v>
      </c>
      <c r="E314" s="40">
        <v>1.440277</v>
      </c>
      <c r="F314" s="40">
        <v>2.38626</v>
      </c>
      <c r="G314" s="40">
        <v>1.7614879999999999</v>
      </c>
      <c r="H314" s="40">
        <v>4.6065170000000002</v>
      </c>
      <c r="I314" s="40">
        <v>7.1534329999999997</v>
      </c>
      <c r="J314" s="40">
        <v>12.36558</v>
      </c>
    </row>
    <row r="315" spans="1:10" x14ac:dyDescent="0.3">
      <c r="A315" s="37" t="s">
        <v>812</v>
      </c>
      <c r="B315" s="37" t="s">
        <v>813</v>
      </c>
      <c r="C315" s="38">
        <v>2.1716516998894502</v>
      </c>
      <c r="D315" s="39">
        <v>1.1006625552486099E-2</v>
      </c>
      <c r="E315" s="40">
        <v>8.8563000000000003E-2</v>
      </c>
      <c r="F315" s="40">
        <v>6.1421000000000003E-2</v>
      </c>
      <c r="G315" s="40">
        <v>2.7584999999999998E-2</v>
      </c>
      <c r="H315" s="40">
        <v>5.0327999999999998E-2</v>
      </c>
      <c r="I315" s="40">
        <v>0.36959199999999998</v>
      </c>
      <c r="J315" s="40">
        <v>0.35496299999999997</v>
      </c>
    </row>
    <row r="316" spans="1:10" x14ac:dyDescent="0.3">
      <c r="A316" s="37" t="s">
        <v>814</v>
      </c>
      <c r="B316" s="37" t="s">
        <v>466</v>
      </c>
      <c r="C316" s="38">
        <v>2.1777015152900301</v>
      </c>
      <c r="D316" s="39">
        <v>1.4341795345303699E-5</v>
      </c>
      <c r="E316" s="40">
        <v>0.50993500000000003</v>
      </c>
      <c r="F316" s="40">
        <v>0.44171899999999997</v>
      </c>
      <c r="G316" s="40">
        <v>0.55739799999999995</v>
      </c>
      <c r="H316" s="40">
        <v>2.0532010000000001</v>
      </c>
      <c r="I316" s="40">
        <v>1.8627320000000001</v>
      </c>
      <c r="J316" s="40">
        <v>2.6558700000000002</v>
      </c>
    </row>
    <row r="317" spans="1:10" x14ac:dyDescent="0.3">
      <c r="A317" s="37" t="s">
        <v>815</v>
      </c>
      <c r="B317" s="37" t="s">
        <v>816</v>
      </c>
      <c r="C317" s="38">
        <v>2.1784722063881401</v>
      </c>
      <c r="D317" s="39">
        <v>6.9863722786208397E-9</v>
      </c>
      <c r="E317" s="40">
        <v>2.1566719999999999</v>
      </c>
      <c r="F317" s="40">
        <v>1.4034310000000001</v>
      </c>
      <c r="G317" s="40">
        <v>0.80833200000000005</v>
      </c>
      <c r="H317" s="40">
        <v>4.5979900000000002</v>
      </c>
      <c r="I317" s="40">
        <v>6.4303480000000004</v>
      </c>
      <c r="J317" s="40">
        <v>8.1541720000000009</v>
      </c>
    </row>
    <row r="318" spans="1:10" x14ac:dyDescent="0.3">
      <c r="A318" s="37" t="s">
        <v>817</v>
      </c>
      <c r="B318" s="37" t="s">
        <v>458</v>
      </c>
      <c r="C318" s="38">
        <v>2.1979811859308001</v>
      </c>
      <c r="D318" s="39">
        <v>1.94159124626677E-28</v>
      </c>
      <c r="E318" s="40">
        <v>3.193622</v>
      </c>
      <c r="F318" s="40">
        <v>4.2068320000000003</v>
      </c>
      <c r="G318" s="40">
        <v>5.295185</v>
      </c>
      <c r="H318" s="40">
        <v>18.909623</v>
      </c>
      <c r="I318" s="40">
        <v>18.214865</v>
      </c>
      <c r="J318" s="40">
        <v>19.160066</v>
      </c>
    </row>
    <row r="319" spans="1:10" x14ac:dyDescent="0.3">
      <c r="A319" s="37" t="s">
        <v>818</v>
      </c>
      <c r="B319" s="37" t="s">
        <v>620</v>
      </c>
      <c r="C319" s="38">
        <v>2.1987512601730099</v>
      </c>
      <c r="D319" s="39">
        <v>1.8666265020634501E-10</v>
      </c>
      <c r="E319" s="40">
        <v>2.435276</v>
      </c>
      <c r="F319" s="40">
        <v>4.1615729999999997</v>
      </c>
      <c r="G319" s="40">
        <v>4.0746510000000002</v>
      </c>
      <c r="H319" s="40">
        <v>8.3481869999999994</v>
      </c>
      <c r="I319" s="40">
        <v>14.274148</v>
      </c>
      <c r="J319" s="40">
        <v>24.745076999999998</v>
      </c>
    </row>
    <row r="320" spans="1:10" x14ac:dyDescent="0.3">
      <c r="A320" s="37" t="s">
        <v>819</v>
      </c>
      <c r="B320" s="37" t="s">
        <v>820</v>
      </c>
      <c r="C320" s="38">
        <v>2.20390944704751</v>
      </c>
      <c r="D320" s="39">
        <v>6.7374121085657505E-23</v>
      </c>
      <c r="E320" s="40">
        <v>48.131537999999999</v>
      </c>
      <c r="F320" s="40">
        <v>99.395004</v>
      </c>
      <c r="G320" s="40">
        <v>94.085397</v>
      </c>
      <c r="H320" s="40">
        <v>364.23458399999998</v>
      </c>
      <c r="I320" s="40">
        <v>376.63215300000002</v>
      </c>
      <c r="J320" s="40">
        <v>333.247862</v>
      </c>
    </row>
    <row r="321" spans="1:10" x14ac:dyDescent="0.3">
      <c r="A321" s="37" t="s">
        <v>821</v>
      </c>
      <c r="B321" s="37" t="s">
        <v>822</v>
      </c>
      <c r="C321" s="38">
        <v>2.21333011789305</v>
      </c>
      <c r="D321" s="39">
        <v>2.3424350096608502E-3</v>
      </c>
      <c r="E321" s="40">
        <v>1.1211420000000001</v>
      </c>
      <c r="F321" s="40">
        <v>0.50690999999999997</v>
      </c>
      <c r="G321" s="40">
        <v>0.52035500000000001</v>
      </c>
      <c r="H321" s="40">
        <v>4.68553</v>
      </c>
      <c r="I321" s="40">
        <v>1.215865</v>
      </c>
      <c r="J321" s="40">
        <v>3.706601</v>
      </c>
    </row>
    <row r="322" spans="1:10" x14ac:dyDescent="0.3">
      <c r="A322" s="37" t="s">
        <v>823</v>
      </c>
      <c r="B322" s="37" t="s">
        <v>824</v>
      </c>
      <c r="C322" s="38">
        <v>2.2154117303273</v>
      </c>
      <c r="D322" s="39">
        <v>4.93024749154973E-14</v>
      </c>
      <c r="E322" s="40">
        <v>1.4611369999999999</v>
      </c>
      <c r="F322" s="40">
        <v>1.832187</v>
      </c>
      <c r="G322" s="40">
        <v>1.9998</v>
      </c>
      <c r="H322" s="40">
        <v>5.8826330000000002</v>
      </c>
      <c r="I322" s="40">
        <v>8.4181539999999995</v>
      </c>
      <c r="J322" s="40">
        <v>9.4616140000000009</v>
      </c>
    </row>
    <row r="323" spans="1:10" x14ac:dyDescent="0.3">
      <c r="A323" s="37" t="s">
        <v>825</v>
      </c>
      <c r="B323" s="37" t="s">
        <v>826</v>
      </c>
      <c r="C323" s="38">
        <v>2.2219526670159699</v>
      </c>
      <c r="D323" s="39">
        <v>4.8836200488171703E-9</v>
      </c>
      <c r="E323" s="40">
        <v>3.5681919999999998</v>
      </c>
      <c r="F323" s="40">
        <v>4.5141169999999997</v>
      </c>
      <c r="G323" s="40">
        <v>2.9634670000000001</v>
      </c>
      <c r="H323" s="40">
        <v>7.5099539999999996</v>
      </c>
      <c r="I323" s="40">
        <v>13.826032</v>
      </c>
      <c r="J323" s="40">
        <v>28.366624999999999</v>
      </c>
    </row>
    <row r="324" spans="1:10" x14ac:dyDescent="0.3">
      <c r="A324" s="37" t="s">
        <v>827</v>
      </c>
      <c r="B324" s="37" t="s">
        <v>828</v>
      </c>
      <c r="C324" s="38">
        <v>2.2239592380449298</v>
      </c>
      <c r="D324" s="39">
        <v>1.5060641049520001E-3</v>
      </c>
      <c r="E324" s="40">
        <v>6.3273999999999997E-2</v>
      </c>
      <c r="F324" s="40">
        <v>8.3630999999999997E-2</v>
      </c>
      <c r="G324" s="40">
        <v>6.7924999999999999E-2</v>
      </c>
      <c r="H324" s="40">
        <v>0.32064100000000001</v>
      </c>
      <c r="I324" s="40">
        <v>0.32822200000000001</v>
      </c>
      <c r="J324" s="40">
        <v>0.322129</v>
      </c>
    </row>
    <row r="325" spans="1:10" x14ac:dyDescent="0.3">
      <c r="A325" s="37" t="s">
        <v>829</v>
      </c>
      <c r="B325" s="37" t="s">
        <v>830</v>
      </c>
      <c r="C325" s="38">
        <v>2.2279305819234798</v>
      </c>
      <c r="D325" s="39">
        <v>2.57515433680451E-12</v>
      </c>
      <c r="E325" s="40">
        <v>0.91900199999999999</v>
      </c>
      <c r="F325" s="40">
        <v>2.669225</v>
      </c>
      <c r="G325" s="40">
        <v>2.048219</v>
      </c>
      <c r="H325" s="40">
        <v>10.311738999999999</v>
      </c>
      <c r="I325" s="40">
        <v>9.0393129999999999</v>
      </c>
      <c r="J325" s="40">
        <v>6.0473749999999997</v>
      </c>
    </row>
    <row r="326" spans="1:10" x14ac:dyDescent="0.3">
      <c r="A326" s="37" t="s">
        <v>831</v>
      </c>
      <c r="B326" s="37" t="s">
        <v>832</v>
      </c>
      <c r="C326" s="38">
        <v>2.2281630591873798</v>
      </c>
      <c r="D326" s="39">
        <v>1.06462761407886E-4</v>
      </c>
      <c r="E326" s="40">
        <v>2.3557169999999998</v>
      </c>
      <c r="F326" s="40">
        <v>4.2556900000000004</v>
      </c>
      <c r="G326" s="40">
        <v>1.7153560000000001</v>
      </c>
      <c r="H326" s="40">
        <v>3.706906</v>
      </c>
      <c r="I326" s="40">
        <v>25.093527000000002</v>
      </c>
      <c r="J326" s="40">
        <v>8.9215479999999996</v>
      </c>
    </row>
    <row r="327" spans="1:10" x14ac:dyDescent="0.3">
      <c r="A327" s="37" t="s">
        <v>833</v>
      </c>
      <c r="B327" s="37" t="s">
        <v>834</v>
      </c>
      <c r="C327" s="38">
        <v>2.2285306792042299</v>
      </c>
      <c r="D327" s="39">
        <v>3.3684999733097602E-6</v>
      </c>
      <c r="E327" s="40">
        <v>0.99684099999999998</v>
      </c>
      <c r="F327" s="40">
        <v>2.6947130000000001</v>
      </c>
      <c r="G327" s="40">
        <v>1.378735</v>
      </c>
      <c r="H327" s="40">
        <v>3.7437689999999999</v>
      </c>
      <c r="I327" s="40">
        <v>6.8972860000000003</v>
      </c>
      <c r="J327" s="40">
        <v>12.197698000000001</v>
      </c>
    </row>
    <row r="328" spans="1:10" x14ac:dyDescent="0.3">
      <c r="A328" s="37" t="s">
        <v>835</v>
      </c>
      <c r="B328" s="37" t="s">
        <v>836</v>
      </c>
      <c r="C328" s="38">
        <v>2.2297665638699602</v>
      </c>
      <c r="D328" s="39">
        <v>5.05194344387052E-27</v>
      </c>
      <c r="E328" s="40">
        <v>4.1752200000000004</v>
      </c>
      <c r="F328" s="40">
        <v>5.339086</v>
      </c>
      <c r="G328" s="40">
        <v>3.7359179999999999</v>
      </c>
      <c r="H328" s="40">
        <v>15.545957</v>
      </c>
      <c r="I328" s="40">
        <v>21.494347999999999</v>
      </c>
      <c r="J328" s="40">
        <v>22.994534999999999</v>
      </c>
    </row>
    <row r="329" spans="1:10" x14ac:dyDescent="0.3">
      <c r="A329" s="37" t="s">
        <v>837</v>
      </c>
      <c r="B329" s="37" t="s">
        <v>838</v>
      </c>
      <c r="C329" s="38">
        <v>2.25037684030388</v>
      </c>
      <c r="D329" s="39">
        <v>5.7140403447627896E-3</v>
      </c>
      <c r="E329" s="40">
        <v>0.499942</v>
      </c>
      <c r="F329" s="40">
        <v>5.0192000000000001E-2</v>
      </c>
      <c r="G329" s="40">
        <v>0.243311</v>
      </c>
      <c r="H329" s="40">
        <v>0.89207000000000003</v>
      </c>
      <c r="I329" s="40">
        <v>1.90252</v>
      </c>
      <c r="J329" s="40">
        <v>0.88963599999999998</v>
      </c>
    </row>
    <row r="330" spans="1:10" x14ac:dyDescent="0.3">
      <c r="A330" s="37" t="s">
        <v>839</v>
      </c>
      <c r="B330" s="37" t="s">
        <v>712</v>
      </c>
      <c r="C330" s="38">
        <v>2.2619387540857701</v>
      </c>
      <c r="D330" s="39">
        <v>7.7615887385501696E-3</v>
      </c>
      <c r="E330" s="40">
        <v>0.67268499999999998</v>
      </c>
      <c r="F330" s="40">
        <v>0.70967499999999994</v>
      </c>
      <c r="G330" s="40">
        <v>0.52035500000000001</v>
      </c>
      <c r="H330" s="40">
        <v>0.432278</v>
      </c>
      <c r="I330" s="40">
        <v>2.674903</v>
      </c>
      <c r="J330" s="40">
        <v>5.6812009999999997</v>
      </c>
    </row>
    <row r="331" spans="1:10" x14ac:dyDescent="0.3">
      <c r="A331" s="37" t="s">
        <v>840</v>
      </c>
      <c r="B331" s="37" t="s">
        <v>841</v>
      </c>
      <c r="C331" s="38">
        <v>2.2632180623384901</v>
      </c>
      <c r="D331" s="39">
        <v>1.02916011404543E-5</v>
      </c>
      <c r="E331" s="40">
        <v>0.22641500000000001</v>
      </c>
      <c r="F331" s="40">
        <v>0.190635</v>
      </c>
      <c r="G331" s="40">
        <v>9.8368999999999998E-2</v>
      </c>
      <c r="H331" s="40">
        <v>0.63620399999999999</v>
      </c>
      <c r="I331" s="40">
        <v>1.029164</v>
      </c>
      <c r="J331" s="40">
        <v>0.74623499999999998</v>
      </c>
    </row>
    <row r="332" spans="1:10" x14ac:dyDescent="0.3">
      <c r="A332" s="37" t="s">
        <v>842</v>
      </c>
      <c r="B332" s="37" t="s">
        <v>843</v>
      </c>
      <c r="C332" s="38">
        <v>2.26329877549591</v>
      </c>
      <c r="D332" s="39">
        <v>2.8574242832539E-5</v>
      </c>
      <c r="E332" s="40">
        <v>0.38662000000000002</v>
      </c>
      <c r="F332" s="40">
        <v>0.39546900000000001</v>
      </c>
      <c r="G332" s="40">
        <v>0.45795799999999998</v>
      </c>
      <c r="H332" s="40">
        <v>1.208642</v>
      </c>
      <c r="I332" s="40">
        <v>2.6535470000000001</v>
      </c>
      <c r="J332" s="40">
        <v>1.9040220000000001</v>
      </c>
    </row>
    <row r="333" spans="1:10" x14ac:dyDescent="0.3">
      <c r="A333" s="37" t="s">
        <v>844</v>
      </c>
      <c r="B333" s="37" t="s">
        <v>845</v>
      </c>
      <c r="C333" s="38">
        <v>2.26368430934818</v>
      </c>
      <c r="D333" s="39">
        <v>1.23738765691658E-6</v>
      </c>
      <c r="E333" s="40">
        <v>0.29064899999999999</v>
      </c>
      <c r="F333" s="40">
        <v>0.38866000000000001</v>
      </c>
      <c r="G333" s="40">
        <v>0.35331299999999999</v>
      </c>
      <c r="H333" s="40">
        <v>1.173036</v>
      </c>
      <c r="I333" s="40">
        <v>2.382037</v>
      </c>
      <c r="J333" s="40">
        <v>1.246801</v>
      </c>
    </row>
    <row r="334" spans="1:10" x14ac:dyDescent="0.3">
      <c r="A334" s="37" t="s">
        <v>846</v>
      </c>
      <c r="B334" s="37" t="s">
        <v>847</v>
      </c>
      <c r="C334" s="38">
        <v>2.2701794877227002</v>
      </c>
      <c r="D334" s="39">
        <v>4.5038637604695097E-3</v>
      </c>
      <c r="E334" s="40">
        <v>1.424153</v>
      </c>
      <c r="F334" s="40">
        <v>1.027339</v>
      </c>
      <c r="G334" s="40">
        <v>0.98347099999999998</v>
      </c>
      <c r="H334" s="40">
        <v>5.1934019999999999</v>
      </c>
      <c r="I334" s="40">
        <v>7.8578190000000001</v>
      </c>
      <c r="J334" s="40">
        <v>3.0851130000000002</v>
      </c>
    </row>
    <row r="335" spans="1:10" x14ac:dyDescent="0.3">
      <c r="A335" s="37" t="s">
        <v>848</v>
      </c>
      <c r="B335" s="37" t="s">
        <v>830</v>
      </c>
      <c r="C335" s="38">
        <v>2.27774158090847</v>
      </c>
      <c r="D335" s="39">
        <v>5.3084006377041096E-28</v>
      </c>
      <c r="E335" s="40">
        <v>3.0785969999999998</v>
      </c>
      <c r="F335" s="40">
        <v>5.7608040000000003</v>
      </c>
      <c r="G335" s="40">
        <v>4.8107449999999998</v>
      </c>
      <c r="H335" s="40">
        <v>23.736597</v>
      </c>
      <c r="I335" s="40">
        <v>21.539480999999999</v>
      </c>
      <c r="J335" s="40">
        <v>18.496665</v>
      </c>
    </row>
    <row r="336" spans="1:10" x14ac:dyDescent="0.3">
      <c r="A336" s="37" t="s">
        <v>849</v>
      </c>
      <c r="B336" s="37" t="s">
        <v>850</v>
      </c>
      <c r="C336" s="38">
        <v>2.2791386017401298</v>
      </c>
      <c r="D336" s="39">
        <v>1.3385431438467899E-13</v>
      </c>
      <c r="E336" s="40">
        <v>3.969973</v>
      </c>
      <c r="F336" s="40">
        <v>5.4323110000000003</v>
      </c>
      <c r="G336" s="40">
        <v>7.5049869999999999</v>
      </c>
      <c r="H336" s="40">
        <v>36.23657</v>
      </c>
      <c r="I336" s="40">
        <v>15.127098999999999</v>
      </c>
      <c r="J336" s="40">
        <v>27.995802000000001</v>
      </c>
    </row>
    <row r="337" spans="1:10" x14ac:dyDescent="0.3">
      <c r="A337" s="37" t="s">
        <v>851</v>
      </c>
      <c r="B337" s="37" t="s">
        <v>852</v>
      </c>
      <c r="C337" s="38">
        <v>2.28039902196684</v>
      </c>
      <c r="D337" s="39">
        <v>5.0963845314371198E-4</v>
      </c>
      <c r="E337" s="40">
        <v>0.153417</v>
      </c>
      <c r="F337" s="40">
        <v>0.14188300000000001</v>
      </c>
      <c r="G337" s="40">
        <v>7.5971999999999998E-2</v>
      </c>
      <c r="H337" s="40">
        <v>0.64678100000000005</v>
      </c>
      <c r="I337" s="40">
        <v>0.62058899999999995</v>
      </c>
      <c r="J337" s="40">
        <v>0.46651900000000002</v>
      </c>
    </row>
    <row r="338" spans="1:10" x14ac:dyDescent="0.3">
      <c r="A338" s="37" t="s">
        <v>853</v>
      </c>
      <c r="B338" s="37" t="s">
        <v>854</v>
      </c>
      <c r="C338" s="38">
        <v>2.2863646423406498</v>
      </c>
      <c r="D338" s="39">
        <v>1.41814394563476E-8</v>
      </c>
      <c r="E338" s="40">
        <v>1.128233</v>
      </c>
      <c r="F338" s="40">
        <v>2.0672130000000002</v>
      </c>
      <c r="G338" s="40">
        <v>1.2434909999999999</v>
      </c>
      <c r="H338" s="40">
        <v>2.857561</v>
      </c>
      <c r="I338" s="40">
        <v>5.7824179999999998</v>
      </c>
      <c r="J338" s="40">
        <v>12.205591</v>
      </c>
    </row>
    <row r="339" spans="1:10" x14ac:dyDescent="0.3">
      <c r="A339" s="37" t="s">
        <v>855</v>
      </c>
      <c r="B339" s="37" t="s">
        <v>620</v>
      </c>
      <c r="C339" s="38">
        <v>2.3056368114110701</v>
      </c>
      <c r="D339" s="39">
        <v>4.71402360115504E-12</v>
      </c>
      <c r="E339" s="40">
        <v>3.4440770000000001</v>
      </c>
      <c r="F339" s="40">
        <v>3.4297080000000002</v>
      </c>
      <c r="G339" s="40">
        <v>4.0093360000000002</v>
      </c>
      <c r="H339" s="40">
        <v>9.0819360000000007</v>
      </c>
      <c r="I339" s="40">
        <v>16.349098000000001</v>
      </c>
      <c r="J339" s="40">
        <v>26.724302000000002</v>
      </c>
    </row>
    <row r="340" spans="1:10" x14ac:dyDescent="0.3">
      <c r="A340" s="37" t="s">
        <v>856</v>
      </c>
      <c r="B340" s="37" t="s">
        <v>502</v>
      </c>
      <c r="C340" s="38">
        <v>2.32551333332475</v>
      </c>
      <c r="D340" s="39">
        <v>9.8014814773351994E-8</v>
      </c>
      <c r="E340" s="40">
        <v>0.44117200000000001</v>
      </c>
      <c r="F340" s="40">
        <v>0.99375100000000005</v>
      </c>
      <c r="G340" s="40">
        <v>0.27782200000000001</v>
      </c>
      <c r="H340" s="40">
        <v>2.182442</v>
      </c>
      <c r="I340" s="40">
        <v>2.7419690000000001</v>
      </c>
      <c r="J340" s="40">
        <v>3.3700519999999998</v>
      </c>
    </row>
    <row r="341" spans="1:10" x14ac:dyDescent="0.3">
      <c r="A341" s="37" t="s">
        <v>857</v>
      </c>
      <c r="B341" s="37" t="s">
        <v>637</v>
      </c>
      <c r="C341" s="38">
        <v>2.3360466561983699</v>
      </c>
      <c r="D341" s="39">
        <v>6.2957488671997304E-5</v>
      </c>
      <c r="E341" s="40">
        <v>0.22498699999999999</v>
      </c>
      <c r="F341" s="40">
        <v>0.196601</v>
      </c>
      <c r="G341" s="40">
        <v>0.24958900000000001</v>
      </c>
      <c r="H341" s="40">
        <v>0.58743599999999996</v>
      </c>
      <c r="I341" s="40">
        <v>1.2195750000000001</v>
      </c>
      <c r="J341" s="40">
        <v>1.465606</v>
      </c>
    </row>
    <row r="342" spans="1:10" x14ac:dyDescent="0.3">
      <c r="A342" s="37" t="s">
        <v>858</v>
      </c>
      <c r="B342" s="37" t="s">
        <v>793</v>
      </c>
      <c r="C342" s="38">
        <v>2.3450366700202898</v>
      </c>
      <c r="D342" s="39">
        <v>2.18212399188393E-4</v>
      </c>
      <c r="E342" s="40">
        <v>0.118657</v>
      </c>
      <c r="F342" s="40">
        <v>0.167571</v>
      </c>
      <c r="G342" s="40">
        <v>3.7381999999999999E-2</v>
      </c>
      <c r="H342" s="40">
        <v>0.48744700000000002</v>
      </c>
      <c r="I342" s="40">
        <v>0.446212</v>
      </c>
      <c r="J342" s="40">
        <v>0.66173599999999999</v>
      </c>
    </row>
    <row r="343" spans="1:10" x14ac:dyDescent="0.3">
      <c r="A343" s="37" t="s">
        <v>859</v>
      </c>
      <c r="B343" s="37" t="s">
        <v>860</v>
      </c>
      <c r="C343" s="38">
        <v>2.3505425842003298</v>
      </c>
      <c r="D343" s="39">
        <v>5.0502942876621401E-3</v>
      </c>
      <c r="E343" s="40">
        <v>5.8345000000000001E-2</v>
      </c>
      <c r="F343" s="40">
        <v>0.45780399999999999</v>
      </c>
      <c r="G343" s="40">
        <v>0.41770400000000002</v>
      </c>
      <c r="H343" s="40">
        <v>1.0666690000000001</v>
      </c>
      <c r="I343" s="40">
        <v>2.8442259999999999</v>
      </c>
      <c r="J343" s="40">
        <v>0.64234899999999995</v>
      </c>
    </row>
    <row r="344" spans="1:10" x14ac:dyDescent="0.3">
      <c r="A344" s="37" t="s">
        <v>861</v>
      </c>
      <c r="B344" s="37" t="s">
        <v>502</v>
      </c>
      <c r="C344" s="38">
        <v>2.35233360728785</v>
      </c>
      <c r="D344" s="39">
        <v>2.20246152549241E-39</v>
      </c>
      <c r="E344" s="40">
        <v>2.380925</v>
      </c>
      <c r="F344" s="40">
        <v>2.693705</v>
      </c>
      <c r="G344" s="40">
        <v>2.632911</v>
      </c>
      <c r="H344" s="40">
        <v>13.223146</v>
      </c>
      <c r="I344" s="40">
        <v>11.351977</v>
      </c>
      <c r="J344" s="40">
        <v>13.363910000000001</v>
      </c>
    </row>
    <row r="345" spans="1:10" x14ac:dyDescent="0.3">
      <c r="A345" s="37" t="s">
        <v>862</v>
      </c>
      <c r="B345" s="37" t="s">
        <v>863</v>
      </c>
      <c r="C345" s="38">
        <v>2.35807304740083</v>
      </c>
      <c r="D345" s="39">
        <v>7.5357312999843495E-5</v>
      </c>
      <c r="E345" s="40">
        <v>1.5846450000000001</v>
      </c>
      <c r="F345" s="40">
        <v>1.115138</v>
      </c>
      <c r="G345" s="40">
        <v>1.340473</v>
      </c>
      <c r="H345" s="40">
        <v>1.353504</v>
      </c>
      <c r="I345" s="40">
        <v>5.3787209999999996</v>
      </c>
      <c r="J345" s="40">
        <v>13.407769</v>
      </c>
    </row>
    <row r="346" spans="1:10" x14ac:dyDescent="0.3">
      <c r="A346" s="37" t="s">
        <v>864</v>
      </c>
      <c r="B346" s="37" t="s">
        <v>466</v>
      </c>
      <c r="C346" s="38">
        <v>2.3604986267542198</v>
      </c>
      <c r="D346" s="39">
        <v>2.4647526551569701E-3</v>
      </c>
      <c r="E346" s="40">
        <v>0.17169799999999999</v>
      </c>
      <c r="F346" s="40">
        <v>8.0052999999999999E-2</v>
      </c>
      <c r="G346" s="40">
        <v>5.1521999999999998E-2</v>
      </c>
      <c r="H346" s="40">
        <v>0.75512400000000002</v>
      </c>
      <c r="I346" s="40">
        <v>0.49543100000000001</v>
      </c>
      <c r="J346" s="40">
        <v>0.267841</v>
      </c>
    </row>
    <row r="347" spans="1:10" x14ac:dyDescent="0.3">
      <c r="A347" s="37" t="s">
        <v>865</v>
      </c>
      <c r="B347" s="37" t="s">
        <v>866</v>
      </c>
      <c r="C347" s="38">
        <v>2.3635378027179899</v>
      </c>
      <c r="D347" s="39">
        <v>4.2407054883446401E-4</v>
      </c>
      <c r="E347" s="40">
        <v>0.20546900000000001</v>
      </c>
      <c r="F347" s="40">
        <v>0.550651</v>
      </c>
      <c r="G347" s="40">
        <v>0.28572399999999998</v>
      </c>
      <c r="H347" s="40">
        <v>0.85022600000000004</v>
      </c>
      <c r="I347" s="40">
        <v>2.866107</v>
      </c>
      <c r="J347" s="40">
        <v>1.5074540000000001</v>
      </c>
    </row>
    <row r="348" spans="1:10" x14ac:dyDescent="0.3">
      <c r="A348" s="37" t="s">
        <v>867</v>
      </c>
      <c r="B348" s="37" t="s">
        <v>502</v>
      </c>
      <c r="C348" s="38">
        <v>2.36519966427075</v>
      </c>
      <c r="D348" s="39">
        <v>1.23457212168767E-5</v>
      </c>
      <c r="E348" s="40">
        <v>0.12604599999999999</v>
      </c>
      <c r="F348" s="40">
        <v>0.183251</v>
      </c>
      <c r="G348" s="40">
        <v>0.40237400000000001</v>
      </c>
      <c r="H348" s="40">
        <v>0.53863399999999995</v>
      </c>
      <c r="I348" s="40">
        <v>1.50414799999999</v>
      </c>
      <c r="J348" s="40">
        <v>1.4618789999999999</v>
      </c>
    </row>
    <row r="349" spans="1:10" x14ac:dyDescent="0.3">
      <c r="A349" s="37" t="s">
        <v>868</v>
      </c>
      <c r="B349" s="37" t="s">
        <v>869</v>
      </c>
      <c r="C349" s="38">
        <v>2.3723926108656102</v>
      </c>
      <c r="D349" s="39">
        <v>3.7280848155173602E-2</v>
      </c>
      <c r="E349" s="40">
        <v>0</v>
      </c>
      <c r="F349" s="40">
        <v>0.74248000000000003</v>
      </c>
      <c r="G349" s="40">
        <v>0</v>
      </c>
      <c r="H349" s="40">
        <v>0.33680100000000002</v>
      </c>
      <c r="I349" s="40">
        <v>2.0931890000000002</v>
      </c>
      <c r="J349" s="40">
        <v>1.264213</v>
      </c>
    </row>
    <row r="350" spans="1:10" x14ac:dyDescent="0.3">
      <c r="A350" s="37" t="s">
        <v>870</v>
      </c>
      <c r="B350" s="37" t="s">
        <v>871</v>
      </c>
      <c r="C350" s="38">
        <v>2.3980623734961899</v>
      </c>
      <c r="D350" s="39">
        <v>6.0971231373881602E-3</v>
      </c>
      <c r="E350" s="40">
        <v>0</v>
      </c>
      <c r="F350" s="40">
        <v>0.15302199999999999</v>
      </c>
      <c r="G350" s="40">
        <v>0.191386</v>
      </c>
      <c r="H350" s="40">
        <v>0.37792599999999998</v>
      </c>
      <c r="I350" s="40">
        <v>0.88215600000000005</v>
      </c>
      <c r="J350" s="40">
        <v>0.49369200000000002</v>
      </c>
    </row>
    <row r="351" spans="1:10" x14ac:dyDescent="0.3">
      <c r="A351" s="37" t="s">
        <v>872</v>
      </c>
      <c r="B351" s="37" t="s">
        <v>466</v>
      </c>
      <c r="C351" s="38">
        <v>2.3991015787667598</v>
      </c>
      <c r="D351" s="39">
        <v>4.1902111756669001E-7</v>
      </c>
      <c r="E351" s="40">
        <v>0.73747600000000002</v>
      </c>
      <c r="F351" s="40">
        <v>0.35432000000000002</v>
      </c>
      <c r="G351" s="40">
        <v>0.25947300000000001</v>
      </c>
      <c r="H351" s="40">
        <v>3.2609880000000002</v>
      </c>
      <c r="I351" s="40">
        <v>2.0032299999999998</v>
      </c>
      <c r="J351" s="40">
        <v>1.654013</v>
      </c>
    </row>
    <row r="352" spans="1:10" x14ac:dyDescent="0.3">
      <c r="A352" s="37" t="s">
        <v>873</v>
      </c>
      <c r="B352" s="37" t="s">
        <v>874</v>
      </c>
      <c r="C352" s="38">
        <v>2.43314448536269</v>
      </c>
      <c r="D352" s="39">
        <v>2.1213113439085801E-4</v>
      </c>
      <c r="E352" s="40">
        <v>7.8271999999999994E-2</v>
      </c>
      <c r="F352" s="40">
        <v>0.25890400000000002</v>
      </c>
      <c r="G352" s="40">
        <v>0.108656</v>
      </c>
      <c r="H352" s="40">
        <v>0.30698599999999998</v>
      </c>
      <c r="I352" s="40">
        <v>0.995174</v>
      </c>
      <c r="J352" s="40">
        <v>1.0350470000000001</v>
      </c>
    </row>
    <row r="353" spans="1:10" x14ac:dyDescent="0.3">
      <c r="A353" s="37" t="s">
        <v>875</v>
      </c>
      <c r="B353" s="37" t="s">
        <v>876</v>
      </c>
      <c r="C353" s="38">
        <v>2.4352794400960498</v>
      </c>
      <c r="D353" s="39">
        <v>4.3979470967879502E-14</v>
      </c>
      <c r="E353" s="40">
        <v>5.6589309999999999</v>
      </c>
      <c r="F353" s="40">
        <v>4.985614</v>
      </c>
      <c r="G353" s="40">
        <v>1.928375</v>
      </c>
      <c r="H353" s="40">
        <v>16.269200999999999</v>
      </c>
      <c r="I353" s="40">
        <v>24.424610000000001</v>
      </c>
      <c r="J353" s="40">
        <v>25.180157999999999</v>
      </c>
    </row>
    <row r="354" spans="1:10" x14ac:dyDescent="0.3">
      <c r="A354" s="37" t="s">
        <v>877</v>
      </c>
      <c r="B354" s="37" t="s">
        <v>878</v>
      </c>
      <c r="C354" s="38">
        <v>2.4461849582914499</v>
      </c>
      <c r="D354" s="39">
        <v>1.7371911553487301E-3</v>
      </c>
      <c r="E354" s="40">
        <v>0.54984699999999997</v>
      </c>
      <c r="F354" s="40">
        <v>1.177989</v>
      </c>
      <c r="G354" s="40">
        <v>0.42391000000000001</v>
      </c>
      <c r="H354" s="40">
        <v>4.6483429999999997</v>
      </c>
      <c r="I354" s="40">
        <v>3.6342089999999998</v>
      </c>
      <c r="J354" s="40">
        <v>3.0110229999999998</v>
      </c>
    </row>
    <row r="355" spans="1:10" x14ac:dyDescent="0.3">
      <c r="A355" s="37" t="s">
        <v>879</v>
      </c>
      <c r="B355" s="37" t="s">
        <v>665</v>
      </c>
      <c r="C355" s="38">
        <v>2.44692018142096</v>
      </c>
      <c r="D355" s="39">
        <v>9.9335215893096394E-7</v>
      </c>
      <c r="E355" s="40">
        <v>0.434757</v>
      </c>
      <c r="F355" s="40">
        <v>0.87072400000000005</v>
      </c>
      <c r="G355" s="40">
        <v>0.91890700000000003</v>
      </c>
      <c r="H355" s="40">
        <v>1.076446</v>
      </c>
      <c r="I355" s="40">
        <v>6.2404140000000003</v>
      </c>
      <c r="J355" s="40">
        <v>4.4376670000000003</v>
      </c>
    </row>
    <row r="356" spans="1:10" x14ac:dyDescent="0.3">
      <c r="A356" s="37" t="s">
        <v>880</v>
      </c>
      <c r="B356" s="37" t="s">
        <v>881</v>
      </c>
      <c r="C356" s="38">
        <v>2.4532303890985099</v>
      </c>
      <c r="D356" s="39">
        <v>3.8927793534282902E-9</v>
      </c>
      <c r="E356" s="40">
        <v>0.318166</v>
      </c>
      <c r="F356" s="40">
        <v>0.33799000000000001</v>
      </c>
      <c r="G356" s="40">
        <v>0.35220200000000002</v>
      </c>
      <c r="H356" s="40">
        <v>0.91521600000000003</v>
      </c>
      <c r="I356" s="40">
        <v>2.0634009999999998</v>
      </c>
      <c r="J356" s="40">
        <v>2.3672719999999998</v>
      </c>
    </row>
    <row r="357" spans="1:10" x14ac:dyDescent="0.3">
      <c r="A357" s="37" t="s">
        <v>882</v>
      </c>
      <c r="B357" s="37" t="s">
        <v>883</v>
      </c>
      <c r="C357" s="38">
        <v>2.4542383590746102</v>
      </c>
      <c r="D357" s="39">
        <v>8.5607398703526299E-5</v>
      </c>
      <c r="E357" s="40">
        <v>1.252127</v>
      </c>
      <c r="F357" s="40">
        <v>0.939639</v>
      </c>
      <c r="G357" s="40">
        <v>0.60261699999999996</v>
      </c>
      <c r="H357" s="40">
        <v>2.6715740000000001</v>
      </c>
      <c r="I357" s="40">
        <v>3.1438799999999998</v>
      </c>
      <c r="J357" s="40">
        <v>9.0050419999999995</v>
      </c>
    </row>
    <row r="358" spans="1:10" x14ac:dyDescent="0.3">
      <c r="A358" s="37" t="s">
        <v>884</v>
      </c>
      <c r="B358" s="37" t="s">
        <v>885</v>
      </c>
      <c r="C358" s="38">
        <v>2.4638613072583802</v>
      </c>
      <c r="D358" s="39">
        <v>7.1594431983233302E-9</v>
      </c>
      <c r="E358" s="40">
        <v>0.51963400000000004</v>
      </c>
      <c r="F358" s="40">
        <v>0.99407500000000004</v>
      </c>
      <c r="G358" s="40">
        <v>2.7109999999999999</v>
      </c>
      <c r="H358" s="40">
        <v>6.498659</v>
      </c>
      <c r="I358" s="40">
        <v>8.3494189999999993</v>
      </c>
      <c r="J358" s="40">
        <v>7.8557139999999999</v>
      </c>
    </row>
    <row r="359" spans="1:10" x14ac:dyDescent="0.3">
      <c r="A359" s="37" t="s">
        <v>886</v>
      </c>
      <c r="B359" s="37" t="s">
        <v>406</v>
      </c>
      <c r="C359" s="38">
        <v>2.46605356983066</v>
      </c>
      <c r="D359" s="39">
        <v>1.9030594922411899E-37</v>
      </c>
      <c r="E359" s="40">
        <v>1.4361980000000001</v>
      </c>
      <c r="F359" s="40">
        <v>2.2817099999999999</v>
      </c>
      <c r="G359" s="40">
        <v>1.7101649999999999</v>
      </c>
      <c r="H359" s="40">
        <v>8.5075140000000005</v>
      </c>
      <c r="I359" s="40">
        <v>11.139958</v>
      </c>
      <c r="J359" s="40">
        <v>9.3136130000000001</v>
      </c>
    </row>
    <row r="360" spans="1:10" x14ac:dyDescent="0.3">
      <c r="A360" s="37" t="s">
        <v>887</v>
      </c>
      <c r="B360" s="37" t="s">
        <v>888</v>
      </c>
      <c r="C360" s="38">
        <v>2.46697167878638</v>
      </c>
      <c r="D360" s="39">
        <v>4.0099097723541102E-4</v>
      </c>
      <c r="E360" s="40">
        <v>0.22823499999999999</v>
      </c>
      <c r="F360" s="40">
        <v>0.21129100000000001</v>
      </c>
      <c r="G360" s="40">
        <v>0.262905</v>
      </c>
      <c r="H360" s="40">
        <v>0.37114599999999998</v>
      </c>
      <c r="I360" s="40">
        <v>2.293374</v>
      </c>
      <c r="J360" s="40">
        <v>1.118903</v>
      </c>
    </row>
    <row r="361" spans="1:10" x14ac:dyDescent="0.3">
      <c r="A361" s="37" t="s">
        <v>889</v>
      </c>
      <c r="B361" s="37" t="s">
        <v>876</v>
      </c>
      <c r="C361" s="38">
        <v>2.50026711966958</v>
      </c>
      <c r="D361" s="39">
        <v>2.8827456081275699E-10</v>
      </c>
      <c r="E361" s="40">
        <v>1.6919459999999999</v>
      </c>
      <c r="F361" s="40">
        <v>2.7708270000000002</v>
      </c>
      <c r="G361" s="40">
        <v>0.80028600000000005</v>
      </c>
      <c r="H361" s="40">
        <v>6.7455259999999999</v>
      </c>
      <c r="I361" s="40">
        <v>9.9125340000000008</v>
      </c>
      <c r="J361" s="40">
        <v>12.130359</v>
      </c>
    </row>
    <row r="362" spans="1:10" x14ac:dyDescent="0.3">
      <c r="A362" s="37" t="s">
        <v>890</v>
      </c>
      <c r="B362" s="37" t="s">
        <v>333</v>
      </c>
      <c r="C362" s="38">
        <v>2.5082152159930899</v>
      </c>
      <c r="D362" s="39">
        <v>2.3926027426462101E-4</v>
      </c>
      <c r="E362" s="40">
        <v>0.19175800000000001</v>
      </c>
      <c r="F362" s="40">
        <v>4.5768999999999997E-2</v>
      </c>
      <c r="G362" s="40">
        <v>8.2003000000000006E-2</v>
      </c>
      <c r="H362" s="40">
        <v>0.35979</v>
      </c>
      <c r="I362" s="40">
        <v>0.83755400000000002</v>
      </c>
      <c r="J362" s="40">
        <v>0.56837300000000002</v>
      </c>
    </row>
    <row r="363" spans="1:10" x14ac:dyDescent="0.3">
      <c r="A363" s="37" t="s">
        <v>891</v>
      </c>
      <c r="B363" s="37" t="s">
        <v>892</v>
      </c>
      <c r="C363" s="38">
        <v>2.5148360385058499</v>
      </c>
      <c r="D363" s="39">
        <v>8.7833848064642298E-11</v>
      </c>
      <c r="E363" s="40">
        <v>0.57643699999999998</v>
      </c>
      <c r="F363" s="40">
        <v>1.042063</v>
      </c>
      <c r="G363" s="40">
        <v>0.30560199999999998</v>
      </c>
      <c r="H363" s="40">
        <v>2.0742959999999999</v>
      </c>
      <c r="I363" s="40">
        <v>5.1391619999999998</v>
      </c>
      <c r="J363" s="40">
        <v>3.3845290000000001</v>
      </c>
    </row>
    <row r="364" spans="1:10" x14ac:dyDescent="0.3">
      <c r="A364" s="37" t="s">
        <v>893</v>
      </c>
      <c r="B364" s="37" t="s">
        <v>894</v>
      </c>
      <c r="C364" s="38">
        <v>2.5277738787928201</v>
      </c>
      <c r="D364" s="39">
        <v>1.2223770725283099E-3</v>
      </c>
      <c r="E364" s="40">
        <v>0.89691299999999996</v>
      </c>
      <c r="F364" s="40">
        <v>1.0138210000000001</v>
      </c>
      <c r="G364" s="40">
        <v>0.52035500000000001</v>
      </c>
      <c r="H364" s="40">
        <v>0.55780099999999999</v>
      </c>
      <c r="I364" s="40">
        <v>5.2282200000000003</v>
      </c>
      <c r="J364" s="40">
        <v>7.8139149999999997</v>
      </c>
    </row>
    <row r="365" spans="1:10" x14ac:dyDescent="0.3">
      <c r="A365" s="37" t="s">
        <v>895</v>
      </c>
      <c r="B365" s="37" t="s">
        <v>502</v>
      </c>
      <c r="C365" s="38">
        <v>2.5309089181399602</v>
      </c>
      <c r="D365" s="39">
        <v>4.4301020607486097E-5</v>
      </c>
      <c r="E365" s="40">
        <v>4.287331</v>
      </c>
      <c r="F365" s="40">
        <v>5.1339649999999999</v>
      </c>
      <c r="G365" s="40">
        <v>1.8362069999999999</v>
      </c>
      <c r="H365" s="40">
        <v>9.7229019999999995</v>
      </c>
      <c r="I365" s="40">
        <v>18.884758999999999</v>
      </c>
      <c r="J365" s="40">
        <v>33.691794000000002</v>
      </c>
    </row>
    <row r="366" spans="1:10" x14ac:dyDescent="0.3">
      <c r="A366" s="37" t="s">
        <v>896</v>
      </c>
      <c r="B366" s="37" t="s">
        <v>897</v>
      </c>
      <c r="C366" s="38">
        <v>2.5326041871823999</v>
      </c>
      <c r="D366" s="39">
        <v>4.75135251459101E-4</v>
      </c>
      <c r="E366" s="40">
        <v>1.6495409999999999</v>
      </c>
      <c r="F366" s="40">
        <v>0.65854999999999997</v>
      </c>
      <c r="G366" s="40">
        <v>0.42391000000000001</v>
      </c>
      <c r="H366" s="40">
        <v>3.160873</v>
      </c>
      <c r="I366" s="40">
        <v>6.057016</v>
      </c>
      <c r="J366" s="40">
        <v>6.189324</v>
      </c>
    </row>
    <row r="367" spans="1:10" x14ac:dyDescent="0.3">
      <c r="A367" s="37" t="s">
        <v>898</v>
      </c>
      <c r="B367" s="37" t="s">
        <v>899</v>
      </c>
      <c r="C367" s="38">
        <v>2.53852133666437</v>
      </c>
      <c r="D367" s="39">
        <v>2.1923013584747498E-31</v>
      </c>
      <c r="E367" s="40">
        <v>62.573726999999998</v>
      </c>
      <c r="F367" s="40">
        <v>110.45895899999999</v>
      </c>
      <c r="G367" s="40">
        <v>60.013458999999997</v>
      </c>
      <c r="H367" s="40">
        <v>337.18733800000001</v>
      </c>
      <c r="I367" s="40">
        <v>469.828643</v>
      </c>
      <c r="J367" s="40">
        <v>493.36272500000001</v>
      </c>
    </row>
    <row r="368" spans="1:10" x14ac:dyDescent="0.3">
      <c r="A368" s="37" t="s">
        <v>900</v>
      </c>
      <c r="B368" s="37" t="s">
        <v>901</v>
      </c>
      <c r="C368" s="38">
        <v>2.5388607185637899</v>
      </c>
      <c r="D368" s="39">
        <v>1.51257198878804E-3</v>
      </c>
      <c r="E368" s="40">
        <v>0.45327899999999999</v>
      </c>
      <c r="F368" s="40">
        <v>1.4344490000000001</v>
      </c>
      <c r="G368" s="40">
        <v>0.78468400000000005</v>
      </c>
      <c r="H368" s="40">
        <v>4.0389540000000004</v>
      </c>
      <c r="I368" s="40">
        <v>8.1623289999999997</v>
      </c>
      <c r="J368" s="40">
        <v>2.94937</v>
      </c>
    </row>
    <row r="369" spans="1:10" x14ac:dyDescent="0.3">
      <c r="A369" s="37" t="s">
        <v>902</v>
      </c>
      <c r="B369" s="37" t="s">
        <v>903</v>
      </c>
      <c r="C369" s="38">
        <v>2.54763642001069</v>
      </c>
      <c r="D369" s="39">
        <v>1.9332912335646999E-5</v>
      </c>
      <c r="E369" s="40">
        <v>0.44280399999999998</v>
      </c>
      <c r="F369" s="40">
        <v>1.3644339999999999</v>
      </c>
      <c r="G369" s="40">
        <v>0.71711400000000003</v>
      </c>
      <c r="H369" s="40">
        <v>2.005887</v>
      </c>
      <c r="I369" s="40">
        <v>6.8593739999999999</v>
      </c>
      <c r="J369" s="40">
        <v>5.4577460000000002</v>
      </c>
    </row>
    <row r="370" spans="1:10" x14ac:dyDescent="0.3">
      <c r="A370" s="37" t="s">
        <v>904</v>
      </c>
      <c r="B370" s="37" t="s">
        <v>905</v>
      </c>
      <c r="C370" s="38">
        <v>2.5623281891591301</v>
      </c>
      <c r="D370" s="39">
        <v>2.86586162254134E-3</v>
      </c>
      <c r="E370" s="40">
        <v>0.43329200000000001</v>
      </c>
      <c r="F370" s="40">
        <v>1.2450159999999999</v>
      </c>
      <c r="G370" s="40">
        <v>0.566496</v>
      </c>
      <c r="H370" s="40">
        <v>1.3124849999999999</v>
      </c>
      <c r="I370" s="40">
        <v>2.6725750000000001</v>
      </c>
      <c r="J370" s="40">
        <v>8.6919350000000009</v>
      </c>
    </row>
    <row r="371" spans="1:10" x14ac:dyDescent="0.3">
      <c r="A371" s="37" t="s">
        <v>906</v>
      </c>
      <c r="B371" s="37" t="s">
        <v>907</v>
      </c>
      <c r="C371" s="38">
        <v>2.5667111288081701</v>
      </c>
      <c r="D371" s="39">
        <v>4.8997760817885403E-7</v>
      </c>
      <c r="E371" s="40">
        <v>0.41006700000000001</v>
      </c>
      <c r="F371" s="40">
        <v>0.98201499999999997</v>
      </c>
      <c r="G371" s="40">
        <v>0.96418700000000002</v>
      </c>
      <c r="H371" s="40">
        <v>3.6876850000000001</v>
      </c>
      <c r="I371" s="40">
        <v>5.7518710000000004</v>
      </c>
      <c r="J371" s="40">
        <v>4.0209149999999996</v>
      </c>
    </row>
    <row r="372" spans="1:10" x14ac:dyDescent="0.3">
      <c r="A372" s="37" t="s">
        <v>908</v>
      </c>
      <c r="B372" s="37" t="s">
        <v>909</v>
      </c>
      <c r="C372" s="38">
        <v>2.5668757974451801</v>
      </c>
      <c r="D372" s="39">
        <v>4.5268367952731002E-4</v>
      </c>
      <c r="E372" s="40">
        <v>0.59095699999999995</v>
      </c>
      <c r="F372" s="40">
        <v>0.53016300000000005</v>
      </c>
      <c r="G372" s="40">
        <v>1.578967</v>
      </c>
      <c r="H372" s="40">
        <v>6.3748699999999996</v>
      </c>
      <c r="I372" s="40">
        <v>4.2562090000000001</v>
      </c>
      <c r="J372" s="40">
        <v>4.5233610000000004</v>
      </c>
    </row>
    <row r="373" spans="1:10" x14ac:dyDescent="0.3">
      <c r="A373" s="37" t="s">
        <v>910</v>
      </c>
      <c r="B373" s="37" t="s">
        <v>456</v>
      </c>
      <c r="C373" s="38">
        <v>2.5776670275730602</v>
      </c>
      <c r="D373" s="39">
        <v>1.00519527400966E-3</v>
      </c>
      <c r="E373" s="40">
        <v>1.561693</v>
      </c>
      <c r="F373" s="40">
        <v>2.2711199999999998</v>
      </c>
      <c r="G373" s="40">
        <v>1.491422</v>
      </c>
      <c r="H373" s="40">
        <v>2.7561580000000001</v>
      </c>
      <c r="I373" s="40">
        <v>7.04901</v>
      </c>
      <c r="J373" s="40">
        <v>20.827763000000001</v>
      </c>
    </row>
    <row r="374" spans="1:10" x14ac:dyDescent="0.3">
      <c r="A374" s="37" t="s">
        <v>911</v>
      </c>
      <c r="B374" s="37" t="s">
        <v>912</v>
      </c>
      <c r="C374" s="38">
        <v>2.5862199077387098</v>
      </c>
      <c r="D374" s="39">
        <v>9.1158612523121806E-6</v>
      </c>
      <c r="E374" s="40">
        <v>0.152202</v>
      </c>
      <c r="F374" s="40">
        <v>0.136764</v>
      </c>
      <c r="G374" s="40">
        <v>0.38383699999999998</v>
      </c>
      <c r="H374" s="40">
        <v>1.4211100000000001</v>
      </c>
      <c r="I374" s="40">
        <v>1.0959989999999999</v>
      </c>
      <c r="J374" s="40">
        <v>1.3298970000000001</v>
      </c>
    </row>
    <row r="375" spans="1:10" x14ac:dyDescent="0.3">
      <c r="A375" s="37" t="s">
        <v>913</v>
      </c>
      <c r="B375" s="37" t="s">
        <v>712</v>
      </c>
      <c r="C375" s="38">
        <v>2.59518181747127</v>
      </c>
      <c r="D375" s="39">
        <v>1.1655312304191701E-3</v>
      </c>
      <c r="E375" s="40">
        <v>4.4845670000000002</v>
      </c>
      <c r="F375" s="40">
        <v>9.3271529999999991</v>
      </c>
      <c r="G375" s="40">
        <v>4.0843999999999996</v>
      </c>
      <c r="H375" s="40">
        <v>8.6037850000000002</v>
      </c>
      <c r="I375" s="40">
        <v>33.880285000000001</v>
      </c>
      <c r="J375" s="40">
        <v>61.109566000000001</v>
      </c>
    </row>
    <row r="376" spans="1:10" x14ac:dyDescent="0.3">
      <c r="A376" s="37" t="s">
        <v>914</v>
      </c>
      <c r="B376" s="37" t="s">
        <v>915</v>
      </c>
      <c r="C376" s="38">
        <v>2.6103982062203799</v>
      </c>
      <c r="D376" s="39">
        <v>1.30106772834466E-8</v>
      </c>
      <c r="E376" s="40">
        <v>0.146228</v>
      </c>
      <c r="F376" s="40">
        <v>0.38896599999999998</v>
      </c>
      <c r="G376" s="40">
        <v>0.23223099999999999</v>
      </c>
      <c r="H376" s="40">
        <v>1.0939239999999999</v>
      </c>
      <c r="I376" s="40">
        <v>1.7449619999999999</v>
      </c>
      <c r="J376" s="40">
        <v>1.708432</v>
      </c>
    </row>
    <row r="377" spans="1:10" x14ac:dyDescent="0.3">
      <c r="A377" s="37" t="s">
        <v>916</v>
      </c>
      <c r="B377" s="37" t="s">
        <v>917</v>
      </c>
      <c r="C377" s="38">
        <v>2.6142867836427701</v>
      </c>
      <c r="D377" s="39">
        <v>1.36421758757544E-21</v>
      </c>
      <c r="E377" s="40">
        <v>5.4590160000000001</v>
      </c>
      <c r="F377" s="40">
        <v>5.5168699999999999</v>
      </c>
      <c r="G377" s="40">
        <v>2.6043479999999999</v>
      </c>
      <c r="H377" s="40">
        <v>18.081790999999999</v>
      </c>
      <c r="I377" s="40">
        <v>30.808425</v>
      </c>
      <c r="J377" s="40">
        <v>31.430586999999999</v>
      </c>
    </row>
    <row r="378" spans="1:10" x14ac:dyDescent="0.3">
      <c r="A378" s="37" t="s">
        <v>918</v>
      </c>
      <c r="B378" s="37" t="s">
        <v>919</v>
      </c>
      <c r="C378" s="38">
        <v>2.62710402052417</v>
      </c>
      <c r="D378" s="39">
        <v>1.57063240054359E-6</v>
      </c>
      <c r="E378" s="40">
        <v>0.235953</v>
      </c>
      <c r="F378" s="40">
        <v>0.61916499999999997</v>
      </c>
      <c r="G378" s="40">
        <v>0.73794800000000005</v>
      </c>
      <c r="H378" s="40">
        <v>1.0965259999999999</v>
      </c>
      <c r="I378" s="40">
        <v>3.4536190000000002</v>
      </c>
      <c r="J378" s="40">
        <v>4.95831</v>
      </c>
    </row>
    <row r="379" spans="1:10" x14ac:dyDescent="0.3">
      <c r="A379" s="37" t="s">
        <v>920</v>
      </c>
      <c r="B379" s="37" t="s">
        <v>921</v>
      </c>
      <c r="C379" s="38">
        <v>2.6367679684890399</v>
      </c>
      <c r="D379" s="39">
        <v>2.60645467718899E-3</v>
      </c>
      <c r="E379" s="40">
        <v>8.1269999999999995E-2</v>
      </c>
      <c r="F379" s="40">
        <v>0.19047700000000001</v>
      </c>
      <c r="G379" s="40">
        <v>0.45287100000000002</v>
      </c>
      <c r="H379" s="40">
        <v>0.13795199999999999</v>
      </c>
      <c r="I379" s="40">
        <v>2.5199370000000001</v>
      </c>
      <c r="J379" s="40">
        <v>1.6833819999999999</v>
      </c>
    </row>
    <row r="380" spans="1:10" x14ac:dyDescent="0.3">
      <c r="A380" s="37" t="s">
        <v>922</v>
      </c>
      <c r="B380" s="37" t="s">
        <v>923</v>
      </c>
      <c r="C380" s="38">
        <v>2.6519924831546202</v>
      </c>
      <c r="D380" s="39">
        <v>2.7276560598129499E-4</v>
      </c>
      <c r="E380" s="40">
        <v>0.23703399999999999</v>
      </c>
      <c r="F380" s="40">
        <v>0.21907399999999999</v>
      </c>
      <c r="G380" s="40">
        <v>0.55447999999999997</v>
      </c>
      <c r="H380" s="40">
        <v>1.518459</v>
      </c>
      <c r="I380" s="40">
        <v>2.500813</v>
      </c>
      <c r="J380" s="40">
        <v>2.0434160000000001</v>
      </c>
    </row>
    <row r="381" spans="1:10" x14ac:dyDescent="0.3">
      <c r="A381" s="37" t="s">
        <v>924</v>
      </c>
      <c r="B381" s="37" t="s">
        <v>925</v>
      </c>
      <c r="C381" s="38">
        <v>2.6583390575902799</v>
      </c>
      <c r="D381" s="39">
        <v>6.54725094092817E-8</v>
      </c>
      <c r="E381" s="40">
        <v>1.1156710000000001</v>
      </c>
      <c r="F381" s="40">
        <v>2.9744920000000001</v>
      </c>
      <c r="G381" s="40">
        <v>1.5339659999999999</v>
      </c>
      <c r="H381" s="40">
        <v>4.0747499999999999</v>
      </c>
      <c r="I381" s="40">
        <v>10.428152000000001</v>
      </c>
      <c r="J381" s="40">
        <v>19.650824</v>
      </c>
    </row>
    <row r="382" spans="1:10" x14ac:dyDescent="0.3">
      <c r="A382" s="37" t="s">
        <v>926</v>
      </c>
      <c r="B382" s="37" t="s">
        <v>927</v>
      </c>
      <c r="C382" s="38">
        <v>2.6689807203676499</v>
      </c>
      <c r="D382" s="39">
        <v>4.7758825873784298E-12</v>
      </c>
      <c r="E382" s="40">
        <v>2.0563380000000002</v>
      </c>
      <c r="F382" s="40">
        <v>1.2039120000000001</v>
      </c>
      <c r="G382" s="40">
        <v>1.9004270000000001</v>
      </c>
      <c r="H382" s="40">
        <v>10.722498999999999</v>
      </c>
      <c r="I382" s="40">
        <v>8.957687</v>
      </c>
      <c r="J382" s="40">
        <v>11.881985</v>
      </c>
    </row>
    <row r="383" spans="1:10" x14ac:dyDescent="0.3">
      <c r="A383" s="37" t="s">
        <v>928</v>
      </c>
      <c r="B383" s="37" t="s">
        <v>929</v>
      </c>
      <c r="C383" s="38">
        <v>2.68795307508555</v>
      </c>
      <c r="D383" s="39">
        <v>2.1702982013405499E-3</v>
      </c>
      <c r="E383" s="40">
        <v>0.12787200000000001</v>
      </c>
      <c r="F383" s="40">
        <v>0</v>
      </c>
      <c r="G383" s="40">
        <v>0.117198</v>
      </c>
      <c r="H383" s="40">
        <v>0.49078100000000002</v>
      </c>
      <c r="I383" s="40">
        <v>0.45574399999999998</v>
      </c>
      <c r="J383" s="40">
        <v>0.56179000000000001</v>
      </c>
    </row>
    <row r="384" spans="1:10" x14ac:dyDescent="0.3">
      <c r="A384" s="37" t="s">
        <v>930</v>
      </c>
      <c r="B384" s="37" t="s">
        <v>777</v>
      </c>
      <c r="C384" s="38">
        <v>2.7231258744687299</v>
      </c>
      <c r="D384" s="39">
        <v>3.3501185075215798E-22</v>
      </c>
      <c r="E384" s="40">
        <v>0.66005199999999997</v>
      </c>
      <c r="F384" s="40">
        <v>0.91605800000000004</v>
      </c>
      <c r="G384" s="40">
        <v>0.58178799999999997</v>
      </c>
      <c r="H384" s="40">
        <v>4.8620669999999997</v>
      </c>
      <c r="I384" s="40">
        <v>4.2253020000000001</v>
      </c>
      <c r="J384" s="40">
        <v>4.7070920000000003</v>
      </c>
    </row>
    <row r="385" spans="1:10" x14ac:dyDescent="0.3">
      <c r="A385" s="37" t="s">
        <v>931</v>
      </c>
      <c r="B385" s="37" t="s">
        <v>932</v>
      </c>
      <c r="C385" s="38">
        <v>2.7408682849522599</v>
      </c>
      <c r="D385" s="39">
        <v>4.1023547589223697E-7</v>
      </c>
      <c r="E385" s="40">
        <v>0.28311900000000001</v>
      </c>
      <c r="F385" s="40">
        <v>0.625116</v>
      </c>
      <c r="G385" s="40">
        <v>0.56383300000000003</v>
      </c>
      <c r="H385" s="40">
        <v>1.8445849999999999</v>
      </c>
      <c r="I385" s="40">
        <v>4.3404619999999996</v>
      </c>
      <c r="J385" s="40">
        <v>3.3466170000000002</v>
      </c>
    </row>
    <row r="386" spans="1:10" x14ac:dyDescent="0.3">
      <c r="A386" s="37" t="s">
        <v>933</v>
      </c>
      <c r="B386" s="37" t="s">
        <v>406</v>
      </c>
      <c r="C386" s="38">
        <v>2.7502857104010499</v>
      </c>
      <c r="D386" s="39">
        <v>2.4174883069892E-5</v>
      </c>
      <c r="E386" s="40">
        <v>0.442942</v>
      </c>
      <c r="F386" s="40">
        <v>2.6340849999999998</v>
      </c>
      <c r="G386" s="40">
        <v>1.6520079999999999</v>
      </c>
      <c r="H386" s="40">
        <v>10.964649</v>
      </c>
      <c r="I386" s="40">
        <v>9.8392999999999997</v>
      </c>
      <c r="J386" s="40">
        <v>9.5954459999999901</v>
      </c>
    </row>
    <row r="387" spans="1:10" x14ac:dyDescent="0.3">
      <c r="A387" s="37" t="s">
        <v>934</v>
      </c>
      <c r="B387" s="37" t="s">
        <v>723</v>
      </c>
      <c r="C387" s="38">
        <v>2.75345185101463</v>
      </c>
      <c r="D387" s="39">
        <v>3.4939957332714301E-2</v>
      </c>
      <c r="E387" s="40">
        <v>1.8849999999999999E-2</v>
      </c>
      <c r="F387" s="40">
        <v>0.23333899999999999</v>
      </c>
      <c r="G387" s="40">
        <v>0.33344099999999999</v>
      </c>
      <c r="H387" s="40">
        <v>0.13056899999999999</v>
      </c>
      <c r="I387" s="40">
        <v>1.671055</v>
      </c>
      <c r="J387" s="40">
        <v>2.0504509999999998</v>
      </c>
    </row>
    <row r="388" spans="1:10" x14ac:dyDescent="0.3">
      <c r="A388" s="37" t="s">
        <v>935</v>
      </c>
      <c r="B388" s="37" t="s">
        <v>820</v>
      </c>
      <c r="C388" s="38">
        <v>2.8007675018127798</v>
      </c>
      <c r="D388" s="39">
        <v>4.0453670213085697E-3</v>
      </c>
      <c r="E388" s="40">
        <v>0</v>
      </c>
      <c r="F388" s="40">
        <v>0.84546500000000002</v>
      </c>
      <c r="G388" s="40">
        <v>0</v>
      </c>
      <c r="H388" s="40">
        <v>1.1934309999999999</v>
      </c>
      <c r="I388" s="40">
        <v>2.4139689999999998</v>
      </c>
      <c r="J388" s="40">
        <v>2.1151900000000001</v>
      </c>
    </row>
    <row r="389" spans="1:10" x14ac:dyDescent="0.3">
      <c r="A389" s="37" t="s">
        <v>936</v>
      </c>
      <c r="B389" s="37" t="s">
        <v>937</v>
      </c>
      <c r="C389" s="38">
        <v>2.8166030288637298</v>
      </c>
      <c r="D389" s="39">
        <v>9.1590184754378398E-3</v>
      </c>
      <c r="E389" s="40">
        <v>0</v>
      </c>
      <c r="F389" s="40">
        <v>0.11962399999999999</v>
      </c>
      <c r="G389" s="40">
        <v>0.35247200000000001</v>
      </c>
      <c r="H389" s="40">
        <v>8.0866999999999994E-2</v>
      </c>
      <c r="I389" s="40">
        <v>2.0478519999999998</v>
      </c>
      <c r="J389" s="40">
        <v>1.0941069999999999</v>
      </c>
    </row>
    <row r="390" spans="1:10" x14ac:dyDescent="0.3">
      <c r="A390" s="37" t="s">
        <v>938</v>
      </c>
      <c r="B390" s="37" t="s">
        <v>456</v>
      </c>
      <c r="C390" s="38">
        <v>2.8210814001315598</v>
      </c>
      <c r="D390" s="39">
        <v>2.11715212589869E-5</v>
      </c>
      <c r="E390" s="40">
        <v>5.8195999999999998E-2</v>
      </c>
      <c r="F390" s="40">
        <v>0.105306</v>
      </c>
      <c r="G390" s="40">
        <v>0.128223</v>
      </c>
      <c r="H390" s="40">
        <v>0.45132899999999998</v>
      </c>
      <c r="I390" s="40">
        <v>0.54085799999999995</v>
      </c>
      <c r="J390" s="40">
        <v>0.98830600000000002</v>
      </c>
    </row>
    <row r="391" spans="1:10" x14ac:dyDescent="0.3">
      <c r="A391" s="37" t="s">
        <v>939</v>
      </c>
      <c r="B391" s="37" t="s">
        <v>940</v>
      </c>
      <c r="C391" s="38">
        <v>2.83912595775063</v>
      </c>
      <c r="D391" s="39">
        <v>8.4791806662783494E-5</v>
      </c>
      <c r="E391" s="40">
        <v>1.66401</v>
      </c>
      <c r="F391" s="40">
        <v>9.1243879999999997</v>
      </c>
      <c r="G391" s="40">
        <v>3.1521509999999999</v>
      </c>
      <c r="H391" s="40">
        <v>6.6789350000000001</v>
      </c>
      <c r="I391" s="40">
        <v>37.643822</v>
      </c>
      <c r="J391" s="40">
        <v>51.830764000000002</v>
      </c>
    </row>
    <row r="392" spans="1:10" x14ac:dyDescent="0.3">
      <c r="A392" s="37" t="s">
        <v>941</v>
      </c>
      <c r="B392" s="37" t="s">
        <v>942</v>
      </c>
      <c r="C392" s="38">
        <v>2.84183654623819</v>
      </c>
      <c r="D392" s="39">
        <v>3.1646480636591597E-5</v>
      </c>
      <c r="E392" s="40">
        <v>5.7713E-2</v>
      </c>
      <c r="F392" s="40">
        <v>0.24088499999999999</v>
      </c>
      <c r="G392" s="40">
        <v>2.2262000000000001E-2</v>
      </c>
      <c r="H392" s="40">
        <v>0.63129299999999999</v>
      </c>
      <c r="I392" s="40">
        <v>0.95923199999999997</v>
      </c>
      <c r="J392" s="40">
        <v>0.67058799999999996</v>
      </c>
    </row>
    <row r="393" spans="1:10" x14ac:dyDescent="0.3">
      <c r="A393" s="37" t="s">
        <v>943</v>
      </c>
      <c r="B393" s="37" t="s">
        <v>456</v>
      </c>
      <c r="C393" s="38">
        <v>2.89896676441399</v>
      </c>
      <c r="D393" s="39">
        <v>3.9993019048317301E-13</v>
      </c>
      <c r="E393" s="40">
        <v>0.76854900000000004</v>
      </c>
      <c r="F393" s="40">
        <v>1.1423680000000001</v>
      </c>
      <c r="G393" s="40">
        <v>0.51659500000000003</v>
      </c>
      <c r="H393" s="40">
        <v>2.6836039999999999</v>
      </c>
      <c r="I393" s="40">
        <v>4.7080919999999997</v>
      </c>
      <c r="J393" s="40">
        <v>10.047655000000001</v>
      </c>
    </row>
    <row r="394" spans="1:10" x14ac:dyDescent="0.3">
      <c r="A394" s="37" t="s">
        <v>944</v>
      </c>
      <c r="B394" s="37" t="s">
        <v>945</v>
      </c>
      <c r="C394" s="38">
        <v>2.9167025624374401</v>
      </c>
      <c r="D394" s="39">
        <v>4.1645077953161399E-8</v>
      </c>
      <c r="E394" s="40">
        <v>0.25024800000000003</v>
      </c>
      <c r="F394" s="40">
        <v>1.566692</v>
      </c>
      <c r="G394" s="40">
        <v>0.77823600000000004</v>
      </c>
      <c r="H394" s="40">
        <v>3.0796070000000002</v>
      </c>
      <c r="I394" s="40">
        <v>7.1471869999999997</v>
      </c>
      <c r="J394" s="40">
        <v>8.6946820000000002</v>
      </c>
    </row>
    <row r="395" spans="1:10" x14ac:dyDescent="0.3">
      <c r="A395" s="37" t="s">
        <v>946</v>
      </c>
      <c r="B395" s="37" t="s">
        <v>947</v>
      </c>
      <c r="C395" s="38">
        <v>2.9181255096285899</v>
      </c>
      <c r="D395" s="39">
        <v>3.4280475905136199E-18</v>
      </c>
      <c r="E395" s="40">
        <v>0.40896399999999999</v>
      </c>
      <c r="F395" s="40">
        <v>0.45033400000000001</v>
      </c>
      <c r="G395" s="40">
        <v>0.46634300000000001</v>
      </c>
      <c r="H395" s="40">
        <v>2.5732529999999998</v>
      </c>
      <c r="I395" s="40">
        <v>3.727039</v>
      </c>
      <c r="J395" s="40">
        <v>3.3806820000000002</v>
      </c>
    </row>
    <row r="396" spans="1:10" x14ac:dyDescent="0.3">
      <c r="A396" s="45" t="s">
        <v>948</v>
      </c>
      <c r="B396" s="45" t="s">
        <v>949</v>
      </c>
      <c r="C396" s="46">
        <v>2.92908791090376</v>
      </c>
      <c r="D396" s="47">
        <v>8.2486243541236204E-7</v>
      </c>
      <c r="E396" s="48">
        <v>0.40076000000000001</v>
      </c>
      <c r="F396" s="48">
        <v>0.26230900000000001</v>
      </c>
      <c r="G396" s="48">
        <v>0.11794399999999999</v>
      </c>
      <c r="H396" s="48">
        <v>0.93607300000000004</v>
      </c>
      <c r="I396" s="48">
        <v>2.2246320000000002</v>
      </c>
      <c r="J396" s="48">
        <v>2.6142300000000001</v>
      </c>
    </row>
    <row r="397" spans="1:10" x14ac:dyDescent="0.3">
      <c r="A397" s="37" t="s">
        <v>950</v>
      </c>
      <c r="B397" s="37" t="s">
        <v>876</v>
      </c>
      <c r="C397" s="38">
        <v>2.95780600282662</v>
      </c>
      <c r="D397" s="39">
        <v>9.6292053829347998E-9</v>
      </c>
      <c r="E397" s="40">
        <v>4.6838810000000004</v>
      </c>
      <c r="F397" s="40">
        <v>3.271007</v>
      </c>
      <c r="G397" s="40">
        <v>1.341097</v>
      </c>
      <c r="H397" s="40">
        <v>22.721256</v>
      </c>
      <c r="I397" s="40">
        <v>26.044754000000001</v>
      </c>
      <c r="J397" s="40">
        <v>22.063115</v>
      </c>
    </row>
    <row r="398" spans="1:10" x14ac:dyDescent="0.3">
      <c r="A398" s="37" t="s">
        <v>951</v>
      </c>
      <c r="B398" s="37" t="s">
        <v>820</v>
      </c>
      <c r="C398" s="38">
        <v>2.9792469293671302</v>
      </c>
      <c r="D398" s="39">
        <v>4.4748873370633501E-7</v>
      </c>
      <c r="E398" s="40">
        <v>0.37217800000000001</v>
      </c>
      <c r="F398" s="40">
        <v>0.79666999999999999</v>
      </c>
      <c r="G398" s="40">
        <v>7.2007000000000002E-2</v>
      </c>
      <c r="H398" s="40">
        <v>2.9203700000000001</v>
      </c>
      <c r="I398" s="40">
        <v>3.4918279999999999</v>
      </c>
      <c r="J398" s="40">
        <v>3.1973609999999999</v>
      </c>
    </row>
    <row r="399" spans="1:10" x14ac:dyDescent="0.3">
      <c r="A399" s="37" t="s">
        <v>952</v>
      </c>
      <c r="B399" s="37" t="s">
        <v>953</v>
      </c>
      <c r="C399" s="38">
        <v>2.98124679642941</v>
      </c>
      <c r="D399" s="39">
        <v>1.0276407324560701E-5</v>
      </c>
      <c r="E399" s="40">
        <v>0.48677300000000001</v>
      </c>
      <c r="F399" s="40">
        <v>7.1868000000000001E-2</v>
      </c>
      <c r="G399" s="40">
        <v>8.9648000000000005E-2</v>
      </c>
      <c r="H399" s="40">
        <v>1.421522</v>
      </c>
      <c r="I399" s="40">
        <v>1.544233</v>
      </c>
      <c r="J399" s="40">
        <v>2.0818669999999999</v>
      </c>
    </row>
    <row r="400" spans="1:10" x14ac:dyDescent="0.3">
      <c r="A400" s="37" t="s">
        <v>954</v>
      </c>
      <c r="B400" s="37" t="s">
        <v>532</v>
      </c>
      <c r="C400" s="38">
        <v>3.0019500111441002</v>
      </c>
      <c r="D400" s="39">
        <v>3.7500357434100499E-38</v>
      </c>
      <c r="E400" s="40">
        <v>2.8704719999999999</v>
      </c>
      <c r="F400" s="40">
        <v>4.0791380000000004</v>
      </c>
      <c r="G400" s="40">
        <v>3.9531679999999998</v>
      </c>
      <c r="H400" s="40">
        <v>27.043026999999999</v>
      </c>
      <c r="I400" s="40">
        <v>29.782250000000001</v>
      </c>
      <c r="J400" s="40">
        <v>27.421323999999998</v>
      </c>
    </row>
    <row r="401" spans="1:10" x14ac:dyDescent="0.3">
      <c r="A401" s="37" t="s">
        <v>955</v>
      </c>
      <c r="B401" s="37" t="s">
        <v>956</v>
      </c>
      <c r="C401" s="38">
        <v>3.0165441735530201</v>
      </c>
      <c r="D401" s="39">
        <v>2.3436787496877999E-4</v>
      </c>
      <c r="E401" s="40">
        <v>1.7742000000000001E-2</v>
      </c>
      <c r="F401" s="40">
        <v>4.3792999999999999E-2</v>
      </c>
      <c r="G401" s="40">
        <v>9.8069999999999997E-3</v>
      </c>
      <c r="H401" s="40">
        <v>0.15540899999999999</v>
      </c>
      <c r="I401" s="40">
        <v>0.14144599999999999</v>
      </c>
      <c r="J401" s="40">
        <v>0.27365600000000001</v>
      </c>
    </row>
    <row r="402" spans="1:10" x14ac:dyDescent="0.3">
      <c r="A402" s="37" t="s">
        <v>957</v>
      </c>
      <c r="B402" s="37" t="s">
        <v>958</v>
      </c>
      <c r="C402" s="38">
        <v>3.03114127046645</v>
      </c>
      <c r="D402" s="39">
        <v>1.20791622014495E-2</v>
      </c>
      <c r="E402" s="40">
        <v>9.8891000000000007E-2</v>
      </c>
      <c r="F402" s="40">
        <v>0.20515700000000001</v>
      </c>
      <c r="G402" s="40">
        <v>0.12005200000000001</v>
      </c>
      <c r="H402" s="40">
        <v>4.9162999999999998E-2</v>
      </c>
      <c r="I402" s="40">
        <v>1.712189</v>
      </c>
      <c r="J402" s="40">
        <v>1.5897520000000001</v>
      </c>
    </row>
    <row r="403" spans="1:10" x14ac:dyDescent="0.3">
      <c r="A403" s="37" t="s">
        <v>959</v>
      </c>
      <c r="B403" s="37" t="s">
        <v>504</v>
      </c>
      <c r="C403" s="38">
        <v>3.0375784242288901</v>
      </c>
      <c r="D403" s="39">
        <v>6.8273012929166E-5</v>
      </c>
      <c r="E403" s="40">
        <v>0</v>
      </c>
      <c r="F403" s="40">
        <v>0.16659099999999999</v>
      </c>
      <c r="G403" s="40">
        <v>7.0929000000000006E-2</v>
      </c>
      <c r="H403" s="40">
        <v>0.66525299999999998</v>
      </c>
      <c r="I403" s="40">
        <v>0.58457599999999998</v>
      </c>
      <c r="J403" s="40">
        <v>0.64388199999999995</v>
      </c>
    </row>
    <row r="404" spans="1:10" x14ac:dyDescent="0.3">
      <c r="A404" s="37" t="s">
        <v>960</v>
      </c>
      <c r="B404" s="37" t="s">
        <v>961</v>
      </c>
      <c r="C404" s="38">
        <v>3.0396166092147801</v>
      </c>
      <c r="D404" s="39">
        <v>6.2948478635454E-4</v>
      </c>
      <c r="E404" s="40">
        <v>0</v>
      </c>
      <c r="F404" s="40">
        <v>0.168323</v>
      </c>
      <c r="G404" s="40">
        <v>0.12407899999999999</v>
      </c>
      <c r="H404" s="40">
        <v>0.446241</v>
      </c>
      <c r="I404" s="40">
        <v>0.98141199999999995</v>
      </c>
      <c r="J404" s="40">
        <v>0.88269600000000004</v>
      </c>
    </row>
    <row r="405" spans="1:10" x14ac:dyDescent="0.3">
      <c r="A405" s="37" t="s">
        <v>962</v>
      </c>
      <c r="B405" s="37" t="s">
        <v>540</v>
      </c>
      <c r="C405" s="38">
        <v>3.0435942503179101</v>
      </c>
      <c r="D405" s="39">
        <v>6.43704505611909E-10</v>
      </c>
      <c r="E405" s="40">
        <v>0.26630999999999999</v>
      </c>
      <c r="F405" s="40">
        <v>0.13628499999999999</v>
      </c>
      <c r="G405" s="40">
        <v>5.4710000000000002E-2</v>
      </c>
      <c r="H405" s="40">
        <v>1.484626</v>
      </c>
      <c r="I405" s="40">
        <v>1.1925460000000001</v>
      </c>
      <c r="J405" s="40">
        <v>0.97363100000000002</v>
      </c>
    </row>
    <row r="406" spans="1:10" x14ac:dyDescent="0.3">
      <c r="A406" s="37" t="s">
        <v>963</v>
      </c>
      <c r="B406" s="37" t="s">
        <v>964</v>
      </c>
      <c r="C406" s="38">
        <v>3.05326964651836</v>
      </c>
      <c r="D406" s="39">
        <v>1.15678559019518E-42</v>
      </c>
      <c r="E406" s="40">
        <v>0.425257</v>
      </c>
      <c r="F406" s="40">
        <v>0.50124800000000003</v>
      </c>
      <c r="G406" s="40">
        <v>0.36935099999999998</v>
      </c>
      <c r="H406" s="40">
        <v>3.473055</v>
      </c>
      <c r="I406" s="40">
        <v>2.956683</v>
      </c>
      <c r="J406" s="40">
        <v>3.9733459999999998</v>
      </c>
    </row>
    <row r="407" spans="1:10" x14ac:dyDescent="0.3">
      <c r="A407" s="37" t="s">
        <v>965</v>
      </c>
      <c r="B407" s="37" t="s">
        <v>820</v>
      </c>
      <c r="C407" s="38">
        <v>3.0626421421667902</v>
      </c>
      <c r="D407" s="39">
        <v>5.5404271735986797E-20</v>
      </c>
      <c r="E407" s="40">
        <v>5.5621090000000004</v>
      </c>
      <c r="F407" s="40">
        <v>7.2131369999999997</v>
      </c>
      <c r="G407" s="40">
        <v>6.3992979999999999</v>
      </c>
      <c r="H407" s="40">
        <v>37.707174000000002</v>
      </c>
      <c r="I407" s="40">
        <v>64.520869000000005</v>
      </c>
      <c r="J407" s="40">
        <v>52.388750000000002</v>
      </c>
    </row>
    <row r="408" spans="1:10" x14ac:dyDescent="0.3">
      <c r="A408" s="37" t="s">
        <v>966</v>
      </c>
      <c r="B408" s="37" t="s">
        <v>967</v>
      </c>
      <c r="C408" s="38">
        <v>3.0683483608813198</v>
      </c>
      <c r="D408" s="39">
        <v>2.9772456981538002E-4</v>
      </c>
      <c r="E408" s="40">
        <v>3.4453999999999999E-2</v>
      </c>
      <c r="F408" s="40">
        <v>6.4236000000000001E-2</v>
      </c>
      <c r="G408" s="40">
        <v>4.0655999999999998E-2</v>
      </c>
      <c r="H408" s="40">
        <v>0.440751</v>
      </c>
      <c r="I408" s="40">
        <v>0.21068100000000001</v>
      </c>
      <c r="J408" s="40">
        <v>0.47615000000000002</v>
      </c>
    </row>
    <row r="409" spans="1:10" x14ac:dyDescent="0.3">
      <c r="A409" s="37" t="s">
        <v>968</v>
      </c>
      <c r="B409" s="37" t="s">
        <v>969</v>
      </c>
      <c r="C409" s="38">
        <v>3.0718827733379799</v>
      </c>
      <c r="D409" s="39">
        <v>4.7479026367845198E-7</v>
      </c>
      <c r="E409" s="40">
        <v>3.5403999999999998E-2</v>
      </c>
      <c r="F409" s="40">
        <v>0.10362</v>
      </c>
      <c r="G409" s="40">
        <v>0.20253199999999999</v>
      </c>
      <c r="H409" s="40">
        <v>1.184418</v>
      </c>
      <c r="I409" s="40">
        <v>1.017558</v>
      </c>
      <c r="J409" s="40">
        <v>0.53505599999999998</v>
      </c>
    </row>
    <row r="410" spans="1:10" x14ac:dyDescent="0.3">
      <c r="A410" s="37" t="s">
        <v>970</v>
      </c>
      <c r="B410" s="37" t="s">
        <v>876</v>
      </c>
      <c r="C410" s="38">
        <v>3.0833437955821199</v>
      </c>
      <c r="D410" s="39">
        <v>2.3415852582770698E-19</v>
      </c>
      <c r="E410" s="40">
        <v>10.929055999999999</v>
      </c>
      <c r="F410" s="40">
        <v>11.266802</v>
      </c>
      <c r="G410" s="40">
        <v>3.5762580000000002</v>
      </c>
      <c r="H410" s="40">
        <v>73.797094000000001</v>
      </c>
      <c r="I410" s="40">
        <v>72.062652</v>
      </c>
      <c r="J410" s="40">
        <v>66.670730000000006</v>
      </c>
    </row>
    <row r="411" spans="1:10" x14ac:dyDescent="0.3">
      <c r="A411" s="37" t="s">
        <v>971</v>
      </c>
      <c r="B411" s="37" t="s">
        <v>972</v>
      </c>
      <c r="C411" s="38">
        <v>3.0945915050067399</v>
      </c>
      <c r="D411" s="39">
        <v>3.78452757161113E-5</v>
      </c>
      <c r="E411" s="40">
        <v>0.15195600000000001</v>
      </c>
      <c r="F411" s="40">
        <v>0.58883399999999997</v>
      </c>
      <c r="G411" s="40">
        <v>9.3210000000000001E-2</v>
      </c>
      <c r="H411" s="40">
        <v>2.185473</v>
      </c>
      <c r="I411" s="40">
        <v>2.893621</v>
      </c>
      <c r="J411" s="40">
        <v>1.9187149999999999</v>
      </c>
    </row>
    <row r="412" spans="1:10" x14ac:dyDescent="0.3">
      <c r="A412" s="37" t="s">
        <v>973</v>
      </c>
      <c r="B412" s="37" t="s">
        <v>974</v>
      </c>
      <c r="C412" s="38">
        <v>3.09552706930205</v>
      </c>
      <c r="D412" s="39">
        <v>4.5942916203420303E-5</v>
      </c>
      <c r="E412" s="40">
        <v>0.145485</v>
      </c>
      <c r="F412" s="40">
        <v>0.35670299999999999</v>
      </c>
      <c r="G412" s="40">
        <v>0.221774</v>
      </c>
      <c r="H412" s="40">
        <v>0.176344</v>
      </c>
      <c r="I412" s="40">
        <v>1.915953</v>
      </c>
      <c r="J412" s="40">
        <v>3.8916050000000002</v>
      </c>
    </row>
    <row r="413" spans="1:10" x14ac:dyDescent="0.3">
      <c r="A413" s="37" t="s">
        <v>975</v>
      </c>
      <c r="B413" s="37" t="s">
        <v>876</v>
      </c>
      <c r="C413" s="38">
        <v>3.0961374021597301</v>
      </c>
      <c r="D413" s="39">
        <v>3.4245395748553E-12</v>
      </c>
      <c r="E413" s="40">
        <v>13.452106000000001</v>
      </c>
      <c r="F413" s="40">
        <v>7.814425</v>
      </c>
      <c r="G413" s="40">
        <v>1.247862</v>
      </c>
      <c r="H413" s="40">
        <v>57.074606000000003</v>
      </c>
      <c r="I413" s="40">
        <v>72.563123000000004</v>
      </c>
      <c r="J413" s="40">
        <v>58.388572000000003</v>
      </c>
    </row>
    <row r="414" spans="1:10" x14ac:dyDescent="0.3">
      <c r="A414" s="37" t="s">
        <v>976</v>
      </c>
      <c r="B414" s="37" t="s">
        <v>977</v>
      </c>
      <c r="C414" s="38">
        <v>3.1163449116210198</v>
      </c>
      <c r="D414" s="39">
        <v>2.3577461536659599E-10</v>
      </c>
      <c r="E414" s="40">
        <v>0.14649699999999999</v>
      </c>
      <c r="F414" s="40">
        <v>0.39432800000000001</v>
      </c>
      <c r="G414" s="40">
        <v>0.43771700000000002</v>
      </c>
      <c r="H414" s="40">
        <v>1.137397</v>
      </c>
      <c r="I414" s="40">
        <v>2.3384269999999998</v>
      </c>
      <c r="J414" s="40">
        <v>4.7391449999999997</v>
      </c>
    </row>
    <row r="415" spans="1:10" x14ac:dyDescent="0.3">
      <c r="A415" s="37" t="s">
        <v>978</v>
      </c>
      <c r="B415" s="37" t="s">
        <v>979</v>
      </c>
      <c r="C415" s="38">
        <v>3.1527685051764101</v>
      </c>
      <c r="D415" s="39">
        <v>4.1366926507348202E-5</v>
      </c>
      <c r="E415" s="40">
        <v>2.4508679999999998</v>
      </c>
      <c r="F415" s="40">
        <v>2.6878039999999999</v>
      </c>
      <c r="G415" s="40">
        <v>2.2351610000000002</v>
      </c>
      <c r="H415" s="40">
        <v>6.0428459999999999</v>
      </c>
      <c r="I415" s="40">
        <v>12.575518000000001</v>
      </c>
      <c r="J415" s="40">
        <v>44.751123</v>
      </c>
    </row>
    <row r="416" spans="1:10" x14ac:dyDescent="0.3">
      <c r="A416" s="37" t="s">
        <v>980</v>
      </c>
      <c r="B416" s="37" t="s">
        <v>620</v>
      </c>
      <c r="C416" s="38">
        <v>3.1928295619804699</v>
      </c>
      <c r="D416" s="39">
        <v>3.3201591809281603E-5</v>
      </c>
      <c r="E416" s="40">
        <v>0.14536199999999999</v>
      </c>
      <c r="F416" s="40">
        <v>1.572457</v>
      </c>
      <c r="G416" s="40">
        <v>1.0104150000000001</v>
      </c>
      <c r="H416" s="40">
        <v>2.3486359999999999</v>
      </c>
      <c r="I416" s="40">
        <v>5.262581</v>
      </c>
      <c r="J416" s="40">
        <v>16.408325000000001</v>
      </c>
    </row>
    <row r="417" spans="1:10" x14ac:dyDescent="0.3">
      <c r="A417" s="37" t="s">
        <v>981</v>
      </c>
      <c r="B417" s="37" t="s">
        <v>649</v>
      </c>
      <c r="C417" s="38">
        <v>3.20812442229651</v>
      </c>
      <c r="D417" s="39">
        <v>1.18953202368853E-6</v>
      </c>
      <c r="E417" s="40">
        <v>0.39461099999999999</v>
      </c>
      <c r="F417" s="40">
        <v>0.507525</v>
      </c>
      <c r="G417" s="40">
        <v>7.9937999999999995E-2</v>
      </c>
      <c r="H417" s="40">
        <v>1.738089</v>
      </c>
      <c r="I417" s="40">
        <v>3.9832239999999999</v>
      </c>
      <c r="J417" s="40">
        <v>3.2346900000000001</v>
      </c>
    </row>
    <row r="418" spans="1:10" x14ac:dyDescent="0.3">
      <c r="A418" s="37" t="s">
        <v>982</v>
      </c>
      <c r="B418" s="37" t="s">
        <v>983</v>
      </c>
      <c r="C418" s="38">
        <v>3.2726412068203299</v>
      </c>
      <c r="D418" s="39">
        <v>1.2304068073917899E-5</v>
      </c>
      <c r="E418" s="40">
        <v>0.112054</v>
      </c>
      <c r="F418" s="40">
        <v>0.102911</v>
      </c>
      <c r="G418" s="40">
        <v>0.32966400000000001</v>
      </c>
      <c r="H418" s="40">
        <v>1.4795879999999999</v>
      </c>
      <c r="I418" s="40">
        <v>1.758991</v>
      </c>
      <c r="J418" s="40">
        <v>1.7126110000000001</v>
      </c>
    </row>
    <row r="419" spans="1:10" x14ac:dyDescent="0.3">
      <c r="A419" s="37" t="s">
        <v>984</v>
      </c>
      <c r="B419" s="37" t="s">
        <v>985</v>
      </c>
      <c r="C419" s="38">
        <v>3.29248992139288</v>
      </c>
      <c r="D419" s="39">
        <v>1.3123845807779601E-12</v>
      </c>
      <c r="E419" s="40">
        <v>0.50792599999999999</v>
      </c>
      <c r="F419" s="40">
        <v>0.452685</v>
      </c>
      <c r="G419" s="40">
        <v>0.108949</v>
      </c>
      <c r="H419" s="40">
        <v>2.4027250000000002</v>
      </c>
      <c r="I419" s="40">
        <v>4.702229</v>
      </c>
      <c r="J419" s="40">
        <v>3.1975199999999999</v>
      </c>
    </row>
    <row r="420" spans="1:10" x14ac:dyDescent="0.3">
      <c r="A420" s="37" t="s">
        <v>986</v>
      </c>
      <c r="B420" s="37" t="s">
        <v>820</v>
      </c>
      <c r="C420" s="38">
        <v>3.3006053158488999</v>
      </c>
      <c r="D420" s="39">
        <v>2.0388619348117001E-10</v>
      </c>
      <c r="E420" s="40">
        <v>0.61144600000000005</v>
      </c>
      <c r="F420" s="40">
        <v>0.752556</v>
      </c>
      <c r="G420" s="40">
        <v>0.159609</v>
      </c>
      <c r="H420" s="40">
        <v>6.2088150000000004</v>
      </c>
      <c r="I420" s="40">
        <v>4.5280459999999998</v>
      </c>
      <c r="J420" s="40">
        <v>3.9678450000000001</v>
      </c>
    </row>
    <row r="421" spans="1:10" x14ac:dyDescent="0.3">
      <c r="A421" s="37" t="s">
        <v>987</v>
      </c>
      <c r="B421" s="37" t="s">
        <v>988</v>
      </c>
      <c r="C421" s="38">
        <v>3.3772446327233498</v>
      </c>
      <c r="D421" s="39">
        <v>3.5932735533822001E-8</v>
      </c>
      <c r="E421" s="40">
        <v>9.0461E-2</v>
      </c>
      <c r="F421" s="40">
        <v>0.491811</v>
      </c>
      <c r="G421" s="40">
        <v>0.83699699999999999</v>
      </c>
      <c r="H421" s="40">
        <v>5.3887130000000001</v>
      </c>
      <c r="I421" s="40">
        <v>4.3626519999999998</v>
      </c>
      <c r="J421" s="40">
        <v>4.2332140000000003</v>
      </c>
    </row>
    <row r="422" spans="1:10" x14ac:dyDescent="0.3">
      <c r="A422" s="37" t="s">
        <v>989</v>
      </c>
      <c r="B422" s="37" t="s">
        <v>737</v>
      </c>
      <c r="C422" s="38">
        <v>3.4038378321958098</v>
      </c>
      <c r="D422" s="39">
        <v>2.35029958005233E-6</v>
      </c>
      <c r="E422" s="40">
        <v>0.27126899999999998</v>
      </c>
      <c r="F422" s="40">
        <v>0.255409</v>
      </c>
      <c r="G422" s="40">
        <v>2.6908000000000001E-2</v>
      </c>
      <c r="H422" s="40">
        <v>0.61753800000000003</v>
      </c>
      <c r="I422" s="40">
        <v>0.91891900000000004</v>
      </c>
      <c r="J422" s="40">
        <v>4.1538930000000001</v>
      </c>
    </row>
    <row r="423" spans="1:10" x14ac:dyDescent="0.3">
      <c r="A423" s="37" t="s">
        <v>990</v>
      </c>
      <c r="B423" s="37" t="s">
        <v>519</v>
      </c>
      <c r="C423" s="38">
        <v>3.4216610349801102</v>
      </c>
      <c r="D423" s="39">
        <v>1.83954366098019E-9</v>
      </c>
      <c r="E423" s="40">
        <v>8.4624000000000005E-2</v>
      </c>
      <c r="F423" s="40">
        <v>5.8560000000000001E-2</v>
      </c>
      <c r="G423" s="40">
        <v>0.117757</v>
      </c>
      <c r="H423" s="40">
        <v>1.035782</v>
      </c>
      <c r="I423" s="40">
        <v>0.77307499999999996</v>
      </c>
      <c r="J423" s="40">
        <v>0.84021000000000001</v>
      </c>
    </row>
    <row r="424" spans="1:10" x14ac:dyDescent="0.3">
      <c r="A424" s="37" t="s">
        <v>991</v>
      </c>
      <c r="B424" s="37" t="s">
        <v>992</v>
      </c>
      <c r="C424" s="38">
        <v>3.4420170304009101</v>
      </c>
      <c r="D424" s="39">
        <v>7.1706316169417396E-7</v>
      </c>
      <c r="E424" s="40">
        <v>6.9931999999999994E-2</v>
      </c>
      <c r="F424" s="40">
        <v>3.4021000000000003E-2</v>
      </c>
      <c r="G424" s="40">
        <v>6.1547999999999999E-2</v>
      </c>
      <c r="H424" s="40">
        <v>0.35870200000000002</v>
      </c>
      <c r="I424" s="40">
        <v>1.0035540000000001</v>
      </c>
      <c r="J424" s="40">
        <v>0.36671700000000002</v>
      </c>
    </row>
    <row r="425" spans="1:10" x14ac:dyDescent="0.3">
      <c r="A425" s="37" t="s">
        <v>993</v>
      </c>
      <c r="B425" s="37" t="s">
        <v>994</v>
      </c>
      <c r="C425" s="38">
        <v>3.4655114834503302</v>
      </c>
      <c r="D425" s="39">
        <v>4.3194839651927003E-8</v>
      </c>
      <c r="E425" s="40">
        <v>0.24604000000000001</v>
      </c>
      <c r="F425" s="40">
        <v>0.22661899999999999</v>
      </c>
      <c r="G425" s="40">
        <v>0.77134999999999998</v>
      </c>
      <c r="H425" s="40">
        <v>4.2152019999999997</v>
      </c>
      <c r="I425" s="40">
        <v>2.7508949999999999</v>
      </c>
      <c r="J425" s="40">
        <v>5.955133</v>
      </c>
    </row>
    <row r="426" spans="1:10" x14ac:dyDescent="0.3">
      <c r="A426" s="37" t="s">
        <v>995</v>
      </c>
      <c r="B426" s="37" t="s">
        <v>996</v>
      </c>
      <c r="C426" s="38">
        <v>3.5032897865408001</v>
      </c>
      <c r="D426" s="39">
        <v>2.0710918983254601E-6</v>
      </c>
      <c r="E426" s="40">
        <v>3.3716999999999997E-2</v>
      </c>
      <c r="F426" s="40">
        <v>5.0430999999999997E-2</v>
      </c>
      <c r="G426" s="40">
        <v>5.4101999999999997E-2</v>
      </c>
      <c r="H426" s="40">
        <v>0.17454500000000001</v>
      </c>
      <c r="I426" s="40">
        <v>0.43870500000000001</v>
      </c>
      <c r="J426" s="40">
        <v>0.89415299999999998</v>
      </c>
    </row>
    <row r="427" spans="1:10" x14ac:dyDescent="0.3">
      <c r="A427" s="37" t="s">
        <v>997</v>
      </c>
      <c r="B427" s="37" t="s">
        <v>998</v>
      </c>
      <c r="C427" s="38">
        <v>3.6037709627972601</v>
      </c>
      <c r="D427" s="39">
        <v>5.2230870354736203E-55</v>
      </c>
      <c r="E427" s="40">
        <v>0.841553</v>
      </c>
      <c r="F427" s="40">
        <v>0.58883700000000005</v>
      </c>
      <c r="G427" s="40">
        <v>0.64666400000000002</v>
      </c>
      <c r="H427" s="40">
        <v>7.7198079999999996</v>
      </c>
      <c r="I427" s="40">
        <v>9.0632249999999992</v>
      </c>
      <c r="J427" s="40">
        <v>7.6584989999999999</v>
      </c>
    </row>
    <row r="428" spans="1:10" x14ac:dyDescent="0.3">
      <c r="A428" s="37" t="s">
        <v>999</v>
      </c>
      <c r="B428" s="37" t="s">
        <v>1000</v>
      </c>
      <c r="C428" s="38">
        <v>3.61510439460677</v>
      </c>
      <c r="D428" s="39">
        <v>4.1901958659849398E-7</v>
      </c>
      <c r="E428" s="40">
        <v>0.169297</v>
      </c>
      <c r="F428" s="40">
        <v>0.30697400000000002</v>
      </c>
      <c r="G428" s="40">
        <v>0.39182099999999997</v>
      </c>
      <c r="H428" s="40">
        <v>2.4817420000000001</v>
      </c>
      <c r="I428" s="40">
        <v>5.4069060000000002</v>
      </c>
      <c r="J428" s="40">
        <v>2.4126120000000002</v>
      </c>
    </row>
    <row r="429" spans="1:10" x14ac:dyDescent="0.3">
      <c r="A429" s="37" t="s">
        <v>1001</v>
      </c>
      <c r="B429" s="37" t="s">
        <v>737</v>
      </c>
      <c r="C429" s="38">
        <v>3.6860509294350101</v>
      </c>
      <c r="D429" s="39">
        <v>2.8074530598521503E-4</v>
      </c>
      <c r="E429" s="40">
        <v>6.3442999999999999E-2</v>
      </c>
      <c r="F429" s="40">
        <v>5.7680000000000002E-2</v>
      </c>
      <c r="G429" s="40">
        <v>0.11143</v>
      </c>
      <c r="H429" s="40">
        <v>0.18007600000000001</v>
      </c>
      <c r="I429" s="40">
        <v>0.33698699999999998</v>
      </c>
      <c r="J429" s="40">
        <v>2.3462350000000001</v>
      </c>
    </row>
    <row r="430" spans="1:10" x14ac:dyDescent="0.3">
      <c r="A430" s="37" t="s">
        <v>1002</v>
      </c>
      <c r="B430" s="37" t="s">
        <v>1003</v>
      </c>
      <c r="C430" s="38">
        <v>3.75746109373907</v>
      </c>
      <c r="D430" s="39">
        <v>1.73846981571393E-4</v>
      </c>
      <c r="E430" s="40">
        <v>0.284831</v>
      </c>
      <c r="F430" s="40">
        <v>0.25683499999999998</v>
      </c>
      <c r="G430" s="40">
        <v>0.98347099999999998</v>
      </c>
      <c r="H430" s="40">
        <v>5.2449960000000004</v>
      </c>
      <c r="I430" s="40">
        <v>11.632355</v>
      </c>
      <c r="J430" s="40">
        <v>2.6075849999999998</v>
      </c>
    </row>
    <row r="431" spans="1:10" x14ac:dyDescent="0.3">
      <c r="A431" s="37" t="s">
        <v>1004</v>
      </c>
      <c r="B431" s="37" t="s">
        <v>1005</v>
      </c>
      <c r="C431" s="38">
        <v>3.8755081241482299</v>
      </c>
      <c r="D431" s="39">
        <v>2.0446564385208999E-8</v>
      </c>
      <c r="E431" s="40">
        <v>0.22382299999999999</v>
      </c>
      <c r="F431" s="40">
        <v>0</v>
      </c>
      <c r="G431" s="40">
        <v>0.110539</v>
      </c>
      <c r="H431" s="40">
        <v>1.4228700000000001</v>
      </c>
      <c r="I431" s="40">
        <v>1.7655160000000001</v>
      </c>
      <c r="J431" s="40">
        <v>1.5291939999999999</v>
      </c>
    </row>
    <row r="432" spans="1:10" x14ac:dyDescent="0.3">
      <c r="A432" s="37" t="s">
        <v>1006</v>
      </c>
      <c r="B432" s="37" t="s">
        <v>869</v>
      </c>
      <c r="C432" s="38">
        <v>3.9970221842834999</v>
      </c>
      <c r="D432" s="39">
        <v>3.0042618710683601E-4</v>
      </c>
      <c r="E432" s="40">
        <v>0</v>
      </c>
      <c r="F432" s="40">
        <v>0.261851</v>
      </c>
      <c r="G432" s="40">
        <v>0</v>
      </c>
      <c r="H432" s="40">
        <v>0.31076300000000001</v>
      </c>
      <c r="I432" s="40">
        <v>1.8486959999999999</v>
      </c>
      <c r="J432" s="40">
        <v>1.982826</v>
      </c>
    </row>
    <row r="433" spans="1:10" x14ac:dyDescent="0.3">
      <c r="A433" s="37" t="s">
        <v>1007</v>
      </c>
      <c r="B433" s="37" t="s">
        <v>1008</v>
      </c>
      <c r="C433" s="38">
        <v>4.4678550873515297</v>
      </c>
      <c r="D433" s="39">
        <v>9.0872593371088199E-82</v>
      </c>
      <c r="E433" s="40">
        <v>0.46581899999999998</v>
      </c>
      <c r="F433" s="40">
        <v>0.52076900000000004</v>
      </c>
      <c r="G433" s="40">
        <v>0.40349000000000002</v>
      </c>
      <c r="H433" s="40">
        <v>10.644223999999999</v>
      </c>
      <c r="I433" s="40">
        <v>9.7038810000000009</v>
      </c>
      <c r="J433" s="40">
        <v>9.488467</v>
      </c>
    </row>
    <row r="434" spans="1:10" x14ac:dyDescent="0.3">
      <c r="A434" s="37" t="s">
        <v>1009</v>
      </c>
      <c r="B434" s="37" t="s">
        <v>1010</v>
      </c>
      <c r="C434" s="38">
        <v>5.0175709677479396</v>
      </c>
      <c r="D434" s="39">
        <v>1.3622961896546E-8</v>
      </c>
      <c r="E434" s="40">
        <v>0</v>
      </c>
      <c r="F434" s="40">
        <v>6.5226000000000006E-2</v>
      </c>
      <c r="G434" s="40">
        <v>2.7938000000000001E-2</v>
      </c>
      <c r="H434" s="40">
        <v>1.038073</v>
      </c>
      <c r="I434" s="40">
        <v>1.006016</v>
      </c>
      <c r="J434" s="40">
        <v>0.92957100000000004</v>
      </c>
    </row>
    <row r="435" spans="1:10" x14ac:dyDescent="0.3">
      <c r="A435" s="37" t="s">
        <v>1011</v>
      </c>
      <c r="B435" s="37" t="s">
        <v>1012</v>
      </c>
      <c r="C435" s="38">
        <v>5.5900759289812898</v>
      </c>
      <c r="D435" s="39">
        <v>1.7057459799776799E-7</v>
      </c>
      <c r="E435" s="40">
        <v>0</v>
      </c>
      <c r="F435" s="40">
        <v>0.23207900000000001</v>
      </c>
      <c r="G435" s="40">
        <v>0</v>
      </c>
      <c r="H435" s="40">
        <v>1.351402</v>
      </c>
      <c r="I435" s="40">
        <v>3.1469839999999998</v>
      </c>
      <c r="J435" s="40">
        <v>6.6921309999999998</v>
      </c>
    </row>
    <row r="436" spans="1:10" x14ac:dyDescent="0.3">
      <c r="A436" s="37" t="s">
        <v>1013</v>
      </c>
      <c r="B436" s="37" t="s">
        <v>1014</v>
      </c>
      <c r="C436" s="38">
        <v>5.9197683469250899</v>
      </c>
      <c r="D436" s="39">
        <v>2.4800689797281499E-7</v>
      </c>
      <c r="E436" s="40">
        <v>0</v>
      </c>
      <c r="F436" s="40">
        <v>1.4759E-2</v>
      </c>
      <c r="G436" s="40">
        <v>1.8860999999999999E-2</v>
      </c>
      <c r="H436" s="40">
        <v>0.57060599999999995</v>
      </c>
      <c r="I436" s="40">
        <v>0.81184800000000001</v>
      </c>
      <c r="J436" s="40">
        <v>0.53478499999999995</v>
      </c>
    </row>
    <row r="437" spans="1:10" x14ac:dyDescent="0.3">
      <c r="A437" s="37" t="s">
        <v>1015</v>
      </c>
      <c r="B437" s="37" t="s">
        <v>1016</v>
      </c>
      <c r="C437" s="38">
        <v>6.9807164278783898</v>
      </c>
      <c r="D437" s="39">
        <v>1.19311074312321E-10</v>
      </c>
      <c r="E437" s="40">
        <v>3.1398000000000002E-2</v>
      </c>
      <c r="F437" s="40">
        <v>0</v>
      </c>
      <c r="G437" s="40">
        <v>0</v>
      </c>
      <c r="H437" s="40">
        <v>1.324684</v>
      </c>
      <c r="I437" s="40">
        <v>1.217816</v>
      </c>
      <c r="J437" s="40">
        <v>1.0740879999999999</v>
      </c>
    </row>
    <row r="438" spans="1:10" x14ac:dyDescent="0.3">
      <c r="A438" s="37" t="s">
        <v>1017</v>
      </c>
      <c r="B438" s="37" t="s">
        <v>244</v>
      </c>
      <c r="C438" s="38">
        <v>7.2477672898699304</v>
      </c>
      <c r="D438" s="39">
        <v>9.4357404006550303E-8</v>
      </c>
      <c r="E438" s="40">
        <v>0</v>
      </c>
      <c r="F438" s="40">
        <v>0</v>
      </c>
      <c r="G438" s="40">
        <v>0</v>
      </c>
      <c r="H438" s="40">
        <v>3.587567</v>
      </c>
      <c r="I438" s="40">
        <v>1.7422329999999999</v>
      </c>
      <c r="J438" s="40">
        <v>2.028613</v>
      </c>
    </row>
    <row r="439" spans="1:10" x14ac:dyDescent="0.3">
      <c r="A439" s="37" t="s">
        <v>1018</v>
      </c>
      <c r="B439" s="37" t="s">
        <v>294</v>
      </c>
      <c r="C439" s="38">
        <v>7.3556142627019696</v>
      </c>
      <c r="D439" s="39">
        <v>2.8617126828215701E-8</v>
      </c>
      <c r="E439" s="40">
        <v>0</v>
      </c>
      <c r="F439" s="40">
        <v>0</v>
      </c>
      <c r="G439" s="40">
        <v>0</v>
      </c>
      <c r="H439" s="40">
        <v>1.0932649999999999</v>
      </c>
      <c r="I439" s="40">
        <v>1.131087</v>
      </c>
      <c r="J439" s="40">
        <v>1.1832879999999999</v>
      </c>
    </row>
    <row r="440" spans="1:10" x14ac:dyDescent="0.3">
      <c r="A440" s="37" t="s">
        <v>1019</v>
      </c>
      <c r="B440" s="37" t="s">
        <v>1020</v>
      </c>
      <c r="C440" s="38">
        <v>7.7892207298912401</v>
      </c>
      <c r="D440" s="39">
        <v>7.4388675068991897E-9</v>
      </c>
      <c r="E440" s="40">
        <v>0</v>
      </c>
      <c r="F440" s="40">
        <v>0</v>
      </c>
      <c r="G440" s="40">
        <v>0</v>
      </c>
      <c r="H440" s="40">
        <v>3.922561</v>
      </c>
      <c r="I440" s="40">
        <v>1.1115429999999999</v>
      </c>
      <c r="J440" s="40">
        <v>4.293215</v>
      </c>
    </row>
    <row r="441" spans="1:10" x14ac:dyDescent="0.3">
      <c r="A441" s="45" t="s">
        <v>1021</v>
      </c>
      <c r="B441" s="45" t="s">
        <v>1022</v>
      </c>
      <c r="C441" s="46">
        <v>7.8440262475902101</v>
      </c>
      <c r="D441" s="47">
        <v>4.47723352265628E-2</v>
      </c>
      <c r="E441" s="48">
        <v>0</v>
      </c>
      <c r="F441" s="48">
        <v>0</v>
      </c>
      <c r="G441" s="48">
        <v>0</v>
      </c>
      <c r="H441" s="48">
        <v>0</v>
      </c>
      <c r="I441" s="48">
        <v>1.0545819999999999</v>
      </c>
      <c r="J441" s="48">
        <v>1.738416</v>
      </c>
    </row>
    <row r="442" spans="1:10" x14ac:dyDescent="0.3">
      <c r="A442" s="37" t="s">
        <v>1023</v>
      </c>
      <c r="B442" s="37" t="s">
        <v>1024</v>
      </c>
      <c r="C442" s="38">
        <v>8.3850840585837201</v>
      </c>
      <c r="D442" s="39">
        <v>4.2966814825000498E-11</v>
      </c>
      <c r="E442" s="40">
        <v>0</v>
      </c>
      <c r="F442" s="40">
        <v>0</v>
      </c>
      <c r="G442" s="40">
        <v>0</v>
      </c>
      <c r="H442" s="40">
        <v>2.423521</v>
      </c>
      <c r="I442" s="40">
        <v>3.0871</v>
      </c>
      <c r="J442" s="40">
        <v>1.510367</v>
      </c>
    </row>
    <row r="443" spans="1:10" ht="14.5" thickBot="1" x14ac:dyDescent="0.35">
      <c r="A443" s="49" t="s">
        <v>1025</v>
      </c>
      <c r="B443" s="49" t="s">
        <v>1022</v>
      </c>
      <c r="C443" s="50">
        <v>9.0494583834888598</v>
      </c>
      <c r="D443" s="51">
        <v>2.0566641748966E-2</v>
      </c>
      <c r="E443" s="52">
        <v>0</v>
      </c>
      <c r="F443" s="52">
        <v>0</v>
      </c>
      <c r="G443" s="52">
        <v>0</v>
      </c>
      <c r="H443" s="52">
        <v>0</v>
      </c>
      <c r="I443" s="52">
        <v>1.8813550000000001</v>
      </c>
      <c r="J443" s="52">
        <v>1.058462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7"/>
  <sheetViews>
    <sheetView tabSelected="1" topLeftCell="A22" workbookViewId="0">
      <selection activeCell="B32" sqref="B32"/>
    </sheetView>
  </sheetViews>
  <sheetFormatPr defaultRowHeight="14" x14ac:dyDescent="0.25"/>
  <cols>
    <col min="1" max="1" width="20.08984375" customWidth="1"/>
    <col min="2" max="2" width="64.08984375" customWidth="1"/>
    <col min="3" max="4" width="13.81640625" bestFit="1" customWidth="1"/>
  </cols>
  <sheetData>
    <row r="2" spans="1:4" x14ac:dyDescent="0.25">
      <c r="A2" s="65" t="s">
        <v>1116</v>
      </c>
      <c r="B2" s="65"/>
      <c r="C2" s="65"/>
      <c r="D2" s="65"/>
    </row>
    <row r="4" spans="1:4" ht="15.5" x14ac:dyDescent="0.25">
      <c r="A4" s="55" t="s">
        <v>1109</v>
      </c>
      <c r="B4" s="55" t="s">
        <v>1110</v>
      </c>
      <c r="C4" s="55" t="s">
        <v>1111</v>
      </c>
      <c r="D4" s="56" t="s">
        <v>1112</v>
      </c>
    </row>
    <row r="5" spans="1:4" ht="15.5" x14ac:dyDescent="0.25">
      <c r="A5" s="57" t="s">
        <v>1113</v>
      </c>
      <c r="B5" s="58"/>
      <c r="C5" s="58"/>
      <c r="D5" s="59"/>
    </row>
    <row r="6" spans="1:4" ht="15.5" x14ac:dyDescent="0.25">
      <c r="A6" s="57" t="s">
        <v>1029</v>
      </c>
      <c r="B6" s="57" t="s">
        <v>1030</v>
      </c>
      <c r="C6" s="60">
        <v>14</v>
      </c>
      <c r="D6" s="61">
        <f>C6/200*100</f>
        <v>7.0000000000000009</v>
      </c>
    </row>
    <row r="7" spans="1:4" ht="15.5" x14ac:dyDescent="0.25">
      <c r="A7" s="57" t="s">
        <v>1031</v>
      </c>
      <c r="B7" s="57" t="s">
        <v>1032</v>
      </c>
      <c r="C7" s="60">
        <v>9</v>
      </c>
      <c r="D7" s="61">
        <f t="shared" ref="D7:D39" si="0">C7/200*100</f>
        <v>4.5</v>
      </c>
    </row>
    <row r="8" spans="1:4" ht="15.5" x14ac:dyDescent="0.25">
      <c r="A8" s="57" t="s">
        <v>1033</v>
      </c>
      <c r="B8" s="57" t="s">
        <v>1034</v>
      </c>
      <c r="C8" s="60">
        <v>11</v>
      </c>
      <c r="D8" s="61">
        <f t="shared" si="0"/>
        <v>5.5</v>
      </c>
    </row>
    <row r="9" spans="1:4" ht="15.5" x14ac:dyDescent="0.25">
      <c r="A9" s="57" t="s">
        <v>1035</v>
      </c>
      <c r="B9" s="57" t="s">
        <v>1036</v>
      </c>
      <c r="C9" s="60">
        <v>7</v>
      </c>
      <c r="D9" s="61">
        <f t="shared" si="0"/>
        <v>3.5000000000000004</v>
      </c>
    </row>
    <row r="10" spans="1:4" ht="15.5" x14ac:dyDescent="0.25">
      <c r="A10" s="57" t="s">
        <v>1037</v>
      </c>
      <c r="B10" s="57" t="s">
        <v>1038</v>
      </c>
      <c r="C10" s="60">
        <v>11</v>
      </c>
      <c r="D10" s="61">
        <f t="shared" si="0"/>
        <v>5.5</v>
      </c>
    </row>
    <row r="11" spans="1:4" ht="15.5" x14ac:dyDescent="0.25">
      <c r="A11" s="57" t="s">
        <v>1039</v>
      </c>
      <c r="B11" s="57" t="s">
        <v>1040</v>
      </c>
      <c r="C11" s="60">
        <v>6</v>
      </c>
      <c r="D11" s="61">
        <f t="shared" si="0"/>
        <v>3</v>
      </c>
    </row>
    <row r="12" spans="1:4" ht="15.5" x14ac:dyDescent="0.25">
      <c r="A12" s="57" t="s">
        <v>1041</v>
      </c>
      <c r="B12" s="57" t="s">
        <v>1042</v>
      </c>
      <c r="C12" s="60">
        <v>7</v>
      </c>
      <c r="D12" s="61">
        <f t="shared" si="0"/>
        <v>3.5000000000000004</v>
      </c>
    </row>
    <row r="13" spans="1:4" ht="15.5" x14ac:dyDescent="0.25">
      <c r="A13" s="57" t="s">
        <v>1043</v>
      </c>
      <c r="B13" s="57" t="s">
        <v>1044</v>
      </c>
      <c r="C13" s="60">
        <v>7</v>
      </c>
      <c r="D13" s="61">
        <f t="shared" si="0"/>
        <v>3.5000000000000004</v>
      </c>
    </row>
    <row r="14" spans="1:4" ht="15.5" x14ac:dyDescent="0.25">
      <c r="A14" s="57" t="s">
        <v>1045</v>
      </c>
      <c r="B14" s="57" t="s">
        <v>1046</v>
      </c>
      <c r="C14" s="60">
        <v>12</v>
      </c>
      <c r="D14" s="61">
        <f t="shared" si="0"/>
        <v>6</v>
      </c>
    </row>
    <row r="15" spans="1:4" ht="15.5" x14ac:dyDescent="0.25">
      <c r="A15" s="57" t="s">
        <v>1047</v>
      </c>
      <c r="B15" s="57" t="s">
        <v>1048</v>
      </c>
      <c r="C15" s="60">
        <v>4</v>
      </c>
      <c r="D15" s="61">
        <f t="shared" si="0"/>
        <v>2</v>
      </c>
    </row>
    <row r="16" spans="1:4" ht="15.5" x14ac:dyDescent="0.25">
      <c r="A16" s="57" t="s">
        <v>1049</v>
      </c>
      <c r="B16" s="57" t="s">
        <v>1050</v>
      </c>
      <c r="C16" s="60">
        <v>10</v>
      </c>
      <c r="D16" s="61">
        <f t="shared" si="0"/>
        <v>5</v>
      </c>
    </row>
    <row r="17" spans="1:4" ht="15.5" x14ac:dyDescent="0.25">
      <c r="A17" s="57" t="s">
        <v>1051</v>
      </c>
      <c r="B17" s="57" t="s">
        <v>1052</v>
      </c>
      <c r="C17" s="60">
        <v>4</v>
      </c>
      <c r="D17" s="61">
        <f t="shared" si="0"/>
        <v>2</v>
      </c>
    </row>
    <row r="18" spans="1:4" ht="15.5" x14ac:dyDescent="0.25">
      <c r="A18" s="57" t="s">
        <v>1053</v>
      </c>
      <c r="B18" s="57" t="s">
        <v>1054</v>
      </c>
      <c r="C18" s="60">
        <v>3</v>
      </c>
      <c r="D18" s="61">
        <f t="shared" si="0"/>
        <v>1.5</v>
      </c>
    </row>
    <row r="19" spans="1:4" ht="15.5" x14ac:dyDescent="0.25">
      <c r="A19" s="57" t="s">
        <v>1055</v>
      </c>
      <c r="B19" s="57" t="s">
        <v>1056</v>
      </c>
      <c r="C19" s="60">
        <v>7</v>
      </c>
      <c r="D19" s="61">
        <f t="shared" si="0"/>
        <v>3.5000000000000004</v>
      </c>
    </row>
    <row r="20" spans="1:4" ht="15.5" x14ac:dyDescent="0.25">
      <c r="A20" s="57" t="s">
        <v>1057</v>
      </c>
      <c r="B20" s="57" t="s">
        <v>1058</v>
      </c>
      <c r="C20" s="60">
        <v>3</v>
      </c>
      <c r="D20" s="61">
        <f t="shared" si="0"/>
        <v>1.5</v>
      </c>
    </row>
    <row r="21" spans="1:4" ht="15.5" x14ac:dyDescent="0.25">
      <c r="A21" s="57" t="s">
        <v>1059</v>
      </c>
      <c r="B21" s="57" t="s">
        <v>1060</v>
      </c>
      <c r="C21" s="60">
        <v>3</v>
      </c>
      <c r="D21" s="61">
        <f t="shared" si="0"/>
        <v>1.5</v>
      </c>
    </row>
    <row r="22" spans="1:4" ht="15.5" x14ac:dyDescent="0.25">
      <c r="A22" s="57" t="s">
        <v>1061</v>
      </c>
      <c r="B22" s="57" t="s">
        <v>1062</v>
      </c>
      <c r="C22" s="60">
        <v>3</v>
      </c>
      <c r="D22" s="61">
        <f t="shared" si="0"/>
        <v>1.5</v>
      </c>
    </row>
    <row r="23" spans="1:4" ht="15.5" x14ac:dyDescent="0.25">
      <c r="A23" s="57" t="s">
        <v>1063</v>
      </c>
      <c r="B23" s="57" t="s">
        <v>1064</v>
      </c>
      <c r="C23" s="60">
        <v>6</v>
      </c>
      <c r="D23" s="61">
        <f t="shared" si="0"/>
        <v>3</v>
      </c>
    </row>
    <row r="24" spans="1:4" ht="15.5" x14ac:dyDescent="0.25">
      <c r="A24" s="57" t="s">
        <v>1065</v>
      </c>
      <c r="B24" s="57" t="s">
        <v>1066</v>
      </c>
      <c r="C24" s="60">
        <v>4</v>
      </c>
      <c r="D24" s="61">
        <f t="shared" si="0"/>
        <v>2</v>
      </c>
    </row>
    <row r="25" spans="1:4" ht="15.5" x14ac:dyDescent="0.25">
      <c r="A25" s="57" t="s">
        <v>1067</v>
      </c>
      <c r="B25" s="57" t="s">
        <v>1068</v>
      </c>
      <c r="C25" s="60">
        <v>2</v>
      </c>
      <c r="D25" s="61">
        <f t="shared" si="0"/>
        <v>1</v>
      </c>
    </row>
    <row r="26" spans="1:4" ht="15.5" x14ac:dyDescent="0.25">
      <c r="A26" s="57" t="s">
        <v>1069</v>
      </c>
      <c r="B26" s="57" t="s">
        <v>1070</v>
      </c>
      <c r="C26" s="60">
        <v>3</v>
      </c>
      <c r="D26" s="61">
        <f t="shared" si="0"/>
        <v>1.5</v>
      </c>
    </row>
    <row r="27" spans="1:4" ht="15.5" x14ac:dyDescent="0.25">
      <c r="A27" s="57" t="s">
        <v>1071</v>
      </c>
      <c r="B27" s="57" t="s">
        <v>1072</v>
      </c>
      <c r="C27" s="60">
        <v>3</v>
      </c>
      <c r="D27" s="61">
        <f t="shared" si="0"/>
        <v>1.5</v>
      </c>
    </row>
    <row r="28" spans="1:4" ht="15.5" x14ac:dyDescent="0.25">
      <c r="A28" s="57" t="s">
        <v>1073</v>
      </c>
      <c r="B28" s="57" t="s">
        <v>1074</v>
      </c>
      <c r="C28" s="60">
        <v>9</v>
      </c>
      <c r="D28" s="61">
        <f t="shared" si="0"/>
        <v>4.5</v>
      </c>
    </row>
    <row r="29" spans="1:4" ht="15.5" x14ac:dyDescent="0.25">
      <c r="A29" s="57" t="s">
        <v>1075</v>
      </c>
      <c r="B29" s="57" t="s">
        <v>1076</v>
      </c>
      <c r="C29" s="60">
        <v>11</v>
      </c>
      <c r="D29" s="61">
        <f t="shared" si="0"/>
        <v>5.5</v>
      </c>
    </row>
    <row r="30" spans="1:4" ht="15.5" x14ac:dyDescent="0.25">
      <c r="A30" s="57" t="s">
        <v>1077</v>
      </c>
      <c r="B30" s="57" t="s">
        <v>1078</v>
      </c>
      <c r="C30" s="60">
        <v>3</v>
      </c>
      <c r="D30" s="61">
        <f t="shared" si="0"/>
        <v>1.5</v>
      </c>
    </row>
    <row r="31" spans="1:4" ht="15.5" x14ac:dyDescent="0.25">
      <c r="A31" s="57" t="s">
        <v>1079</v>
      </c>
      <c r="B31" s="57" t="s">
        <v>1080</v>
      </c>
      <c r="C31" s="60">
        <v>4</v>
      </c>
      <c r="D31" s="61">
        <f t="shared" si="0"/>
        <v>2</v>
      </c>
    </row>
    <row r="32" spans="1:4" ht="15.5" x14ac:dyDescent="0.25">
      <c r="A32" s="57" t="s">
        <v>1081</v>
      </c>
      <c r="B32" s="57" t="s">
        <v>1082</v>
      </c>
      <c r="C32" s="60">
        <v>3</v>
      </c>
      <c r="D32" s="61">
        <f t="shared" si="0"/>
        <v>1.5</v>
      </c>
    </row>
    <row r="33" spans="1:4" ht="15.5" x14ac:dyDescent="0.25">
      <c r="A33" s="57" t="s">
        <v>1083</v>
      </c>
      <c r="B33" s="57" t="s">
        <v>1084</v>
      </c>
      <c r="C33" s="60">
        <v>5</v>
      </c>
      <c r="D33" s="61">
        <f t="shared" si="0"/>
        <v>2.5</v>
      </c>
    </row>
    <row r="34" spans="1:4" ht="15.5" x14ac:dyDescent="0.25">
      <c r="A34" s="57" t="s">
        <v>1085</v>
      </c>
      <c r="B34" s="57" t="s">
        <v>1086</v>
      </c>
      <c r="C34" s="60">
        <v>2</v>
      </c>
      <c r="D34" s="61">
        <f t="shared" si="0"/>
        <v>1</v>
      </c>
    </row>
    <row r="35" spans="1:4" ht="15.5" x14ac:dyDescent="0.25">
      <c r="A35" s="57" t="s">
        <v>1087</v>
      </c>
      <c r="B35" s="57" t="s">
        <v>1088</v>
      </c>
      <c r="C35" s="60">
        <v>2</v>
      </c>
      <c r="D35" s="61">
        <f t="shared" si="0"/>
        <v>1</v>
      </c>
    </row>
    <row r="36" spans="1:4" ht="15.5" x14ac:dyDescent="0.25">
      <c r="A36" s="57" t="s">
        <v>1089</v>
      </c>
      <c r="B36" s="57" t="s">
        <v>1090</v>
      </c>
      <c r="C36" s="60">
        <v>2</v>
      </c>
      <c r="D36" s="61">
        <f t="shared" si="0"/>
        <v>1</v>
      </c>
    </row>
    <row r="37" spans="1:4" ht="15.5" x14ac:dyDescent="0.25">
      <c r="A37" s="57" t="s">
        <v>1091</v>
      </c>
      <c r="B37" s="57" t="s">
        <v>1092</v>
      </c>
      <c r="C37" s="60">
        <v>5</v>
      </c>
      <c r="D37" s="61">
        <f t="shared" si="0"/>
        <v>2.5</v>
      </c>
    </row>
    <row r="38" spans="1:4" ht="15.5" x14ac:dyDescent="0.25">
      <c r="A38" s="57" t="s">
        <v>1093</v>
      </c>
      <c r="B38" s="57" t="s">
        <v>1094</v>
      </c>
      <c r="C38" s="60">
        <v>6</v>
      </c>
      <c r="D38" s="61">
        <f t="shared" si="0"/>
        <v>3</v>
      </c>
    </row>
    <row r="39" spans="1:4" ht="15.5" x14ac:dyDescent="0.25">
      <c r="A39" s="57" t="s">
        <v>1095</v>
      </c>
      <c r="B39" s="57" t="s">
        <v>1096</v>
      </c>
      <c r="C39" s="60">
        <v>2</v>
      </c>
      <c r="D39" s="61">
        <f t="shared" si="0"/>
        <v>1</v>
      </c>
    </row>
    <row r="40" spans="1:4" ht="15.5" x14ac:dyDescent="0.25">
      <c r="A40" s="57" t="s">
        <v>1114</v>
      </c>
      <c r="B40" s="57"/>
      <c r="C40" s="60"/>
      <c r="D40" s="61"/>
    </row>
    <row r="41" spans="1:4" ht="15.5" x14ac:dyDescent="0.25">
      <c r="A41" s="57" t="s">
        <v>1097</v>
      </c>
      <c r="B41" s="57" t="s">
        <v>1098</v>
      </c>
      <c r="C41" s="60">
        <v>25</v>
      </c>
      <c r="D41" s="61">
        <f>C41/207*100</f>
        <v>12.077294685990339</v>
      </c>
    </row>
    <row r="42" spans="1:4" ht="15.5" x14ac:dyDescent="0.25">
      <c r="A42" s="57" t="s">
        <v>1099</v>
      </c>
      <c r="B42" s="57" t="s">
        <v>1100</v>
      </c>
      <c r="C42" s="60">
        <v>11</v>
      </c>
      <c r="D42" s="61">
        <f t="shared" ref="D42:D45" si="1">C42/207*100</f>
        <v>5.3140096618357484</v>
      </c>
    </row>
    <row r="43" spans="1:4" ht="15.5" x14ac:dyDescent="0.25">
      <c r="A43" s="57" t="s">
        <v>1101</v>
      </c>
      <c r="B43" s="57" t="s">
        <v>1102</v>
      </c>
      <c r="C43" s="60">
        <v>3</v>
      </c>
      <c r="D43" s="61">
        <f t="shared" si="1"/>
        <v>1.4492753623188406</v>
      </c>
    </row>
    <row r="44" spans="1:4" ht="15.5" x14ac:dyDescent="0.25">
      <c r="A44" s="57" t="s">
        <v>1103</v>
      </c>
      <c r="B44" s="57" t="s">
        <v>1104</v>
      </c>
      <c r="C44" s="60">
        <v>3</v>
      </c>
      <c r="D44" s="61">
        <f t="shared" si="1"/>
        <v>1.4492753623188406</v>
      </c>
    </row>
    <row r="45" spans="1:4" ht="15.5" x14ac:dyDescent="0.25">
      <c r="A45" s="57" t="s">
        <v>1105</v>
      </c>
      <c r="B45" s="57" t="s">
        <v>1106</v>
      </c>
      <c r="C45" s="60">
        <v>3</v>
      </c>
      <c r="D45" s="61">
        <f t="shared" si="1"/>
        <v>1.4492753623188406</v>
      </c>
    </row>
    <row r="46" spans="1:4" ht="15.5" x14ac:dyDescent="0.25">
      <c r="A46" s="57" t="s">
        <v>1115</v>
      </c>
      <c r="B46" s="57"/>
      <c r="C46" s="60"/>
      <c r="D46" s="61"/>
    </row>
    <row r="47" spans="1:4" ht="15.5" x14ac:dyDescent="0.25">
      <c r="A47" s="62" t="s">
        <v>1107</v>
      </c>
      <c r="B47" s="62" t="s">
        <v>1108</v>
      </c>
      <c r="C47" s="63">
        <v>10</v>
      </c>
      <c r="D47" s="64">
        <f>C47/213*100</f>
        <v>4.6948356807511731</v>
      </c>
    </row>
  </sheetData>
  <mergeCells count="1">
    <mergeCell ref="A2:D2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QDD</dc:creator>
  <cp:lastModifiedBy>8615377559496</cp:lastModifiedBy>
  <dcterms:created xsi:type="dcterms:W3CDTF">2021-05-12T03:20:37Z</dcterms:created>
  <dcterms:modified xsi:type="dcterms:W3CDTF">2022-07-08T09:28:18Z</dcterms:modified>
</cp:coreProperties>
</file>