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argaarpad/Documents/Episignal/Apical out hPOC/Manuscript + pack/"/>
    </mc:Choice>
  </mc:AlternateContent>
  <xr:revisionPtr revIDLastSave="0" documentId="13_ncr:1_{5C4A7E39-07D8-714B-B173-CC4FF1081745}" xr6:coauthVersionLast="47" xr6:coauthVersionMax="47" xr10:uidLastSave="{00000000-0000-0000-0000-000000000000}"/>
  <bookViews>
    <workbookView xWindow="4760" yWindow="760" windowWidth="25480" windowHeight="17700" xr2:uid="{81DB99F1-D9E8-9546-83DE-8630F1A66FF3}"/>
  </bookViews>
  <sheets>
    <sheet name="human pancreatic organoid TPM" sheetId="2" r:id="rId1"/>
    <sheet name="Munka1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5" i="2" l="1"/>
  <c r="F46" i="2"/>
  <c r="F47" i="2"/>
  <c r="F48" i="2"/>
  <c r="F49" i="2"/>
  <c r="F50" i="2"/>
  <c r="F51" i="2"/>
  <c r="F52" i="2"/>
  <c r="F53" i="2"/>
  <c r="E32" i="2"/>
  <c r="E33" i="2"/>
  <c r="E34" i="2"/>
  <c r="E35" i="2"/>
  <c r="E36" i="2"/>
  <c r="E37" i="2"/>
  <c r="E38" i="2"/>
  <c r="E30" i="2"/>
  <c r="E31" i="2"/>
  <c r="F44" i="2"/>
  <c r="F43" i="2"/>
  <c r="E26" i="2"/>
  <c r="E27" i="2"/>
  <c r="E28" i="2"/>
  <c r="E29" i="2"/>
  <c r="E5" i="3"/>
  <c r="E4" i="3"/>
  <c r="E3" i="3"/>
  <c r="E2" i="3"/>
  <c r="E23" i="2"/>
  <c r="E25" i="2"/>
  <c r="E13" i="2"/>
  <c r="E14" i="2"/>
  <c r="E15" i="2"/>
  <c r="E16" i="2"/>
  <c r="E17" i="2"/>
  <c r="E18" i="2"/>
  <c r="E19" i="2"/>
  <c r="E20" i="2"/>
  <c r="E21" i="2"/>
  <c r="E22" i="2"/>
  <c r="E24" i="2"/>
  <c r="E4" i="2"/>
  <c r="E5" i="2"/>
  <c r="E6" i="2"/>
  <c r="E7" i="2"/>
  <c r="E8" i="2"/>
  <c r="E9" i="2"/>
  <c r="E10" i="2"/>
  <c r="E11" i="2"/>
  <c r="E12" i="2"/>
  <c r="E3" i="2"/>
</calcChain>
</file>

<file path=xl/sharedStrings.xml><?xml version="1.0" encoding="utf-8"?>
<sst xmlns="http://schemas.openxmlformats.org/spreadsheetml/2006/main" count="120" uniqueCount="105">
  <si>
    <t>Gene name</t>
  </si>
  <si>
    <t>geneID</t>
  </si>
  <si>
    <t>ENSG00000001626</t>
  </si>
  <si>
    <t>CFTR</t>
  </si>
  <si>
    <t>hPOC2 (TPM)</t>
  </si>
  <si>
    <t>hPCO2 (TPM)</t>
  </si>
  <si>
    <t>Average TPM</t>
  </si>
  <si>
    <t>LGR5</t>
  </si>
  <si>
    <t>KRT19</t>
  </si>
  <si>
    <t>OCLN</t>
  </si>
  <si>
    <t>SOX9</t>
  </si>
  <si>
    <t>EPCAM</t>
  </si>
  <si>
    <t>CDH1</t>
  </si>
  <si>
    <t>HES1</t>
  </si>
  <si>
    <t>PPY</t>
  </si>
  <si>
    <t>INS</t>
  </si>
  <si>
    <t>SST</t>
  </si>
  <si>
    <t>CHGA</t>
  </si>
  <si>
    <t>CHGB</t>
  </si>
  <si>
    <t>AMY1A</t>
  </si>
  <si>
    <t>AMY1B</t>
  </si>
  <si>
    <t>AMY1C</t>
  </si>
  <si>
    <t>CDH5</t>
  </si>
  <si>
    <t>ENSG00000139292</t>
  </si>
  <si>
    <t>ENSG00000171345</t>
  </si>
  <si>
    <t>ENSG00000197822</t>
  </si>
  <si>
    <t>ENSG00000125398</t>
  </si>
  <si>
    <t>ENSG00000119888</t>
  </si>
  <si>
    <t>ENSG00000039068</t>
  </si>
  <si>
    <t>ENSG00000114315</t>
  </si>
  <si>
    <t>ENSG00000108849</t>
  </si>
  <si>
    <t>ENSG00000254647</t>
  </si>
  <si>
    <t>ENSG00000157005</t>
  </si>
  <si>
    <t>ENSG00000100604</t>
  </si>
  <si>
    <t>ENSG00000089199</t>
  </si>
  <si>
    <t>ENSG00000237763</t>
  </si>
  <si>
    <t>ENSG00000174876</t>
  </si>
  <si>
    <t>ENSG00000187733</t>
  </si>
  <si>
    <t>ENSG00000116254</t>
  </si>
  <si>
    <t>SLC4A1</t>
  </si>
  <si>
    <t>SLC4A2</t>
  </si>
  <si>
    <t>SLC4A3</t>
  </si>
  <si>
    <t>SCNN1A</t>
  </si>
  <si>
    <t>SCNN1B</t>
  </si>
  <si>
    <t>SCNN1D</t>
  </si>
  <si>
    <t>SCNN1G</t>
  </si>
  <si>
    <t>ENSG00000004939</t>
  </si>
  <si>
    <t>ENSG00000164889</t>
  </si>
  <si>
    <t>ENSG00000114923</t>
  </si>
  <si>
    <t>ENSG00000111319</t>
  </si>
  <si>
    <t>ENSG00000168447</t>
  </si>
  <si>
    <t>ENSG00000166828</t>
  </si>
  <si>
    <t>ENSG00000162572</t>
  </si>
  <si>
    <t>PIEZO1</t>
  </si>
  <si>
    <t>PIEZO2</t>
  </si>
  <si>
    <t>ANO1</t>
  </si>
  <si>
    <t>Cftr</t>
  </si>
  <si>
    <t>Ano1</t>
  </si>
  <si>
    <t>ENSG00000131620</t>
  </si>
  <si>
    <t>ENSG00000103335</t>
  </si>
  <si>
    <t>ENSG00000154864</t>
  </si>
  <si>
    <t>hPOCs</t>
  </si>
  <si>
    <t>mPOCs</t>
  </si>
  <si>
    <t>mPCO1 (TPM)</t>
  </si>
  <si>
    <t>mPOC2 (TPM)</t>
  </si>
  <si>
    <t>mPOC3 (TPM)</t>
  </si>
  <si>
    <t>hPCO1 (TPM)</t>
  </si>
  <si>
    <t>ENSMUSG00000041301</t>
  </si>
  <si>
    <t>ENSMUSG00000031075</t>
  </si>
  <si>
    <t>ANO2</t>
  </si>
  <si>
    <t>ENSG00000047617</t>
  </si>
  <si>
    <t>ANO6</t>
  </si>
  <si>
    <t>ENSG00000177119</t>
  </si>
  <si>
    <t>ANO3</t>
  </si>
  <si>
    <t>ENSG00000134343</t>
  </si>
  <si>
    <t>ANO4</t>
  </si>
  <si>
    <t>ENSG00000151572</t>
  </si>
  <si>
    <t>ANO5</t>
  </si>
  <si>
    <t>ENSG00000171714</t>
  </si>
  <si>
    <t>ANO7</t>
  </si>
  <si>
    <t>ENSG00000146205</t>
  </si>
  <si>
    <t>ANO8</t>
  </si>
  <si>
    <t>ENSG00000074855</t>
  </si>
  <si>
    <t>ANO9</t>
  </si>
  <si>
    <t>ENSG00000185101</t>
  </si>
  <si>
    <t>ANO10</t>
  </si>
  <si>
    <t>ENSG00000160746</t>
  </si>
  <si>
    <t>Ano2</t>
  </si>
  <si>
    <t>ENSMUSG00000038115</t>
  </si>
  <si>
    <t>Ano6</t>
  </si>
  <si>
    <t>ENSMUSG00000064210</t>
  </si>
  <si>
    <t>Ano3</t>
  </si>
  <si>
    <t>ENSMUSG00000074968</t>
  </si>
  <si>
    <t>Ano4</t>
  </si>
  <si>
    <t>ENSMUSG00000035189</t>
  </si>
  <si>
    <t>Ano5</t>
  </si>
  <si>
    <t>ENSMUSG00000055489</t>
  </si>
  <si>
    <t>Ano7</t>
  </si>
  <si>
    <t>ENSMUSG00000034107</t>
  </si>
  <si>
    <t>ENSMUSG00000034863</t>
  </si>
  <si>
    <t>Ano8</t>
  </si>
  <si>
    <t>ENSMUSG00000054662</t>
  </si>
  <si>
    <t>Ano9</t>
  </si>
  <si>
    <t>ENSMUSG00000037949</t>
  </si>
  <si>
    <t>Ano10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</si>
</sst>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2"/>
      <color rgb="FF009933"/>
      <name val="Helvetica"/>
      <family val="2"/>
    </font>
    <font>
      <b/>
      <sz val="12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/>
    <xf numFmtId="0" fontId="2" fillId="0" borderId="0" xfId="0" applyFont="1" applyAlignment="1">
      <alignment horizontal="center"/>
    </xf>
    <xf numFmtId="0" fontId="7" fillId="0" borderId="0" xfId="0" applyFont="1"/>
    <xf numFmtId="0" fontId="8" fillId="3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AF266-9E95-FF4D-A280-FAB123EF0D33}">
  <dimension ref="A1:F53"/>
  <sheetViews>
    <sheetView tabSelected="1" topLeftCell="A18" workbookViewId="0">
      <selection activeCell="H45" sqref="H45"/>
    </sheetView>
  </sheetViews>
  <sheetFormatPr baseColWidth="10" defaultRowHeight="16" x14ac:dyDescent="0.2"/>
  <cols>
    <col min="1" max="1" width="10.83203125" style="6"/>
    <col min="2" max="2" width="26.6640625" style="6" customWidth="1"/>
    <col min="3" max="3" width="22.1640625" style="6" customWidth="1"/>
    <col min="4" max="4" width="20" style="6" customWidth="1"/>
    <col min="5" max="5" width="16" style="6" customWidth="1"/>
    <col min="6" max="6" width="17.1640625" style="6" customWidth="1"/>
    <col min="7" max="16384" width="10.83203125" style="6"/>
  </cols>
  <sheetData>
    <row r="1" spans="1:5" x14ac:dyDescent="0.2">
      <c r="A1" s="9" t="s">
        <v>61</v>
      </c>
      <c r="B1" s="9"/>
      <c r="C1" s="9"/>
      <c r="D1" s="9"/>
      <c r="E1" s="9"/>
    </row>
    <row r="2" spans="1:5" x14ac:dyDescent="0.2">
      <c r="A2" s="1" t="s">
        <v>0</v>
      </c>
      <c r="B2" s="1" t="s">
        <v>1</v>
      </c>
      <c r="C2" s="1" t="s">
        <v>66</v>
      </c>
      <c r="D2" s="1" t="s">
        <v>4</v>
      </c>
      <c r="E2" s="1" t="s">
        <v>6</v>
      </c>
    </row>
    <row r="3" spans="1:5" x14ac:dyDescent="0.2">
      <c r="A3" s="2" t="s">
        <v>7</v>
      </c>
      <c r="B3" s="7" t="s">
        <v>23</v>
      </c>
      <c r="C3" s="3">
        <v>7.0927252879999996</v>
      </c>
      <c r="D3" s="3">
        <v>24.093099290000001</v>
      </c>
      <c r="E3" s="4">
        <f>AVERAGE(C3:D3)</f>
        <v>15.592912289000001</v>
      </c>
    </row>
    <row r="4" spans="1:5" x14ac:dyDescent="0.2">
      <c r="A4" s="2" t="s">
        <v>3</v>
      </c>
      <c r="B4" s="7" t="s">
        <v>2</v>
      </c>
      <c r="C4" s="3">
        <v>270.81213780260703</v>
      </c>
      <c r="D4" s="3">
        <v>233.55506214250099</v>
      </c>
      <c r="E4" s="4">
        <f t="shared" ref="E4:E23" si="0">AVERAGE(C4:D4)</f>
        <v>252.18359997255402</v>
      </c>
    </row>
    <row r="5" spans="1:5" x14ac:dyDescent="0.2">
      <c r="A5" s="2" t="s">
        <v>8</v>
      </c>
      <c r="B5" s="7" t="s">
        <v>24</v>
      </c>
      <c r="C5" s="3">
        <v>4519.5594245749699</v>
      </c>
      <c r="D5" s="3">
        <v>4249.2942761631803</v>
      </c>
      <c r="E5" s="4">
        <f t="shared" si="0"/>
        <v>4384.4268503690746</v>
      </c>
    </row>
    <row r="6" spans="1:5" x14ac:dyDescent="0.2">
      <c r="A6" s="2" t="s">
        <v>9</v>
      </c>
      <c r="B6" s="7" t="s">
        <v>25</v>
      </c>
      <c r="C6" s="3">
        <v>10.3581224478637</v>
      </c>
      <c r="D6" s="3">
        <v>9.4276528865419493</v>
      </c>
      <c r="E6" s="4">
        <f t="shared" si="0"/>
        <v>9.8928876672028245</v>
      </c>
    </row>
    <row r="7" spans="1:5" x14ac:dyDescent="0.2">
      <c r="A7" s="2" t="s">
        <v>10</v>
      </c>
      <c r="B7" s="7" t="s">
        <v>26</v>
      </c>
      <c r="C7" s="3">
        <v>165.10778981250201</v>
      </c>
      <c r="D7" s="3">
        <v>157.02876408142799</v>
      </c>
      <c r="E7" s="4">
        <f t="shared" si="0"/>
        <v>161.068276946965</v>
      </c>
    </row>
    <row r="8" spans="1:5" x14ac:dyDescent="0.2">
      <c r="A8" s="2" t="s">
        <v>11</v>
      </c>
      <c r="B8" s="7" t="s">
        <v>27</v>
      </c>
      <c r="C8" s="3">
        <v>629.571198102371</v>
      </c>
      <c r="D8" s="3">
        <v>588.90422803960996</v>
      </c>
      <c r="E8" s="4">
        <f t="shared" si="0"/>
        <v>609.23771307099048</v>
      </c>
    </row>
    <row r="9" spans="1:5" x14ac:dyDescent="0.2">
      <c r="A9" s="2" t="s">
        <v>12</v>
      </c>
      <c r="B9" s="7" t="s">
        <v>28</v>
      </c>
      <c r="C9" s="3">
        <v>475.88835759972801</v>
      </c>
      <c r="D9" s="3">
        <v>489.62569497829901</v>
      </c>
      <c r="E9" s="4">
        <f t="shared" si="0"/>
        <v>482.75702628901354</v>
      </c>
    </row>
    <row r="10" spans="1:5" x14ac:dyDescent="0.2">
      <c r="A10" s="2" t="s">
        <v>13</v>
      </c>
      <c r="B10" s="7" t="s">
        <v>29</v>
      </c>
      <c r="C10" s="3">
        <v>198.68230132858301</v>
      </c>
      <c r="D10" s="3">
        <v>79.526088588643006</v>
      </c>
      <c r="E10" s="4">
        <f t="shared" si="0"/>
        <v>139.10419495861299</v>
      </c>
    </row>
    <row r="11" spans="1:5" x14ac:dyDescent="0.2">
      <c r="A11" s="2" t="s">
        <v>14</v>
      </c>
      <c r="B11" s="7" t="s">
        <v>30</v>
      </c>
      <c r="C11" s="3">
        <v>0</v>
      </c>
      <c r="D11" s="3">
        <v>0</v>
      </c>
      <c r="E11" s="4">
        <f t="shared" si="0"/>
        <v>0</v>
      </c>
    </row>
    <row r="12" spans="1:5" x14ac:dyDescent="0.2">
      <c r="A12" s="2" t="s">
        <v>15</v>
      </c>
      <c r="B12" s="7" t="s">
        <v>31</v>
      </c>
      <c r="C12" s="3">
        <v>0</v>
      </c>
      <c r="D12" s="3">
        <v>0</v>
      </c>
      <c r="E12" s="4">
        <f t="shared" si="0"/>
        <v>0</v>
      </c>
    </row>
    <row r="13" spans="1:5" x14ac:dyDescent="0.2">
      <c r="A13" s="2" t="s">
        <v>16</v>
      </c>
      <c r="B13" s="7" t="s">
        <v>32</v>
      </c>
      <c r="C13" s="3">
        <v>2.0603490988527899</v>
      </c>
      <c r="D13" s="3">
        <v>0</v>
      </c>
      <c r="E13" s="4">
        <f t="shared" si="0"/>
        <v>1.030174549426395</v>
      </c>
    </row>
    <row r="14" spans="1:5" x14ac:dyDescent="0.2">
      <c r="A14" s="2" t="s">
        <v>17</v>
      </c>
      <c r="B14" s="7" t="s">
        <v>33</v>
      </c>
      <c r="C14" s="3">
        <v>1.6419029569194401</v>
      </c>
      <c r="D14" s="3">
        <v>0.17829197359456</v>
      </c>
      <c r="E14" s="4">
        <f t="shared" si="0"/>
        <v>0.91009746525700008</v>
      </c>
    </row>
    <row r="15" spans="1:5" x14ac:dyDescent="0.2">
      <c r="A15" s="2" t="s">
        <v>18</v>
      </c>
      <c r="B15" s="7" t="s">
        <v>34</v>
      </c>
      <c r="C15" s="3">
        <v>2.6322265912852001</v>
      </c>
      <c r="D15" s="3">
        <v>1.34149475699969</v>
      </c>
      <c r="E15" s="4">
        <f t="shared" si="0"/>
        <v>1.986860674142445</v>
      </c>
    </row>
    <row r="16" spans="1:5" x14ac:dyDescent="0.2">
      <c r="A16" s="2" t="s">
        <v>19</v>
      </c>
      <c r="B16" s="7" t="s">
        <v>35</v>
      </c>
      <c r="C16" s="3">
        <v>0</v>
      </c>
      <c r="D16" s="3">
        <v>0</v>
      </c>
      <c r="E16" s="4">
        <f t="shared" si="0"/>
        <v>0</v>
      </c>
    </row>
    <row r="17" spans="1:5" x14ac:dyDescent="0.2">
      <c r="A17" s="2" t="s">
        <v>20</v>
      </c>
      <c r="B17" s="7" t="s">
        <v>36</v>
      </c>
      <c r="C17" s="3">
        <v>0</v>
      </c>
      <c r="D17" s="3">
        <v>0</v>
      </c>
      <c r="E17" s="4">
        <f t="shared" si="0"/>
        <v>0</v>
      </c>
    </row>
    <row r="18" spans="1:5" x14ac:dyDescent="0.2">
      <c r="A18" s="2" t="s">
        <v>21</v>
      </c>
      <c r="B18" s="7" t="s">
        <v>37</v>
      </c>
      <c r="C18" s="3">
        <v>0</v>
      </c>
      <c r="D18" s="3">
        <v>0</v>
      </c>
      <c r="E18" s="4">
        <f t="shared" si="0"/>
        <v>0</v>
      </c>
    </row>
    <row r="19" spans="1:5" x14ac:dyDescent="0.2">
      <c r="A19" s="2" t="s">
        <v>22</v>
      </c>
      <c r="B19" s="7" t="s">
        <v>38</v>
      </c>
      <c r="C19" s="3">
        <v>0.28967800019765499</v>
      </c>
      <c r="D19" s="3">
        <v>6.9901630698979603E-2</v>
      </c>
      <c r="E19" s="3">
        <f t="shared" si="0"/>
        <v>0.17978981544831729</v>
      </c>
    </row>
    <row r="20" spans="1:5" x14ac:dyDescent="0.2">
      <c r="A20" s="5" t="s">
        <v>39</v>
      </c>
      <c r="B20" s="7" t="s">
        <v>46</v>
      </c>
      <c r="C20" s="3">
        <v>0</v>
      </c>
      <c r="D20" s="3">
        <v>0</v>
      </c>
      <c r="E20" s="3">
        <f t="shared" si="0"/>
        <v>0</v>
      </c>
    </row>
    <row r="21" spans="1:5" x14ac:dyDescent="0.2">
      <c r="A21" s="5" t="s">
        <v>40</v>
      </c>
      <c r="B21" s="7" t="s">
        <v>47</v>
      </c>
      <c r="C21" s="3">
        <v>40.304255900000001</v>
      </c>
      <c r="D21" s="3">
        <v>39.912983840000003</v>
      </c>
      <c r="E21" s="3">
        <f t="shared" si="0"/>
        <v>40.108619869999998</v>
      </c>
    </row>
    <row r="22" spans="1:5" x14ac:dyDescent="0.2">
      <c r="A22" s="5" t="s">
        <v>41</v>
      </c>
      <c r="B22" s="7" t="s">
        <v>48</v>
      </c>
      <c r="C22" s="3">
        <v>11.629984690000001</v>
      </c>
      <c r="D22" s="3">
        <v>9.0710375419999991</v>
      </c>
      <c r="E22" s="3">
        <f t="shared" si="0"/>
        <v>10.350511116</v>
      </c>
    </row>
    <row r="23" spans="1:5" x14ac:dyDescent="0.2">
      <c r="A23" s="5" t="s">
        <v>42</v>
      </c>
      <c r="B23" s="7" t="s">
        <v>49</v>
      </c>
      <c r="C23" s="3">
        <v>109.241017101049</v>
      </c>
      <c r="D23" s="3">
        <v>65.556071393109704</v>
      </c>
      <c r="E23" s="3">
        <f t="shared" si="0"/>
        <v>87.398544247079343</v>
      </c>
    </row>
    <row r="24" spans="1:5" x14ac:dyDescent="0.2">
      <c r="A24" s="5" t="s">
        <v>43</v>
      </c>
      <c r="B24" s="7" t="s">
        <v>50</v>
      </c>
      <c r="C24" s="3">
        <v>0</v>
      </c>
      <c r="D24" s="3">
        <v>0</v>
      </c>
      <c r="E24" s="3">
        <f>AVERAGE(C24:D24)</f>
        <v>0</v>
      </c>
    </row>
    <row r="25" spans="1:5" x14ac:dyDescent="0.2">
      <c r="A25" s="5" t="s">
        <v>44</v>
      </c>
      <c r="B25" s="7" t="s">
        <v>52</v>
      </c>
      <c r="C25" s="3">
        <v>1.8980806109999999</v>
      </c>
      <c r="D25" s="3">
        <v>1.7862862429999999</v>
      </c>
      <c r="E25" s="3">
        <f>AVERAGE(C25:D25)</f>
        <v>1.8421834269999999</v>
      </c>
    </row>
    <row r="26" spans="1:5" x14ac:dyDescent="0.2">
      <c r="A26" s="5" t="s">
        <v>45</v>
      </c>
      <c r="B26" s="7" t="s">
        <v>51</v>
      </c>
      <c r="C26" s="3">
        <v>0</v>
      </c>
      <c r="D26" s="3">
        <v>0</v>
      </c>
      <c r="E26" s="3">
        <f t="shared" ref="E26:E38" si="1">AVERAGE(C26:D26)</f>
        <v>0</v>
      </c>
    </row>
    <row r="27" spans="1:5" x14ac:dyDescent="0.2">
      <c r="A27" s="5" t="s">
        <v>53</v>
      </c>
      <c r="B27" s="7" t="s">
        <v>59</v>
      </c>
      <c r="C27" s="3">
        <v>30.769622378317699</v>
      </c>
      <c r="D27" s="3">
        <v>40.541695351157202</v>
      </c>
      <c r="E27" s="3">
        <f t="shared" si="1"/>
        <v>35.655658864737447</v>
      </c>
    </row>
    <row r="28" spans="1:5" x14ac:dyDescent="0.2">
      <c r="A28" s="5" t="s">
        <v>54</v>
      </c>
      <c r="B28" s="7" t="s">
        <v>60</v>
      </c>
      <c r="C28" s="3">
        <v>1.22630875500453</v>
      </c>
      <c r="D28" s="3">
        <v>0.96251276215368398</v>
      </c>
      <c r="E28" s="3">
        <f t="shared" si="1"/>
        <v>1.094410758579107</v>
      </c>
    </row>
    <row r="29" spans="1:5" x14ac:dyDescent="0.2">
      <c r="A29" s="5" t="s">
        <v>55</v>
      </c>
      <c r="B29" s="7" t="s">
        <v>58</v>
      </c>
      <c r="C29" s="3">
        <v>70.157093966192903</v>
      </c>
      <c r="D29" s="3">
        <v>38.579291625633097</v>
      </c>
      <c r="E29" s="3">
        <f t="shared" si="1"/>
        <v>54.368192795913004</v>
      </c>
    </row>
    <row r="30" spans="1:5" x14ac:dyDescent="0.2">
      <c r="A30" s="5" t="s">
        <v>69</v>
      </c>
      <c r="B30" s="7" t="s">
        <v>70</v>
      </c>
      <c r="C30" s="3">
        <v>2.5445558415088401E-2</v>
      </c>
      <c r="D30" s="3">
        <v>0</v>
      </c>
      <c r="E30" s="3">
        <f t="shared" si="1"/>
        <v>1.2722779207544201E-2</v>
      </c>
    </row>
    <row r="31" spans="1:5" x14ac:dyDescent="0.2">
      <c r="A31" s="5" t="s">
        <v>71</v>
      </c>
      <c r="B31" s="7" t="s">
        <v>72</v>
      </c>
      <c r="C31" s="3">
        <v>28.8366309758926</v>
      </c>
      <c r="D31" s="3">
        <v>28.207154204971101</v>
      </c>
      <c r="E31" s="3">
        <f t="shared" si="1"/>
        <v>28.52189259043185</v>
      </c>
    </row>
    <row r="32" spans="1:5" x14ac:dyDescent="0.2">
      <c r="A32" s="5" t="s">
        <v>73</v>
      </c>
      <c r="B32" s="7" t="s">
        <v>74</v>
      </c>
      <c r="C32" s="3">
        <v>4.13407708795787E-2</v>
      </c>
      <c r="D32" s="3">
        <v>7.1826195076665697E-2</v>
      </c>
      <c r="E32" s="3">
        <f t="shared" si="1"/>
        <v>5.6583482978122199E-2</v>
      </c>
    </row>
    <row r="33" spans="1:6" x14ac:dyDescent="0.2">
      <c r="A33" s="5" t="s">
        <v>75</v>
      </c>
      <c r="B33" s="7" t="s">
        <v>76</v>
      </c>
      <c r="C33" s="3">
        <v>6.3703008959927199E-2</v>
      </c>
      <c r="D33" s="3">
        <v>5.5339373833332602E-2</v>
      </c>
      <c r="E33" s="3">
        <f t="shared" si="1"/>
        <v>5.9521191396629897E-2</v>
      </c>
    </row>
    <row r="34" spans="1:6" x14ac:dyDescent="0.2">
      <c r="A34" s="5" t="s">
        <v>77</v>
      </c>
      <c r="B34" s="7" t="s">
        <v>78</v>
      </c>
      <c r="C34" s="3">
        <v>1.37081329172049</v>
      </c>
      <c r="D34" s="3">
        <v>2.3999961234209799</v>
      </c>
      <c r="E34" s="3">
        <f t="shared" si="1"/>
        <v>1.885404707570735</v>
      </c>
    </row>
    <row r="35" spans="1:6" x14ac:dyDescent="0.2">
      <c r="A35" s="5" t="s">
        <v>79</v>
      </c>
      <c r="B35" s="7" t="s">
        <v>80</v>
      </c>
      <c r="C35" s="3">
        <v>0.67074402621125095</v>
      </c>
      <c r="D35" s="3">
        <v>0.70407328185335605</v>
      </c>
      <c r="E35" s="3">
        <f t="shared" si="1"/>
        <v>0.68740865403230345</v>
      </c>
    </row>
    <row r="36" spans="1:6" x14ac:dyDescent="0.2">
      <c r="A36" s="5" t="s">
        <v>81</v>
      </c>
      <c r="B36" s="7" t="s">
        <v>82</v>
      </c>
      <c r="C36" s="3">
        <v>8.3752632227818999</v>
      </c>
      <c r="D36" s="3">
        <v>7.9143696071371199</v>
      </c>
      <c r="E36" s="3">
        <f t="shared" si="1"/>
        <v>8.1448164149595108</v>
      </c>
    </row>
    <row r="37" spans="1:6" x14ac:dyDescent="0.2">
      <c r="A37" s="5" t="s">
        <v>83</v>
      </c>
      <c r="B37" s="7" t="s">
        <v>84</v>
      </c>
      <c r="C37" s="3">
        <v>16.411093837164799</v>
      </c>
      <c r="D37" s="3">
        <v>11.3828955118477</v>
      </c>
      <c r="E37" s="3">
        <f t="shared" si="1"/>
        <v>13.896994674506249</v>
      </c>
    </row>
    <row r="38" spans="1:6" x14ac:dyDescent="0.2">
      <c r="A38" s="5" t="s">
        <v>85</v>
      </c>
      <c r="B38" s="7" t="s">
        <v>86</v>
      </c>
      <c r="C38" s="3">
        <v>22.3073611128818</v>
      </c>
      <c r="D38" s="3">
        <v>21.2092415545325</v>
      </c>
      <c r="E38" s="3">
        <f t="shared" si="1"/>
        <v>21.758301333707152</v>
      </c>
    </row>
    <row r="39" spans="1:6" x14ac:dyDescent="0.2">
      <c r="A39" s="5"/>
      <c r="B39" s="7"/>
      <c r="C39" s="3"/>
      <c r="D39" s="3"/>
      <c r="E39" s="3"/>
    </row>
    <row r="40" spans="1:6" x14ac:dyDescent="0.2">
      <c r="A40" s="5"/>
      <c r="B40" s="5"/>
      <c r="C40" s="8"/>
      <c r="D40" s="4"/>
      <c r="E40" s="4"/>
    </row>
    <row r="41" spans="1:6" x14ac:dyDescent="0.2">
      <c r="A41" s="9" t="s">
        <v>62</v>
      </c>
      <c r="B41" s="9"/>
      <c r="C41" s="9"/>
      <c r="D41" s="9"/>
      <c r="E41" s="9"/>
      <c r="F41" s="9"/>
    </row>
    <row r="42" spans="1:6" x14ac:dyDescent="0.2">
      <c r="A42" s="1" t="s">
        <v>0</v>
      </c>
      <c r="B42" s="1" t="s">
        <v>1</v>
      </c>
      <c r="C42" s="1" t="s">
        <v>63</v>
      </c>
      <c r="D42" s="1" t="s">
        <v>64</v>
      </c>
      <c r="E42" s="1" t="s">
        <v>65</v>
      </c>
      <c r="F42" s="1" t="s">
        <v>6</v>
      </c>
    </row>
    <row r="43" spans="1:6" x14ac:dyDescent="0.2">
      <c r="A43" s="5" t="s">
        <v>56</v>
      </c>
      <c r="B43" s="7" t="s">
        <v>67</v>
      </c>
      <c r="C43" s="3">
        <v>2.8039932510000001</v>
      </c>
      <c r="D43" s="3">
        <v>4.8284445969999998</v>
      </c>
      <c r="E43" s="3">
        <v>4.497570456</v>
      </c>
      <c r="F43" s="3">
        <f>AVERAGE(C43:E43)</f>
        <v>4.0433361013333338</v>
      </c>
    </row>
    <row r="44" spans="1:6" x14ac:dyDescent="0.2">
      <c r="A44" s="5" t="s">
        <v>57</v>
      </c>
      <c r="B44" s="7" t="s">
        <v>68</v>
      </c>
      <c r="C44" s="3">
        <v>167.66796640000001</v>
      </c>
      <c r="D44" s="3">
        <v>201.98053999999999</v>
      </c>
      <c r="E44" s="3">
        <v>184.98142970000001</v>
      </c>
      <c r="F44" s="3">
        <f>AVERAGE(C44:E44)</f>
        <v>184.87664536666668</v>
      </c>
    </row>
    <row r="45" spans="1:6" x14ac:dyDescent="0.2">
      <c r="A45" s="5" t="s">
        <v>87</v>
      </c>
      <c r="B45" s="7" t="s">
        <v>88</v>
      </c>
      <c r="C45" s="3">
        <v>0</v>
      </c>
      <c r="D45" s="3">
        <v>0</v>
      </c>
      <c r="E45" s="3">
        <v>0</v>
      </c>
      <c r="F45" s="3">
        <f t="shared" ref="F45:F53" si="2">AVERAGE(C45:E45)</f>
        <v>0</v>
      </c>
    </row>
    <row r="46" spans="1:6" x14ac:dyDescent="0.2">
      <c r="A46" s="5" t="s">
        <v>89</v>
      </c>
      <c r="B46" s="7" t="s">
        <v>90</v>
      </c>
      <c r="C46" s="3">
        <v>57.232007090000003</v>
      </c>
      <c r="D46" s="3">
        <v>44.807175809999997</v>
      </c>
      <c r="E46" s="3">
        <v>44.318591640000001</v>
      </c>
      <c r="F46" s="3">
        <f t="shared" si="2"/>
        <v>48.785924846666667</v>
      </c>
    </row>
    <row r="47" spans="1:6" x14ac:dyDescent="0.2">
      <c r="A47" s="5" t="s">
        <v>91</v>
      </c>
      <c r="B47" s="7" t="s">
        <v>92</v>
      </c>
      <c r="C47" s="3">
        <v>2.5855608120000002</v>
      </c>
      <c r="D47" s="3">
        <v>2.6621082089999999</v>
      </c>
      <c r="E47" s="3">
        <v>1.5059947869999999</v>
      </c>
      <c r="F47" s="3">
        <f t="shared" si="2"/>
        <v>2.2512212693333331</v>
      </c>
    </row>
    <row r="48" spans="1:6" x14ac:dyDescent="0.2">
      <c r="A48" s="5" t="s">
        <v>93</v>
      </c>
      <c r="B48" s="7" t="s">
        <v>94</v>
      </c>
      <c r="C48" s="3">
        <v>0</v>
      </c>
      <c r="D48" s="3">
        <v>0</v>
      </c>
      <c r="E48" s="3">
        <v>0</v>
      </c>
      <c r="F48" s="3">
        <f t="shared" si="2"/>
        <v>0</v>
      </c>
    </row>
    <row r="49" spans="1:6" x14ac:dyDescent="0.2">
      <c r="A49" s="5" t="s">
        <v>95</v>
      </c>
      <c r="B49" s="7" t="s">
        <v>96</v>
      </c>
      <c r="C49" s="3">
        <v>0</v>
      </c>
      <c r="D49" s="3">
        <v>0</v>
      </c>
      <c r="E49" s="3">
        <v>0</v>
      </c>
      <c r="F49" s="3">
        <f t="shared" si="2"/>
        <v>0</v>
      </c>
    </row>
    <row r="50" spans="1:6" x14ac:dyDescent="0.2">
      <c r="A50" s="5" t="s">
        <v>97</v>
      </c>
      <c r="B50" s="7" t="s">
        <v>98</v>
      </c>
      <c r="C50" s="3">
        <v>6.5060860999999998E-2</v>
      </c>
      <c r="D50" s="3">
        <v>5.8817885E-2</v>
      </c>
      <c r="E50" s="3">
        <v>0.116105597</v>
      </c>
      <c r="F50" s="3">
        <f t="shared" si="2"/>
        <v>7.9994781000000001E-2</v>
      </c>
    </row>
    <row r="51" spans="1:6" x14ac:dyDescent="0.2">
      <c r="A51" s="5" t="s">
        <v>100</v>
      </c>
      <c r="B51" s="7" t="s">
        <v>99</v>
      </c>
      <c r="C51" s="3">
        <v>10.67549247</v>
      </c>
      <c r="D51" s="3">
        <v>9.959129763</v>
      </c>
      <c r="E51" s="3">
        <v>8.1406522470000002</v>
      </c>
      <c r="F51" s="3">
        <f t="shared" si="2"/>
        <v>9.5917581599999995</v>
      </c>
    </row>
    <row r="52" spans="1:6" x14ac:dyDescent="0.2">
      <c r="A52" s="5" t="s">
        <v>102</v>
      </c>
      <c r="B52" s="7" t="s">
        <v>101</v>
      </c>
      <c r="C52" s="3">
        <v>17.750373320000001</v>
      </c>
      <c r="D52" s="3">
        <v>26.94003154</v>
      </c>
      <c r="E52" s="3">
        <v>23.705129580000001</v>
      </c>
      <c r="F52" s="3">
        <f t="shared" si="2"/>
        <v>22.798511480000002</v>
      </c>
    </row>
    <row r="53" spans="1:6" x14ac:dyDescent="0.2">
      <c r="A53" s="5" t="s">
        <v>104</v>
      </c>
      <c r="B53" s="7" t="s">
        <v>103</v>
      </c>
      <c r="C53" s="3">
        <v>27.893870020000001</v>
      </c>
      <c r="D53" s="3">
        <v>28.547872309999999</v>
      </c>
      <c r="E53" s="3">
        <v>27.276446150000002</v>
      </c>
      <c r="F53" s="3">
        <f t="shared" si="2"/>
        <v>27.906062826666666</v>
      </c>
    </row>
  </sheetData>
  <mergeCells count="2">
    <mergeCell ref="A1:E1"/>
    <mergeCell ref="A41:F4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1BA9B-8678-FF4C-A468-77D0C033CE78}">
  <dimension ref="A1:E5"/>
  <sheetViews>
    <sheetView workbookViewId="0">
      <selection sqref="A1:E5"/>
    </sheetView>
  </sheetViews>
  <sheetFormatPr baseColWidth="10" defaultRowHeight="16" x14ac:dyDescent="0.2"/>
  <cols>
    <col min="2" max="2" width="20.33203125" customWidth="1"/>
    <col min="3" max="3" width="18" customWidth="1"/>
    <col min="4" max="4" width="15.1640625" customWidth="1"/>
    <col min="5" max="5" width="17.83203125" customWidth="1"/>
  </cols>
  <sheetData>
    <row r="1" spans="1:5" x14ac:dyDescent="0.2">
      <c r="A1" s="1" t="s">
        <v>0</v>
      </c>
      <c r="B1" s="1" t="s">
        <v>1</v>
      </c>
      <c r="C1" s="1" t="s">
        <v>5</v>
      </c>
      <c r="D1" s="1" t="s">
        <v>4</v>
      </c>
      <c r="E1" s="1" t="s">
        <v>6</v>
      </c>
    </row>
    <row r="2" spans="1:5" x14ac:dyDescent="0.2">
      <c r="A2" s="2" t="s">
        <v>7</v>
      </c>
      <c r="B2" s="7" t="s">
        <v>23</v>
      </c>
      <c r="C2" s="3">
        <v>7.0927252879999996</v>
      </c>
      <c r="D2" s="3">
        <v>24.093099290000001</v>
      </c>
      <c r="E2" s="4">
        <f>AVERAGE(C2:D2)</f>
        <v>15.592912289000001</v>
      </c>
    </row>
    <row r="3" spans="1:5" x14ac:dyDescent="0.2">
      <c r="A3" s="2" t="s">
        <v>3</v>
      </c>
      <c r="B3" s="7" t="s">
        <v>2</v>
      </c>
      <c r="C3" s="3">
        <v>270.81213780260703</v>
      </c>
      <c r="D3" s="3">
        <v>233.55506214250099</v>
      </c>
      <c r="E3" s="4">
        <f t="shared" ref="E3:E5" si="0">AVERAGE(C3:D3)</f>
        <v>252.18359997255402</v>
      </c>
    </row>
    <row r="4" spans="1:5" x14ac:dyDescent="0.2">
      <c r="A4" s="2" t="s">
        <v>8</v>
      </c>
      <c r="B4" s="7" t="s">
        <v>24</v>
      </c>
      <c r="C4" s="3">
        <v>4519.5594245749699</v>
      </c>
      <c r="D4" s="3">
        <v>4249.2942761631803</v>
      </c>
      <c r="E4" s="4">
        <f t="shared" si="0"/>
        <v>4384.4268503690746</v>
      </c>
    </row>
    <row r="5" spans="1:5" x14ac:dyDescent="0.2">
      <c r="A5" s="2" t="s">
        <v>9</v>
      </c>
      <c r="B5" s="7" t="s">
        <v>25</v>
      </c>
      <c r="C5" s="3">
        <v>10.3581224478637</v>
      </c>
      <c r="D5" s="3">
        <v>9.4276528865419493</v>
      </c>
      <c r="E5" s="4">
        <f t="shared" si="0"/>
        <v>9.8928876672028245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human pancreatic organoid TPM</vt:lpstr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Árpi</dc:creator>
  <cp:lastModifiedBy>Arpad Varga</cp:lastModifiedBy>
  <dcterms:created xsi:type="dcterms:W3CDTF">2020-09-01T10:41:28Z</dcterms:created>
  <dcterms:modified xsi:type="dcterms:W3CDTF">2022-06-30T09:13:28Z</dcterms:modified>
</cp:coreProperties>
</file>