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University Education\Haramaya University\Sem 2\MSc Thesis_Research\HU\Thesis\Carbon\Manuscripts\"/>
    </mc:Choice>
  </mc:AlternateContent>
  <xr:revisionPtr revIDLastSave="0" documentId="13_ncr:1_{A45227FF-925F-4812-9C1B-ABB9A865B08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  <sheet name="Sheet4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6" i="2" l="1"/>
  <c r="B66" i="2"/>
  <c r="C66" i="2"/>
  <c r="D66" i="2"/>
  <c r="E66" i="2"/>
  <c r="G66" i="4"/>
  <c r="F66" i="4"/>
  <c r="F65" i="4"/>
  <c r="G65" i="4" s="1"/>
  <c r="G64" i="4"/>
  <c r="F64" i="4"/>
  <c r="F63" i="4"/>
  <c r="G63" i="4" s="1"/>
  <c r="F62" i="4"/>
  <c r="G62" i="4" s="1"/>
  <c r="F61" i="4"/>
  <c r="G61" i="4" s="1"/>
  <c r="F60" i="4"/>
  <c r="G60" i="4" s="1"/>
  <c r="F59" i="4"/>
  <c r="G59" i="4" s="1"/>
  <c r="G58" i="4"/>
  <c r="F58" i="4"/>
  <c r="F57" i="4"/>
  <c r="G57" i="4" s="1"/>
  <c r="F56" i="4"/>
  <c r="G56" i="4" s="1"/>
  <c r="F55" i="4"/>
  <c r="G55" i="4" s="1"/>
  <c r="F54" i="4"/>
  <c r="G54" i="4" s="1"/>
  <c r="F53" i="4"/>
  <c r="G53" i="4" s="1"/>
  <c r="F52" i="4"/>
  <c r="G52" i="4" s="1"/>
  <c r="F51" i="4"/>
  <c r="G51" i="4" s="1"/>
  <c r="F50" i="4"/>
  <c r="G50" i="4" s="1"/>
  <c r="F49" i="4"/>
  <c r="G49" i="4" s="1"/>
  <c r="F48" i="4"/>
  <c r="G48" i="4" s="1"/>
  <c r="F47" i="4"/>
  <c r="G47" i="4" s="1"/>
  <c r="G46" i="4"/>
  <c r="F46" i="4"/>
  <c r="F45" i="4"/>
  <c r="G45" i="4" s="1"/>
  <c r="F44" i="4"/>
  <c r="G44" i="4" s="1"/>
  <c r="F43" i="4"/>
  <c r="G43" i="4" s="1"/>
  <c r="F42" i="4"/>
  <c r="G42" i="4" s="1"/>
  <c r="F41" i="4"/>
  <c r="G41" i="4" s="1"/>
  <c r="G40" i="4"/>
  <c r="F40" i="4"/>
  <c r="F39" i="4"/>
  <c r="G39" i="4" s="1"/>
  <c r="G38" i="4"/>
  <c r="F38" i="4"/>
  <c r="F37" i="4"/>
  <c r="G37" i="4" s="1"/>
  <c r="F36" i="4"/>
  <c r="G36" i="4" s="1"/>
  <c r="F35" i="4"/>
  <c r="G35" i="4" s="1"/>
  <c r="G34" i="4"/>
  <c r="F34" i="4"/>
  <c r="F33" i="4"/>
  <c r="G33" i="4" s="1"/>
  <c r="G32" i="4"/>
  <c r="F32" i="4"/>
  <c r="F31" i="4"/>
  <c r="G31" i="4" s="1"/>
  <c r="F30" i="4"/>
  <c r="G30" i="4" s="1"/>
  <c r="F29" i="4"/>
  <c r="G29" i="4" s="1"/>
  <c r="F28" i="4"/>
  <c r="G28" i="4" s="1"/>
  <c r="F27" i="4"/>
  <c r="G27" i="4" s="1"/>
  <c r="G26" i="4"/>
  <c r="F26" i="4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G10" i="4"/>
  <c r="F10" i="4"/>
  <c r="F9" i="4"/>
  <c r="G9" i="4" s="1"/>
  <c r="G8" i="4"/>
  <c r="F8" i="4"/>
  <c r="F7" i="4"/>
  <c r="G7" i="4" s="1"/>
  <c r="F6" i="4"/>
  <c r="G6" i="4" s="1"/>
  <c r="F5" i="4"/>
  <c r="G5" i="4" s="1"/>
  <c r="F4" i="4"/>
  <c r="G4" i="4" s="1"/>
  <c r="F3" i="4"/>
  <c r="G3" i="4" s="1"/>
  <c r="F2" i="4"/>
  <c r="G2" i="4" s="1"/>
  <c r="G83" i="1"/>
  <c r="F60" i="1"/>
  <c r="G60" i="1" s="1"/>
  <c r="F76" i="1"/>
  <c r="G76" i="1" s="1"/>
  <c r="F61" i="1"/>
  <c r="G61" i="1" s="1"/>
  <c r="F54" i="1"/>
  <c r="G54" i="1" s="1"/>
  <c r="F74" i="1"/>
  <c r="G74" i="1" s="1"/>
  <c r="F66" i="1"/>
  <c r="G66" i="1" s="1"/>
  <c r="F56" i="1"/>
  <c r="G56" i="1" s="1"/>
  <c r="F65" i="1"/>
  <c r="G65" i="1" s="1"/>
  <c r="F58" i="1"/>
  <c r="G58" i="1" s="1"/>
  <c r="F77" i="1"/>
  <c r="G77" i="1" s="1"/>
  <c r="F63" i="1"/>
  <c r="G63" i="1" s="1"/>
  <c r="F68" i="1"/>
  <c r="G68" i="1" s="1"/>
  <c r="F78" i="1"/>
  <c r="G78" i="1" s="1"/>
  <c r="F35" i="1"/>
  <c r="G35" i="1" s="1"/>
  <c r="F71" i="1"/>
  <c r="G71" i="1" s="1"/>
  <c r="F47" i="1"/>
  <c r="G47" i="1" s="1"/>
  <c r="F84" i="1"/>
  <c r="G84" i="1" s="1"/>
  <c r="F86" i="1"/>
  <c r="G86" i="1" s="1"/>
  <c r="F51" i="1"/>
  <c r="G51" i="1" s="1"/>
  <c r="F75" i="1"/>
  <c r="G75" i="1" s="1"/>
  <c r="F72" i="1"/>
  <c r="G72" i="1" s="1"/>
  <c r="F59" i="1"/>
  <c r="G59" i="1" s="1"/>
  <c r="F8" i="1"/>
  <c r="G8" i="1" s="1"/>
  <c r="F52" i="1"/>
  <c r="G52" i="1" s="1"/>
  <c r="F10" i="1"/>
  <c r="G10" i="1" s="1"/>
  <c r="F67" i="1"/>
  <c r="G67" i="1" s="1"/>
  <c r="F11" i="1"/>
  <c r="G11" i="1" s="1"/>
  <c r="F73" i="1"/>
  <c r="G73" i="1" s="1"/>
  <c r="F64" i="1"/>
  <c r="G64" i="1" s="1"/>
  <c r="F28" i="1"/>
  <c r="G28" i="1" s="1"/>
  <c r="F7" i="1"/>
  <c r="G7" i="1" s="1"/>
  <c r="F37" i="1"/>
  <c r="G37" i="1" s="1"/>
  <c r="F40" i="1"/>
  <c r="G40" i="1" s="1"/>
  <c r="F34" i="1"/>
  <c r="G34" i="1" s="1"/>
  <c r="F3" i="1"/>
  <c r="G3" i="1" s="1"/>
  <c r="F21" i="1"/>
  <c r="G21" i="1" s="1"/>
  <c r="F30" i="1"/>
  <c r="G30" i="1" s="1"/>
  <c r="F26" i="1"/>
  <c r="G26" i="1" s="1"/>
  <c r="F5" i="1"/>
  <c r="G5" i="1" s="1"/>
  <c r="F12" i="1"/>
  <c r="G12" i="1" s="1"/>
  <c r="F23" i="1"/>
  <c r="G23" i="1" s="1"/>
  <c r="F14" i="1"/>
  <c r="G14" i="1" s="1"/>
  <c r="F55" i="1"/>
  <c r="G55" i="1" s="1"/>
  <c r="F50" i="1"/>
  <c r="G50" i="1" s="1"/>
  <c r="F36" i="1"/>
  <c r="G36" i="1" s="1"/>
  <c r="F19" i="1"/>
  <c r="G19" i="1" s="1"/>
  <c r="F33" i="1"/>
  <c r="G33" i="1" s="1"/>
  <c r="F6" i="1"/>
  <c r="G6" i="1" s="1"/>
  <c r="F18" i="1"/>
  <c r="G18" i="1" s="1"/>
  <c r="F49" i="1"/>
  <c r="G49" i="1" s="1"/>
  <c r="F45" i="1"/>
  <c r="G45" i="1" s="1"/>
  <c r="F16" i="1"/>
  <c r="G16" i="1" s="1"/>
  <c r="F44" i="1"/>
  <c r="G44" i="1" s="1"/>
  <c r="F39" i="1"/>
  <c r="G39" i="1" s="1"/>
  <c r="F20" i="1"/>
  <c r="G20" i="1" s="1"/>
  <c r="F32" i="1"/>
  <c r="G32" i="1" s="1"/>
  <c r="F80" i="1"/>
  <c r="G80" i="1" s="1"/>
  <c r="F38" i="1"/>
  <c r="G38" i="1" s="1"/>
  <c r="F13" i="1"/>
  <c r="G13" i="1" s="1"/>
  <c r="F43" i="1"/>
  <c r="G43" i="1" s="1"/>
  <c r="F46" i="1"/>
  <c r="G46" i="1" s="1"/>
  <c r="F15" i="1"/>
  <c r="G15" i="1" s="1"/>
  <c r="F41" i="1"/>
  <c r="G41" i="1" s="1"/>
  <c r="F53" i="1"/>
  <c r="G53" i="1" s="1"/>
  <c r="F22" i="1"/>
  <c r="G22" i="1" s="1"/>
  <c r="F17" i="1"/>
  <c r="G17" i="1" s="1"/>
  <c r="F48" i="1"/>
  <c r="G48" i="1" s="1"/>
  <c r="F9" i="1"/>
  <c r="G9" i="1" s="1"/>
  <c r="F29" i="1"/>
  <c r="G29" i="1" s="1"/>
  <c r="F83" i="1"/>
  <c r="F82" i="1"/>
  <c r="G82" i="1" s="1"/>
  <c r="F27" i="1"/>
  <c r="G27" i="1" s="1"/>
  <c r="F69" i="1"/>
  <c r="G69" i="1" s="1"/>
  <c r="F24" i="1"/>
  <c r="G24" i="1" s="1"/>
  <c r="F31" i="1"/>
  <c r="G31" i="1" s="1"/>
  <c r="F25" i="1"/>
  <c r="G25" i="1" s="1"/>
  <c r="F2" i="1"/>
  <c r="G2" i="1" s="1"/>
  <c r="F85" i="1"/>
  <c r="G85" i="1" s="1"/>
  <c r="F70" i="1"/>
  <c r="G70" i="1" s="1"/>
  <c r="F4" i="1"/>
  <c r="G4" i="1" s="1"/>
  <c r="F81" i="1"/>
  <c r="G81" i="1" s="1"/>
  <c r="F79" i="1"/>
  <c r="G79" i="1" s="1"/>
  <c r="F57" i="1"/>
  <c r="G57" i="1" s="1"/>
  <c r="F42" i="1"/>
  <c r="G42" i="1" s="1"/>
  <c r="F62" i="1"/>
  <c r="G62" i="1" s="1"/>
</calcChain>
</file>

<file path=xl/sharedStrings.xml><?xml version="1.0" encoding="utf-8"?>
<sst xmlns="http://schemas.openxmlformats.org/spreadsheetml/2006/main" count="105" uniqueCount="105">
  <si>
    <t> Species Name</t>
  </si>
  <si>
    <t>AGC Mg ha-1  per single tree</t>
  </si>
  <si>
    <t>BGC Mg ha-1 per single tree</t>
  </si>
  <si>
    <t>Total C stock Mg ha-1  per single tree</t>
  </si>
  <si>
    <t>CO2 eqv.Mg ha-1 per single tree</t>
  </si>
  <si>
    <t>No. of Stems</t>
  </si>
  <si>
    <t>Acacia brevispica</t>
  </si>
  <si>
    <t>Acacia hockii</t>
  </si>
  <si>
    <t>Acacia kirki</t>
  </si>
  <si>
    <t>Acacia macrothyrsa</t>
  </si>
  <si>
    <t>Acacia mearnsii</t>
  </si>
  <si>
    <t>Acacia polyacantha</t>
  </si>
  <si>
    <t>Acacia senegal</t>
  </si>
  <si>
    <t>Acacia seyal</t>
  </si>
  <si>
    <t>Acacia sieberiana</t>
  </si>
  <si>
    <t>Albizia coriaria</t>
  </si>
  <si>
    <t>Albizia grandibracteata</t>
  </si>
  <si>
    <t>Albizia versicolor</t>
  </si>
  <si>
    <t>Albizia zygia</t>
  </si>
  <si>
    <t>Annona senegalensis</t>
  </si>
  <si>
    <t>Antiaris toxicaria</t>
  </si>
  <si>
    <t>Baikiaea insignis</t>
  </si>
  <si>
    <t>Bridelia ndellensis</t>
  </si>
  <si>
    <t>Bridelia scleroneura</t>
  </si>
  <si>
    <t>Bridelia scleroneuroides</t>
  </si>
  <si>
    <t>Carissa edulis</t>
  </si>
  <si>
    <t>Combretum collinum</t>
  </si>
  <si>
    <t>combretum molle</t>
  </si>
  <si>
    <t>Cordia monoica</t>
  </si>
  <si>
    <t>Croton sylvaticus</t>
  </si>
  <si>
    <t>Cussonia holstii</t>
  </si>
  <si>
    <t>Dalbergia melanoxylon</t>
  </si>
  <si>
    <t>Dombeya bagshawei</t>
  </si>
  <si>
    <t>Entada abyssinica</t>
  </si>
  <si>
    <t>Erethia Cymosa</t>
  </si>
  <si>
    <t>Erythrina abyssinica</t>
  </si>
  <si>
    <t>Erythrina excelsa</t>
  </si>
  <si>
    <t>Euclea schimperi</t>
  </si>
  <si>
    <t>Euphorbia candelabrum</t>
  </si>
  <si>
    <t>Faurea saligna</t>
  </si>
  <si>
    <t>Ficus barteri</t>
  </si>
  <si>
    <t>Ficus glumosa</t>
  </si>
  <si>
    <t>Ficus ingens</t>
  </si>
  <si>
    <t>Ficus natalensis</t>
  </si>
  <si>
    <t>Ficus ovata</t>
  </si>
  <si>
    <t>Ficus saussureana</t>
  </si>
  <si>
    <t>Ficus sur</t>
  </si>
  <si>
    <t>Ficus sycamorus</t>
  </si>
  <si>
    <t>Garcinia buchananii</t>
  </si>
  <si>
    <t>Gardenia imperial</t>
  </si>
  <si>
    <t>Grewia bicolor</t>
  </si>
  <si>
    <t>Grewia mollis</t>
  </si>
  <si>
    <t>Grewia trichocarpa</t>
  </si>
  <si>
    <t>Hagenia abyssinica</t>
  </si>
  <si>
    <t>Hymenocadia acida</t>
  </si>
  <si>
    <t>Khaya grandifolia</t>
  </si>
  <si>
    <t>Kigelia africana</t>
  </si>
  <si>
    <t>Lannea barteri</t>
  </si>
  <si>
    <t>Lannea fulva</t>
  </si>
  <si>
    <t>Lannea schweinfurthii</t>
  </si>
  <si>
    <t>Lovoa swynnertonii</t>
  </si>
  <si>
    <t>Lovoa trichlioides</t>
  </si>
  <si>
    <t>Maerua sessiliflora</t>
  </si>
  <si>
    <t>Maytenus senegalensis</t>
  </si>
  <si>
    <t>Maytenus undata</t>
  </si>
  <si>
    <t>Melia azedorach</t>
  </si>
  <si>
    <t>Myrianthus holstii</t>
  </si>
  <si>
    <t>Oxytenanthera abyssinica</t>
  </si>
  <si>
    <t>Ozoroa insignis</t>
  </si>
  <si>
    <t>Phyllanthus discoideus</t>
  </si>
  <si>
    <t>Piliostigma thonningii</t>
  </si>
  <si>
    <t>Prosopis africana</t>
  </si>
  <si>
    <t>Pterygota mildbraedii</t>
  </si>
  <si>
    <t>Sclerocarya birrea</t>
  </si>
  <si>
    <t>Senna siamea</t>
  </si>
  <si>
    <t>Spathodea campanulata</t>
  </si>
  <si>
    <t>Steganotaenia araliacea</t>
  </si>
  <si>
    <t>Stereospermum kunthianum</t>
  </si>
  <si>
    <t>Strychonos innocua</t>
  </si>
  <si>
    <t>Strychonos spinosa</t>
  </si>
  <si>
    <t>Tamarindus indica</t>
  </si>
  <si>
    <t>Terminalia brownii</t>
  </si>
  <si>
    <t>Terminalia glaucescens</t>
  </si>
  <si>
    <t>Vangueria apiculata</t>
  </si>
  <si>
    <t>Vernonia amygadalina</t>
  </si>
  <si>
    <t>Vernonia dummeri</t>
  </si>
  <si>
    <t>Vitellaria paradoxa</t>
  </si>
  <si>
    <t>Vitex doniana</t>
  </si>
  <si>
    <t>Voacanga africana</t>
  </si>
  <si>
    <t>Zanthoxyllum chalybeum</t>
  </si>
  <si>
    <t>Ziziphus abyssinica</t>
  </si>
  <si>
    <t>Mean DBH</t>
  </si>
  <si>
    <t>AGC(Mg ha-1)</t>
  </si>
  <si>
    <t>BGC(Mg ha-1)</t>
  </si>
  <si>
    <t>SOC(Mg ha-1)</t>
  </si>
  <si>
    <t>LHG(Mg ha-1)</t>
  </si>
  <si>
    <t>Plot No.</t>
  </si>
  <si>
    <t>TC (Mg ha-1)</t>
  </si>
  <si>
    <t>Plot number</t>
  </si>
  <si>
    <t>Bulk  Density (gcm-3)</t>
  </si>
  <si>
    <t>% OM</t>
  </si>
  <si>
    <t>% C</t>
  </si>
  <si>
    <t>SOC(Mgha-1)</t>
  </si>
  <si>
    <t>CO2 equivalent(Mg ha-1)</t>
  </si>
  <si>
    <r>
      <t xml:space="preserve">Depth </t>
    </r>
    <r>
      <rPr>
        <b/>
        <i/>
        <sz val="11"/>
        <color theme="1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 xml:space="preserve"> (cm)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</si>
</sst>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2" fillId="0" borderId="0" xfId="0" applyNumberFormat="1" applyFont="1"/>
    <xf numFmtId="2" fontId="0" fillId="0" borderId="0" xfId="0" applyNumberFormat="1"/>
    <xf numFmtId="1" fontId="0" fillId="0" borderId="0" xfId="0" applyNumberFormat="1" applyFont="1"/>
    <xf numFmtId="2" fontId="0" fillId="0" borderId="0" xfId="0" applyNumberFormat="1" applyFont="1"/>
    <xf numFmtId="2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zoomScale="90" zoomScaleNormal="90" workbookViewId="0">
      <selection activeCell="F6" sqref="F6"/>
    </sheetView>
  </sheetViews>
  <sheetFormatPr defaultRowHeight="15" x14ac:dyDescent="0.25"/>
  <cols>
    <col min="1" max="1" width="27" bestFit="1" customWidth="1"/>
    <col min="2" max="2" width="12.28515625" bestFit="1" customWidth="1"/>
    <col min="3" max="3" width="14" customWidth="1"/>
    <col min="4" max="4" width="26.7109375" bestFit="1" customWidth="1"/>
    <col min="5" max="5" width="25" customWidth="1"/>
    <col min="6" max="6" width="34.140625" bestFit="1" customWidth="1"/>
    <col min="7" max="7" width="30" bestFit="1" customWidth="1"/>
  </cols>
  <sheetData>
    <row r="1" spans="1:7" s="1" customFormat="1" x14ac:dyDescent="0.25">
      <c r="A1" s="1" t="s">
        <v>0</v>
      </c>
      <c r="B1" s="1" t="s">
        <v>5</v>
      </c>
      <c r="C1" s="1" t="s">
        <v>91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ht="15.75" x14ac:dyDescent="0.25">
      <c r="A2" t="s">
        <v>83</v>
      </c>
      <c r="B2" s="2">
        <v>1</v>
      </c>
      <c r="C2" s="3">
        <v>22</v>
      </c>
      <c r="D2" s="3">
        <v>784.86584959261347</v>
      </c>
      <c r="E2" s="3">
        <v>125.32960660517745</v>
      </c>
      <c r="F2" s="3">
        <f>SUM(D2:E2)</f>
        <v>910.19545619779092</v>
      </c>
      <c r="G2">
        <f>((44/12)*F2)</f>
        <v>3337.3833393918999</v>
      </c>
    </row>
    <row r="3" spans="1:7" ht="15.75" x14ac:dyDescent="0.25">
      <c r="A3" t="s">
        <v>41</v>
      </c>
      <c r="B3" s="2">
        <v>2</v>
      </c>
      <c r="C3" s="3">
        <v>27.2</v>
      </c>
      <c r="D3" s="3">
        <v>704.54346161745684</v>
      </c>
      <c r="E3" s="3">
        <v>113.92623737957703</v>
      </c>
      <c r="F3" s="3">
        <f>SUM(D3:E3)</f>
        <v>818.4696989970339</v>
      </c>
      <c r="G3">
        <f>((44/12)*F3)</f>
        <v>3001.0555629891242</v>
      </c>
    </row>
    <row r="4" spans="1:7" ht="15.75" x14ac:dyDescent="0.25">
      <c r="A4" t="s">
        <v>86</v>
      </c>
      <c r="B4" s="2">
        <v>1</v>
      </c>
      <c r="C4" s="3">
        <v>20</v>
      </c>
      <c r="D4" s="3">
        <v>525.46594167925502</v>
      </c>
      <c r="E4" s="3">
        <v>87.919582291091004</v>
      </c>
      <c r="F4" s="3">
        <f>SUM(D4:E4)</f>
        <v>613.38552397034607</v>
      </c>
      <c r="G4">
        <f>((44/12)*F4)</f>
        <v>2249.0802545579354</v>
      </c>
    </row>
    <row r="5" spans="1:7" ht="15.75" x14ac:dyDescent="0.25">
      <c r="A5" t="s">
        <v>45</v>
      </c>
      <c r="B5" s="2">
        <v>1</v>
      </c>
      <c r="C5" s="3">
        <v>22</v>
      </c>
      <c r="D5" s="3">
        <v>498.20182104643095</v>
      </c>
      <c r="E5" s="3">
        <v>83.876396592579312</v>
      </c>
      <c r="F5" s="3">
        <f>SUM(D5:E5)</f>
        <v>582.07821763901029</v>
      </c>
      <c r="G5">
        <f>((44/12)*F5)</f>
        <v>2134.2867980097044</v>
      </c>
    </row>
    <row r="6" spans="1:7" ht="15.75" x14ac:dyDescent="0.25">
      <c r="A6" t="s">
        <v>54</v>
      </c>
      <c r="B6" s="2">
        <v>2</v>
      </c>
      <c r="C6" s="3">
        <v>19.350000000000001</v>
      </c>
      <c r="D6" s="3">
        <v>497.98812029322755</v>
      </c>
      <c r="E6" s="3">
        <v>83.844605382605721</v>
      </c>
      <c r="F6" s="3">
        <f>SUM(D6:E6)</f>
        <v>581.83272567583322</v>
      </c>
      <c r="G6">
        <f>((44/12)*F6)</f>
        <v>2133.3866608113885</v>
      </c>
    </row>
    <row r="7" spans="1:7" ht="15.75" x14ac:dyDescent="0.25">
      <c r="A7" t="s">
        <v>37</v>
      </c>
      <c r="B7" s="2">
        <v>1</v>
      </c>
      <c r="C7" s="3">
        <v>25.3</v>
      </c>
      <c r="D7" s="3">
        <v>289.34319044557702</v>
      </c>
      <c r="E7" s="3">
        <v>139.96200001488299</v>
      </c>
      <c r="F7" s="3">
        <f>SUM(D7:E7)</f>
        <v>429.30519046046004</v>
      </c>
      <c r="G7">
        <f>((44/12)*F7)</f>
        <v>1574.1190316883535</v>
      </c>
    </row>
    <row r="8" spans="1:7" ht="15.75" x14ac:dyDescent="0.25">
      <c r="A8" t="s">
        <v>29</v>
      </c>
      <c r="B8" s="2">
        <v>2</v>
      </c>
      <c r="C8" s="3">
        <v>15</v>
      </c>
      <c r="D8" s="3">
        <v>222.81368649046763</v>
      </c>
      <c r="E8" s="3">
        <v>41.19588747257243</v>
      </c>
      <c r="F8" s="3">
        <f>SUM(D8:E8)</f>
        <v>264.00957396304005</v>
      </c>
      <c r="G8">
        <f>((44/12)*F8)</f>
        <v>968.03510453114677</v>
      </c>
    </row>
    <row r="9" spans="1:7" ht="15.75" x14ac:dyDescent="0.25">
      <c r="A9" t="s">
        <v>74</v>
      </c>
      <c r="B9" s="2">
        <v>1</v>
      </c>
      <c r="C9" s="3">
        <v>17.5</v>
      </c>
      <c r="D9" s="3">
        <v>219.48222739531192</v>
      </c>
      <c r="E9" s="3">
        <v>40.651156505586968</v>
      </c>
      <c r="F9" s="3">
        <f>SUM(D9:E9)</f>
        <v>260.13338390089888</v>
      </c>
      <c r="G9">
        <f>((44/12)*F9)</f>
        <v>953.82240763662912</v>
      </c>
    </row>
    <row r="10" spans="1:7" ht="15.75" x14ac:dyDescent="0.25">
      <c r="A10" t="s">
        <v>31</v>
      </c>
      <c r="B10" s="2">
        <v>1</v>
      </c>
      <c r="C10" s="3">
        <v>17.3</v>
      </c>
      <c r="D10" s="3">
        <v>172.02153185053501</v>
      </c>
      <c r="E10" s="3">
        <v>80.119310706084661</v>
      </c>
      <c r="F10" s="3">
        <f>SUM(D10:E10)</f>
        <v>252.14084255661967</v>
      </c>
      <c r="G10">
        <f>((44/12)*F10)</f>
        <v>924.51642270760544</v>
      </c>
    </row>
    <row r="11" spans="1:7" ht="15.75" x14ac:dyDescent="0.25">
      <c r="A11" t="s">
        <v>33</v>
      </c>
      <c r="B11" s="2">
        <v>2</v>
      </c>
      <c r="C11" s="3">
        <v>17.55</v>
      </c>
      <c r="D11" s="3">
        <v>166.97806223262</v>
      </c>
      <c r="E11" s="3">
        <v>79.214156232236633</v>
      </c>
      <c r="F11" s="3">
        <f>SUM(D11:E11)</f>
        <v>246.19221846485664</v>
      </c>
      <c r="G11">
        <f>((44/12)*F11)</f>
        <v>902.70480103780767</v>
      </c>
    </row>
    <row r="12" spans="1:7" ht="15.75" x14ac:dyDescent="0.25">
      <c r="A12" t="s">
        <v>46</v>
      </c>
      <c r="B12" s="2">
        <v>2</v>
      </c>
      <c r="C12" s="3">
        <v>16.55</v>
      </c>
      <c r="D12" s="3">
        <v>194.59872337222228</v>
      </c>
      <c r="E12" s="3">
        <v>36.550769485267324</v>
      </c>
      <c r="F12" s="3">
        <f>SUM(D12:E12)</f>
        <v>231.14949285748961</v>
      </c>
      <c r="G12">
        <f>((44/12)*F12)</f>
        <v>847.54814047746186</v>
      </c>
    </row>
    <row r="13" spans="1:7" ht="15.75" x14ac:dyDescent="0.25">
      <c r="A13" t="s">
        <v>65</v>
      </c>
      <c r="B13" s="2">
        <v>2</v>
      </c>
      <c r="C13" s="3">
        <v>15.7</v>
      </c>
      <c r="D13" s="3">
        <v>171.59751806459238</v>
      </c>
      <c r="E13" s="3">
        <v>32.705918743211924</v>
      </c>
      <c r="F13" s="3">
        <f>SUM(D13:E13)</f>
        <v>204.3034368078043</v>
      </c>
      <c r="G13">
        <f>((44/12)*F13)</f>
        <v>749.11260162861572</v>
      </c>
    </row>
    <row r="14" spans="1:7" ht="15.75" x14ac:dyDescent="0.25">
      <c r="A14" t="s">
        <v>48</v>
      </c>
      <c r="B14" s="2">
        <v>1</v>
      </c>
      <c r="C14" s="3">
        <v>12.7</v>
      </c>
      <c r="D14" s="3">
        <v>154.41087043433612</v>
      </c>
      <c r="E14" s="3">
        <v>29.793957845303929</v>
      </c>
      <c r="F14" s="3">
        <f>SUM(D14:E14)</f>
        <v>184.20482827964005</v>
      </c>
      <c r="G14">
        <f>((44/12)*F14)</f>
        <v>675.41770369201356</v>
      </c>
    </row>
    <row r="15" spans="1:7" ht="15.75" x14ac:dyDescent="0.25">
      <c r="A15" t="s">
        <v>68</v>
      </c>
      <c r="B15" s="2">
        <v>1</v>
      </c>
      <c r="C15" s="3">
        <v>12.2</v>
      </c>
      <c r="D15" s="3">
        <v>112.18463416476803</v>
      </c>
      <c r="E15" s="3">
        <v>22.466403938056214</v>
      </c>
      <c r="F15" s="3">
        <f>SUM(D15:E15)</f>
        <v>134.65103810282423</v>
      </c>
      <c r="G15">
        <f>((44/12)*F15)</f>
        <v>493.7204730436888</v>
      </c>
    </row>
    <row r="16" spans="1:7" ht="15.75" x14ac:dyDescent="0.25">
      <c r="A16" t="s">
        <v>58</v>
      </c>
      <c r="B16" s="2">
        <v>9</v>
      </c>
      <c r="C16" s="3">
        <v>44.122222222222227</v>
      </c>
      <c r="D16" s="3">
        <v>107.80345340308925</v>
      </c>
      <c r="E16" s="3">
        <v>21.689356252714752</v>
      </c>
      <c r="F16" s="3">
        <f>SUM(D16:E16)</f>
        <v>129.492809655804</v>
      </c>
      <c r="G16">
        <f>((44/12)*F16)</f>
        <v>474.80696873794795</v>
      </c>
    </row>
    <row r="17" spans="1:7" ht="15.75" x14ac:dyDescent="0.25">
      <c r="A17" t="s">
        <v>72</v>
      </c>
      <c r="B17" s="2">
        <v>4</v>
      </c>
      <c r="C17" s="3">
        <v>35.75</v>
      </c>
      <c r="D17" s="3">
        <v>102.29310747718503</v>
      </c>
      <c r="E17" s="3">
        <v>20.706785571652816</v>
      </c>
      <c r="F17" s="3">
        <f>SUM(D17:E17)</f>
        <v>122.99989304883785</v>
      </c>
      <c r="G17">
        <f>((44/12)*F17)</f>
        <v>450.99960784573875</v>
      </c>
    </row>
    <row r="18" spans="1:7" ht="15.75" x14ac:dyDescent="0.25">
      <c r="A18" t="s">
        <v>55</v>
      </c>
      <c r="B18" s="2">
        <v>17</v>
      </c>
      <c r="C18" s="3">
        <v>32.276470588235291</v>
      </c>
      <c r="D18" s="3">
        <v>90.510721434323827</v>
      </c>
      <c r="E18" s="3">
        <v>18.584572498685944</v>
      </c>
      <c r="F18" s="3">
        <f>SUM(D18:E18)</f>
        <v>109.09529393300977</v>
      </c>
      <c r="G18">
        <f>((44/12)*F18)</f>
        <v>400.01607775436912</v>
      </c>
    </row>
    <row r="19" spans="1:7" ht="15.75" x14ac:dyDescent="0.25">
      <c r="A19" t="s">
        <v>52</v>
      </c>
      <c r="B19" s="2">
        <v>10</v>
      </c>
      <c r="C19" s="3">
        <v>35.160000000000004</v>
      </c>
      <c r="D19" s="3">
        <v>89.800775053411726</v>
      </c>
      <c r="E19" s="3">
        <v>18.455708204222667</v>
      </c>
      <c r="F19" s="3">
        <f>SUM(D19:E19)</f>
        <v>108.25648325763439</v>
      </c>
      <c r="G19">
        <f>((44/12)*F19)</f>
        <v>396.94043861132604</v>
      </c>
    </row>
    <row r="20" spans="1:7" ht="15.75" x14ac:dyDescent="0.25">
      <c r="A20" t="s">
        <v>61</v>
      </c>
      <c r="B20" s="2">
        <v>16</v>
      </c>
      <c r="C20" s="3">
        <v>31.556249999999999</v>
      </c>
      <c r="D20" s="3">
        <v>79.590825647999964</v>
      </c>
      <c r="E20" s="3">
        <v>16.588800627060159</v>
      </c>
      <c r="F20" s="3">
        <f>SUM(D20:E20)</f>
        <v>96.179626275060116</v>
      </c>
      <c r="G20">
        <f>((44/12)*F20)</f>
        <v>352.65862967522042</v>
      </c>
    </row>
    <row r="21" spans="1:7" ht="15.75" x14ac:dyDescent="0.25">
      <c r="A21" t="s">
        <v>42</v>
      </c>
      <c r="B21" s="2">
        <v>7</v>
      </c>
      <c r="C21" s="3">
        <v>44.614285714285714</v>
      </c>
      <c r="D21" s="3">
        <v>73.631742956086484</v>
      </c>
      <c r="E21" s="3">
        <v>15.486423712167932</v>
      </c>
      <c r="F21" s="3">
        <f>SUM(D21:E21)</f>
        <v>89.118166668254418</v>
      </c>
      <c r="G21">
        <f>((44/12)*F21)</f>
        <v>326.76661111693284</v>
      </c>
    </row>
    <row r="22" spans="1:7" ht="15.75" x14ac:dyDescent="0.25">
      <c r="A22" t="s">
        <v>71</v>
      </c>
      <c r="B22" s="2">
        <v>1</v>
      </c>
      <c r="C22" s="3">
        <v>10.4</v>
      </c>
      <c r="D22" s="3">
        <v>72.759177604108146</v>
      </c>
      <c r="E22" s="3">
        <v>15.32415287276555</v>
      </c>
      <c r="F22" s="3">
        <f>SUM(D22:E22)</f>
        <v>88.083330476873698</v>
      </c>
      <c r="G22">
        <f>((44/12)*F22)</f>
        <v>322.97221174853689</v>
      </c>
    </row>
    <row r="23" spans="1:7" ht="15.75" x14ac:dyDescent="0.25">
      <c r="A23" t="s">
        <v>47</v>
      </c>
      <c r="B23" s="2">
        <v>4</v>
      </c>
      <c r="C23" s="3">
        <v>39.974999999999994</v>
      </c>
      <c r="D23" s="3">
        <v>70.733600054942016</v>
      </c>
      <c r="E23" s="3">
        <v>14.946577410321277</v>
      </c>
      <c r="F23" s="3">
        <f>SUM(D23:E23)</f>
        <v>85.680177465263299</v>
      </c>
      <c r="G23">
        <f>((44/12)*F23)</f>
        <v>314.16065070596539</v>
      </c>
    </row>
    <row r="24" spans="1:7" ht="15.75" x14ac:dyDescent="0.25">
      <c r="A24" t="s">
        <v>80</v>
      </c>
      <c r="B24" s="2">
        <v>4</v>
      </c>
      <c r="C24" s="3">
        <v>25.3</v>
      </c>
      <c r="D24" s="3">
        <v>70.72585433727572</v>
      </c>
      <c r="E24" s="3">
        <v>14.945131184433668</v>
      </c>
      <c r="F24" s="3">
        <f>SUM(D24:E24)</f>
        <v>85.670985521709383</v>
      </c>
      <c r="G24">
        <f>((44/12)*F24)</f>
        <v>314.12694691293439</v>
      </c>
    </row>
    <row r="25" spans="1:7" ht="15.75" x14ac:dyDescent="0.25">
      <c r="A25" t="s">
        <v>82</v>
      </c>
      <c r="B25" s="2">
        <v>31</v>
      </c>
      <c r="C25" s="3">
        <v>27.7</v>
      </c>
      <c r="D25" s="3">
        <v>66.449024379718736</v>
      </c>
      <c r="E25" s="3">
        <v>14.143710774318498</v>
      </c>
      <c r="F25" s="3">
        <f>SUM(D25:E25)</f>
        <v>80.592735154037229</v>
      </c>
      <c r="G25">
        <f>((44/12)*F25)</f>
        <v>295.50669556480318</v>
      </c>
    </row>
    <row r="26" spans="1:7" ht="15.75" x14ac:dyDescent="0.25">
      <c r="A26" t="s">
        <v>44</v>
      </c>
      <c r="B26" s="2">
        <v>1</v>
      </c>
      <c r="C26" s="3">
        <v>10.1</v>
      </c>
      <c r="D26" s="3">
        <v>65.486505418718579</v>
      </c>
      <c r="E26" s="3">
        <v>13.962531833917037</v>
      </c>
      <c r="F26" s="3">
        <f>SUM(D26:E26)</f>
        <v>79.44903725263562</v>
      </c>
      <c r="G26">
        <f>((44/12)*F26)</f>
        <v>291.31313659299724</v>
      </c>
    </row>
    <row r="27" spans="1:7" ht="15.75" x14ac:dyDescent="0.25">
      <c r="A27" t="s">
        <v>78</v>
      </c>
      <c r="B27" s="2">
        <v>10</v>
      </c>
      <c r="C27" s="3">
        <v>25.35</v>
      </c>
      <c r="D27" s="3">
        <v>63.679709685713462</v>
      </c>
      <c r="E27" s="3">
        <v>13.62158929444495</v>
      </c>
      <c r="F27" s="3">
        <f>SUM(D27:E27)</f>
        <v>77.301298980158407</v>
      </c>
      <c r="G27">
        <f>((44/12)*F27)</f>
        <v>283.43809626058083</v>
      </c>
    </row>
    <row r="28" spans="1:7" ht="15.75" x14ac:dyDescent="0.25">
      <c r="A28" t="s">
        <v>36</v>
      </c>
      <c r="B28" s="2">
        <v>12</v>
      </c>
      <c r="C28" s="3">
        <v>20.725000000000001</v>
      </c>
      <c r="D28" s="3">
        <v>54.441131487058996</v>
      </c>
      <c r="E28" s="3">
        <v>11.859807923758655</v>
      </c>
      <c r="F28" s="3">
        <f>SUM(D28:E28)</f>
        <v>66.300939410817648</v>
      </c>
      <c r="G28">
        <f>((44/12)*F28)</f>
        <v>243.10344450633136</v>
      </c>
    </row>
    <row r="29" spans="1:7" ht="15.75" x14ac:dyDescent="0.25">
      <c r="A29" t="s">
        <v>75</v>
      </c>
      <c r="B29" s="2">
        <v>3</v>
      </c>
      <c r="C29" s="3">
        <v>21.333333333333332</v>
      </c>
      <c r="D29" s="3">
        <v>52.142728594308572</v>
      </c>
      <c r="E29" s="3">
        <v>11.416285807601151</v>
      </c>
      <c r="F29" s="3">
        <f>SUM(D29:E29)</f>
        <v>63.559014401909721</v>
      </c>
      <c r="G29">
        <f>((44/12)*F29)</f>
        <v>233.04971947366897</v>
      </c>
    </row>
    <row r="30" spans="1:7" ht="15.75" x14ac:dyDescent="0.25">
      <c r="A30" t="s">
        <v>43</v>
      </c>
      <c r="B30" s="2">
        <v>10</v>
      </c>
      <c r="C30" s="3">
        <v>36.340000000000003</v>
      </c>
      <c r="D30" s="3">
        <v>51.03904441733053</v>
      </c>
      <c r="E30" s="3">
        <v>11.202504102987623</v>
      </c>
      <c r="F30" s="3">
        <f>SUM(D30:E30)</f>
        <v>62.241548520318155</v>
      </c>
      <c r="G30">
        <f>((44/12)*F30)</f>
        <v>228.21901124116656</v>
      </c>
    </row>
    <row r="31" spans="1:7" ht="15.75" x14ac:dyDescent="0.25">
      <c r="A31" t="s">
        <v>81</v>
      </c>
      <c r="B31" s="2">
        <v>33</v>
      </c>
      <c r="C31" s="3">
        <v>25.084848484848486</v>
      </c>
      <c r="D31" s="3">
        <v>48.780072447200297</v>
      </c>
      <c r="E31" s="3">
        <v>10.763250620356173</v>
      </c>
      <c r="F31" s="3">
        <f>SUM(D31:E31)</f>
        <v>59.543323067556472</v>
      </c>
      <c r="G31">
        <f>((44/12)*F31)</f>
        <v>218.32551791437373</v>
      </c>
    </row>
    <row r="32" spans="1:7" ht="15.75" x14ac:dyDescent="0.25">
      <c r="A32" t="s">
        <v>62</v>
      </c>
      <c r="B32" s="2">
        <v>8</v>
      </c>
      <c r="C32" s="3">
        <v>26.637499999999999</v>
      </c>
      <c r="D32" s="3">
        <v>45.185100376474381</v>
      </c>
      <c r="E32" s="3">
        <v>10.059264694996331</v>
      </c>
      <c r="F32" s="3">
        <f>SUM(D32:E32)</f>
        <v>55.24436507147071</v>
      </c>
      <c r="G32">
        <f>((44/12)*F32)</f>
        <v>202.56267192872593</v>
      </c>
    </row>
    <row r="33" spans="1:7" ht="15.75" x14ac:dyDescent="0.25">
      <c r="A33" t="s">
        <v>53</v>
      </c>
      <c r="B33" s="2">
        <v>13</v>
      </c>
      <c r="C33" s="3">
        <v>25.061538461538461</v>
      </c>
      <c r="D33" s="3">
        <v>43.458864613108389</v>
      </c>
      <c r="E33" s="3">
        <v>9.7189306901649655</v>
      </c>
      <c r="F33" s="3">
        <f>SUM(D33:E33)</f>
        <v>53.177795303273356</v>
      </c>
      <c r="G33">
        <f>((44/12)*F33)</f>
        <v>194.98524944533563</v>
      </c>
    </row>
    <row r="34" spans="1:7" ht="15.75" x14ac:dyDescent="0.25">
      <c r="A34" t="s">
        <v>40</v>
      </c>
      <c r="B34" s="2">
        <v>13</v>
      </c>
      <c r="C34" s="3">
        <v>31.76923076923077</v>
      </c>
      <c r="D34" s="3">
        <v>40.812608098595867</v>
      </c>
      <c r="E34" s="3">
        <v>9.1941231951836855</v>
      </c>
      <c r="F34" s="3">
        <f>SUM(D34:E34)</f>
        <v>50.006731293779552</v>
      </c>
      <c r="G34">
        <f>((44/12)*F34)</f>
        <v>183.35801474385835</v>
      </c>
    </row>
    <row r="35" spans="1:7" ht="15.75" x14ac:dyDescent="0.25">
      <c r="A35" t="s">
        <v>20</v>
      </c>
      <c r="B35" s="2">
        <v>18</v>
      </c>
      <c r="C35" s="3">
        <v>22.177777777777777</v>
      </c>
      <c r="D35" s="3">
        <v>40.559149332294446</v>
      </c>
      <c r="E35" s="3">
        <v>9.1436528470514151</v>
      </c>
      <c r="F35" s="3">
        <f>SUM(D35:E35)</f>
        <v>49.702802179345859</v>
      </c>
      <c r="G35">
        <f>((44/12)*F35)</f>
        <v>182.24360799093481</v>
      </c>
    </row>
    <row r="36" spans="1:7" ht="15.75" x14ac:dyDescent="0.25">
      <c r="A36" t="s">
        <v>51</v>
      </c>
      <c r="B36" s="2">
        <v>17</v>
      </c>
      <c r="C36" s="3">
        <v>27.405882352941177</v>
      </c>
      <c r="D36" s="3">
        <v>36.969994795101435</v>
      </c>
      <c r="E36" s="3">
        <v>8.4248883184299039</v>
      </c>
      <c r="F36" s="3">
        <f>SUM(D36:E36)</f>
        <v>45.394883113531336</v>
      </c>
      <c r="G36">
        <f>((44/12)*F36)</f>
        <v>166.44790474961488</v>
      </c>
    </row>
    <row r="37" spans="1:7" ht="15.75" x14ac:dyDescent="0.25">
      <c r="A37" t="s">
        <v>38</v>
      </c>
      <c r="B37" s="2">
        <v>8</v>
      </c>
      <c r="C37" s="3">
        <v>24.762499999999999</v>
      </c>
      <c r="D37" s="3">
        <v>36.598823502659421</v>
      </c>
      <c r="E37" s="3">
        <v>8.3501059021837332</v>
      </c>
      <c r="F37" s="3">
        <f>SUM(D37:E37)</f>
        <v>44.948929404843156</v>
      </c>
      <c r="G37">
        <f>((44/12)*F37)</f>
        <v>164.81274115109156</v>
      </c>
    </row>
    <row r="38" spans="1:7" ht="15.75" x14ac:dyDescent="0.25">
      <c r="A38" t="s">
        <v>64</v>
      </c>
      <c r="B38" s="2">
        <v>6</v>
      </c>
      <c r="C38" s="3">
        <v>22.183333333333334</v>
      </c>
      <c r="D38" s="3">
        <v>35.559080309099784</v>
      </c>
      <c r="E38" s="3">
        <v>8.1401481943197336</v>
      </c>
      <c r="F38" s="3">
        <f>SUM(D38:E38)</f>
        <v>43.699228503419519</v>
      </c>
      <c r="G38">
        <f>((44/12)*F38)</f>
        <v>160.23050451253823</v>
      </c>
    </row>
    <row r="39" spans="1:7" ht="15.75" x14ac:dyDescent="0.25">
      <c r="A39" t="s">
        <v>60</v>
      </c>
      <c r="B39" s="2">
        <v>3</v>
      </c>
      <c r="C39" s="3">
        <v>25.5</v>
      </c>
      <c r="D39" s="3">
        <v>32.710029104943807</v>
      </c>
      <c r="E39" s="3">
        <v>7.5610916492015452</v>
      </c>
      <c r="F39" s="3">
        <f>SUM(D39:E39)</f>
        <v>40.27112075414535</v>
      </c>
      <c r="G39">
        <f>((44/12)*F39)</f>
        <v>147.66077609853295</v>
      </c>
    </row>
    <row r="40" spans="1:7" ht="15.75" x14ac:dyDescent="0.25">
      <c r="A40" t="s">
        <v>39</v>
      </c>
      <c r="B40" s="2">
        <v>14</v>
      </c>
      <c r="C40" s="3">
        <v>22.357142857142858</v>
      </c>
      <c r="D40" s="3">
        <v>32.04528057090257</v>
      </c>
      <c r="E40" s="3">
        <v>7.4251558153891928</v>
      </c>
      <c r="F40" s="3">
        <f>SUM(D40:E40)</f>
        <v>39.470436386291766</v>
      </c>
      <c r="G40">
        <f>((44/12)*F40)</f>
        <v>144.72493341640313</v>
      </c>
    </row>
    <row r="41" spans="1:7" ht="15.75" x14ac:dyDescent="0.25">
      <c r="A41" t="s">
        <v>69</v>
      </c>
      <c r="B41" s="2">
        <v>5</v>
      </c>
      <c r="C41" s="3">
        <v>21.2</v>
      </c>
      <c r="D41" s="3">
        <v>30.118110824087154</v>
      </c>
      <c r="E41" s="3">
        <v>7.0291791409450788</v>
      </c>
      <c r="F41" s="3">
        <f>SUM(D41:E41)</f>
        <v>37.147289965032229</v>
      </c>
      <c r="G41">
        <f>((44/12)*F41)</f>
        <v>136.20672987178483</v>
      </c>
    </row>
    <row r="42" spans="1:7" ht="15.75" x14ac:dyDescent="0.25">
      <c r="A42" t="s">
        <v>90</v>
      </c>
      <c r="B42" s="2">
        <v>15</v>
      </c>
      <c r="C42" s="3">
        <v>23.12</v>
      </c>
      <c r="D42" s="3">
        <v>29.718641591656919</v>
      </c>
      <c r="E42" s="3">
        <v>6.9467363457209359</v>
      </c>
      <c r="F42" s="3">
        <f>SUM(D42:E42)</f>
        <v>36.665377937377855</v>
      </c>
      <c r="G42">
        <f>((44/12)*F42)</f>
        <v>134.4397191037188</v>
      </c>
    </row>
    <row r="43" spans="1:7" ht="15.75" x14ac:dyDescent="0.25">
      <c r="A43" t="s">
        <v>66</v>
      </c>
      <c r="B43" s="2">
        <v>17</v>
      </c>
      <c r="C43" s="3">
        <v>22.482352941176469</v>
      </c>
      <c r="D43" s="3">
        <v>28.838996993684109</v>
      </c>
      <c r="E43" s="3">
        <v>6.7647366476269806</v>
      </c>
      <c r="F43" s="3">
        <f>SUM(D43:E43)</f>
        <v>35.603733641311088</v>
      </c>
      <c r="G43">
        <f>((44/12)*F43)</f>
        <v>130.547023351474</v>
      </c>
    </row>
    <row r="44" spans="1:7" ht="15.75" x14ac:dyDescent="0.25">
      <c r="A44" t="s">
        <v>59</v>
      </c>
      <c r="B44" s="2">
        <v>8</v>
      </c>
      <c r="C44" s="3">
        <v>21.85</v>
      </c>
      <c r="D44" s="3">
        <v>27.465967189947332</v>
      </c>
      <c r="E44" s="3">
        <v>6.479352427914562</v>
      </c>
      <c r="F44" s="3">
        <f>SUM(D44:E44)</f>
        <v>33.945319617861891</v>
      </c>
      <c r="G44">
        <f>((44/12)*F44)</f>
        <v>124.46617193216026</v>
      </c>
    </row>
    <row r="45" spans="1:7" ht="15.75" x14ac:dyDescent="0.25">
      <c r="A45" t="s">
        <v>57</v>
      </c>
      <c r="B45" s="2">
        <v>13</v>
      </c>
      <c r="C45" s="3">
        <v>23.5</v>
      </c>
      <c r="D45" s="3">
        <v>27.197520110359239</v>
      </c>
      <c r="E45" s="3">
        <v>6.4233639099786259</v>
      </c>
      <c r="F45" s="3">
        <f>SUM(D45:E45)</f>
        <v>33.620884020337868</v>
      </c>
      <c r="G45">
        <f>((44/12)*F45)</f>
        <v>123.27657474123885</v>
      </c>
    </row>
    <row r="46" spans="1:7" ht="15.75" x14ac:dyDescent="0.25">
      <c r="A46" t="s">
        <v>67</v>
      </c>
      <c r="B46" s="2">
        <v>1</v>
      </c>
      <c r="C46" s="3">
        <v>5.5</v>
      </c>
      <c r="D46" s="3">
        <v>27.137895506827629</v>
      </c>
      <c r="E46" s="3">
        <v>6.4109196267820998</v>
      </c>
      <c r="F46" s="3">
        <f>SUM(D46:E46)</f>
        <v>33.548815133609729</v>
      </c>
      <c r="G46">
        <f>((44/12)*F46)</f>
        <v>123.012322156569</v>
      </c>
    </row>
    <row r="47" spans="1:7" ht="15.75" x14ac:dyDescent="0.25">
      <c r="A47" t="s">
        <v>22</v>
      </c>
      <c r="B47" s="2">
        <v>3</v>
      </c>
      <c r="C47" s="3">
        <v>22.1</v>
      </c>
      <c r="D47" s="3">
        <v>25.804815327375856</v>
      </c>
      <c r="E47" s="3">
        <v>6.1318457226614207</v>
      </c>
      <c r="F47" s="3">
        <f>SUM(D47:E47)</f>
        <v>31.936661050037277</v>
      </c>
      <c r="G47">
        <f>((44/12)*F47)</f>
        <v>117.10109051680334</v>
      </c>
    </row>
    <row r="48" spans="1:7" ht="15.75" x14ac:dyDescent="0.25">
      <c r="A48" t="s">
        <v>73</v>
      </c>
      <c r="B48" s="2">
        <v>8</v>
      </c>
      <c r="C48" s="3">
        <v>30.049999999999997</v>
      </c>
      <c r="D48" s="3">
        <v>24.515307406805565</v>
      </c>
      <c r="E48" s="3">
        <v>5.8602921693015668</v>
      </c>
      <c r="F48" s="3">
        <f>SUM(D48:E48)</f>
        <v>30.375599576107131</v>
      </c>
      <c r="G48">
        <f>((44/12)*F48)</f>
        <v>111.37719844572614</v>
      </c>
    </row>
    <row r="49" spans="1:7" ht="15.75" x14ac:dyDescent="0.25">
      <c r="A49" t="s">
        <v>56</v>
      </c>
      <c r="B49" s="2">
        <v>5</v>
      </c>
      <c r="C49" s="3">
        <v>23.02</v>
      </c>
      <c r="D49" s="3">
        <v>24.190035842522057</v>
      </c>
      <c r="E49" s="3">
        <v>5.7915345816252275</v>
      </c>
      <c r="F49" s="3">
        <f>SUM(D49:E49)</f>
        <v>29.981570424147286</v>
      </c>
      <c r="G49">
        <f>((44/12)*F49)</f>
        <v>109.93242488854004</v>
      </c>
    </row>
    <row r="50" spans="1:7" ht="15.75" x14ac:dyDescent="0.25">
      <c r="A50" t="s">
        <v>50</v>
      </c>
      <c r="B50" s="2">
        <v>4</v>
      </c>
      <c r="C50" s="3">
        <v>15.8</v>
      </c>
      <c r="D50" s="3">
        <v>23.684562634038922</v>
      </c>
      <c r="E50" s="3">
        <v>5.6844707006441695</v>
      </c>
      <c r="F50" s="3">
        <f>SUM(D50:E50)</f>
        <v>29.369033334683092</v>
      </c>
      <c r="G50">
        <f>((44/12)*F50)</f>
        <v>107.68645556050467</v>
      </c>
    </row>
    <row r="51" spans="1:7" ht="15.75" x14ac:dyDescent="0.25">
      <c r="A51" t="s">
        <v>25</v>
      </c>
      <c r="B51" s="2">
        <v>9</v>
      </c>
      <c r="C51" s="3">
        <v>14.62222222222222</v>
      </c>
      <c r="D51" s="3">
        <v>23.552629522540165</v>
      </c>
      <c r="E51" s="3">
        <v>5.6564824829830895</v>
      </c>
      <c r="F51" s="3">
        <f>SUM(D51:E51)</f>
        <v>29.209112005523256</v>
      </c>
      <c r="G51">
        <f>((44/12)*F51)</f>
        <v>107.10007735358526</v>
      </c>
    </row>
    <row r="52" spans="1:7" ht="15.75" x14ac:dyDescent="0.25">
      <c r="A52" t="s">
        <v>30</v>
      </c>
      <c r="B52" s="2">
        <v>11</v>
      </c>
      <c r="C52" s="3">
        <v>20.654545454545456</v>
      </c>
      <c r="D52" s="3">
        <v>23.133353871691142</v>
      </c>
      <c r="E52" s="3">
        <v>5.5674158322836202</v>
      </c>
      <c r="F52" s="3">
        <f>SUM(D52:E52)</f>
        <v>28.700769703974764</v>
      </c>
      <c r="G52">
        <f>((44/12)*F52)</f>
        <v>105.23615558124079</v>
      </c>
    </row>
    <row r="53" spans="1:7" ht="15.75" x14ac:dyDescent="0.25">
      <c r="A53" t="s">
        <v>70</v>
      </c>
      <c r="B53" s="2">
        <v>12</v>
      </c>
      <c r="C53" s="3">
        <v>23.125</v>
      </c>
      <c r="D53" s="3">
        <v>22.171092675504553</v>
      </c>
      <c r="E53" s="3">
        <v>5.3622852300352264</v>
      </c>
      <c r="F53" s="3">
        <f>SUM(D53:E53)</f>
        <v>27.53337790553978</v>
      </c>
      <c r="G53">
        <f>((44/12)*F53)</f>
        <v>100.95571898697919</v>
      </c>
    </row>
    <row r="54" spans="1:7" ht="15.75" x14ac:dyDescent="0.25">
      <c r="A54" t="s">
        <v>10</v>
      </c>
      <c r="B54" s="2">
        <v>3</v>
      </c>
      <c r="C54" s="3">
        <v>23.8</v>
      </c>
      <c r="D54" s="3">
        <v>21.307758445511869</v>
      </c>
      <c r="E54" s="3">
        <v>5.1773604401137536</v>
      </c>
      <c r="F54" s="3">
        <f>SUM(D54:E54)</f>
        <v>26.485118885625624</v>
      </c>
      <c r="G54">
        <f>((44/12)*F54)</f>
        <v>97.11210258062728</v>
      </c>
    </row>
    <row r="55" spans="1:7" ht="15.75" x14ac:dyDescent="0.25">
      <c r="A55" t="s">
        <v>49</v>
      </c>
      <c r="B55" s="2">
        <v>8</v>
      </c>
      <c r="C55" s="3">
        <v>28.5</v>
      </c>
      <c r="D55" s="3">
        <v>20.98840819523685</v>
      </c>
      <c r="E55" s="3">
        <v>5.1087366990170189</v>
      </c>
      <c r="F55" s="3">
        <f>SUM(D55:E55)</f>
        <v>26.097144894253869</v>
      </c>
      <c r="G55">
        <f>((44/12)*F55)</f>
        <v>95.689531278930843</v>
      </c>
    </row>
    <row r="56" spans="1:7" ht="15.75" x14ac:dyDescent="0.25">
      <c r="A56" t="s">
        <v>13</v>
      </c>
      <c r="B56" s="2">
        <v>2</v>
      </c>
      <c r="C56" s="3">
        <v>21.85</v>
      </c>
      <c r="D56" s="3">
        <v>20.572763794509996</v>
      </c>
      <c r="E56" s="3">
        <v>5.0192382214786804</v>
      </c>
      <c r="F56" s="3">
        <f>SUM(D56:E56)</f>
        <v>25.592002015988676</v>
      </c>
      <c r="G56">
        <f>((44/12)*F56)</f>
        <v>93.83734072529181</v>
      </c>
    </row>
    <row r="57" spans="1:7" ht="15.75" x14ac:dyDescent="0.25">
      <c r="A57" t="s">
        <v>89</v>
      </c>
      <c r="B57" s="2">
        <v>3</v>
      </c>
      <c r="C57" s="3">
        <v>18.100000000000001</v>
      </c>
      <c r="D57" s="3">
        <v>20.453989067478275</v>
      </c>
      <c r="E57" s="3">
        <v>4.9936245912921491</v>
      </c>
      <c r="F57" s="3">
        <f>SUM(D57:E57)</f>
        <v>25.447613658770425</v>
      </c>
      <c r="G57">
        <f>((44/12)*F57)</f>
        <v>93.307916748824894</v>
      </c>
    </row>
    <row r="58" spans="1:7" ht="15.75" x14ac:dyDescent="0.25">
      <c r="A58" t="s">
        <v>15</v>
      </c>
      <c r="B58" s="2">
        <v>5</v>
      </c>
      <c r="C58" s="3">
        <v>14.86</v>
      </c>
      <c r="D58" s="3">
        <v>19.627095221804439</v>
      </c>
      <c r="E58" s="3">
        <v>4.8148195987419173</v>
      </c>
      <c r="F58" s="3">
        <f>SUM(D58:E58)</f>
        <v>24.441914820546355</v>
      </c>
      <c r="G58">
        <f>((44/12)*F58)</f>
        <v>89.620354342003296</v>
      </c>
    </row>
    <row r="59" spans="1:7" ht="15.75" x14ac:dyDescent="0.25">
      <c r="A59" t="s">
        <v>28</v>
      </c>
      <c r="B59" s="2">
        <v>9</v>
      </c>
      <c r="C59" s="3">
        <v>18.366666666666667</v>
      </c>
      <c r="D59" s="3">
        <v>19.049936383094622</v>
      </c>
      <c r="E59" s="3">
        <v>4.6894979986253906</v>
      </c>
      <c r="F59" s="3">
        <f>SUM(D59:E59)</f>
        <v>23.739434381720013</v>
      </c>
      <c r="G59">
        <f>((44/12)*F59)</f>
        <v>87.044592732973385</v>
      </c>
    </row>
    <row r="60" spans="1:7" ht="15.75" x14ac:dyDescent="0.25">
      <c r="A60" t="s">
        <v>7</v>
      </c>
      <c r="B60" s="2">
        <v>11</v>
      </c>
      <c r="C60" s="3">
        <v>18.141666666666666</v>
      </c>
      <c r="D60" s="3">
        <v>18.973630513821142</v>
      </c>
      <c r="E60" s="3">
        <v>4.6728964783366145</v>
      </c>
      <c r="F60" s="3">
        <f>SUM(D60:E60)</f>
        <v>23.646526992157757</v>
      </c>
      <c r="G60">
        <f>((44/12)*F60)</f>
        <v>86.703932304578444</v>
      </c>
    </row>
    <row r="61" spans="1:7" ht="15.75" x14ac:dyDescent="0.25">
      <c r="A61" t="s">
        <v>9</v>
      </c>
      <c r="B61" s="2">
        <v>1</v>
      </c>
      <c r="C61" s="3">
        <v>18.100000000000001</v>
      </c>
      <c r="D61" s="3">
        <v>18.95386050888067</v>
      </c>
      <c r="E61" s="3">
        <v>4.6685939419464715</v>
      </c>
      <c r="F61" s="3">
        <f>SUM(D61:E61)</f>
        <v>23.622454450827142</v>
      </c>
      <c r="G61">
        <f>((44/12)*F61)</f>
        <v>86.615666319699514</v>
      </c>
    </row>
    <row r="62" spans="1:7" ht="15.75" x14ac:dyDescent="0.25">
      <c r="A62" t="s">
        <v>6</v>
      </c>
      <c r="B62" s="2">
        <v>3</v>
      </c>
      <c r="C62" s="3">
        <v>18</v>
      </c>
      <c r="D62" s="3">
        <v>18.906226196679778</v>
      </c>
      <c r="E62" s="3">
        <v>4.6582251632428759</v>
      </c>
      <c r="F62" s="3">
        <f>SUM(D62:E62)</f>
        <v>23.564451359922653</v>
      </c>
      <c r="G62">
        <f>((44/12)*F62)</f>
        <v>86.4029883197164</v>
      </c>
    </row>
    <row r="63" spans="1:7" ht="15.75" x14ac:dyDescent="0.25">
      <c r="A63" t="s">
        <v>17</v>
      </c>
      <c r="B63" s="2">
        <v>5</v>
      </c>
      <c r="C63" s="3">
        <v>16.440000000000001</v>
      </c>
      <c r="D63" s="3">
        <v>18.740949722023664</v>
      </c>
      <c r="E63" s="3">
        <v>4.6222250388824904</v>
      </c>
      <c r="F63" s="3">
        <f>SUM(D63:E63)</f>
        <v>23.363174760906155</v>
      </c>
      <c r="G63">
        <f>((44/12)*F63)</f>
        <v>85.664974123322565</v>
      </c>
    </row>
    <row r="64" spans="1:7" ht="15.75" x14ac:dyDescent="0.25">
      <c r="A64" t="s">
        <v>35</v>
      </c>
      <c r="B64" s="2">
        <v>6</v>
      </c>
      <c r="C64" s="3">
        <v>17.633333333333336</v>
      </c>
      <c r="D64" s="3">
        <v>17.791548921507022</v>
      </c>
      <c r="E64" s="3">
        <v>4.4147011493071426</v>
      </c>
      <c r="F64" s="3">
        <f>SUM(D64:E64)</f>
        <v>22.206250070814164</v>
      </c>
      <c r="G64">
        <f>((44/12)*F64)</f>
        <v>81.422916926318592</v>
      </c>
    </row>
    <row r="65" spans="1:7" ht="15.75" x14ac:dyDescent="0.25">
      <c r="A65" t="s">
        <v>14</v>
      </c>
      <c r="B65" s="2">
        <v>11</v>
      </c>
      <c r="C65" s="3">
        <v>15.272727272727273</v>
      </c>
      <c r="D65" s="3">
        <v>17.49355326725404</v>
      </c>
      <c r="E65" s="3">
        <v>4.3493009614636486</v>
      </c>
      <c r="F65" s="3">
        <f>SUM(D65:E65)</f>
        <v>21.842854228717687</v>
      </c>
      <c r="G65">
        <f>((44/12)*F65)</f>
        <v>80.090465505298184</v>
      </c>
    </row>
    <row r="66" spans="1:7" ht="15.75" x14ac:dyDescent="0.25">
      <c r="A66" t="s">
        <v>12</v>
      </c>
      <c r="B66" s="2">
        <v>3</v>
      </c>
      <c r="C66" s="3">
        <v>15.1</v>
      </c>
      <c r="D66" s="3">
        <v>17.395760260983071</v>
      </c>
      <c r="E66" s="3">
        <v>4.3278104622801568</v>
      </c>
      <c r="F66" s="3">
        <f>SUM(D66:E66)</f>
        <v>21.723570723263229</v>
      </c>
      <c r="G66">
        <f>((44/12)*F66)</f>
        <v>79.653092651965167</v>
      </c>
    </row>
    <row r="67" spans="1:7" ht="15.75" x14ac:dyDescent="0.25">
      <c r="A67" t="s">
        <v>32</v>
      </c>
      <c r="B67" s="2">
        <v>10</v>
      </c>
      <c r="C67" s="3">
        <v>14.470000000000002</v>
      </c>
      <c r="D67" s="3">
        <v>17.299943513827419</v>
      </c>
      <c r="E67" s="3">
        <v>4.306740612760473</v>
      </c>
      <c r="F67" s="3">
        <f>SUM(D67:E67)</f>
        <v>21.606684126587894</v>
      </c>
      <c r="G67">
        <f>((44/12)*F67)</f>
        <v>79.224508464155605</v>
      </c>
    </row>
    <row r="68" spans="1:7" ht="15.75" x14ac:dyDescent="0.25">
      <c r="A68" t="s">
        <v>18</v>
      </c>
      <c r="B68" s="2">
        <v>13</v>
      </c>
      <c r="C68" s="3">
        <v>15.73076923076923</v>
      </c>
      <c r="D68" s="3">
        <v>16.643241535448055</v>
      </c>
      <c r="E68" s="3">
        <v>4.1619633788377302</v>
      </c>
      <c r="F68" s="3">
        <f>SUM(D68:E68)</f>
        <v>20.805204914285785</v>
      </c>
      <c r="G68">
        <f>((44/12)*F68)</f>
        <v>76.285751352381212</v>
      </c>
    </row>
    <row r="69" spans="1:7" ht="15.75" x14ac:dyDescent="0.25">
      <c r="A69" t="s">
        <v>79</v>
      </c>
      <c r="B69" s="2">
        <v>3</v>
      </c>
      <c r="C69" s="3">
        <v>17.5</v>
      </c>
      <c r="D69" s="3">
        <v>15.935531325146142</v>
      </c>
      <c r="E69" s="3">
        <v>4.0051936057661637</v>
      </c>
      <c r="F69" s="3">
        <f>SUM(D69:E69)</f>
        <v>19.940724930912307</v>
      </c>
      <c r="G69">
        <f>((44/12)*F69)</f>
        <v>73.115991413345128</v>
      </c>
    </row>
    <row r="70" spans="1:7" ht="15.75" x14ac:dyDescent="0.25">
      <c r="A70" t="s">
        <v>85</v>
      </c>
      <c r="B70" s="2">
        <v>2</v>
      </c>
      <c r="C70" s="3">
        <v>5.8</v>
      </c>
      <c r="D70" s="3">
        <v>15.614225573478627</v>
      </c>
      <c r="E70" s="3">
        <v>3.933753124793411</v>
      </c>
      <c r="F70" s="3">
        <f>SUM(D70:E70)</f>
        <v>19.54797869827204</v>
      </c>
      <c r="G70">
        <f>((44/12)*F70)</f>
        <v>71.675921893664139</v>
      </c>
    </row>
    <row r="71" spans="1:7" ht="15.75" x14ac:dyDescent="0.25">
      <c r="A71" t="s">
        <v>21</v>
      </c>
      <c r="B71" s="2">
        <v>4</v>
      </c>
      <c r="C71" s="3">
        <v>14.4</v>
      </c>
      <c r="D71" s="3">
        <v>15.600988700321119</v>
      </c>
      <c r="E71" s="3">
        <v>3.9308063347082913</v>
      </c>
      <c r="F71" s="3">
        <f>SUM(D71:E71)</f>
        <v>19.531795035029411</v>
      </c>
      <c r="G71">
        <f>((44/12)*F71)</f>
        <v>71.616581795107834</v>
      </c>
    </row>
    <row r="72" spans="1:7" ht="15.75" x14ac:dyDescent="0.25">
      <c r="A72" t="s">
        <v>27</v>
      </c>
      <c r="B72" s="2">
        <v>51</v>
      </c>
      <c r="C72" s="3">
        <v>15.4</v>
      </c>
      <c r="D72" s="3">
        <v>15.534217633553622</v>
      </c>
      <c r="E72" s="3">
        <v>3.915937330469208</v>
      </c>
      <c r="F72" s="3">
        <f>SUM(D72:E72)</f>
        <v>19.450154964022829</v>
      </c>
      <c r="G72">
        <f>((44/12)*F72)</f>
        <v>71.317234868083702</v>
      </c>
    </row>
    <row r="73" spans="1:7" ht="15.75" x14ac:dyDescent="0.25">
      <c r="A73" t="s">
        <v>34</v>
      </c>
      <c r="B73" s="2">
        <v>6</v>
      </c>
      <c r="C73" s="3">
        <v>18.649999999999995</v>
      </c>
      <c r="D73" s="3">
        <v>14.801474322292488</v>
      </c>
      <c r="E73" s="3">
        <v>3.7522685118302745</v>
      </c>
      <c r="F73" s="3">
        <f>SUM(D73:E73)</f>
        <v>18.553742834122762</v>
      </c>
      <c r="G73">
        <f>((44/12)*F73)</f>
        <v>68.030390391783456</v>
      </c>
    </row>
    <row r="74" spans="1:7" ht="15.75" x14ac:dyDescent="0.25">
      <c r="A74" t="s">
        <v>11</v>
      </c>
      <c r="B74" s="2">
        <v>5</v>
      </c>
      <c r="C74" s="3">
        <v>10.7</v>
      </c>
      <c r="D74" s="3">
        <v>14.434180407696992</v>
      </c>
      <c r="E74" s="3">
        <v>3.6698753829428239</v>
      </c>
      <c r="F74" s="3">
        <f>SUM(D74:E74)</f>
        <v>18.104055790639816</v>
      </c>
      <c r="G74">
        <f>((44/12)*F74)</f>
        <v>66.381537899012656</v>
      </c>
    </row>
    <row r="75" spans="1:7" ht="15.75" x14ac:dyDescent="0.25">
      <c r="A75" t="s">
        <v>26</v>
      </c>
      <c r="B75" s="2">
        <v>61</v>
      </c>
      <c r="C75" s="3">
        <v>10.199999999999999</v>
      </c>
      <c r="D75" s="3">
        <v>14.135609338760611</v>
      </c>
      <c r="E75" s="3">
        <v>3.6027187055561827</v>
      </c>
      <c r="F75" s="3">
        <f>SUM(D75:E75)</f>
        <v>17.738328044316795</v>
      </c>
      <c r="G75">
        <f>((44/12)*F75)</f>
        <v>65.040536162494917</v>
      </c>
    </row>
    <row r="76" spans="1:7" ht="15.75" x14ac:dyDescent="0.25">
      <c r="A76" t="s">
        <v>8</v>
      </c>
      <c r="B76" s="2">
        <v>3</v>
      </c>
      <c r="C76" s="3">
        <v>10.3</v>
      </c>
      <c r="D76" s="3">
        <v>14.106599020956981</v>
      </c>
      <c r="E76" s="3">
        <v>3.5961847537940672</v>
      </c>
      <c r="F76" s="3">
        <f>SUM(D76:E76)</f>
        <v>17.702783774751047</v>
      </c>
      <c r="G76">
        <f>((44/12)*F76)</f>
        <v>64.910207174087176</v>
      </c>
    </row>
    <row r="77" spans="1:7" ht="15.75" x14ac:dyDescent="0.25">
      <c r="A77" t="s">
        <v>16</v>
      </c>
      <c r="B77" s="2">
        <v>14</v>
      </c>
      <c r="C77" s="3">
        <v>12.842857142857145</v>
      </c>
      <c r="D77" s="3">
        <v>13.540365258274155</v>
      </c>
      <c r="E77" s="3">
        <v>3.468334976819583</v>
      </c>
      <c r="F77" s="3">
        <f>SUM(D77:E77)</f>
        <v>17.008700235093738</v>
      </c>
      <c r="G77">
        <f>((44/12)*F77)</f>
        <v>62.365234195343703</v>
      </c>
    </row>
    <row r="78" spans="1:7" ht="15.75" x14ac:dyDescent="0.25">
      <c r="A78" t="s">
        <v>19</v>
      </c>
      <c r="B78" s="2">
        <v>2</v>
      </c>
      <c r="C78" s="3">
        <v>16.399999999999999</v>
      </c>
      <c r="D78" s="3">
        <v>13.429025055287843</v>
      </c>
      <c r="E78" s="3">
        <v>3.4431230057338107</v>
      </c>
      <c r="F78" s="3">
        <f>SUM(D78:E78)</f>
        <v>16.872148061021655</v>
      </c>
      <c r="G78">
        <f>((44/12)*F78)</f>
        <v>61.864542890412729</v>
      </c>
    </row>
    <row r="79" spans="1:7" ht="15.75" x14ac:dyDescent="0.25">
      <c r="A79" t="s">
        <v>88</v>
      </c>
      <c r="B79" s="2">
        <v>3</v>
      </c>
      <c r="C79" s="3">
        <v>14.066666666666668</v>
      </c>
      <c r="D79" s="3">
        <v>11.215397999765546</v>
      </c>
      <c r="E79" s="3">
        <v>2.9364911212871534</v>
      </c>
      <c r="F79" s="3">
        <f>SUM(D79:E79)</f>
        <v>14.151889121052699</v>
      </c>
      <c r="G79">
        <f>((44/12)*F79)</f>
        <v>51.890260110526562</v>
      </c>
    </row>
    <row r="80" spans="1:7" ht="15.75" x14ac:dyDescent="0.25">
      <c r="A80" t="s">
        <v>63</v>
      </c>
      <c r="B80" s="2">
        <v>2</v>
      </c>
      <c r="C80" s="3">
        <v>11.8</v>
      </c>
      <c r="D80" s="3">
        <v>10.225934970933027</v>
      </c>
      <c r="E80" s="3">
        <v>2.7063628688937831</v>
      </c>
      <c r="F80" s="3">
        <f>SUM(D80:E80)</f>
        <v>12.932297839826809</v>
      </c>
      <c r="G80">
        <f>((44/12)*F80)</f>
        <v>47.418425412698298</v>
      </c>
    </row>
    <row r="81" spans="1:7" ht="15.75" x14ac:dyDescent="0.25">
      <c r="A81" t="s">
        <v>87</v>
      </c>
      <c r="B81" s="2">
        <v>7</v>
      </c>
      <c r="C81" s="3">
        <v>10.8</v>
      </c>
      <c r="D81" s="3">
        <v>9.9336806672060387</v>
      </c>
      <c r="E81" s="3">
        <v>2.6379040835393139</v>
      </c>
      <c r="F81" s="3">
        <f>SUM(D81:E81)</f>
        <v>12.571584750745352</v>
      </c>
      <c r="G81">
        <f>((44/12)*F81)</f>
        <v>46.095810752732952</v>
      </c>
    </row>
    <row r="82" spans="1:7" ht="15.75" x14ac:dyDescent="0.25">
      <c r="A82" t="s">
        <v>77</v>
      </c>
      <c r="B82" s="2">
        <v>3</v>
      </c>
      <c r="C82" s="3">
        <v>9.9</v>
      </c>
      <c r="D82" s="3">
        <v>8.1041927590507488</v>
      </c>
      <c r="E82" s="3">
        <v>2.2036792275065875</v>
      </c>
      <c r="F82" s="3">
        <f>SUM(D82:E82)</f>
        <v>10.307871986557336</v>
      </c>
      <c r="G82">
        <f>((44/12)*F82)</f>
        <v>37.795530617376897</v>
      </c>
    </row>
    <row r="83" spans="1:7" ht="15.75" x14ac:dyDescent="0.25">
      <c r="A83" t="s">
        <v>76</v>
      </c>
      <c r="B83" s="2">
        <v>3</v>
      </c>
      <c r="C83" s="3">
        <v>14.75</v>
      </c>
      <c r="D83" s="3">
        <v>8.0724737450706741</v>
      </c>
      <c r="E83" s="3">
        <v>2.1960564531931484</v>
      </c>
      <c r="F83" s="3">
        <f>SUM(D83:E83)</f>
        <v>10.268530198263822</v>
      </c>
      <c r="G83">
        <f>((44/12)*F83)</f>
        <v>37.651277393634011</v>
      </c>
    </row>
    <row r="84" spans="1:7" ht="15.75" x14ac:dyDescent="0.25">
      <c r="A84" t="s">
        <v>23</v>
      </c>
      <c r="B84" s="2">
        <v>3</v>
      </c>
      <c r="C84" s="3">
        <v>9.5</v>
      </c>
      <c r="D84" s="3">
        <v>6.352852160464149</v>
      </c>
      <c r="E84" s="3">
        <v>1.7771153513227045</v>
      </c>
      <c r="F84" s="3">
        <f>SUM(D84:E84)</f>
        <v>8.1299675117868535</v>
      </c>
      <c r="G84">
        <f>((44/12)*F84)</f>
        <v>29.809880876551794</v>
      </c>
    </row>
    <row r="85" spans="1:7" ht="15.75" x14ac:dyDescent="0.25">
      <c r="A85" t="s">
        <v>84</v>
      </c>
      <c r="B85" s="2">
        <v>3</v>
      </c>
      <c r="C85" s="3">
        <v>7.7</v>
      </c>
      <c r="D85" s="3">
        <v>4.427961477678835</v>
      </c>
      <c r="E85" s="3">
        <v>1.2918085055024529</v>
      </c>
      <c r="F85" s="3">
        <f>SUM(D85:E85)</f>
        <v>5.7197699831812878</v>
      </c>
      <c r="G85">
        <f>((44/12)*F85)</f>
        <v>20.972489938331389</v>
      </c>
    </row>
    <row r="86" spans="1:7" ht="15.75" x14ac:dyDescent="0.25">
      <c r="A86" t="s">
        <v>24</v>
      </c>
      <c r="B86" s="2">
        <v>6</v>
      </c>
      <c r="C86" s="3">
        <v>6.7833333333333341</v>
      </c>
      <c r="D86" s="3">
        <v>3.5418156502021696</v>
      </c>
      <c r="E86" s="3">
        <v>1.0604946544562417</v>
      </c>
      <c r="F86" s="3">
        <f>SUM(D86:E86)</f>
        <v>4.6023103046584115</v>
      </c>
      <c r="G86">
        <f>((44/12)*F86)</f>
        <v>16.875137783747508</v>
      </c>
    </row>
  </sheetData>
  <sortState xmlns:xlrd2="http://schemas.microsoft.com/office/spreadsheetml/2017/richdata2" ref="A2:G86">
    <sortCondition descending="1" ref="F2:F8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C082D-7A4D-4EE5-B6CD-BE00E1B63ACF}">
  <dimension ref="A1:K67"/>
  <sheetViews>
    <sheetView tabSelected="1" workbookViewId="0">
      <selection activeCell="E8" sqref="E8"/>
    </sheetView>
  </sheetViews>
  <sheetFormatPr defaultRowHeight="15" x14ac:dyDescent="0.25"/>
  <cols>
    <col min="2" max="2" width="13.5703125" bestFit="1" customWidth="1"/>
    <col min="3" max="3" width="13.42578125" bestFit="1" customWidth="1"/>
    <col min="4" max="5" width="13.28515625" bestFit="1" customWidth="1"/>
    <col min="6" max="6" width="12.140625" bestFit="1" customWidth="1"/>
  </cols>
  <sheetData>
    <row r="1" spans="1:6" s="1" customFormat="1" x14ac:dyDescent="0.25">
      <c r="A1" s="1" t="s">
        <v>96</v>
      </c>
      <c r="B1" s="1" t="s">
        <v>92</v>
      </c>
      <c r="C1" s="1" t="s">
        <v>93</v>
      </c>
      <c r="D1" s="1" t="s">
        <v>94</v>
      </c>
      <c r="E1" s="1" t="s">
        <v>95</v>
      </c>
      <c r="F1" s="1" t="s">
        <v>97</v>
      </c>
    </row>
    <row r="2" spans="1:6" x14ac:dyDescent="0.25">
      <c r="A2">
        <v>1</v>
      </c>
      <c r="B2" s="3">
        <v>795.562537116106</v>
      </c>
      <c r="C2" s="3">
        <v>164.25911678261062</v>
      </c>
      <c r="D2" s="3">
        <v>121.152</v>
      </c>
      <c r="E2" s="3">
        <v>0.23600000000000002</v>
      </c>
      <c r="F2" s="3">
        <v>1081.2096538987166</v>
      </c>
    </row>
    <row r="3" spans="1:6" x14ac:dyDescent="0.25">
      <c r="A3">
        <v>2</v>
      </c>
      <c r="B3" s="3">
        <v>124.17625131611</v>
      </c>
      <c r="C3" s="3">
        <v>52.530928786813</v>
      </c>
      <c r="D3" s="3">
        <v>107.07</v>
      </c>
      <c r="E3" s="3">
        <v>0.13500000000000001</v>
      </c>
      <c r="F3" s="3">
        <v>283.912180102923</v>
      </c>
    </row>
    <row r="4" spans="1:6" x14ac:dyDescent="0.25">
      <c r="A4">
        <v>3</v>
      </c>
      <c r="B4" s="3">
        <v>684.99833327624117</v>
      </c>
      <c r="C4" s="3">
        <v>146.4573830068114</v>
      </c>
      <c r="D4" s="3">
        <v>117.30300000000001</v>
      </c>
      <c r="E4" s="3">
        <v>0.16500000000000001</v>
      </c>
      <c r="F4" s="3">
        <v>948.9237162830525</v>
      </c>
    </row>
    <row r="5" spans="1:6" x14ac:dyDescent="0.25">
      <c r="A5">
        <v>4</v>
      </c>
      <c r="B5" s="3">
        <v>158.15595265115999</v>
      </c>
      <c r="C5" s="3">
        <v>25.595317151393999</v>
      </c>
      <c r="D5" s="3">
        <v>166.82999999999998</v>
      </c>
      <c r="E5" s="3">
        <v>0.15200000000000002</v>
      </c>
      <c r="F5" s="3">
        <v>350.73326980255393</v>
      </c>
    </row>
    <row r="6" spans="1:6" x14ac:dyDescent="0.25">
      <c r="A6">
        <v>5</v>
      </c>
      <c r="B6" s="3">
        <v>363.44557363462275</v>
      </c>
      <c r="C6" s="3">
        <v>79.23294925818756</v>
      </c>
      <c r="D6" s="3">
        <v>113.58000000000001</v>
      </c>
      <c r="E6" s="3">
        <v>0.192</v>
      </c>
      <c r="F6" s="3">
        <v>556.45052289281034</v>
      </c>
    </row>
    <row r="7" spans="1:6" x14ac:dyDescent="0.25">
      <c r="A7">
        <v>6</v>
      </c>
      <c r="B7" s="3">
        <v>308.06488312695171</v>
      </c>
      <c r="C7" s="3">
        <v>65.932747915869683</v>
      </c>
      <c r="D7" s="3">
        <v>100.32900000000001</v>
      </c>
      <c r="E7" s="3">
        <v>0.21100000000000002</v>
      </c>
      <c r="F7" s="3">
        <v>474.53763104282143</v>
      </c>
    </row>
    <row r="8" spans="1:6" x14ac:dyDescent="0.25">
      <c r="A8">
        <v>7</v>
      </c>
      <c r="B8" s="3">
        <v>821.12009243411819</v>
      </c>
      <c r="C8" s="3">
        <v>170.63806213865101</v>
      </c>
      <c r="D8" s="3">
        <v>144.102</v>
      </c>
      <c r="E8" s="3">
        <v>0.28100000000000003</v>
      </c>
      <c r="F8" s="3">
        <v>1136.1411545727692</v>
      </c>
    </row>
    <row r="9" spans="1:6" x14ac:dyDescent="0.25">
      <c r="A9">
        <v>8</v>
      </c>
      <c r="B9" s="3">
        <v>771.54044274215209</v>
      </c>
      <c r="C9" s="3">
        <v>56.784781767810998</v>
      </c>
      <c r="D9" s="3">
        <v>131.97</v>
      </c>
      <c r="E9" s="3">
        <v>0.19500000000000001</v>
      </c>
      <c r="F9" s="3">
        <v>960.49022450996313</v>
      </c>
    </row>
    <row r="10" spans="1:6" x14ac:dyDescent="0.25">
      <c r="A10">
        <v>9</v>
      </c>
      <c r="B10" s="3">
        <v>539.16074606931045</v>
      </c>
      <c r="C10" s="3">
        <v>34.821420607636</v>
      </c>
      <c r="D10" s="3">
        <v>136.71</v>
      </c>
      <c r="E10" s="3">
        <v>0.19700000000000001</v>
      </c>
      <c r="F10" s="3">
        <v>710.8891666769465</v>
      </c>
    </row>
    <row r="11" spans="1:6" x14ac:dyDescent="0.25">
      <c r="A11">
        <v>10</v>
      </c>
      <c r="B11" s="3">
        <v>186.35185026994</v>
      </c>
      <c r="C11" s="3">
        <v>83.953779295109996</v>
      </c>
      <c r="D11" s="3">
        <v>113.4</v>
      </c>
      <c r="E11" s="3">
        <v>0.27600000000000002</v>
      </c>
      <c r="F11" s="3">
        <v>383.98162956505001</v>
      </c>
    </row>
    <row r="12" spans="1:6" x14ac:dyDescent="0.25">
      <c r="A12">
        <v>11</v>
      </c>
      <c r="B12" s="3">
        <v>956.84355390283736</v>
      </c>
      <c r="C12" s="3">
        <v>188.47203614096901</v>
      </c>
      <c r="D12" s="3">
        <v>138.92400000000001</v>
      </c>
      <c r="E12" s="3">
        <v>0.14500000000000002</v>
      </c>
      <c r="F12" s="3">
        <v>1284.3845900438064</v>
      </c>
    </row>
    <row r="13" spans="1:6" x14ac:dyDescent="0.25">
      <c r="A13">
        <v>12</v>
      </c>
      <c r="B13" s="3">
        <v>664.1054499461452</v>
      </c>
      <c r="C13" s="3">
        <v>137.96471149720082</v>
      </c>
      <c r="D13" s="3">
        <v>138.66299999999998</v>
      </c>
      <c r="E13" s="3">
        <v>0.27600000000000002</v>
      </c>
      <c r="F13" s="3">
        <v>941.00916144334599</v>
      </c>
    </row>
    <row r="14" spans="1:6" x14ac:dyDescent="0.25">
      <c r="A14">
        <v>13</v>
      </c>
      <c r="B14" s="3">
        <v>900.10904947318943</v>
      </c>
      <c r="C14" s="3">
        <v>131.11298460559641</v>
      </c>
      <c r="D14" s="3">
        <v>117.72000000000003</v>
      </c>
      <c r="E14" s="3">
        <v>0.19500000000000001</v>
      </c>
      <c r="F14" s="3">
        <v>1149.1370340787857</v>
      </c>
    </row>
    <row r="15" spans="1:6" x14ac:dyDescent="0.25">
      <c r="A15">
        <v>14</v>
      </c>
      <c r="B15" s="3">
        <v>355.05</v>
      </c>
      <c r="C15" s="3">
        <v>75.010000000000005</v>
      </c>
      <c r="D15" s="3">
        <v>119.13300000000002</v>
      </c>
      <c r="E15" s="3">
        <v>0.33500000000000002</v>
      </c>
      <c r="F15" s="3">
        <v>549.52800000000002</v>
      </c>
    </row>
    <row r="16" spans="1:6" x14ac:dyDescent="0.25">
      <c r="A16">
        <v>15</v>
      </c>
      <c r="B16" s="3">
        <v>671.04</v>
      </c>
      <c r="C16" s="3">
        <v>138.21</v>
      </c>
      <c r="D16" s="3">
        <v>130.61700000000002</v>
      </c>
      <c r="E16" s="3">
        <v>0.19600000000000001</v>
      </c>
      <c r="F16" s="3">
        <v>940.06299999999999</v>
      </c>
    </row>
    <row r="17" spans="1:6" x14ac:dyDescent="0.25">
      <c r="A17">
        <v>16</v>
      </c>
      <c r="B17" s="3">
        <v>381.88</v>
      </c>
      <c r="C17" s="3">
        <v>80.38</v>
      </c>
      <c r="D17" s="3">
        <v>99.057000000000002</v>
      </c>
      <c r="E17" s="3">
        <v>0.42800000000000005</v>
      </c>
      <c r="F17" s="3">
        <v>561.745</v>
      </c>
    </row>
    <row r="18" spans="1:6" x14ac:dyDescent="0.25">
      <c r="A18">
        <v>17</v>
      </c>
      <c r="B18" s="3">
        <v>405.6</v>
      </c>
      <c r="C18" s="3">
        <v>85.12</v>
      </c>
      <c r="D18" s="3">
        <v>106.37100000000001</v>
      </c>
      <c r="E18" s="3">
        <v>0.24500000000000002</v>
      </c>
      <c r="F18" s="3">
        <v>597.33600000000001</v>
      </c>
    </row>
    <row r="19" spans="1:6" x14ac:dyDescent="0.25">
      <c r="A19">
        <v>18</v>
      </c>
      <c r="B19" s="3">
        <v>383.68</v>
      </c>
      <c r="C19" s="3">
        <v>80.739999999999995</v>
      </c>
      <c r="D19" s="3">
        <v>110.313</v>
      </c>
      <c r="E19" s="3">
        <v>0.42500000000000004</v>
      </c>
      <c r="F19" s="3">
        <v>575.15800000000002</v>
      </c>
    </row>
    <row r="20" spans="1:6" x14ac:dyDescent="0.25">
      <c r="A20">
        <v>19</v>
      </c>
      <c r="B20" s="3">
        <v>372.57</v>
      </c>
      <c r="C20" s="3">
        <v>78.510000000000005</v>
      </c>
      <c r="D20" s="3">
        <v>186.876</v>
      </c>
      <c r="E20" s="3">
        <v>0.187</v>
      </c>
      <c r="F20" s="3">
        <v>638.14300000000003</v>
      </c>
    </row>
    <row r="21" spans="1:6" x14ac:dyDescent="0.25">
      <c r="A21">
        <v>20</v>
      </c>
      <c r="B21" s="3">
        <v>370.92</v>
      </c>
      <c r="C21" s="3">
        <v>78.180000000000007</v>
      </c>
      <c r="D21" s="3">
        <v>110.565</v>
      </c>
      <c r="E21" s="3">
        <v>0.13500000000000001</v>
      </c>
      <c r="F21" s="3">
        <v>559.79999999999995</v>
      </c>
    </row>
    <row r="22" spans="1:6" x14ac:dyDescent="0.25">
      <c r="A22">
        <v>21</v>
      </c>
      <c r="B22" s="3">
        <v>168.01648072821999</v>
      </c>
      <c r="C22" s="3">
        <v>29.300986424582</v>
      </c>
      <c r="D22" s="3">
        <v>174.29999999999998</v>
      </c>
      <c r="E22" s="3">
        <v>0.42800000000000005</v>
      </c>
      <c r="F22" s="3">
        <v>372.04546715280196</v>
      </c>
    </row>
    <row r="23" spans="1:6" x14ac:dyDescent="0.25">
      <c r="A23">
        <v>22</v>
      </c>
      <c r="B23" s="3">
        <v>218.01934106127001</v>
      </c>
      <c r="C23" s="3">
        <v>13.438830122520001</v>
      </c>
      <c r="D23" s="3">
        <v>96.137999999999991</v>
      </c>
      <c r="E23" s="3">
        <v>0.20900000000000002</v>
      </c>
      <c r="F23" s="3">
        <v>327.80517118378998</v>
      </c>
    </row>
    <row r="24" spans="1:6" x14ac:dyDescent="0.25">
      <c r="A24">
        <v>23</v>
      </c>
      <c r="B24" s="3">
        <v>551.43649023021919</v>
      </c>
      <c r="C24" s="3">
        <v>34.323443759218705</v>
      </c>
      <c r="D24" s="3">
        <v>181.76999999999995</v>
      </c>
      <c r="E24" s="3">
        <v>0.17400000000000002</v>
      </c>
      <c r="F24" s="3">
        <v>767.70393398943781</v>
      </c>
    </row>
    <row r="25" spans="1:6" x14ac:dyDescent="0.25">
      <c r="A25">
        <v>24</v>
      </c>
      <c r="B25" s="3">
        <v>382.43221216247287</v>
      </c>
      <c r="C25" s="3">
        <v>75.07188385533567</v>
      </c>
      <c r="D25" s="3">
        <v>105.57600000000001</v>
      </c>
      <c r="E25" s="3">
        <v>0.24500000000000002</v>
      </c>
      <c r="F25" s="3">
        <v>563.32509601780851</v>
      </c>
    </row>
    <row r="26" spans="1:6" x14ac:dyDescent="0.25">
      <c r="A26">
        <v>25</v>
      </c>
      <c r="B26" s="3">
        <v>397.46282776036998</v>
      </c>
      <c r="C26" s="3">
        <v>46.669437278721496</v>
      </c>
      <c r="D26" s="3">
        <v>68.714999999999989</v>
      </c>
      <c r="E26" s="3">
        <v>0.14400000000000002</v>
      </c>
      <c r="F26" s="3">
        <v>512.99126503909145</v>
      </c>
    </row>
    <row r="27" spans="1:6" x14ac:dyDescent="0.25">
      <c r="A27">
        <v>26</v>
      </c>
      <c r="B27" s="3">
        <v>375.57628650765997</v>
      </c>
      <c r="C27" s="3">
        <v>54.930909470148997</v>
      </c>
      <c r="D27" s="3">
        <v>139.44</v>
      </c>
      <c r="E27" s="3">
        <v>0.24000000000000002</v>
      </c>
      <c r="F27" s="3">
        <v>570.18719597780898</v>
      </c>
    </row>
    <row r="28" spans="1:6" x14ac:dyDescent="0.25">
      <c r="A28">
        <v>27</v>
      </c>
      <c r="B28" s="3">
        <v>120.37688945244</v>
      </c>
      <c r="C28" s="3">
        <v>88.070842604657997</v>
      </c>
      <c r="D28" s="3">
        <v>129.33599999999998</v>
      </c>
      <c r="E28" s="3">
        <v>0.23300000000000001</v>
      </c>
      <c r="F28" s="3">
        <v>338.01673205709795</v>
      </c>
    </row>
    <row r="29" spans="1:6" x14ac:dyDescent="0.25">
      <c r="A29">
        <v>28</v>
      </c>
      <c r="B29" s="3">
        <v>422.37236140391121</v>
      </c>
      <c r="C29" s="3">
        <v>88.313600471518086</v>
      </c>
      <c r="D29" s="3">
        <v>116.75400000000002</v>
      </c>
      <c r="E29" s="3">
        <v>0.23400000000000001</v>
      </c>
      <c r="F29" s="3">
        <v>627.67396187542943</v>
      </c>
    </row>
    <row r="30" spans="1:6" x14ac:dyDescent="0.25">
      <c r="A30">
        <v>29</v>
      </c>
      <c r="B30" s="3">
        <v>806.90531999202346</v>
      </c>
      <c r="C30" s="3">
        <v>59.42241133485264</v>
      </c>
      <c r="D30" s="3">
        <v>83.762999999999991</v>
      </c>
      <c r="E30" s="3">
        <v>0.185</v>
      </c>
      <c r="F30" s="3">
        <v>950.2757313268761</v>
      </c>
    </row>
    <row r="31" spans="1:6" x14ac:dyDescent="0.25">
      <c r="A31">
        <v>30</v>
      </c>
      <c r="B31" s="3">
        <v>374.39819087714</v>
      </c>
      <c r="C31" s="3">
        <v>21.249387182749999</v>
      </c>
      <c r="D31" s="3">
        <v>219.11999999999995</v>
      </c>
      <c r="E31" s="3">
        <v>0.13</v>
      </c>
      <c r="F31" s="3">
        <v>614.89757805988995</v>
      </c>
    </row>
    <row r="32" spans="1:6" x14ac:dyDescent="0.25">
      <c r="A32">
        <v>31</v>
      </c>
      <c r="B32" s="3">
        <v>298.31999883777848</v>
      </c>
      <c r="C32" s="3">
        <v>61.440177242216961</v>
      </c>
      <c r="D32" s="3">
        <v>116.99700000000003</v>
      </c>
      <c r="E32" s="3">
        <v>0.36399999999999999</v>
      </c>
      <c r="F32" s="3">
        <v>477.12117607999545</v>
      </c>
    </row>
    <row r="33" spans="1:6" x14ac:dyDescent="0.25">
      <c r="A33">
        <v>32</v>
      </c>
      <c r="B33" s="3">
        <v>376.92743286730513</v>
      </c>
      <c r="C33" s="3">
        <v>76.816978284982326</v>
      </c>
      <c r="D33" s="3">
        <v>107.56800000000003</v>
      </c>
      <c r="E33" s="3">
        <v>0.249</v>
      </c>
      <c r="F33" s="3">
        <v>561.56141115228752</v>
      </c>
    </row>
    <row r="34" spans="1:6" x14ac:dyDescent="0.25">
      <c r="A34">
        <v>33</v>
      </c>
      <c r="B34" s="3">
        <v>348.09843226423465</v>
      </c>
      <c r="C34" s="3">
        <v>73.346164910382754</v>
      </c>
      <c r="D34" s="3">
        <v>189.23999999999998</v>
      </c>
      <c r="E34" s="3">
        <v>0.33600000000000002</v>
      </c>
      <c r="F34" s="3">
        <v>611.02059717461736</v>
      </c>
    </row>
    <row r="35" spans="1:6" x14ac:dyDescent="0.25">
      <c r="A35">
        <v>34</v>
      </c>
      <c r="B35" s="3">
        <v>410.9299974233387</v>
      </c>
      <c r="C35" s="3">
        <v>86.326075717625841</v>
      </c>
      <c r="D35" s="3">
        <v>129.44399999999999</v>
      </c>
      <c r="E35" s="3">
        <v>0.19700000000000001</v>
      </c>
      <c r="F35" s="3">
        <v>626.89707314096449</v>
      </c>
    </row>
    <row r="36" spans="1:6" x14ac:dyDescent="0.25">
      <c r="A36">
        <v>35</v>
      </c>
      <c r="B36" s="3">
        <v>810.08687427904351</v>
      </c>
      <c r="C36" s="3">
        <v>170.42044307710808</v>
      </c>
      <c r="D36" s="3">
        <v>99.602999999999994</v>
      </c>
      <c r="E36" s="3">
        <v>0.27700000000000002</v>
      </c>
      <c r="F36" s="3">
        <v>1080.3873173561517</v>
      </c>
    </row>
    <row r="37" spans="1:6" x14ac:dyDescent="0.25">
      <c r="A37">
        <v>36</v>
      </c>
      <c r="B37" s="3">
        <v>133.23129745904001</v>
      </c>
      <c r="C37" s="3">
        <v>36.148586047106001</v>
      </c>
      <c r="D37" s="3">
        <v>137.172</v>
      </c>
      <c r="E37" s="3">
        <v>0.24800000000000003</v>
      </c>
      <c r="F37" s="3">
        <v>306.79988350614599</v>
      </c>
    </row>
    <row r="38" spans="1:6" x14ac:dyDescent="0.25">
      <c r="A38">
        <v>37</v>
      </c>
      <c r="B38" s="3">
        <v>640.756255418617</v>
      </c>
      <c r="C38" s="3">
        <v>122.84266462370928</v>
      </c>
      <c r="D38" s="3">
        <v>113.10000000000001</v>
      </c>
      <c r="E38" s="3">
        <v>0.27700000000000002</v>
      </c>
      <c r="F38" s="3">
        <v>876.97592004232638</v>
      </c>
    </row>
    <row r="39" spans="1:6" x14ac:dyDescent="0.25">
      <c r="A39">
        <v>38</v>
      </c>
      <c r="B39" s="3">
        <v>301.68912769121141</v>
      </c>
      <c r="C39" s="3">
        <v>76.752316546196198</v>
      </c>
      <c r="D39" s="3">
        <v>110.12400000000001</v>
      </c>
      <c r="E39" s="3">
        <v>0.28200000000000003</v>
      </c>
      <c r="F39" s="3">
        <v>488.84744423740761</v>
      </c>
    </row>
    <row r="40" spans="1:6" x14ac:dyDescent="0.25">
      <c r="A40">
        <v>39</v>
      </c>
      <c r="B40" s="3">
        <v>639.32327895753929</v>
      </c>
      <c r="C40" s="3">
        <v>129.66876636560355</v>
      </c>
      <c r="D40" s="3">
        <v>140.154</v>
      </c>
      <c r="E40" s="3">
        <v>0.19500000000000001</v>
      </c>
      <c r="F40" s="3">
        <v>909.34104532314291</v>
      </c>
    </row>
    <row r="41" spans="1:6" x14ac:dyDescent="0.25">
      <c r="A41">
        <v>40</v>
      </c>
      <c r="B41" s="3">
        <v>842.82768991321996</v>
      </c>
      <c r="C41" s="3">
        <v>204.63292630157062</v>
      </c>
      <c r="D41" s="3">
        <v>164.33999999999995</v>
      </c>
      <c r="E41" s="3">
        <v>0.43100000000000005</v>
      </c>
      <c r="F41" s="3">
        <v>1212.2316162147906</v>
      </c>
    </row>
    <row r="42" spans="1:6" x14ac:dyDescent="0.25">
      <c r="A42">
        <v>41</v>
      </c>
      <c r="B42" s="3">
        <v>173.28874130123</v>
      </c>
      <c r="C42" s="3">
        <v>23.315188043553999</v>
      </c>
      <c r="D42" s="3">
        <v>110.44800000000002</v>
      </c>
      <c r="E42" s="3">
        <v>0.16700000000000001</v>
      </c>
      <c r="F42" s="3">
        <v>307.21892934478399</v>
      </c>
    </row>
    <row r="43" spans="1:6" x14ac:dyDescent="0.25">
      <c r="A43">
        <v>42</v>
      </c>
      <c r="B43" s="3">
        <v>540.009142624074</v>
      </c>
      <c r="C43" s="3">
        <v>108.58068328638005</v>
      </c>
      <c r="D43" s="3">
        <v>125.42399999999999</v>
      </c>
      <c r="E43" s="3">
        <v>0.42700000000000005</v>
      </c>
      <c r="F43" s="3">
        <v>774.44082591045401</v>
      </c>
    </row>
    <row r="44" spans="1:6" x14ac:dyDescent="0.25">
      <c r="A44">
        <v>43</v>
      </c>
      <c r="B44" s="3">
        <v>865.33387192438272</v>
      </c>
      <c r="C44" s="3">
        <v>164.62665881974885</v>
      </c>
      <c r="D44" s="3">
        <v>99.996000000000009</v>
      </c>
      <c r="E44" s="3">
        <v>0.20700000000000002</v>
      </c>
      <c r="F44" s="3">
        <v>1130.1635307441318</v>
      </c>
    </row>
    <row r="45" spans="1:6" x14ac:dyDescent="0.25">
      <c r="A45">
        <v>44</v>
      </c>
      <c r="B45" s="3">
        <v>545.562537116106</v>
      </c>
      <c r="C45" s="3">
        <v>49.18</v>
      </c>
      <c r="D45" s="3">
        <v>171.80999999999997</v>
      </c>
      <c r="E45" s="3">
        <v>0.42500000000000004</v>
      </c>
      <c r="F45" s="3">
        <v>766.97753711610585</v>
      </c>
    </row>
    <row r="46" spans="1:6" x14ac:dyDescent="0.25">
      <c r="A46">
        <v>45</v>
      </c>
      <c r="B46" s="3">
        <v>997.17625131610794</v>
      </c>
      <c r="C46" s="3">
        <v>50.25</v>
      </c>
      <c r="D46" s="3">
        <v>154.38</v>
      </c>
      <c r="E46" s="3">
        <v>0.17300000000000001</v>
      </c>
      <c r="F46" s="3">
        <v>1201.979251316108</v>
      </c>
    </row>
    <row r="47" spans="1:6" x14ac:dyDescent="0.25">
      <c r="A47">
        <v>46</v>
      </c>
      <c r="B47" s="3">
        <v>434.99833327624117</v>
      </c>
      <c r="C47" s="3">
        <v>37.76</v>
      </c>
      <c r="D47" s="3">
        <v>119.72999999999999</v>
      </c>
      <c r="E47" s="3">
        <v>0.24400000000000002</v>
      </c>
      <c r="F47" s="3">
        <v>592.73233327624121</v>
      </c>
    </row>
    <row r="48" spans="1:6" x14ac:dyDescent="0.25">
      <c r="A48">
        <v>47</v>
      </c>
      <c r="B48" s="3">
        <v>339.15595265116002</v>
      </c>
      <c r="C48" s="3">
        <v>38.97</v>
      </c>
      <c r="D48" s="3">
        <v>123.07199999999997</v>
      </c>
      <c r="E48" s="3">
        <v>0.14200000000000002</v>
      </c>
      <c r="F48" s="3">
        <v>501.33995265115999</v>
      </c>
    </row>
    <row r="49" spans="1:6" x14ac:dyDescent="0.25">
      <c r="A49">
        <v>48</v>
      </c>
      <c r="B49" s="3">
        <v>113.44557363462275</v>
      </c>
      <c r="C49" s="3">
        <v>31.02</v>
      </c>
      <c r="D49" s="3">
        <v>120.31499999999998</v>
      </c>
      <c r="E49" s="3">
        <v>0.23500000000000001</v>
      </c>
      <c r="F49" s="3">
        <v>265.01557363462274</v>
      </c>
    </row>
    <row r="50" spans="1:6" x14ac:dyDescent="0.25">
      <c r="A50">
        <v>49</v>
      </c>
      <c r="B50" s="3">
        <v>58.064883126951713</v>
      </c>
      <c r="C50" s="3">
        <v>21.06</v>
      </c>
      <c r="D50" s="3">
        <v>94.224000000000004</v>
      </c>
      <c r="E50" s="3">
        <v>0.22500000000000001</v>
      </c>
      <c r="F50" s="3">
        <v>173.5738831269517</v>
      </c>
    </row>
    <row r="51" spans="1:6" x14ac:dyDescent="0.25">
      <c r="A51">
        <v>50</v>
      </c>
      <c r="B51" s="3">
        <v>560.92184529008</v>
      </c>
      <c r="C51" s="3">
        <v>20.83</v>
      </c>
      <c r="D51" s="3">
        <v>91.050000000000011</v>
      </c>
      <c r="E51" s="3">
        <v>0.191</v>
      </c>
      <c r="F51" s="3">
        <v>672.99284529008014</v>
      </c>
    </row>
    <row r="52" spans="1:6" x14ac:dyDescent="0.25">
      <c r="A52">
        <v>51</v>
      </c>
      <c r="B52" s="3">
        <v>143.01648072821999</v>
      </c>
      <c r="C52" s="3">
        <v>20.41</v>
      </c>
      <c r="D52" s="3">
        <v>107.21700000000001</v>
      </c>
      <c r="E52" s="3">
        <v>0.14100000000000001</v>
      </c>
      <c r="F52" s="3">
        <v>270.78448072821999</v>
      </c>
    </row>
    <row r="53" spans="1:6" x14ac:dyDescent="0.25">
      <c r="A53">
        <v>52</v>
      </c>
      <c r="B53" s="3">
        <v>193.01934106127001</v>
      </c>
      <c r="C53" s="3">
        <v>22.75</v>
      </c>
      <c r="D53" s="3">
        <v>101.97600000000001</v>
      </c>
      <c r="E53" s="3">
        <v>0.14000000000000001</v>
      </c>
      <c r="F53" s="3">
        <v>317.88534106127003</v>
      </c>
    </row>
    <row r="54" spans="1:6" x14ac:dyDescent="0.25">
      <c r="A54">
        <v>53</v>
      </c>
      <c r="B54" s="3">
        <v>301.43649023021919</v>
      </c>
      <c r="C54" s="3">
        <v>43.76</v>
      </c>
      <c r="D54" s="3">
        <v>131.988</v>
      </c>
      <c r="E54" s="3">
        <v>0.157</v>
      </c>
      <c r="F54" s="3">
        <v>477.34149023021916</v>
      </c>
    </row>
    <row r="55" spans="1:6" x14ac:dyDescent="0.25">
      <c r="A55">
        <v>54</v>
      </c>
      <c r="B55" s="3">
        <v>132.43221216247287</v>
      </c>
      <c r="C55" s="3">
        <v>48.42</v>
      </c>
      <c r="D55" s="3">
        <v>127.52999999999997</v>
      </c>
      <c r="E55" s="3">
        <v>0.23600000000000002</v>
      </c>
      <c r="F55" s="3">
        <v>308.61821216247284</v>
      </c>
    </row>
    <row r="56" spans="1:6" x14ac:dyDescent="0.25">
      <c r="A56">
        <v>55</v>
      </c>
      <c r="B56" s="3">
        <v>180.78</v>
      </c>
      <c r="C56" s="3">
        <v>36.83</v>
      </c>
      <c r="D56" s="3">
        <v>119.68200000000003</v>
      </c>
      <c r="E56" s="3">
        <v>0.17500000000000002</v>
      </c>
      <c r="F56" s="3">
        <v>337.46700000000004</v>
      </c>
    </row>
    <row r="57" spans="1:6" x14ac:dyDescent="0.25">
      <c r="A57">
        <v>56</v>
      </c>
      <c r="B57" s="3">
        <v>98.61</v>
      </c>
      <c r="C57" s="3">
        <v>41.06</v>
      </c>
      <c r="D57" s="3">
        <v>129.47999999999999</v>
      </c>
      <c r="E57" s="3">
        <v>0.13</v>
      </c>
      <c r="F57" s="3">
        <v>269.27999999999997</v>
      </c>
    </row>
    <row r="58" spans="1:6" x14ac:dyDescent="0.25">
      <c r="A58">
        <v>57</v>
      </c>
      <c r="B58" s="3">
        <v>124.72</v>
      </c>
      <c r="C58" s="3">
        <v>28.94</v>
      </c>
      <c r="D58" s="3">
        <v>127.48799999999999</v>
      </c>
      <c r="E58" s="3">
        <v>0.36</v>
      </c>
      <c r="F58" s="3">
        <v>281.50799999999998</v>
      </c>
    </row>
    <row r="59" spans="1:6" x14ac:dyDescent="0.25">
      <c r="A59">
        <v>58</v>
      </c>
      <c r="B59" s="3">
        <v>110.7</v>
      </c>
      <c r="C59" s="3">
        <v>26.14</v>
      </c>
      <c r="D59" s="3">
        <v>119.68200000000003</v>
      </c>
      <c r="E59" s="3">
        <v>0.42800000000000005</v>
      </c>
      <c r="F59" s="3">
        <v>256.95000000000005</v>
      </c>
    </row>
    <row r="60" spans="1:6" x14ac:dyDescent="0.25">
      <c r="A60">
        <v>59</v>
      </c>
      <c r="B60" s="3">
        <v>81.900000000000006</v>
      </c>
      <c r="C60" s="3">
        <v>20.380000000000003</v>
      </c>
      <c r="D60" s="3">
        <v>66.048000000000002</v>
      </c>
      <c r="E60" s="3">
        <v>0.23600000000000002</v>
      </c>
      <c r="F60" s="3">
        <v>168.56399999999999</v>
      </c>
    </row>
    <row r="61" spans="1:6" x14ac:dyDescent="0.25">
      <c r="A61">
        <v>60</v>
      </c>
      <c r="B61" s="3">
        <v>126.7</v>
      </c>
      <c r="C61" s="3">
        <v>29.34</v>
      </c>
      <c r="D61" s="3">
        <v>113.45699999999999</v>
      </c>
      <c r="E61" s="3">
        <v>0.14300000000000002</v>
      </c>
      <c r="F61" s="3">
        <v>269.63999999999993</v>
      </c>
    </row>
    <row r="62" spans="1:6" x14ac:dyDescent="0.25">
      <c r="A62">
        <v>61</v>
      </c>
      <c r="B62" s="3">
        <v>176.87</v>
      </c>
      <c r="C62" s="3">
        <v>39.369999999999997</v>
      </c>
      <c r="D62" s="3">
        <v>141.98399999999998</v>
      </c>
      <c r="E62" s="3">
        <v>0.27500000000000002</v>
      </c>
      <c r="F62" s="3">
        <v>358.49899999999997</v>
      </c>
    </row>
    <row r="63" spans="1:6" x14ac:dyDescent="0.25">
      <c r="A63">
        <v>62</v>
      </c>
      <c r="B63" s="3">
        <v>168.51</v>
      </c>
      <c r="C63" s="3">
        <v>37.700000000000003</v>
      </c>
      <c r="D63" s="3">
        <v>106.512</v>
      </c>
      <c r="E63" s="3">
        <v>0.19500000000000001</v>
      </c>
      <c r="F63" s="3">
        <v>312.91699999999997</v>
      </c>
    </row>
    <row r="64" spans="1:6" x14ac:dyDescent="0.25">
      <c r="A64">
        <v>63</v>
      </c>
      <c r="B64" s="3">
        <v>775.19</v>
      </c>
      <c r="C64" s="3">
        <v>159.04</v>
      </c>
      <c r="D64" s="3">
        <v>118.63500000000001</v>
      </c>
      <c r="E64" s="3">
        <v>0.155</v>
      </c>
      <c r="F64" s="3">
        <v>1053.02</v>
      </c>
    </row>
    <row r="65" spans="1:11" x14ac:dyDescent="0.25">
      <c r="A65">
        <v>64</v>
      </c>
      <c r="B65" s="3">
        <v>154.30000000000001</v>
      </c>
      <c r="C65" s="3">
        <v>25.9</v>
      </c>
      <c r="D65" s="3">
        <v>100.5</v>
      </c>
      <c r="E65" s="3">
        <v>0.12</v>
      </c>
      <c r="F65" s="3">
        <v>280.82000000000005</v>
      </c>
    </row>
    <row r="66" spans="1:11" x14ac:dyDescent="0.25">
      <c r="B66" s="6">
        <f t="shared" ref="B66:E66" si="0">SUM(B2:B65)</f>
        <v>26229.703157689069</v>
      </c>
      <c r="C66" s="6">
        <f t="shared" si="0"/>
        <v>4628.7255807251504</v>
      </c>
      <c r="D66" s="6">
        <f t="shared" si="0"/>
        <v>7955.9669999999996</v>
      </c>
      <c r="E66" s="6">
        <f t="shared" si="0"/>
        <v>15.012000000000002</v>
      </c>
      <c r="F66" s="3">
        <f>SUM(B66:E66)</f>
        <v>38829.407738414222</v>
      </c>
    </row>
    <row r="67" spans="1:11" x14ac:dyDescent="0.25">
      <c r="H67" s="7"/>
      <c r="I67" s="7"/>
      <c r="J67" s="7"/>
      <c r="K67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27C14-E9F4-4A18-8DE0-7D1B9C5C0F11}">
  <dimension ref="A1:G81"/>
  <sheetViews>
    <sheetView workbookViewId="0">
      <selection activeCell="F2" sqref="F2"/>
    </sheetView>
  </sheetViews>
  <sheetFormatPr defaultRowHeight="15" x14ac:dyDescent="0.25"/>
  <cols>
    <col min="1" max="1" width="13.42578125" bestFit="1" customWidth="1"/>
    <col min="2" max="2" width="22.7109375" bestFit="1" customWidth="1"/>
    <col min="3" max="3" width="14.28515625" bestFit="1" customWidth="1"/>
    <col min="4" max="4" width="7" bestFit="1" customWidth="1"/>
    <col min="5" max="5" width="5" bestFit="1" customWidth="1"/>
    <col min="6" max="6" width="14.7109375" bestFit="1" customWidth="1"/>
    <col min="7" max="7" width="26.7109375" bestFit="1" customWidth="1"/>
  </cols>
  <sheetData>
    <row r="1" spans="1:7" x14ac:dyDescent="0.25">
      <c r="A1" s="1" t="s">
        <v>98</v>
      </c>
      <c r="B1" s="1" t="s">
        <v>99</v>
      </c>
      <c r="C1" s="1" t="s">
        <v>104</v>
      </c>
      <c r="D1" s="1" t="s">
        <v>100</v>
      </c>
      <c r="E1" s="1" t="s">
        <v>101</v>
      </c>
      <c r="F1" s="1" t="s">
        <v>102</v>
      </c>
      <c r="G1" s="1" t="s">
        <v>103</v>
      </c>
    </row>
    <row r="2" spans="1:7" x14ac:dyDescent="0.25">
      <c r="A2" s="4">
        <v>1</v>
      </c>
      <c r="B2" s="5">
        <v>0.64</v>
      </c>
      <c r="C2" s="5">
        <v>30</v>
      </c>
      <c r="D2" s="5">
        <v>15.11</v>
      </c>
      <c r="E2" s="5">
        <v>6.3100000000000005</v>
      </c>
      <c r="F2" s="5">
        <f>B2*C2*E2</f>
        <v>121.152</v>
      </c>
      <c r="G2" s="5">
        <f>F2*3.67</f>
        <v>444.62783999999999</v>
      </c>
    </row>
    <row r="3" spans="1:7" x14ac:dyDescent="0.25">
      <c r="A3" s="4">
        <v>2</v>
      </c>
      <c r="B3" s="5">
        <v>0.43</v>
      </c>
      <c r="C3" s="5">
        <v>30</v>
      </c>
      <c r="D3" s="5">
        <v>17.100000000000001</v>
      </c>
      <c r="E3" s="5">
        <v>8.2999999999999989</v>
      </c>
      <c r="F3" s="5">
        <f>B3*C3*E3</f>
        <v>107.07</v>
      </c>
      <c r="G3" s="5">
        <f>F3*3.67</f>
        <v>392.94689999999997</v>
      </c>
    </row>
    <row r="4" spans="1:7" x14ac:dyDescent="0.25">
      <c r="A4" s="4">
        <v>3</v>
      </c>
      <c r="B4" s="5">
        <v>0.61</v>
      </c>
      <c r="C4" s="5">
        <v>30</v>
      </c>
      <c r="D4" s="5">
        <v>15.21</v>
      </c>
      <c r="E4" s="5">
        <v>6.41</v>
      </c>
      <c r="F4" s="5">
        <f>B4*C4*E4</f>
        <v>117.30300000000001</v>
      </c>
      <c r="G4" s="5">
        <f>F4*3.67</f>
        <v>430.50201000000004</v>
      </c>
    </row>
    <row r="5" spans="1:7" x14ac:dyDescent="0.25">
      <c r="A5" s="4">
        <v>4</v>
      </c>
      <c r="B5" s="5">
        <v>0.67</v>
      </c>
      <c r="C5" s="5">
        <v>30</v>
      </c>
      <c r="D5" s="5">
        <v>17.100000000000001</v>
      </c>
      <c r="E5" s="5">
        <v>8.2999999999999989</v>
      </c>
      <c r="F5" s="5">
        <f>B5*C5*E5</f>
        <v>166.82999999999998</v>
      </c>
      <c r="G5" s="5">
        <f>F5*3.67</f>
        <v>612.26609999999994</v>
      </c>
    </row>
    <row r="6" spans="1:7" x14ac:dyDescent="0.25">
      <c r="A6" s="4">
        <v>5</v>
      </c>
      <c r="B6" s="5">
        <v>0.6</v>
      </c>
      <c r="C6" s="5">
        <v>30</v>
      </c>
      <c r="D6" s="5">
        <v>15.11</v>
      </c>
      <c r="E6" s="5">
        <v>6.3100000000000005</v>
      </c>
      <c r="F6" s="5">
        <f>B6*C6*E6</f>
        <v>113.58000000000001</v>
      </c>
      <c r="G6" s="5">
        <f>F6*3.67</f>
        <v>416.83860000000004</v>
      </c>
    </row>
    <row r="7" spans="1:7" x14ac:dyDescent="0.25">
      <c r="A7" s="4">
        <v>6</v>
      </c>
      <c r="B7" s="5">
        <v>0.53</v>
      </c>
      <c r="C7" s="5">
        <v>30</v>
      </c>
      <c r="D7" s="5">
        <v>15.11</v>
      </c>
      <c r="E7" s="5">
        <v>6.3100000000000005</v>
      </c>
      <c r="F7" s="5">
        <f>B7*C7*E7</f>
        <v>100.32900000000001</v>
      </c>
      <c r="G7" s="5">
        <f>F7*3.67</f>
        <v>368.20743000000004</v>
      </c>
    </row>
    <row r="8" spans="1:7" x14ac:dyDescent="0.25">
      <c r="A8" s="4">
        <v>7</v>
      </c>
      <c r="B8" s="5">
        <v>0.54</v>
      </c>
      <c r="C8" s="5">
        <v>30</v>
      </c>
      <c r="D8" s="5">
        <v>13.72</v>
      </c>
      <c r="E8" s="5">
        <v>4.92</v>
      </c>
      <c r="F8" s="5">
        <f>B8*C8*E8</f>
        <v>79.704000000000008</v>
      </c>
      <c r="G8" s="5">
        <f>F8*3.67</f>
        <v>292.51368000000002</v>
      </c>
    </row>
    <row r="9" spans="1:7" x14ac:dyDescent="0.25">
      <c r="A9" s="4">
        <v>8</v>
      </c>
      <c r="B9" s="5">
        <v>0.7</v>
      </c>
      <c r="C9" s="5">
        <v>30</v>
      </c>
      <c r="D9" s="5">
        <v>17.100000000000001</v>
      </c>
      <c r="E9" s="5">
        <v>8.2999999999999989</v>
      </c>
      <c r="F9" s="5">
        <f>B9*C9*E9</f>
        <v>174.29999999999998</v>
      </c>
      <c r="G9" s="5">
        <f>F9*3.67</f>
        <v>639.68099999999993</v>
      </c>
    </row>
    <row r="10" spans="1:7" x14ac:dyDescent="0.25">
      <c r="A10" s="4">
        <v>9</v>
      </c>
      <c r="B10" s="5">
        <v>0.49</v>
      </c>
      <c r="C10" s="5">
        <v>30</v>
      </c>
      <c r="D10" s="5">
        <v>15.34</v>
      </c>
      <c r="E10" s="5">
        <v>6.54</v>
      </c>
      <c r="F10" s="5">
        <f>B10*C10*E10</f>
        <v>96.137999999999991</v>
      </c>
      <c r="G10" s="5">
        <f>F10*3.67</f>
        <v>352.82645999999994</v>
      </c>
    </row>
    <row r="11" spans="1:7" x14ac:dyDescent="0.25">
      <c r="A11" s="4">
        <v>10</v>
      </c>
      <c r="B11" s="5">
        <v>0.73</v>
      </c>
      <c r="C11" s="5">
        <v>30</v>
      </c>
      <c r="D11" s="5">
        <v>17.100000000000001</v>
      </c>
      <c r="E11" s="5">
        <v>8.2999999999999989</v>
      </c>
      <c r="F11" s="5">
        <f>B11*C11*E11</f>
        <v>181.76999999999995</v>
      </c>
      <c r="G11" s="5">
        <f>F11*3.67</f>
        <v>667.0958999999998</v>
      </c>
    </row>
    <row r="12" spans="1:7" x14ac:dyDescent="0.25">
      <c r="A12" s="4">
        <v>11</v>
      </c>
      <c r="B12" s="5">
        <v>0.53</v>
      </c>
      <c r="C12" s="5">
        <v>30</v>
      </c>
      <c r="D12" s="5">
        <v>15.440000000000001</v>
      </c>
      <c r="E12" s="5">
        <v>6.6400000000000006</v>
      </c>
      <c r="F12" s="5">
        <f>B12*C12*E12</f>
        <v>105.57600000000001</v>
      </c>
      <c r="G12" s="5">
        <f>F12*3.67</f>
        <v>387.46392000000003</v>
      </c>
    </row>
    <row r="13" spans="1:7" x14ac:dyDescent="0.25">
      <c r="A13" s="4">
        <v>12</v>
      </c>
      <c r="B13" s="5">
        <v>0.44999999999999996</v>
      </c>
      <c r="C13" s="5">
        <v>30</v>
      </c>
      <c r="D13" s="5">
        <v>13.89</v>
      </c>
      <c r="E13" s="5">
        <v>5.09</v>
      </c>
      <c r="F13" s="5">
        <f>B13*C13*E13</f>
        <v>68.714999999999989</v>
      </c>
      <c r="G13" s="5">
        <f>F13*3.67</f>
        <v>252.18404999999996</v>
      </c>
    </row>
    <row r="14" spans="1:7" x14ac:dyDescent="0.25">
      <c r="A14" s="4">
        <v>13</v>
      </c>
      <c r="B14" s="5">
        <v>0.56000000000000005</v>
      </c>
      <c r="C14" s="5">
        <v>30</v>
      </c>
      <c r="D14" s="5">
        <v>17.100000000000001</v>
      </c>
      <c r="E14" s="5">
        <v>8.2999999999999989</v>
      </c>
      <c r="F14" s="5">
        <f>B14*C14*E14</f>
        <v>139.44</v>
      </c>
      <c r="G14" s="5">
        <f>F14*3.67</f>
        <v>511.7448</v>
      </c>
    </row>
    <row r="15" spans="1:7" x14ac:dyDescent="0.25">
      <c r="A15" s="4">
        <v>14</v>
      </c>
      <c r="B15" s="5">
        <v>0.67999999999999994</v>
      </c>
      <c r="C15" s="5">
        <v>30</v>
      </c>
      <c r="D15" s="5">
        <v>15.14</v>
      </c>
      <c r="E15" s="5">
        <v>6.34</v>
      </c>
      <c r="F15" s="5">
        <f>B15*C15*E15</f>
        <v>129.33599999999998</v>
      </c>
      <c r="G15" s="5">
        <f>F15*3.67</f>
        <v>474.66311999999994</v>
      </c>
    </row>
    <row r="16" spans="1:7" x14ac:dyDescent="0.25">
      <c r="A16" s="4">
        <v>15</v>
      </c>
      <c r="B16" s="5">
        <v>0.58000000000000007</v>
      </c>
      <c r="C16" s="5">
        <v>30</v>
      </c>
      <c r="D16" s="5">
        <v>15.51</v>
      </c>
      <c r="E16" s="5">
        <v>6.71</v>
      </c>
      <c r="F16" s="5">
        <f>B16*C16*E16</f>
        <v>116.75400000000002</v>
      </c>
      <c r="G16" s="5">
        <f>F16*3.67</f>
        <v>428.48718000000008</v>
      </c>
    </row>
    <row r="17" spans="1:7" x14ac:dyDescent="0.25">
      <c r="A17" s="4">
        <v>16</v>
      </c>
      <c r="B17" s="5">
        <v>0.40999999999999992</v>
      </c>
      <c r="C17" s="5">
        <v>30</v>
      </c>
      <c r="D17" s="5">
        <v>15.61</v>
      </c>
      <c r="E17" s="5">
        <v>6.8100000000000005</v>
      </c>
      <c r="F17" s="5">
        <f>B17*C17*E17</f>
        <v>83.762999999999991</v>
      </c>
      <c r="G17" s="5">
        <f>F17*3.67</f>
        <v>307.41020999999995</v>
      </c>
    </row>
    <row r="18" spans="1:7" x14ac:dyDescent="0.25">
      <c r="A18" s="4">
        <v>17</v>
      </c>
      <c r="B18" s="5">
        <v>0.87999999999999989</v>
      </c>
      <c r="C18" s="5">
        <v>30</v>
      </c>
      <c r="D18" s="5">
        <v>17.100000000000001</v>
      </c>
      <c r="E18" s="5">
        <v>8.2999999999999989</v>
      </c>
      <c r="F18" s="5">
        <f>B18*C18*E18</f>
        <v>219.11999999999995</v>
      </c>
      <c r="G18" s="5">
        <f>F18*3.67</f>
        <v>804.17039999999974</v>
      </c>
    </row>
    <row r="19" spans="1:7" x14ac:dyDescent="0.25">
      <c r="A19" s="4">
        <v>18</v>
      </c>
      <c r="B19" s="5">
        <v>0.59000000000000008</v>
      </c>
      <c r="C19" s="5">
        <v>30</v>
      </c>
      <c r="D19" s="5">
        <v>15.41</v>
      </c>
      <c r="E19" s="5">
        <v>6.61</v>
      </c>
      <c r="F19" s="5">
        <f>B19*C19*E19</f>
        <v>116.99700000000003</v>
      </c>
      <c r="G19" s="5">
        <f>F19*3.67</f>
        <v>429.3789900000001</v>
      </c>
    </row>
    <row r="20" spans="1:7" x14ac:dyDescent="0.25">
      <c r="A20" s="4">
        <v>19</v>
      </c>
      <c r="B20" s="5">
        <v>0.54</v>
      </c>
      <c r="C20" s="5">
        <v>30</v>
      </c>
      <c r="D20" s="5">
        <v>15.440000000000001</v>
      </c>
      <c r="E20" s="5">
        <v>6.6400000000000006</v>
      </c>
      <c r="F20" s="5">
        <f>B20*C20*E20</f>
        <v>107.56800000000003</v>
      </c>
      <c r="G20" s="5">
        <f>F20*3.67</f>
        <v>394.77456000000006</v>
      </c>
    </row>
    <row r="21" spans="1:7" x14ac:dyDescent="0.25">
      <c r="A21" s="4">
        <v>20</v>
      </c>
      <c r="B21" s="5">
        <v>0.76</v>
      </c>
      <c r="C21" s="5">
        <v>30</v>
      </c>
      <c r="D21" s="5">
        <v>17.100000000000001</v>
      </c>
      <c r="E21" s="5">
        <v>8.2999999999999989</v>
      </c>
      <c r="F21" s="5">
        <f>B21*C21*E21</f>
        <v>189.23999999999998</v>
      </c>
      <c r="G21" s="5">
        <f>F21*3.67</f>
        <v>694.5107999999999</v>
      </c>
    </row>
    <row r="22" spans="1:7" x14ac:dyDescent="0.25">
      <c r="A22" s="4">
        <v>21</v>
      </c>
      <c r="B22" s="5">
        <v>0.66999999999999993</v>
      </c>
      <c r="C22" s="5">
        <v>30</v>
      </c>
      <c r="D22" s="5">
        <v>15.24</v>
      </c>
      <c r="E22" s="5">
        <v>6.44</v>
      </c>
      <c r="F22" s="5">
        <f>B22*C22*E22</f>
        <v>129.44399999999999</v>
      </c>
      <c r="G22" s="5">
        <f>F22*3.67</f>
        <v>475.05947999999995</v>
      </c>
    </row>
    <row r="23" spans="1:7" x14ac:dyDescent="0.25">
      <c r="A23" s="4">
        <v>22</v>
      </c>
      <c r="B23" s="5">
        <v>0.47</v>
      </c>
      <c r="C23" s="5">
        <v>30</v>
      </c>
      <c r="D23" s="5">
        <v>15.440000000000001</v>
      </c>
      <c r="E23" s="5">
        <v>6.6400000000000006</v>
      </c>
      <c r="F23" s="5">
        <f>B23*C23*E23</f>
        <v>93.624000000000009</v>
      </c>
      <c r="G23" s="5">
        <f>F23*3.67</f>
        <v>343.60008000000005</v>
      </c>
    </row>
    <row r="24" spans="1:7" x14ac:dyDescent="0.25">
      <c r="A24" s="4">
        <v>23</v>
      </c>
      <c r="B24" s="5">
        <v>0.73</v>
      </c>
      <c r="C24" s="5">
        <v>30</v>
      </c>
      <c r="D24" s="5">
        <v>15.379999999999999</v>
      </c>
      <c r="E24" s="5">
        <v>6.58</v>
      </c>
      <c r="F24" s="5">
        <f>B24*C24*E24</f>
        <v>144.102</v>
      </c>
      <c r="G24" s="5">
        <f>F24*3.67</f>
        <v>528.85433999999998</v>
      </c>
    </row>
    <row r="25" spans="1:7" x14ac:dyDescent="0.25">
      <c r="A25" s="4">
        <v>24</v>
      </c>
      <c r="B25" s="5">
        <v>0.53</v>
      </c>
      <c r="C25" s="5">
        <v>30</v>
      </c>
      <c r="D25" s="5">
        <v>17.100000000000001</v>
      </c>
      <c r="E25" s="5">
        <v>8.2999999999999989</v>
      </c>
      <c r="F25" s="5">
        <f>B25*C25*E25</f>
        <v>131.97</v>
      </c>
      <c r="G25" s="5">
        <f>F25*3.67</f>
        <v>484.32990000000001</v>
      </c>
    </row>
    <row r="26" spans="1:7" x14ac:dyDescent="0.25">
      <c r="A26" s="4">
        <v>25</v>
      </c>
      <c r="B26" s="5">
        <v>0.7</v>
      </c>
      <c r="C26" s="5">
        <v>30</v>
      </c>
      <c r="D26" s="5">
        <v>15.309999999999999</v>
      </c>
      <c r="E26" s="5">
        <v>6.51</v>
      </c>
      <c r="F26" s="5">
        <f>B26*C26*E26</f>
        <v>136.71</v>
      </c>
      <c r="G26" s="5">
        <f>F26*3.67</f>
        <v>501.72570000000002</v>
      </c>
    </row>
    <row r="27" spans="1:7" x14ac:dyDescent="0.25">
      <c r="A27" s="4">
        <v>26</v>
      </c>
      <c r="B27" s="5">
        <v>0.56000000000000005</v>
      </c>
      <c r="C27" s="5">
        <v>30</v>
      </c>
      <c r="D27" s="5">
        <v>15.55</v>
      </c>
      <c r="E27" s="5">
        <v>6.75</v>
      </c>
      <c r="F27" s="5">
        <f>B27*C27*E27</f>
        <v>113.4</v>
      </c>
      <c r="G27" s="5">
        <f>F27*3.67</f>
        <v>416.178</v>
      </c>
    </row>
    <row r="28" spans="1:7" x14ac:dyDescent="0.25">
      <c r="A28" s="4">
        <v>27</v>
      </c>
      <c r="B28" s="5">
        <v>0.67999999999999994</v>
      </c>
      <c r="C28" s="5">
        <v>30</v>
      </c>
      <c r="D28" s="5">
        <v>15.61</v>
      </c>
      <c r="E28" s="5">
        <v>6.8100000000000005</v>
      </c>
      <c r="F28" s="5">
        <f>B28*C28*E28</f>
        <v>138.92400000000001</v>
      </c>
      <c r="G28" s="5">
        <f>F28*3.67</f>
        <v>509.85108000000002</v>
      </c>
    </row>
    <row r="29" spans="1:7" x14ac:dyDescent="0.25">
      <c r="A29" s="4">
        <v>28</v>
      </c>
      <c r="B29" s="5">
        <v>0.71</v>
      </c>
      <c r="C29" s="5">
        <v>30</v>
      </c>
      <c r="D29" s="5">
        <v>15.309999999999999</v>
      </c>
      <c r="E29" s="5">
        <v>6.51</v>
      </c>
      <c r="F29" s="5">
        <f>B29*C29*E29</f>
        <v>138.66299999999998</v>
      </c>
      <c r="G29" s="5">
        <f>F29*3.67</f>
        <v>508.89320999999995</v>
      </c>
    </row>
    <row r="30" spans="1:7" x14ac:dyDescent="0.25">
      <c r="A30" s="4">
        <v>29</v>
      </c>
      <c r="B30" s="5">
        <v>0.60000000000000009</v>
      </c>
      <c r="C30" s="5">
        <v>30</v>
      </c>
      <c r="D30" s="5">
        <v>15.34</v>
      </c>
      <c r="E30" s="5">
        <v>6.54</v>
      </c>
      <c r="F30" s="5">
        <f>B30*C30*E30</f>
        <v>117.72000000000003</v>
      </c>
      <c r="G30" s="5">
        <f>F30*3.67</f>
        <v>432.03240000000011</v>
      </c>
    </row>
    <row r="31" spans="1:7" x14ac:dyDescent="0.25">
      <c r="A31" s="4">
        <v>30</v>
      </c>
      <c r="B31" s="5">
        <v>0.51</v>
      </c>
      <c r="C31" s="5">
        <v>30</v>
      </c>
      <c r="D31" s="5">
        <v>15.309999999999999</v>
      </c>
      <c r="E31" s="5">
        <v>6.51</v>
      </c>
      <c r="F31" s="5">
        <f>B31*C31*E31</f>
        <v>99.602999999999994</v>
      </c>
      <c r="G31" s="5">
        <f>F31*3.67</f>
        <v>365.54300999999998</v>
      </c>
    </row>
    <row r="32" spans="1:7" x14ac:dyDescent="0.25">
      <c r="A32" s="4">
        <v>31</v>
      </c>
      <c r="B32" s="5">
        <v>0.71</v>
      </c>
      <c r="C32" s="5">
        <v>30</v>
      </c>
      <c r="D32" s="5">
        <v>15.24</v>
      </c>
      <c r="E32" s="5">
        <v>6.44</v>
      </c>
      <c r="F32" s="5">
        <f>B32*C32*E32</f>
        <v>137.172</v>
      </c>
      <c r="G32" s="5">
        <f>F32*3.67</f>
        <v>503.42123999999995</v>
      </c>
    </row>
    <row r="33" spans="1:7" x14ac:dyDescent="0.25">
      <c r="A33" s="4">
        <v>32</v>
      </c>
      <c r="B33" s="5">
        <v>0.52</v>
      </c>
      <c r="C33" s="5">
        <v>30</v>
      </c>
      <c r="D33" s="5">
        <v>16.05</v>
      </c>
      <c r="E33" s="5">
        <v>7.25</v>
      </c>
      <c r="F33" s="5">
        <f>B33*C33*E33</f>
        <v>113.10000000000001</v>
      </c>
      <c r="G33" s="5">
        <f>F33*3.67</f>
        <v>415.077</v>
      </c>
    </row>
    <row r="34" spans="1:7" x14ac:dyDescent="0.25">
      <c r="A34" s="4">
        <v>33</v>
      </c>
      <c r="B34" s="5">
        <v>0.47</v>
      </c>
      <c r="C34" s="5">
        <v>30</v>
      </c>
      <c r="D34" s="5">
        <v>15.71</v>
      </c>
      <c r="E34" s="5">
        <v>6.91</v>
      </c>
      <c r="F34" s="5">
        <f>B34*C34*E34</f>
        <v>97.430999999999997</v>
      </c>
      <c r="G34" s="5">
        <f>F34*3.67</f>
        <v>357.57176999999996</v>
      </c>
    </row>
    <row r="35" spans="1:7" x14ac:dyDescent="0.25">
      <c r="A35" s="4">
        <v>34</v>
      </c>
      <c r="B35" s="5">
        <v>0.57000000000000006</v>
      </c>
      <c r="C35" s="5">
        <v>30</v>
      </c>
      <c r="D35" s="5">
        <v>15.24</v>
      </c>
      <c r="E35" s="5">
        <v>6.44</v>
      </c>
      <c r="F35" s="5">
        <f>B35*C35*E35</f>
        <v>110.12400000000001</v>
      </c>
      <c r="G35" s="5">
        <f>F35*3.67</f>
        <v>404.15508000000005</v>
      </c>
    </row>
    <row r="36" spans="1:7" x14ac:dyDescent="0.25">
      <c r="A36" s="4">
        <v>35</v>
      </c>
      <c r="B36" s="5">
        <v>0.71</v>
      </c>
      <c r="C36" s="5">
        <v>30</v>
      </c>
      <c r="D36" s="5">
        <v>15.379999999999999</v>
      </c>
      <c r="E36" s="5">
        <v>6.58</v>
      </c>
      <c r="F36" s="5">
        <f>B36*C36*E36</f>
        <v>140.154</v>
      </c>
      <c r="G36" s="5">
        <f>F36*3.67</f>
        <v>514.36518000000001</v>
      </c>
    </row>
    <row r="37" spans="1:7" x14ac:dyDescent="0.25">
      <c r="A37" s="4">
        <v>36</v>
      </c>
      <c r="B37" s="5">
        <v>0.65999999999999992</v>
      </c>
      <c r="C37" s="5">
        <v>30</v>
      </c>
      <c r="D37" s="5">
        <v>17.100000000000001</v>
      </c>
      <c r="E37" s="5">
        <v>8.2999999999999989</v>
      </c>
      <c r="F37" s="5">
        <f>B37*C37*E37</f>
        <v>164.33999999999995</v>
      </c>
      <c r="G37" s="5">
        <f>F37*3.67</f>
        <v>603.12779999999975</v>
      </c>
    </row>
    <row r="38" spans="1:7" x14ac:dyDescent="0.25">
      <c r="A38" s="4">
        <v>37</v>
      </c>
      <c r="B38" s="5">
        <v>0.59000000000000008</v>
      </c>
      <c r="C38" s="5">
        <v>30</v>
      </c>
      <c r="D38" s="5">
        <v>15.04</v>
      </c>
      <c r="E38" s="5">
        <v>6.24</v>
      </c>
      <c r="F38" s="5">
        <f>B38*C38*E38</f>
        <v>110.44800000000002</v>
      </c>
      <c r="G38" s="5">
        <f>F38*3.67</f>
        <v>405.34416000000004</v>
      </c>
    </row>
    <row r="39" spans="1:7" x14ac:dyDescent="0.25">
      <c r="A39" s="4">
        <v>38</v>
      </c>
      <c r="B39" s="5">
        <v>0.66999999999999993</v>
      </c>
      <c r="C39" s="5">
        <v>30</v>
      </c>
      <c r="D39" s="5">
        <v>15.04</v>
      </c>
      <c r="E39" s="5">
        <v>6.24</v>
      </c>
      <c r="F39" s="5">
        <f>B39*C39*E39</f>
        <v>125.42399999999999</v>
      </c>
      <c r="G39" s="5">
        <f>F39*3.67</f>
        <v>460.30607999999995</v>
      </c>
    </row>
    <row r="40" spans="1:7" x14ac:dyDescent="0.25">
      <c r="A40" s="4">
        <v>39</v>
      </c>
      <c r="B40" s="5">
        <v>0.52</v>
      </c>
      <c r="C40" s="5">
        <v>30</v>
      </c>
      <c r="D40" s="5">
        <v>15.21</v>
      </c>
      <c r="E40" s="5">
        <v>6.41</v>
      </c>
      <c r="F40" s="5">
        <f>B40*C40*E40</f>
        <v>99.996000000000009</v>
      </c>
      <c r="G40" s="5">
        <f>F40*3.67</f>
        <v>366.98532</v>
      </c>
    </row>
    <row r="41" spans="1:7" x14ac:dyDescent="0.25">
      <c r="A41" s="4">
        <v>40</v>
      </c>
      <c r="B41" s="5">
        <v>0.69</v>
      </c>
      <c r="C41" s="5">
        <v>30</v>
      </c>
      <c r="D41" s="5">
        <v>17.399999999999999</v>
      </c>
      <c r="E41" s="5">
        <v>8.2999999999999989</v>
      </c>
      <c r="F41" s="5">
        <f>B41*C41*E41</f>
        <v>171.80999999999997</v>
      </c>
      <c r="G41" s="5">
        <f>F41*3.67</f>
        <v>630.54269999999985</v>
      </c>
    </row>
    <row r="42" spans="1:7" x14ac:dyDescent="0.25">
      <c r="A42" s="4">
        <v>41</v>
      </c>
      <c r="B42" s="5">
        <v>0.62000000000000011</v>
      </c>
      <c r="C42" s="5">
        <v>30</v>
      </c>
      <c r="D42" s="5">
        <v>17.100000000000001</v>
      </c>
      <c r="E42" s="5">
        <v>8.2999999999999989</v>
      </c>
      <c r="F42" s="5">
        <f>B42*C42*E42</f>
        <v>154.38</v>
      </c>
      <c r="G42" s="5">
        <f>F42*3.67</f>
        <v>566.57459999999992</v>
      </c>
    </row>
    <row r="43" spans="1:7" x14ac:dyDescent="0.25">
      <c r="A43" s="4">
        <v>42</v>
      </c>
      <c r="B43" s="5">
        <v>0.64999999999999991</v>
      </c>
      <c r="C43" s="5">
        <v>30</v>
      </c>
      <c r="D43" s="5">
        <v>14.940000000000001</v>
      </c>
      <c r="E43" s="5">
        <v>6.1400000000000006</v>
      </c>
      <c r="F43" s="5">
        <f>B43*C43*E43</f>
        <v>119.72999999999999</v>
      </c>
      <c r="G43" s="5">
        <f>F43*3.67</f>
        <v>439.40909999999997</v>
      </c>
    </row>
    <row r="44" spans="1:7" x14ac:dyDescent="0.25">
      <c r="A44" s="4">
        <v>43</v>
      </c>
      <c r="B44" s="5">
        <v>0.6399999999999999</v>
      </c>
      <c r="C44" s="5">
        <v>30</v>
      </c>
      <c r="D44" s="5">
        <v>15.21</v>
      </c>
      <c r="E44" s="5">
        <v>6.41</v>
      </c>
      <c r="F44" s="5">
        <f>B44*C44*E44</f>
        <v>123.07199999999997</v>
      </c>
      <c r="G44" s="5">
        <f>F44*3.67</f>
        <v>451.67423999999988</v>
      </c>
    </row>
    <row r="45" spans="1:7" x14ac:dyDescent="0.25">
      <c r="A45" s="4">
        <v>44</v>
      </c>
      <c r="B45" s="5">
        <v>0.64999999999999991</v>
      </c>
      <c r="C45" s="5">
        <v>30</v>
      </c>
      <c r="D45" s="5">
        <v>14.969999999999999</v>
      </c>
      <c r="E45" s="5">
        <v>6.17</v>
      </c>
      <c r="F45" s="5">
        <f>B45*C45*E45</f>
        <v>120.31499999999998</v>
      </c>
      <c r="G45" s="5">
        <f>F45*3.67</f>
        <v>441.55604999999991</v>
      </c>
    </row>
    <row r="46" spans="1:7" x14ac:dyDescent="0.25">
      <c r="A46" s="4">
        <v>45</v>
      </c>
      <c r="B46" s="5">
        <v>0.52</v>
      </c>
      <c r="C46" s="5">
        <v>30</v>
      </c>
      <c r="D46" s="5">
        <v>14.84</v>
      </c>
      <c r="E46" s="5">
        <v>6.04</v>
      </c>
      <c r="F46" s="5">
        <f>B46*C46*E46</f>
        <v>94.224000000000004</v>
      </c>
      <c r="G46" s="5">
        <f>F46*3.67</f>
        <v>345.80207999999999</v>
      </c>
    </row>
    <row r="47" spans="1:7" x14ac:dyDescent="0.25">
      <c r="A47" s="4">
        <v>46</v>
      </c>
      <c r="B47" s="5">
        <v>0.5</v>
      </c>
      <c r="C47" s="5">
        <v>30</v>
      </c>
      <c r="D47" s="5">
        <v>14.870000000000001</v>
      </c>
      <c r="E47" s="5">
        <v>6.07</v>
      </c>
      <c r="F47" s="5">
        <f>B47*C47*E47</f>
        <v>91.050000000000011</v>
      </c>
      <c r="G47" s="5">
        <f>F47*3.67</f>
        <v>334.15350000000001</v>
      </c>
    </row>
    <row r="48" spans="1:7" x14ac:dyDescent="0.25">
      <c r="A48" s="4">
        <v>47</v>
      </c>
      <c r="B48" s="5">
        <v>0.57000000000000006</v>
      </c>
      <c r="C48" s="5">
        <v>30</v>
      </c>
      <c r="D48" s="5">
        <v>15.07</v>
      </c>
      <c r="E48" s="5">
        <v>6.2700000000000005</v>
      </c>
      <c r="F48" s="5">
        <f>B48*C48*E48</f>
        <v>107.21700000000001</v>
      </c>
      <c r="G48" s="5">
        <f>F48*3.67</f>
        <v>393.48639000000003</v>
      </c>
    </row>
    <row r="49" spans="1:7" x14ac:dyDescent="0.25">
      <c r="A49" s="4">
        <v>48</v>
      </c>
      <c r="B49" s="5">
        <v>0.56000000000000005</v>
      </c>
      <c r="C49" s="5">
        <v>30</v>
      </c>
      <c r="D49" s="5">
        <v>14.870000000000001</v>
      </c>
      <c r="E49" s="5">
        <v>6.07</v>
      </c>
      <c r="F49" s="5">
        <f>B49*C49*E49</f>
        <v>101.97600000000001</v>
      </c>
      <c r="G49" s="5">
        <f>F49*3.67</f>
        <v>374.25192000000004</v>
      </c>
    </row>
    <row r="50" spans="1:7" x14ac:dyDescent="0.25">
      <c r="A50" s="4">
        <v>49</v>
      </c>
      <c r="B50" s="5">
        <v>0.67999999999999994</v>
      </c>
      <c r="C50" s="5">
        <v>30</v>
      </c>
      <c r="D50" s="5">
        <v>15.27</v>
      </c>
      <c r="E50" s="5">
        <v>6.47</v>
      </c>
      <c r="F50" s="5">
        <f>B50*C50*E50</f>
        <v>131.988</v>
      </c>
      <c r="G50" s="5">
        <f>F50*3.67</f>
        <v>484.39596</v>
      </c>
    </row>
    <row r="51" spans="1:7" x14ac:dyDescent="0.25">
      <c r="A51" s="4">
        <v>50</v>
      </c>
      <c r="B51" s="5">
        <v>0.64999999999999991</v>
      </c>
      <c r="C51" s="5">
        <v>30</v>
      </c>
      <c r="D51" s="5">
        <v>15.34</v>
      </c>
      <c r="E51" s="5">
        <v>6.54</v>
      </c>
      <c r="F51" s="5">
        <f>B51*C51*E51</f>
        <v>127.52999999999997</v>
      </c>
      <c r="G51" s="5">
        <f>F51*3.67</f>
        <v>468.03509999999989</v>
      </c>
    </row>
    <row r="52" spans="1:7" x14ac:dyDescent="0.25">
      <c r="A52" s="4">
        <v>51</v>
      </c>
      <c r="B52" s="5">
        <v>0.6100000000000001</v>
      </c>
      <c r="C52" s="5">
        <v>30</v>
      </c>
      <c r="D52" s="5">
        <v>15.34</v>
      </c>
      <c r="E52" s="5">
        <v>6.54</v>
      </c>
      <c r="F52" s="5">
        <f>B52*C52*E52</f>
        <v>119.68200000000003</v>
      </c>
      <c r="G52" s="5">
        <f>F52*3.67</f>
        <v>439.2329400000001</v>
      </c>
    </row>
    <row r="53" spans="1:7" x14ac:dyDescent="0.25">
      <c r="A53" s="4">
        <v>52</v>
      </c>
      <c r="B53" s="5">
        <v>0.64999999999999991</v>
      </c>
      <c r="C53" s="5">
        <v>30</v>
      </c>
      <c r="D53" s="5">
        <v>15.440000000000001</v>
      </c>
      <c r="E53" s="5">
        <v>6.6400000000000006</v>
      </c>
      <c r="F53" s="5">
        <f>B53*C53*E53</f>
        <v>129.47999999999999</v>
      </c>
      <c r="G53" s="5">
        <f>F53*3.67</f>
        <v>475.19159999999994</v>
      </c>
    </row>
    <row r="54" spans="1:7" x14ac:dyDescent="0.25">
      <c r="A54" s="4">
        <v>53</v>
      </c>
      <c r="B54" s="5">
        <v>0.6399999999999999</v>
      </c>
      <c r="C54" s="5">
        <v>30</v>
      </c>
      <c r="D54" s="5">
        <v>15.440000000000001</v>
      </c>
      <c r="E54" s="5">
        <v>6.6400000000000006</v>
      </c>
      <c r="F54" s="5">
        <f>B54*C54*E54</f>
        <v>127.48799999999999</v>
      </c>
      <c r="G54" s="5">
        <f>F54*3.67</f>
        <v>467.88095999999996</v>
      </c>
    </row>
    <row r="55" spans="1:7" x14ac:dyDescent="0.25">
      <c r="A55" s="4">
        <v>54</v>
      </c>
      <c r="B55" s="5">
        <v>0.6100000000000001</v>
      </c>
      <c r="C55" s="5">
        <v>30</v>
      </c>
      <c r="D55" s="5">
        <v>15.34</v>
      </c>
      <c r="E55" s="5">
        <v>6.54</v>
      </c>
      <c r="F55" s="5">
        <f>B55*C55*E55</f>
        <v>119.68200000000003</v>
      </c>
      <c r="G55" s="5">
        <f>F55*3.67</f>
        <v>439.2329400000001</v>
      </c>
    </row>
    <row r="56" spans="1:7" x14ac:dyDescent="0.25">
      <c r="A56" s="4">
        <v>55</v>
      </c>
      <c r="B56" s="5">
        <v>0.32000000000000006</v>
      </c>
      <c r="C56" s="5">
        <v>30</v>
      </c>
      <c r="D56" s="5">
        <v>15.68</v>
      </c>
      <c r="E56" s="5">
        <v>6.88</v>
      </c>
      <c r="F56" s="5">
        <f>B56*C56*E56</f>
        <v>66.048000000000002</v>
      </c>
      <c r="G56" s="5">
        <f>F56*3.67</f>
        <v>242.39616000000001</v>
      </c>
    </row>
    <row r="57" spans="1:7" x14ac:dyDescent="0.25">
      <c r="A57" s="4">
        <v>56</v>
      </c>
      <c r="B57" s="5">
        <v>0.6100000000000001</v>
      </c>
      <c r="C57" s="5">
        <v>30</v>
      </c>
      <c r="D57" s="5">
        <v>15.309999999999999</v>
      </c>
      <c r="E57" s="5">
        <v>6.51</v>
      </c>
      <c r="F57" s="5">
        <f>B57*C57*E57</f>
        <v>119.13300000000002</v>
      </c>
      <c r="G57" s="5">
        <f>F57*3.67</f>
        <v>437.21811000000008</v>
      </c>
    </row>
    <row r="58" spans="1:7" x14ac:dyDescent="0.25">
      <c r="A58" s="4">
        <v>57</v>
      </c>
      <c r="B58" s="5">
        <v>0.37999999999999989</v>
      </c>
      <c r="C58" s="5">
        <v>30</v>
      </c>
      <c r="D58" s="5">
        <v>15.48</v>
      </c>
      <c r="E58" s="5">
        <v>6.6800000000000006</v>
      </c>
      <c r="F58" s="5">
        <f>B58*C58*E58</f>
        <v>76.151999999999987</v>
      </c>
      <c r="G58" s="5">
        <f>F58*3.67</f>
        <v>279.47783999999996</v>
      </c>
    </row>
    <row r="59" spans="1:7" x14ac:dyDescent="0.25">
      <c r="A59" s="4">
        <v>58</v>
      </c>
      <c r="B59" s="5">
        <v>0.64999999999999991</v>
      </c>
      <c r="C59" s="5">
        <v>30</v>
      </c>
      <c r="D59" s="5">
        <v>15.24</v>
      </c>
      <c r="E59" s="5">
        <v>6.44</v>
      </c>
      <c r="F59" s="5">
        <f>B59*C59*E59</f>
        <v>125.57999999999998</v>
      </c>
      <c r="G59" s="5">
        <f>F59*3.67</f>
        <v>460.87859999999995</v>
      </c>
    </row>
    <row r="60" spans="1:7" x14ac:dyDescent="0.25">
      <c r="A60" s="4">
        <v>59</v>
      </c>
      <c r="B60" s="5">
        <v>0.47</v>
      </c>
      <c r="C60" s="5">
        <v>30</v>
      </c>
      <c r="D60" s="5">
        <v>15.27</v>
      </c>
      <c r="E60" s="5">
        <v>6.47</v>
      </c>
      <c r="F60" s="5">
        <f>B60*C60*E60</f>
        <v>91.22699999999999</v>
      </c>
      <c r="G60" s="5">
        <f>F60*3.67</f>
        <v>334.80308999999994</v>
      </c>
    </row>
    <row r="61" spans="1:7" x14ac:dyDescent="0.25">
      <c r="A61" s="4">
        <v>60</v>
      </c>
      <c r="B61" s="5">
        <v>0.59000000000000008</v>
      </c>
      <c r="C61" s="5">
        <v>30</v>
      </c>
      <c r="D61" s="5">
        <v>15.24</v>
      </c>
      <c r="E61" s="5">
        <v>6.44</v>
      </c>
      <c r="F61" s="5">
        <f>B61*C61*E61</f>
        <v>113.98800000000003</v>
      </c>
      <c r="G61" s="5">
        <f>F61*3.67</f>
        <v>418.33596000000011</v>
      </c>
    </row>
    <row r="62" spans="1:7" x14ac:dyDescent="0.25">
      <c r="A62" s="4">
        <v>61</v>
      </c>
      <c r="B62" s="5">
        <v>0.69</v>
      </c>
      <c r="C62" s="5">
        <v>30</v>
      </c>
      <c r="D62" s="5">
        <v>15.11</v>
      </c>
      <c r="E62" s="5">
        <v>6.3100000000000005</v>
      </c>
      <c r="F62" s="5">
        <f>B62*C62*E62</f>
        <v>130.61700000000002</v>
      </c>
      <c r="G62" s="5">
        <f>F62*3.67</f>
        <v>479.36439000000007</v>
      </c>
    </row>
    <row r="63" spans="1:7" x14ac:dyDescent="0.25">
      <c r="A63" s="4">
        <v>62</v>
      </c>
      <c r="B63" s="5">
        <v>0.52</v>
      </c>
      <c r="C63" s="5">
        <v>30</v>
      </c>
      <c r="D63" s="5">
        <v>15.309999999999999</v>
      </c>
      <c r="E63" s="5">
        <v>6.51</v>
      </c>
      <c r="F63" s="5">
        <f>B63*C63*E63</f>
        <v>101.55600000000001</v>
      </c>
      <c r="G63" s="5">
        <f>F63*3.67</f>
        <v>372.71052000000003</v>
      </c>
    </row>
    <row r="64" spans="1:7" x14ac:dyDescent="0.25">
      <c r="A64" s="4">
        <v>63</v>
      </c>
      <c r="B64" s="5">
        <v>0.59</v>
      </c>
      <c r="C64" s="5">
        <v>30</v>
      </c>
      <c r="D64" s="5">
        <v>15.21</v>
      </c>
      <c r="E64" s="5">
        <v>6.41</v>
      </c>
      <c r="F64" s="5">
        <f>B64*C64*E64</f>
        <v>113.45699999999999</v>
      </c>
      <c r="G64" s="5">
        <f>F64*3.67</f>
        <v>416.38718999999998</v>
      </c>
    </row>
    <row r="65" spans="1:7" x14ac:dyDescent="0.25">
      <c r="A65" s="4">
        <v>64</v>
      </c>
      <c r="B65" s="5">
        <v>0.57999999999999996</v>
      </c>
      <c r="C65" s="5">
        <v>30</v>
      </c>
      <c r="D65" s="5">
        <v>16.96</v>
      </c>
      <c r="E65" s="5">
        <v>8.16</v>
      </c>
      <c r="F65" s="5">
        <f>B65*C65*E65</f>
        <v>141.98399999999998</v>
      </c>
      <c r="G65" s="5">
        <f>F65*3.67</f>
        <v>521.08127999999988</v>
      </c>
    </row>
    <row r="66" spans="1:7" x14ac:dyDescent="0.25">
      <c r="A66" s="4">
        <v>65</v>
      </c>
      <c r="B66" s="5">
        <v>0.56000000000000005</v>
      </c>
      <c r="C66" s="5">
        <v>30</v>
      </c>
      <c r="D66" s="5">
        <v>15.14</v>
      </c>
      <c r="E66" s="5">
        <v>6.34</v>
      </c>
      <c r="F66" s="5">
        <f>B66*C66*E66</f>
        <v>106.512</v>
      </c>
      <c r="G66" s="5">
        <f>F66*3.67</f>
        <v>390.89904000000001</v>
      </c>
    </row>
    <row r="67" spans="1:7" x14ac:dyDescent="0.25">
      <c r="A67" s="4"/>
      <c r="B67" s="5"/>
      <c r="C67" s="5"/>
      <c r="D67" s="5"/>
      <c r="E67" s="5"/>
      <c r="F67" s="5"/>
      <c r="G67" s="5"/>
    </row>
    <row r="68" spans="1:7" x14ac:dyDescent="0.25">
      <c r="A68" s="4"/>
      <c r="B68" s="5"/>
      <c r="C68" s="5"/>
      <c r="D68" s="5"/>
      <c r="E68" s="5"/>
      <c r="F68" s="5"/>
      <c r="G68" s="5"/>
    </row>
    <row r="69" spans="1:7" x14ac:dyDescent="0.25">
      <c r="A69" s="4"/>
      <c r="B69" s="5"/>
      <c r="C69" s="5"/>
      <c r="D69" s="5"/>
      <c r="E69" s="5"/>
      <c r="F69" s="5"/>
      <c r="G69" s="5"/>
    </row>
    <row r="70" spans="1:7" x14ac:dyDescent="0.25">
      <c r="A70" s="4"/>
      <c r="B70" s="5"/>
      <c r="C70" s="5"/>
      <c r="D70" s="5"/>
      <c r="E70" s="5"/>
      <c r="F70" s="5"/>
      <c r="G70" s="5"/>
    </row>
    <row r="71" spans="1:7" x14ac:dyDescent="0.25">
      <c r="A71" s="4"/>
      <c r="B71" s="5"/>
      <c r="C71" s="5"/>
      <c r="D71" s="5"/>
      <c r="E71" s="5"/>
      <c r="F71" s="5"/>
      <c r="G71" s="5"/>
    </row>
    <row r="72" spans="1:7" x14ac:dyDescent="0.25">
      <c r="A72" s="4"/>
      <c r="B72" s="5"/>
      <c r="C72" s="5"/>
      <c r="D72" s="5"/>
      <c r="E72" s="5"/>
      <c r="F72" s="5"/>
      <c r="G72" s="5"/>
    </row>
    <row r="73" spans="1:7" x14ac:dyDescent="0.25">
      <c r="A73" s="4"/>
      <c r="B73" s="5"/>
      <c r="C73" s="5"/>
      <c r="D73" s="5"/>
      <c r="E73" s="5"/>
      <c r="F73" s="5"/>
      <c r="G73" s="5"/>
    </row>
    <row r="74" spans="1:7" x14ac:dyDescent="0.25">
      <c r="A74" s="4"/>
      <c r="B74" s="5"/>
      <c r="C74" s="5"/>
      <c r="D74" s="5"/>
      <c r="E74" s="5"/>
      <c r="F74" s="5"/>
      <c r="G74" s="5"/>
    </row>
    <row r="75" spans="1:7" x14ac:dyDescent="0.25">
      <c r="A75" s="4"/>
      <c r="B75" s="5"/>
      <c r="C75" s="5"/>
      <c r="D75" s="5"/>
      <c r="E75" s="5"/>
      <c r="F75" s="5"/>
      <c r="G75" s="5"/>
    </row>
    <row r="76" spans="1:7" x14ac:dyDescent="0.25">
      <c r="A76" s="4"/>
      <c r="B76" s="5"/>
      <c r="C76" s="5"/>
      <c r="D76" s="5"/>
      <c r="E76" s="5"/>
      <c r="F76" s="5"/>
      <c r="G76" s="5"/>
    </row>
    <row r="77" spans="1:7" x14ac:dyDescent="0.25">
      <c r="A77" s="4"/>
      <c r="B77" s="5"/>
      <c r="C77" s="5"/>
      <c r="D77" s="5"/>
      <c r="E77" s="5"/>
      <c r="F77" s="5"/>
      <c r="G77" s="5"/>
    </row>
    <row r="78" spans="1:7" x14ac:dyDescent="0.25">
      <c r="A78" s="4"/>
      <c r="B78" s="5"/>
      <c r="C78" s="5"/>
      <c r="D78" s="5"/>
      <c r="E78" s="5"/>
      <c r="F78" s="5"/>
      <c r="G78" s="5"/>
    </row>
    <row r="79" spans="1:7" x14ac:dyDescent="0.25">
      <c r="A79" s="4"/>
      <c r="B79" s="5"/>
      <c r="C79" s="5"/>
      <c r="D79" s="5"/>
      <c r="E79" s="5"/>
      <c r="F79" s="5"/>
      <c r="G79" s="5"/>
    </row>
    <row r="80" spans="1:7" x14ac:dyDescent="0.25">
      <c r="A80" s="4"/>
      <c r="B80" s="5"/>
      <c r="C80" s="5"/>
      <c r="D80" s="5"/>
      <c r="E80" s="5"/>
      <c r="F80" s="5"/>
      <c r="G80" s="5"/>
    </row>
    <row r="81" spans="1:7" x14ac:dyDescent="0.25">
      <c r="A81" s="4"/>
      <c r="B81" s="5"/>
      <c r="C81" s="5"/>
      <c r="D81" s="5"/>
      <c r="E81" s="5"/>
      <c r="F81" s="5"/>
      <c r="G8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 BIRUNGI</dc:creator>
  <cp:lastModifiedBy>Anonymous</cp:lastModifiedBy>
  <dcterms:created xsi:type="dcterms:W3CDTF">2015-06-05T18:17:20Z</dcterms:created>
  <dcterms:modified xsi:type="dcterms:W3CDTF">2022-05-28T16:02:26Z</dcterms:modified>
</cp:coreProperties>
</file>