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15"/>
  <workbookPr defaultThemeVersion="166925"/>
  <mc:AlternateContent xmlns:mc="http://schemas.openxmlformats.org/markup-compatibility/2006">
    <mc:Choice Requires="x15">
      <x15ac:absPath xmlns:x15ac="http://schemas.microsoft.com/office/spreadsheetml/2010/11/ac" url="/Users/joschwietering/Dropbox/Evaluationsprojekt/3 Data Extraction/"/>
    </mc:Choice>
  </mc:AlternateContent>
  <xr:revisionPtr revIDLastSave="0" documentId="13_ncr:1_{13E78B05-D68B-6547-8538-75AF654F3F61}" xr6:coauthVersionLast="47" xr6:coauthVersionMax="47" xr10:uidLastSave="{00000000-0000-0000-0000-000000000000}"/>
  <bookViews>
    <workbookView xWindow="400" yWindow="500" windowWidth="25200" windowHeight="15500" xr2:uid="{B4566947-7AC0-634A-A420-5C5470454114}"/>
  </bookViews>
  <sheets>
    <sheet name="Aspirational norm" sheetId="5" r:id="rId1"/>
    <sheet name="Specific norm" sheetId="4" r:id="rId2"/>
    <sheet name="Evaluation of Best Practices" sheetId="1" r:id="rId3"/>
    <sheet name="Evaluation of Ethical Inst." sheetId="3" r:id="rId4"/>
    <sheet name="Educational programs" sheetId="2" r:id="rId5"/>
    <sheet name="Legal regulation" sheetId="6" r:id="rId6"/>
    <sheet name="Clinical or Research practice" sheetId="7" r:id="rId7"/>
    <sheet name="Tabelle2" sheetId="8" r:id="rId8"/>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G9" i="1" l="1"/>
  <c r="G3" i="1"/>
  <c r="G2" i="1"/>
  <c r="G11" i="1" l="1"/>
</calcChain>
</file>

<file path=xl/sharedStrings.xml><?xml version="1.0" encoding="utf-8"?>
<sst xmlns="http://schemas.openxmlformats.org/spreadsheetml/2006/main" count="378" uniqueCount="301">
  <si>
    <t>Evaluating the availability and comprehensiveness of conflict of interest policies</t>
  </si>
  <si>
    <t>Master (2018)</t>
  </si>
  <si>
    <t>Evaluating the reporting of financial conflicts according to five pre-defined best practice criteria.</t>
  </si>
  <si>
    <t>Napierala (2018)</t>
  </si>
  <si>
    <t>Evaluate whether the authors of textbooks [...] had appreciable undisclosed potential financial conflicts of interest.</t>
  </si>
  <si>
    <t>Piper (2018)</t>
  </si>
  <si>
    <t>Ethical leadership practices</t>
  </si>
  <si>
    <t>Evaluate whether ethical leadership practices contribute to employees’ willingness to raise ethical concerns</t>
  </si>
  <si>
    <t>Foglia (2019)</t>
  </si>
  <si>
    <t>Evaluate the effects of an autonomy-enhanced individualized assent/consent procedure</t>
  </si>
  <si>
    <t>A randomized study of a method for optimizing adolescent assent to biomedical research </t>
  </si>
  <si>
    <t>annett (2016)</t>
  </si>
  <si>
    <t>Evaluation of the Informed Consent Process of a Multicenter Tuberculosis Treatment Trial</t>
  </si>
  <si>
    <t>Chapman (2015)</t>
  </si>
  <si>
    <t>Explore whether a written IC form was provided to patients; whether they read and signed it; whether they communicated orally with the physician; whether these communications influenced patient decisions.</t>
  </si>
  <si>
    <t>Does written informed consent adequately inform surgical patients? A cross sectional study</t>
  </si>
  <si>
    <t>Agozzino (2019)</t>
  </si>
  <si>
    <t>We aimed to obtain input from key stakeholders – research participants and  those responsible for obtaining informed consent – to inform potential development of a  multi-media informed consent “app.”</t>
  </si>
  <si>
    <t>Improving Informed Consent: Stakeholder Views</t>
  </si>
  <si>
    <t>Anderson (2017)</t>
  </si>
  <si>
    <t>We examined stakeholder perspectives about how best to seek broad consent to sharing data from the Mahidol Oxford Tropical Medicine Research Unit, which implemented a data sharing policy and broad consent to data sharing in January 2016.</t>
  </si>
  <si>
    <t>Cheah (2018)</t>
  </si>
  <si>
    <t>Consent requirements for research with human tissue: Swiss ethics committee members disagree</t>
  </si>
  <si>
    <t>Colledge (2018)</t>
  </si>
  <si>
    <t>Ittenbach (2019)</t>
  </si>
  <si>
    <t>To determine existing beliefs about the informed consent review process, impediments to shorter consent, and augmented/alternative consent methods, a survey of institutional review board (IRB) chairpersons was conducted.</t>
  </si>
  <si>
    <t>Perspectives of IRB chairs on the informed consent process</t>
  </si>
  <si>
    <t>Kane (2016)</t>
  </si>
  <si>
    <t>“I didn't have anything to decide, I wanted to help my kids” – An interview-based study of  consent procedures for sampling human biological material for genetic research in rural Pakistan</t>
  </si>
  <si>
    <t>Kongsholm (2018)</t>
  </si>
  <si>
    <t>Mangochi (2019)</t>
  </si>
  <si>
    <t>In this paper we explore the reasons behind the low participation in the pilot with particular attention to challenges related to the communityengagement and informed consent process.</t>
  </si>
  <si>
    <t>Zulu (2019)</t>
  </si>
  <si>
    <t>Akyuez (2018)</t>
  </si>
  <si>
    <t>Advance directives </t>
  </si>
  <si>
    <t>The aim of our study was to evaluate current general practitioner residents’ (GPR) behavior concerning their role in informing their patients about AD.</t>
  </si>
  <si>
    <t>Hubert (2019)</t>
  </si>
  <si>
    <t>Consent for organ donation</t>
  </si>
  <si>
    <t>The objective of this research was to describe the cDCD consent policies of U.S. transplant hospitals, including consent for antemortem interventions (AMI), in order to inform the development of a more rigorous and sound consent process</t>
  </si>
  <si>
    <t>Consent for organ donation after circulatory death at U.S. transplant centers</t>
  </si>
  <si>
    <t>Hardart (2017)</t>
  </si>
  <si>
    <t>Moeini (2019)</t>
  </si>
  <si>
    <t>Patient engagement in research</t>
  </si>
  <si>
    <t>How are PCORI-funded [Patient-Centered Outcomes Research Institute] researchers engaging patients in research and what are the ethical implications? </t>
  </si>
  <si>
    <t>Ellis (2016)</t>
  </si>
  <si>
    <t>We interviewed 18 laboratory directors and genetic counselors at 10 U.S. laboratories to investigate the motivations and interests shaping secondary findings reporting policies for clinical exome sequencing.</t>
  </si>
  <si>
    <t>Ackerman (2017)</t>
  </si>
  <si>
    <t>Therefore, we sought to pilot an ethics and professionalism curriculum for faculty in obstetrics  and gynaecology to remedy gaps in the formal, informal  and hidden curriculum in medical education.</t>
  </si>
  <si>
    <t>Hollins (2019)</t>
  </si>
  <si>
    <t>The purpose of this study was to evaluate an interprofessional approach to ethics education to all students across an academic health science center.</t>
  </si>
  <si>
    <t>Polczynski (2019)</t>
  </si>
  <si>
    <t>Stites (2018)</t>
  </si>
  <si>
    <t>This study aimed to explore and to evaluate the nursing students’ ethical challenges in the clinical settings (during their clinical education) in Iran. </t>
  </si>
  <si>
    <t>Mehdipourrabori (2018)</t>
  </si>
  <si>
    <t>The object of this study was to gain an understanding of nursing students’ attitudes and beliefs about professional values at entry and exit of an online registered nurse–to–bachelor of science in nursing program that includes a standalone ethics course and integrates American Nurses Association Code of Ethics provisions throughout the curriculum.</t>
  </si>
  <si>
    <t>Knecht (2019)</t>
  </si>
  <si>
    <t>To discover how effective the participants perceived the program and if their goals of participation had been met.</t>
  </si>
  <si>
    <t>Lee (2019)</t>
  </si>
  <si>
    <t>Community advisory board</t>
  </si>
  <si>
    <t>We assessed the perspectives, experiences and practices of the first local CAB in Eswatini (formerly known as Swaziland), which was implemented as part of the MaxART Early Access to ART for All study. </t>
  </si>
  <si>
    <t>Experiences from a community advisory Board in the Implementation of early access to ART for all in Eswatini: a qualitative study</t>
  </si>
  <si>
    <t>Mlambo (2019)</t>
  </si>
  <si>
    <t>This study describes and applies an institutional research ethics model to assess the institutional research ethics capacity of Makerere University College of Heath Sciences</t>
  </si>
  <si>
    <t>Exploring Institutional Research Ethics Systems: A Case Study From Uganda</t>
  </si>
  <si>
    <t>Hyder (2015)</t>
  </si>
  <si>
    <t>Patient organizations</t>
  </si>
  <si>
    <t>With the help of Miranda Fricker’s theory of epistemic injustice, we scrutinize whether and, if so, which types of epistemic injustices (wrongdoings to a person as a knower) can be found within POs’ practices and the political field in which they operate, by analyzing 37 interviews with PO representatives, their members and policy makers. </t>
  </si>
  <si>
    <t>Epistemic injustice in dementia and autism patient organizations: An empirical analysis</t>
  </si>
  <si>
    <t>Jongsma (2017)</t>
  </si>
  <si>
    <t>Ethics Commitees</t>
  </si>
  <si>
    <t>This pilot study reports on a survey regarding recruitment, appointment, and training of members for health care ethics committees (HCECs). </t>
  </si>
  <si>
    <t>Prince (2017)</t>
  </si>
  <si>
    <t>Team members perspectives on conflicts in clinical ethics committees </t>
  </si>
  <si>
    <t>Scherer (2019)</t>
  </si>
  <si>
    <t>Huge variation in obtaining ethical permission for a non-interventional observational study in Europe </t>
  </si>
  <si>
    <t>Lange (2019)</t>
  </si>
  <si>
    <t>In the period 2000–2010 the CME received 2,162 protocols for review. Some of these protocols were never approved. Until now, there has existed neither an overview of these failed protocols nor an overview of the reasons for their failure. </t>
  </si>
  <si>
    <t>Tersmette (2016)</t>
  </si>
  <si>
    <t>Here we quantify aspects of the research ethics and governance approvals for one interview- and questionnaire-based study conducted in England which used the National Health Service (NHS) procedures and the electronic Integrated Research Application System (IRAS).  </t>
  </si>
  <si>
    <t>Research approvals iceberg: how a ‘low-key’ study in England needed 89 professionals to approve it and how we can do better </t>
  </si>
  <si>
    <t>Petrova (2019)</t>
  </si>
  <si>
    <t>we aimed to characterise potential differences in ethics approval processes and outcomes in participating European countries.</t>
  </si>
  <si>
    <t>Methodological challenges in European ethics approvals for a genetic epidemiology study in critically ill patients: the GenOSept experience</t>
  </si>
  <si>
    <t>Tridente (2019)</t>
  </si>
  <si>
    <t>We used a cross-sectional online survey to ascertain IRB professionals’ perspectives on IRB experiences with and preparedness for review of single-patient</t>
  </si>
  <si>
    <t>Chapman (2019)</t>
  </si>
  <si>
    <t>Ethics consultation services / ethics support services</t>
  </si>
  <si>
    <t>This study investigates the nature and degree of involvement of Canadian ethics consultants in such situations. Methods: This qualitative study used semi-structured interviews with Canadian ethics consultants to investigate the nature of their interactions with upper-level managers and governing board members in health care organizations, particularly in times of organizational crisis.</t>
  </si>
  <si>
    <t>Kaposy (2016)</t>
  </si>
  <si>
    <t>This qualitative study explored the use of an online comment system in ethics consultation and its impact on consensus building and quality assurance.</t>
  </si>
  <si>
    <t>Hauschildt (2017)</t>
  </si>
  <si>
    <t>Magelssen (2019)</t>
  </si>
  <si>
    <t>This manuscript discusses the impact of ethics consultation on clinicians’ perceptions of a patient’s plan of care and on the personal values of clinicians who participated in an ethics consultation. </t>
  </si>
  <si>
    <t>Values, Quality, and Evaluation in Ethics Consultation</t>
  </si>
  <si>
    <t>Wocial (2019)</t>
  </si>
  <si>
    <t>Field-testing the Euro-MCD Instrument: Experienced outcomes of moral case deliberation</t>
  </si>
  <si>
    <t>SnooTrimp (2019)</t>
  </si>
  <si>
    <t>The aim was to use the  European Moral Case Deliberation Outcome Instrument  (Euro-MCD) instrument to examine the importance of various MCD outcomes, according to healthcare professionals, prior to participation. </t>
  </si>
  <si>
    <t>Important outcomes of moral case deliberation: a  Euro-MCD field survey of healthcare professionals’ priorities</t>
  </si>
  <si>
    <t>Svantesson (2018)</t>
  </si>
  <si>
    <t>Developing an ethics support tool for dealing with dilemmas around client autonomy based on moral case deliberations </t>
  </si>
  <si>
    <t>Hartman (2018)</t>
  </si>
  <si>
    <t>The purpose of this article is to describe a bioethics consultation service at a pharmaceutical company, to report characteristics of consultations completed by the service over a 6-year period, and to share results of a consultation feedback survey</t>
  </si>
  <si>
    <t>Campen (2015)</t>
  </si>
  <si>
    <t>gorka (2017)</t>
  </si>
  <si>
    <t>The aim of this article is to evaluate the implementation process of interdisciplinary ERGs in psychiatric and general hospital departments in Denmark (qualitative approach and systematic text condensation of 28 individual interviews and 4 focus groups)</t>
  </si>
  <si>
    <t>Bruun (2019)</t>
  </si>
  <si>
    <t>Barkhordari-sharifabad (2019)</t>
  </si>
  <si>
    <t>Surrogate decision making</t>
  </si>
  <si>
    <t>It is not known whether surrogate’s prediction of patient’s integrative life-story  narrative is better.  Methods: Respondents in 90 family pairs rank-ordered 47 end-of-life statements as life-story narrative measure (Q-sort) and completed instruments on decision-control preference  and healthcare-outcomes acceptability as control measures, from respondent’s view (respondent-personal) and  predicted pair’s view (respondent-surrogate). </t>
  </si>
  <si>
    <t>Hammami (2019)</t>
  </si>
  <si>
    <t>The purpose of this study is to better understand how surrogate decision-making laws function in practice</t>
  </si>
  <si>
    <t>Comer (2016)</t>
  </si>
  <si>
    <t>Ethical decision making</t>
  </si>
  <si>
    <t>This study was carried out in order to determine ethical decision-making levels of oncology nurses.</t>
  </si>
  <si>
    <t>Baysal (2018)</t>
  </si>
  <si>
    <t>The present study aimed to identify and describe the experiences of EMS (emergency medical service) personnel in EDM (ethical decision making) when they are faced withethical dilemmas. In addition, this study aimed to identify and describe the experiences of Iranian pre-hospital emergency service personnel in the field of EDM. </t>
  </si>
  <si>
    <t>Torabi (2018)</t>
  </si>
  <si>
    <t>Torabi (2019)</t>
  </si>
  <si>
    <t>This qualitative interview study explored decision-making processes for children with cancer at different stages in their treatment in Switzerland and Romania </t>
  </si>
  <si>
    <t>Badarau (2016)</t>
  </si>
  <si>
    <t>Son (2018)</t>
  </si>
  <si>
    <t>equipoise</t>
  </si>
  <si>
    <t>In pediatrics, data on equipoise are lacking. We hypothesize that 1) lack of equipoise at enrolment among parents may reduce recruitment; 2) lack of equipoise during participation may reduce retention in patients assigned to a less favoured treatment-strategy.</t>
  </si>
  <si>
    <t>Participation in a single-blinded pediatric therapeutic strategy study for juvenile idiopathic arthritis: are parents and patient-participants in equipoise? </t>
  </si>
  <si>
    <t>HissinkMuller (2018)</t>
  </si>
  <si>
    <t>Therapeutic misconception</t>
  </si>
  <si>
    <t>This study examined the extent to which 72 incarcerated individuals may experience therapeutic misconception about their participation in one of six clinical trials, and its correlation with participant characteristics and potential influences on research participation.</t>
  </si>
  <si>
    <t>christopher (2015)</t>
  </si>
  <si>
    <t>The purpose of this article is to examine the extent to which cancer clinical trial participants assess the benefits and risks of research participation before enrollment. </t>
  </si>
  <si>
    <t>Cancer clinical trial participants' assessment of risk and benefit </t>
  </si>
  <si>
    <t>ulrich (2015)</t>
  </si>
  <si>
    <t>Moral distress</t>
  </si>
  <si>
    <t>Bordignon (2019)</t>
  </si>
  <si>
    <t>Lazzari (2019)</t>
  </si>
  <si>
    <t>To explore healthcare professionals’ experiences of situations that generate moral distress in Swedish paediatric oncology. </t>
  </si>
  <si>
    <t>Pergert (2018)</t>
  </si>
  <si>
    <t>The present study aimed to determine the severity and frequency of moral distress in midwives working in birth centers.</t>
  </si>
  <si>
    <t>Severity and frequency of moral distress among midwives working in birth centers</t>
  </si>
  <si>
    <t>zolala (2018)</t>
  </si>
  <si>
    <t>escolarchua (2018)</t>
  </si>
  <si>
    <t>Privacy</t>
  </si>
  <si>
    <t>The objective of this study is to describe the factors related to the realisation of privacy of Somali refugees in health care by describing the factors related to the patient, healthcare professional and interpreter. </t>
  </si>
  <si>
    <t>Ekloef (2019),</t>
  </si>
  <si>
    <t>To describe patient’s informational privacy, its realization, and the factors related to the realization in prehospital emergency care from the perspective of paramedics. </t>
  </si>
  <si>
    <t>Patient’s informational privacy in prehospital emergency care: Paramedics’ perspective </t>
  </si>
  <si>
    <t>Koskimies (2019)</t>
  </si>
  <si>
    <t>Patient’s rights</t>
  </si>
  <si>
    <t>We aimed to assess the level of knowledge about patients’ rights among the nursing staff at Friendship Teaching Hospital in Sudan. </t>
  </si>
  <si>
    <t>Operationalization of patients’ rights in Sudan: Quantifying nurses’ knowledge </t>
  </si>
  <si>
    <t>Abdalla (2018)</t>
  </si>
  <si>
    <t>Ethical conflicts</t>
  </si>
  <si>
    <t>This study was aimed at determining the frequency, degree, level of exposure, and type of ethical conflict among nurses working in the intensive care units. </t>
  </si>
  <si>
    <t>Ethical conflict among nurses working in the intensive care units</t>
  </si>
  <si>
    <t>Pishgooie (2018)</t>
  </si>
  <si>
    <t>The objectives of this study were, first, to obtain a transcultural Portuguese-language adaptation and validation of the Ethical Conflict Nursing Questionnaire–Critical Care Version and, second, to analyse Portuguese critical care nurses’ level of exposure to ethical conflict and its characteristics. </t>
  </si>
  <si>
    <t>LluchCanut (2019)</t>
  </si>
  <si>
    <t>This research determined the level of ethical leadership and its dimensions from nurses’ point of view and its effect on nursing errors and error reporting.</t>
  </si>
  <si>
    <t>Ethical leadership, nursing error and error reporting from the nurses’ perspective </t>
  </si>
  <si>
    <t>Factors related to privacy of Somali refugees in health care </t>
  </si>
  <si>
    <t>Ethical conflicts and their characteristics among critical care nurses </t>
  </si>
  <si>
    <t>Prediction of life-story narrative for end-of-life surrogate’s decision-making is inadequate: a Q-methodology study</t>
  </si>
  <si>
    <t>Physician understanding and application of surrogate decision-making laws in clinical practice </t>
  </si>
  <si>
    <t>Ethical decision-making levels of oncology nurses</t>
  </si>
  <si>
    <t>Experiences of pre-hospital emergency medical personnel in ethical decision- making: a qualitative study</t>
  </si>
  <si>
    <t>The purpose of this study was to identify barriers of ethical decision-making in Iranian Emergency Medical Service personnel. </t>
  </si>
  <si>
    <t>Barriers to ethical decision-making for pre-hospital care professionals</t>
  </si>
  <si>
    <t>Decision making in pediatric oncology: Views of parents and physicians in two European countries </t>
  </si>
  <si>
    <t>Frequency of use of the religious exemption in New Jersey cases of determination of brain death</t>
  </si>
  <si>
    <t>This study gathered information about the frequency of religious exemptions and policy in New Jersey that was created out of respect for religious beliefs. </t>
  </si>
  <si>
    <t>An exploratory study of therapeutic misconception among incarcerated clinical trial participants</t>
  </si>
  <si>
    <t>Moral distress in undergraduate nursing students </t>
  </si>
  <si>
    <t>To analyze moral distress and its relation with sociodemographic and academic variables in undergraduate students from different universities in Brazil.</t>
  </si>
  <si>
    <t>Moral distress in correctional nurses: A national survey</t>
  </si>
  <si>
    <t>To investigate the level of moral distress of nurses working in the Italian correctional setting, by completing the validation process of the Moral Distress Scale for Correctional Nurses. </t>
  </si>
  <si>
    <t>Moral distress in paediatric oncology: Contributing factors and group differences</t>
  </si>
  <si>
    <t>To explore the moral distress experiences encountered by undergraduate baccalaureate nursing students in community health nursing. </t>
  </si>
  <si>
    <t>Moral distress of undergraduate nursing students in community health nursing</t>
  </si>
  <si>
    <t>Conflicts of interest policies for authors, peer reviewers, and editors of bioethics journals</t>
  </si>
  <si>
    <t>Management of financial conflicts of interests in clinical practice guidelines in Germany: results from the public database GuidelineWatch</t>
  </si>
  <si>
    <t>Undisclosed Conflicts of Interests among Biomedical Textbook Authors</t>
  </si>
  <si>
    <t>Ethical Leadership and Employees’ Perceptions About Raising Ethical Concerns to Managers in the Veterans Health Administration</t>
  </si>
  <si>
    <t>A pilot evaluation of the consent process was conducted during an international clinical trial of treatment for pulmonary tuberculosis to assess the feasibility of conducting an evaluation in a larger population and to guide these future efforts </t>
  </si>
  <si>
    <t>Challenges arising when seeking broad consent for health research data sharing: a qualitative study of perspectives in Thailand</t>
  </si>
  <si>
    <t>We examine how a pool of Swiss REC members deal with a number of cases involving human tissue, in order to determine the standards they adhere to, and their understanding and implementation of existing laws and guidelines</t>
  </si>
  <si>
    <t xml:space="preserve">Older Teens’ Understanding and Perceptions of Risks in Studies With Genetic Testing: A Pilot Study </t>
  </si>
  <si>
    <t>the purpose of this pilot study was to identify and characterize important aspects of the informed consent process that teens believe impact their understanding of risks of participation in studies with genetic testing.</t>
  </si>
  <si>
    <t>We conducted semi-structured interviews with  researchers from a genetic research institute in rural Pakistan and families who had given blood  samples for their research.  </t>
  </si>
  <si>
    <t>How should assent to research be sought in low income settings? Perspectives from parents and children in Southern Malawi</t>
  </si>
  <si>
    <t>Interviews were conducted with parents and their children who had participated in paediatric research to understand their experiences of assent and views on appropriate assent practice. </t>
  </si>
  <si>
    <t>The challenge of community engagement and informed consent in rural Zambia: an example from a pilot study </t>
  </si>
  <si>
    <t>Surgical nurses’ knowledge and practices about informed consent</t>
  </si>
  <si>
    <t>was designed to determine nurse knowledge and practices regarding their roles and responsibilities for informed consent in Turkey. </t>
  </si>
  <si>
    <t>Advance directives in France: do junior general practitioners want to improve their implementation and usage? A nationwide survey</t>
  </si>
  <si>
    <t>Ethical challenges of obtaining informed consent from surgical patients</t>
  </si>
  <si>
    <t>To determine the ethical challenges of obtaining informed consent from surgical patients. Methods: The present study was a descriptive cross-sectional study using two researcher-made questionnaires and a checklist for data collection</t>
  </si>
  <si>
    <t>The aim of this study was to characterize patient engagement in research funded by the  Patient-Centered Outcomes Research Institute (PCORI) as a step toward enhancing current  understanding of the nature and effects of engagement and prompting an in-depth consideration  of the ethical implications of engaging patients in research.</t>
  </si>
  <si>
    <t>Understanding variations in secondary findings reporting practices across U.S. genome sequencing laboratories  (ackerman (2017), S. 1: 330)</t>
  </si>
  <si>
    <t>Institutional Research Ethics System</t>
  </si>
  <si>
    <t>Membership recruitment and training in health care ethics committees: Results from a national pilot survey</t>
  </si>
  <si>
    <t>The aim of this article is to evaluate the perspectives of all people involved and the process of implementation on the wards. </t>
  </si>
  <si>
    <t>We describe the differences in EA for an pseudonymous, non-interventional, observational European study. Methods: Sixteen European national coordinators (NCs) of the international study on very old intensive care patients answered an online questionnaire concerning their experience getting EA. </t>
  </si>
  <si>
    <t>Problematic protocols: An overview of medical research protocols not approved by the LUMC medical ethics review committee</t>
  </si>
  <si>
    <t>Single-Patient Expanded Access Requests: IRB Professionals’ Experiences and Perspectives </t>
  </si>
  <si>
    <t>The interactions of Canadian ethics consultants with health care managers and governing boards during times of crisis</t>
  </si>
  <si>
    <t>The Use of an Online Comment System in Clinical Ethics Consultation</t>
  </si>
  <si>
    <t>Importance of systematic deliberation and stakeholder presence: a national study of clinical  ethics committees</t>
  </si>
  <si>
    <t>The present study was conducted nationwide and  compares clinicians’ evaluations on a range of aspects  with the CEC’s (clinical ethics committees) own evaluation. </t>
  </si>
  <si>
    <t>To describe experienced outcomes after participating in a series of moral case deliberations, both during sessions and in daily practice, and to explore correlations between items to further validate the Euro- MCD Instrument.</t>
  </si>
  <si>
    <t>Our research objective was therefore to develop a low threshold CES tool based on a series of MCDs on autonomy in long-term care. The tool was evaluated in three focus groups and adjusted.</t>
  </si>
  <si>
    <t>A Pharmaceutical Bioethics Consultation Service: Six-Year Descriptive Characteristics and Resultsof a Feedback Survey </t>
  </si>
  <si>
    <t>Growing an ethics consultation service: A longitudinal study examining two decades of practice </t>
  </si>
  <si>
    <t>This study examines data collected from a busy ethics consultation service over a period of more than two decades.</t>
  </si>
  <si>
    <t>Implementing ethics reflection groups in hospitals: an action research study evaluating barriers and promotors</t>
  </si>
  <si>
    <t>Feasibility of an ethics and professionalism curriculum  for faculty in obstetrics and gynecology: a pilot study</t>
  </si>
  <si>
    <t>Beyond silos: An interprofessional, campus-wide ethics education program</t>
  </si>
  <si>
    <t>Moving Beyond the Theoretical: Medical Students’ Desire for Practical, Role-Specific Ethics Training</t>
  </si>
  <si>
    <t>Our pilot study aimed to discover, from the students’ perspective, how ethics pedagogy prepares  medical students for clerkship and what gaps might remain.</t>
  </si>
  <si>
    <t>Nursing students’ ethical challenges in the clinical settings: A mixed- methods study</t>
  </si>
  <si>
    <t>Exploring the development of professional values in an online RN-to-BSN program </t>
  </si>
  <si>
    <t>Developing a moral compass: Themes from the Clinical Ethics Residency for Nurses’ final essays</t>
  </si>
  <si>
    <t>Educational programs</t>
  </si>
  <si>
    <t>We investigated the experiences of abortion providers in North Carolina practicing under the 2011 Woman’s Right to Know Act, which mandates that women receive counseling with specific, state-prescribed information at least 24 hours prior to an abortion.  </t>
  </si>
  <si>
    <t>“Prefacing the Script” as an ethical response to state-mandated abortion counseling</t>
  </si>
  <si>
    <t>Buchbinder (2015)</t>
  </si>
  <si>
    <t>Johnson (2014)</t>
  </si>
  <si>
    <t>When the law makes doors slightly open: ethical dilemmas among abortion service providers in Addis Ababa, Ethiopia </t>
  </si>
  <si>
    <t>McLean (2019)</t>
  </si>
  <si>
    <t>Reliance agreements and single IRB review of multisite research: Concerns of IRB members and staff </t>
  </si>
  <si>
    <t>Lidz (2018)</t>
  </si>
  <si>
    <t>Legal regulation</t>
  </si>
  <si>
    <t>Knowledge of Federal Regulations for Mental Health Research Involving Prisoners </t>
  </si>
  <si>
    <t>We explored depth of knowledge of OHRP regulations by surveying a nationwide sample of (1) mental health researchers [...].</t>
  </si>
  <si>
    <t>The objective of this study was to explore abortion service providers’ personal experiences and reflections, perceptions of the abortion law, and ethical and dilemmas that arise. </t>
  </si>
  <si>
    <t>We conducted 102 semistructured interviews with sIRB personnel, including directors, chairs, reviewers, and staff, from 20 IRBs that acted as sIRBs for multisite research, including 6 commercial/independent sIRBs, and 10 university-based academic and 4 federal sIRBs. </t>
  </si>
  <si>
    <t>Evaluate the readability and subjective understanding of deidentified standard informed consent ducument.</t>
  </si>
  <si>
    <t>Sommers (2017)</t>
  </si>
  <si>
    <t>Views of clinical trial participants on the readability and their understanding of informed consent documents </t>
  </si>
  <si>
    <t>Conflict of interest policies</t>
  </si>
  <si>
    <t>Informed consent</t>
  </si>
  <si>
    <t>Secondary finding policies</t>
  </si>
  <si>
    <t>IC</t>
  </si>
  <si>
    <t>COI</t>
  </si>
  <si>
    <t>Leadership</t>
  </si>
  <si>
    <t>Secondary finding</t>
  </si>
  <si>
    <t>Adcande directive</t>
  </si>
  <si>
    <t>Organ consent</t>
  </si>
  <si>
    <t>Study approval procedure</t>
  </si>
  <si>
    <t>Study approval</t>
  </si>
  <si>
    <t>other</t>
  </si>
  <si>
    <t>Research participation</t>
  </si>
  <si>
    <t>barned (2018)</t>
  </si>
  <si>
    <t>Children’s perspectives on the benefits and burdens of research participation</t>
  </si>
  <si>
    <t>Examine the research participation experiences of children and adolescents with inflammatory bowel disease.</t>
  </si>
  <si>
    <t>Moral conflict and competing duties in the initiation of a biomedical HIV prevention 
trial with minor adolescents</t>
  </si>
  <si>
    <t>Knopf (2016)</t>
  </si>
  <si>
    <t xml:space="preserve">Biomedical HIV prevention research with minors is complicated by the requirement of parental consent, which may disclose sensitive information to parents. We examine the experience of principal investigators (PIs) and study personnel who faced this complex ethical issue in the first biomedical HIV prevention study that allowed minors to self-consent for enrollment. </t>
  </si>
  <si>
    <t>Participants’ awareness of ethical 
compliance, safety and protection during 
participation in pharmaceutical industry 
clinical trials: a controlled survey</t>
  </si>
  <si>
    <t>GonzalezSaldivar (2019)</t>
  </si>
  <si>
    <t xml:space="preserve">evaluate and contrast the awareness and perception of participants and non-participants of industry-sponsored research trials (ISRT) on ethical, safety, and protection topics </t>
  </si>
  <si>
    <t>Devik (2019)</t>
  </si>
  <si>
    <t xml:space="preserve">explore nurses’ experiences of compassion when caring for palliative patients in home nursing care. </t>
  </si>
  <si>
    <t>Nurses’ experiences of compassion when giving palliative care at home.</t>
  </si>
  <si>
    <t>Clinical practice
relative involvement</t>
  </si>
  <si>
    <t>Clinical practice
palliative treatment at home</t>
  </si>
  <si>
    <t>Dreyer (2019)</t>
  </si>
  <si>
    <t>explore how nurses and physicians experienced and addressed ethical challenges when they dealt with relatives in what have traditionally been one-on-one consultations at two Norwegian hospital outpatient clinics.</t>
  </si>
  <si>
    <t>Involving relatives in consultations for patients with long-term illnesses: Nurses and physicians’ experiences</t>
  </si>
  <si>
    <t>Clinical practice
One-to-one contact</t>
  </si>
  <si>
    <t xml:space="preserve">Healthcare staff’s experiences of implementing one to one contact in nursing homes </t>
  </si>
  <si>
    <t>Helgesen (2019)</t>
  </si>
  <si>
    <t>elicit healthcare staff’s experiences of implementing ‘one-to-one contact’ between residents and carers in nursing homes.</t>
  </si>
  <si>
    <t>Clinical practice
Nursing documentation</t>
  </si>
  <si>
    <t>Tajabadi (2019)</t>
  </si>
  <si>
    <t xml:space="preserve">Unsafe Nursing Documentation: A Qualitative Content Analysis </t>
  </si>
  <si>
    <t>explore factors influencing nursing documentation from nurses’ perspectives in  the Iranian nursing context.</t>
  </si>
  <si>
    <t>Kjelsvik (2019)</t>
  </si>
  <si>
    <t xml:space="preserve">Beyond autonomy and care – experiences of ambivalent abortion seekers </t>
  </si>
  <si>
    <t>Explore ambivalent abortion-seeking women’s experiences  
of their encounters with health personnel.</t>
  </si>
  <si>
    <t>Clinical practice 
abortion clinics</t>
  </si>
  <si>
    <t>Ethical sensitivity</t>
  </si>
  <si>
    <t>Basar (2018)</t>
  </si>
  <si>
    <t>evaluating the ethical sensitivity of surgical intensive care nurses.</t>
  </si>
  <si>
    <t>Evaluating ethical sensitivity in surgical intensive care nurses</t>
  </si>
  <si>
    <t>Clinical practice
physical restrain</t>
  </si>
  <si>
    <t>Lombart (2019)</t>
  </si>
  <si>
    <t>Caregivers blinded by the care: A qualitative study of physical restraint in pediatric care</t>
  </si>
  <si>
    <t>explore the perspectives and behaviors of healthcare professionals toward forceful physical restraint in pediatric care.</t>
  </si>
  <si>
    <t>Salehi (2019)</t>
  </si>
  <si>
    <t>Factors behind ethical dilemmas regarding physical restraint for critical care nurses</t>
  </si>
  <si>
    <t>explore factors behind ethical dilemmas for critical care nurses over using 
physical restraint for patients</t>
  </si>
  <si>
    <t>SDM</t>
  </si>
  <si>
    <t>Evaluative Studies</t>
  </si>
  <si>
    <t>Other</t>
  </si>
  <si>
    <t>Non-Evaluative Studies</t>
  </si>
  <si>
    <t>Mixed-Studies</t>
  </si>
  <si>
    <t>Theoretical Studies</t>
  </si>
  <si>
    <t>Norm</t>
  </si>
  <si>
    <t>Aim of study</t>
  </si>
  <si>
    <t>Study Title</t>
  </si>
  <si>
    <t>First Author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</si>
</sst>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2"/>
      <color theme="1"/>
      <name val="Calibri"/>
      <family val="2"/>
      <scheme val="minor"/>
    </font>
    <font>
      <sz val="9"/>
      <color rgb="FF000000"/>
      <name val="Arial"/>
      <family val="2"/>
    </font>
    <font>
      <sz val="9"/>
      <color theme="1"/>
      <name val="Arial"/>
      <family val="2"/>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1">
    <xf numFmtId="0" fontId="0" fillId="0" borderId="0" xfId="0"/>
    <xf numFmtId="0" fontId="1" fillId="0" borderId="0" xfId="0" applyFont="1" applyAlignment="1">
      <alignment wrapText="1"/>
    </xf>
    <xf numFmtId="0" fontId="0" fillId="0" borderId="0" xfId="0" applyAlignment="1">
      <alignment wrapText="1"/>
    </xf>
    <xf numFmtId="0" fontId="0" fillId="0" borderId="0" xfId="0"/>
    <xf numFmtId="0" fontId="2" fillId="0" borderId="0" xfId="0" applyFont="1" applyAlignment="1">
      <alignment horizontal="left" wrapText="1"/>
    </xf>
    <xf numFmtId="0" fontId="1" fillId="0" borderId="0" xfId="0" applyFont="1" applyAlignment="1">
      <alignment horizontal="left" wrapText="1"/>
    </xf>
    <xf numFmtId="0" fontId="1" fillId="0" borderId="0" xfId="0" applyFont="1"/>
    <xf numFmtId="0" fontId="1" fillId="0" borderId="0" xfId="0" applyFont="1" applyAlignment="1"/>
    <xf numFmtId="0" fontId="3" fillId="0" borderId="0" xfId="0" applyFont="1" applyAlignment="1">
      <alignment wrapText="1"/>
    </xf>
    <xf numFmtId="0" fontId="3" fillId="0" borderId="0" xfId="0" applyFont="1"/>
    <xf numFmtId="0" fontId="3" fillId="0" borderId="0" xfId="0" applyFont="1" applyAlignment="1">
      <alignment vertical="center" wrapText="1"/>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de-DE" baseline="0"/>
              <a:t>Categorization of publications in bioethics journals (n=404)  </a:t>
            </a:r>
            <a:endParaRPr lang="de-DE"/>
          </a:p>
        </c:rich>
      </c:tx>
      <c:layout>
        <c:manualLayout>
          <c:xMode val="edge"/>
          <c:yMode val="edge"/>
          <c:x val="0.14429946090831131"/>
          <c:y val="6.1074349378463726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de-DE"/>
        </a:p>
      </c:txPr>
    </c:title>
    <c:autoTitleDeleted val="0"/>
    <c:plotArea>
      <c:layout/>
      <c:pieChart>
        <c:varyColors val="1"/>
        <c:ser>
          <c:idx val="0"/>
          <c:order val="0"/>
          <c:dPt>
            <c:idx val="0"/>
            <c:bubble3D val="0"/>
            <c:spPr>
              <a:solidFill>
                <a:schemeClr val="accent6"/>
              </a:solidFill>
              <a:ln w="19050">
                <a:solidFill>
                  <a:schemeClr val="lt1"/>
                </a:solidFill>
              </a:ln>
              <a:effectLst/>
            </c:spPr>
            <c:extLst>
              <c:ext xmlns:c16="http://schemas.microsoft.com/office/drawing/2014/chart" uri="{C3380CC4-5D6E-409C-BE32-E72D297353CC}">
                <c16:uniqueId val="{00000002-3A34-F64F-BDD0-68E2A4209B1F}"/>
              </c:ext>
            </c:extLst>
          </c:dPt>
          <c:dPt>
            <c:idx val="1"/>
            <c:bubble3D val="0"/>
            <c:spPr>
              <a:solidFill>
                <a:schemeClr val="accent5"/>
              </a:solidFill>
              <a:ln w="19050">
                <a:solidFill>
                  <a:schemeClr val="lt1"/>
                </a:solidFill>
              </a:ln>
              <a:effectLst/>
            </c:spPr>
            <c:extLst>
              <c:ext xmlns:c16="http://schemas.microsoft.com/office/drawing/2014/chart" uri="{C3380CC4-5D6E-409C-BE32-E72D297353CC}">
                <c16:uniqueId val="{00000003-3A34-F64F-BDD0-68E2A4209B1F}"/>
              </c:ext>
            </c:extLst>
          </c:dPt>
          <c:dPt>
            <c:idx val="2"/>
            <c:bubble3D val="0"/>
            <c:spPr>
              <a:solidFill>
                <a:schemeClr val="accent4"/>
              </a:solidFill>
              <a:ln w="19050">
                <a:solidFill>
                  <a:schemeClr val="lt1"/>
                </a:solidFill>
              </a:ln>
              <a:effectLst/>
            </c:spPr>
            <c:extLst>
              <c:ext xmlns:c16="http://schemas.microsoft.com/office/drawing/2014/chart" uri="{C3380CC4-5D6E-409C-BE32-E72D297353CC}">
                <c16:uniqueId val="{00000005-3A34-F64F-BDD0-68E2A4209B1F}"/>
              </c:ext>
            </c:extLst>
          </c:dPt>
          <c:dPt>
            <c:idx val="3"/>
            <c:bubble3D val="0"/>
            <c:spPr>
              <a:solidFill>
                <a:schemeClr val="accent2"/>
              </a:solidFill>
              <a:ln w="19050">
                <a:solidFill>
                  <a:schemeClr val="lt1"/>
                </a:solidFill>
              </a:ln>
              <a:effectLst/>
            </c:spPr>
            <c:extLst>
              <c:ext xmlns:c16="http://schemas.microsoft.com/office/drawing/2014/chart" uri="{C3380CC4-5D6E-409C-BE32-E72D297353CC}">
                <c16:uniqueId val="{00000006-3A34-F64F-BDD0-68E2A4209B1F}"/>
              </c:ext>
            </c:extLst>
          </c:dPt>
          <c:dPt>
            <c:idx val="4"/>
            <c:bubble3D val="0"/>
            <c:spPr>
              <a:solidFill>
                <a:schemeClr val="bg2">
                  <a:lumMod val="75000"/>
                </a:schemeClr>
              </a:solidFill>
              <a:ln w="19050">
                <a:solidFill>
                  <a:schemeClr val="lt1"/>
                </a:solidFill>
              </a:ln>
              <a:effectLst/>
            </c:spPr>
            <c:extLst>
              <c:ext xmlns:c16="http://schemas.microsoft.com/office/drawing/2014/chart" uri="{C3380CC4-5D6E-409C-BE32-E72D297353CC}">
                <c16:uniqueId val="{00000004-3A34-F64F-BDD0-68E2A4209B1F}"/>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de-DE"/>
              </a:p>
            </c:txPr>
            <c:showLegendKey val="0"/>
            <c:showVal val="0"/>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Tabelle2!$A$3:$A$7</c:f>
              <c:strCache>
                <c:ptCount val="5"/>
                <c:pt idx="0">
                  <c:v>Evaluative Studies</c:v>
                </c:pt>
                <c:pt idx="1">
                  <c:v>Non-Evaluative Studies</c:v>
                </c:pt>
                <c:pt idx="2">
                  <c:v>Mixed-Studies</c:v>
                </c:pt>
                <c:pt idx="3">
                  <c:v>Theoretical Studies</c:v>
                </c:pt>
                <c:pt idx="4">
                  <c:v>Other</c:v>
                </c:pt>
              </c:strCache>
            </c:strRef>
          </c:cat>
          <c:val>
            <c:numRef>
              <c:f>Tabelle2!$B$3:$B$7</c:f>
              <c:numCache>
                <c:formatCode>General</c:formatCode>
                <c:ptCount val="5"/>
                <c:pt idx="0">
                  <c:v>84</c:v>
                </c:pt>
                <c:pt idx="1">
                  <c:v>129</c:v>
                </c:pt>
                <c:pt idx="2">
                  <c:v>24</c:v>
                </c:pt>
                <c:pt idx="3">
                  <c:v>105</c:v>
                </c:pt>
                <c:pt idx="4">
                  <c:v>62</c:v>
                </c:pt>
              </c:numCache>
            </c:numRef>
          </c:val>
          <c:extLst>
            <c:ext xmlns:c16="http://schemas.microsoft.com/office/drawing/2014/chart" uri="{C3380CC4-5D6E-409C-BE32-E72D297353CC}">
              <c16:uniqueId val="{00000000-3A34-F64F-BDD0-68E2A4209B1F}"/>
            </c:ext>
          </c:extLst>
        </c:ser>
        <c:dLbls>
          <c:showLegendKey val="0"/>
          <c:showVal val="0"/>
          <c:showCatName val="1"/>
          <c:showSerName val="0"/>
          <c:showPercent val="1"/>
          <c:showBubbleSize val="0"/>
          <c:showLeaderLines val="1"/>
        </c:dLbls>
        <c:firstSliceAng val="0"/>
      </c:pie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2</xdr:col>
      <xdr:colOff>44450</xdr:colOff>
      <xdr:row>8</xdr:row>
      <xdr:rowOff>197204</xdr:rowOff>
    </xdr:from>
    <xdr:to>
      <xdr:col>7</xdr:col>
      <xdr:colOff>544286</xdr:colOff>
      <xdr:row>30</xdr:row>
      <xdr:rowOff>47329</xdr:rowOff>
    </xdr:to>
    <xdr:graphicFrame macro="">
      <xdr:nvGraphicFramePr>
        <xdr:cNvPr id="2" name="Diagramm 1">
          <a:extLst>
            <a:ext uri="{FF2B5EF4-FFF2-40B4-BE49-F238E27FC236}">
              <a16:creationId xmlns:a16="http://schemas.microsoft.com/office/drawing/2014/main" id="{297E6519-89AF-8947-BF9E-EE8917B5976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8.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8B1B16-DBC2-5046-B259-B7D8BA9FCE92}">
  <dimension ref="A1:D8"/>
  <sheetViews>
    <sheetView tabSelected="1" zoomScale="170" workbookViewId="0">
      <selection activeCell="C5" sqref="C5"/>
    </sheetView>
  </sheetViews>
  <sheetFormatPr baseColWidth="10" defaultRowHeight="16" x14ac:dyDescent="0.2"/>
  <cols>
    <col min="1" max="1" width="10.83203125" style="2"/>
    <col min="2" max="2" width="50.1640625" style="2" customWidth="1"/>
    <col min="3" max="3" width="27.83203125" style="2" customWidth="1"/>
    <col min="4" max="16384" width="10.83203125" style="2"/>
  </cols>
  <sheetData>
    <row r="1" spans="1:4" ht="17" x14ac:dyDescent="0.2">
      <c r="A1" s="8" t="s">
        <v>297</v>
      </c>
      <c r="B1" s="8" t="s">
        <v>298</v>
      </c>
      <c r="C1" s="8" t="s">
        <v>299</v>
      </c>
      <c r="D1" s="8" t="s">
        <v>300</v>
      </c>
    </row>
    <row r="2" spans="1:4" ht="48" customHeight="1" x14ac:dyDescent="0.2">
      <c r="A2" s="1" t="s">
        <v>141</v>
      </c>
      <c r="B2" s="1" t="s">
        <v>142</v>
      </c>
      <c r="C2" s="1" t="s">
        <v>159</v>
      </c>
      <c r="D2" s="1" t="s">
        <v>143</v>
      </c>
    </row>
    <row r="3" spans="1:4" ht="40" x14ac:dyDescent="0.2">
      <c r="A3" s="1" t="s">
        <v>141</v>
      </c>
      <c r="B3" s="1" t="s">
        <v>144</v>
      </c>
      <c r="C3" s="1" t="s">
        <v>145</v>
      </c>
      <c r="D3" s="1" t="s">
        <v>146</v>
      </c>
    </row>
    <row r="4" spans="1:4" ht="40" x14ac:dyDescent="0.2">
      <c r="A4" s="1" t="s">
        <v>147</v>
      </c>
      <c r="B4" s="1" t="s">
        <v>148</v>
      </c>
      <c r="C4" s="1" t="s">
        <v>149</v>
      </c>
      <c r="D4" s="1" t="s">
        <v>150</v>
      </c>
    </row>
    <row r="5" spans="1:4" ht="40" x14ac:dyDescent="0.2">
      <c r="A5" s="1" t="s">
        <v>151</v>
      </c>
      <c r="B5" s="1" t="s">
        <v>152</v>
      </c>
      <c r="C5" s="1" t="s">
        <v>153</v>
      </c>
      <c r="D5" s="1" t="s">
        <v>154</v>
      </c>
    </row>
    <row r="6" spans="1:4" ht="45" customHeight="1" x14ac:dyDescent="0.2">
      <c r="A6" s="1" t="s">
        <v>151</v>
      </c>
      <c r="B6" s="1" t="s">
        <v>155</v>
      </c>
      <c r="C6" s="1" t="s">
        <v>160</v>
      </c>
      <c r="D6" s="1" t="s">
        <v>156</v>
      </c>
    </row>
    <row r="7" spans="1:4" x14ac:dyDescent="0.2">
      <c r="A7" s="1"/>
      <c r="B7" s="1"/>
      <c r="C7" s="1"/>
      <c r="D7" s="1"/>
    </row>
    <row r="8" spans="1:4" x14ac:dyDescent="0.2">
      <c r="A8" s="1"/>
      <c r="B8" s="1"/>
      <c r="C8" s="1"/>
      <c r="D8" s="1"/>
    </row>
  </sheetData>
  <pageMargins left="0.7" right="0.7" top="0.78740157499999996" bottom="0.78740157499999996"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CB3CD6-5E7A-F644-BCC5-932DBBB122EC}">
  <dimension ref="A1:D16"/>
  <sheetViews>
    <sheetView topLeftCell="A3" zoomScale="113" workbookViewId="0">
      <selection activeCell="A3" sqref="A3:D3"/>
    </sheetView>
  </sheetViews>
  <sheetFormatPr baseColWidth="10" defaultRowHeight="16" x14ac:dyDescent="0.2"/>
  <cols>
    <col min="1" max="1" width="17.5" style="2" customWidth="1"/>
    <col min="2" max="2" width="61.1640625" style="2" customWidth="1"/>
    <col min="3" max="3" width="47.1640625" style="2" customWidth="1"/>
    <col min="4" max="16384" width="10.83203125" style="2"/>
  </cols>
  <sheetData>
    <row r="1" spans="1:4" ht="82" customHeight="1" x14ac:dyDescent="0.2"/>
    <row r="2" spans="1:4" ht="54" customHeight="1" x14ac:dyDescent="0.2">
      <c r="A2" s="1" t="s">
        <v>113</v>
      </c>
      <c r="B2" s="1" t="s">
        <v>114</v>
      </c>
      <c r="C2" s="1" t="s">
        <v>163</v>
      </c>
      <c r="D2" s="1" t="s">
        <v>115</v>
      </c>
    </row>
    <row r="3" spans="1:4" ht="54" customHeight="1" x14ac:dyDescent="0.2">
      <c r="A3" s="10" t="s">
        <v>297</v>
      </c>
      <c r="B3" s="10" t="s">
        <v>298</v>
      </c>
      <c r="C3" s="10" t="s">
        <v>299</v>
      </c>
      <c r="D3" s="10" t="s">
        <v>300</v>
      </c>
    </row>
    <row r="4" spans="1:4" ht="72" customHeight="1" x14ac:dyDescent="0.2">
      <c r="A4" s="1" t="s">
        <v>113</v>
      </c>
      <c r="B4" s="1" t="s">
        <v>116</v>
      </c>
      <c r="C4" s="1" t="s">
        <v>164</v>
      </c>
      <c r="D4" s="1" t="s">
        <v>117</v>
      </c>
    </row>
    <row r="5" spans="1:4" ht="27" customHeight="1" x14ac:dyDescent="0.2">
      <c r="A5" s="1" t="s">
        <v>113</v>
      </c>
      <c r="B5" s="1" t="s">
        <v>165</v>
      </c>
      <c r="C5" s="1" t="s">
        <v>166</v>
      </c>
      <c r="D5" s="1" t="s">
        <v>118</v>
      </c>
    </row>
    <row r="6" spans="1:4" ht="27" customHeight="1" x14ac:dyDescent="0.2">
      <c r="A6" s="1" t="s">
        <v>249</v>
      </c>
      <c r="B6" s="1" t="s">
        <v>119</v>
      </c>
      <c r="C6" s="1" t="s">
        <v>167</v>
      </c>
      <c r="D6" s="1" t="s">
        <v>120</v>
      </c>
    </row>
    <row r="7" spans="1:4" ht="27" x14ac:dyDescent="0.2">
      <c r="A7" s="1" t="s">
        <v>249</v>
      </c>
      <c r="B7" s="1" t="s">
        <v>169</v>
      </c>
      <c r="C7" s="1" t="s">
        <v>168</v>
      </c>
      <c r="D7" s="1" t="s">
        <v>121</v>
      </c>
    </row>
    <row r="8" spans="1:4" ht="53" x14ac:dyDescent="0.2">
      <c r="A8" s="1" t="s">
        <v>122</v>
      </c>
      <c r="B8" s="1" t="s">
        <v>123</v>
      </c>
      <c r="C8" s="1" t="s">
        <v>124</v>
      </c>
      <c r="D8" s="1" t="s">
        <v>125</v>
      </c>
    </row>
    <row r="9" spans="1:4" ht="27" customHeight="1" x14ac:dyDescent="0.2">
      <c r="A9" s="1" t="s">
        <v>126</v>
      </c>
      <c r="B9" s="1" t="s">
        <v>127</v>
      </c>
      <c r="C9" s="1" t="s">
        <v>170</v>
      </c>
      <c r="D9" s="1" t="s">
        <v>128</v>
      </c>
    </row>
    <row r="10" spans="1:4" ht="40" x14ac:dyDescent="0.2">
      <c r="A10" s="1" t="s">
        <v>126</v>
      </c>
      <c r="B10" s="1" t="s">
        <v>129</v>
      </c>
      <c r="C10" s="1" t="s">
        <v>130</v>
      </c>
      <c r="D10" s="1" t="s">
        <v>131</v>
      </c>
    </row>
    <row r="11" spans="1:4" ht="27" x14ac:dyDescent="0.2">
      <c r="A11" s="1" t="s">
        <v>132</v>
      </c>
      <c r="B11" s="1" t="s">
        <v>172</v>
      </c>
      <c r="C11" s="1" t="s">
        <v>171</v>
      </c>
      <c r="D11" s="1" t="s">
        <v>133</v>
      </c>
    </row>
    <row r="12" spans="1:4" ht="40" x14ac:dyDescent="0.2">
      <c r="A12" s="1" t="s">
        <v>132</v>
      </c>
      <c r="B12" s="1" t="s">
        <v>174</v>
      </c>
      <c r="C12" s="1" t="s">
        <v>173</v>
      </c>
      <c r="D12" s="1" t="s">
        <v>134</v>
      </c>
    </row>
    <row r="13" spans="1:4" ht="16" customHeight="1" x14ac:dyDescent="0.2">
      <c r="A13" s="1" t="s">
        <v>132</v>
      </c>
      <c r="B13" s="1" t="s">
        <v>135</v>
      </c>
      <c r="C13" s="1" t="s">
        <v>175</v>
      </c>
      <c r="D13" s="1" t="s">
        <v>136</v>
      </c>
    </row>
    <row r="14" spans="1:4" ht="27" x14ac:dyDescent="0.2">
      <c r="A14" s="1" t="s">
        <v>132</v>
      </c>
      <c r="B14" s="1" t="s">
        <v>137</v>
      </c>
      <c r="C14" s="1" t="s">
        <v>138</v>
      </c>
      <c r="D14" s="1" t="s">
        <v>139</v>
      </c>
    </row>
    <row r="15" spans="1:4" ht="27" x14ac:dyDescent="0.2">
      <c r="A15" s="1" t="s">
        <v>132</v>
      </c>
      <c r="B15" s="1" t="s">
        <v>176</v>
      </c>
      <c r="C15" s="1" t="s">
        <v>177</v>
      </c>
      <c r="D15" s="1" t="s">
        <v>140</v>
      </c>
    </row>
    <row r="16" spans="1:4" x14ac:dyDescent="0.2">
      <c r="A16" s="1" t="s">
        <v>280</v>
      </c>
      <c r="B16" s="1" t="s">
        <v>282</v>
      </c>
      <c r="C16" s="1" t="s">
        <v>283</v>
      </c>
      <c r="D16" s="1" t="s">
        <v>281</v>
      </c>
    </row>
  </sheetData>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C32207-A04D-8140-8F93-27B91030C060}">
  <dimension ref="A1:G31"/>
  <sheetViews>
    <sheetView zoomScale="125" workbookViewId="0">
      <selection sqref="A1:D1"/>
    </sheetView>
  </sheetViews>
  <sheetFormatPr baseColWidth="10" defaultRowHeight="16" x14ac:dyDescent="0.2"/>
  <cols>
    <col min="1" max="1" width="26.5" style="2" customWidth="1"/>
    <col min="2" max="2" width="46.6640625" style="2" customWidth="1"/>
    <col min="3" max="3" width="35.1640625" style="2" customWidth="1"/>
    <col min="4" max="4" width="17.6640625" style="2" customWidth="1"/>
    <col min="5" max="5" width="10.83203125" style="2"/>
    <col min="6" max="6" width="22" style="2" customWidth="1"/>
    <col min="7" max="16384" width="10.83203125" style="2"/>
  </cols>
  <sheetData>
    <row r="1" spans="1:7" ht="17" x14ac:dyDescent="0.2">
      <c r="A1" s="8" t="s">
        <v>297</v>
      </c>
      <c r="B1" s="8" t="s">
        <v>298</v>
      </c>
      <c r="C1" s="8" t="s">
        <v>299</v>
      </c>
      <c r="D1" s="8" t="s">
        <v>300</v>
      </c>
    </row>
    <row r="2" spans="1:7" ht="27" customHeight="1" x14ac:dyDescent="0.2">
      <c r="A2" s="1" t="s">
        <v>238</v>
      </c>
      <c r="B2" s="1" t="s">
        <v>0</v>
      </c>
      <c r="C2" s="1" t="s">
        <v>178</v>
      </c>
      <c r="D2" s="1" t="s">
        <v>1</v>
      </c>
      <c r="F2" s="7" t="s">
        <v>241</v>
      </c>
      <c r="G2" s="7">
        <f>COUNTIF(A:A,"informed consent")</f>
        <v>15</v>
      </c>
    </row>
    <row r="3" spans="1:7" ht="53" customHeight="1" x14ac:dyDescent="0.2">
      <c r="A3" s="1" t="s">
        <v>238</v>
      </c>
      <c r="B3" s="1" t="s">
        <v>2</v>
      </c>
      <c r="C3" s="1" t="s">
        <v>179</v>
      </c>
      <c r="D3" s="1" t="s">
        <v>3</v>
      </c>
      <c r="F3" s="2" t="s">
        <v>242</v>
      </c>
      <c r="G3" s="2">
        <f>COUNTIF(A:A,"Conflict of interest policies")</f>
        <v>3</v>
      </c>
    </row>
    <row r="4" spans="1:7" ht="44" customHeight="1" x14ac:dyDescent="0.2">
      <c r="A4" s="1" t="s">
        <v>238</v>
      </c>
      <c r="B4" s="1" t="s">
        <v>4</v>
      </c>
      <c r="C4" s="1" t="s">
        <v>180</v>
      </c>
      <c r="D4" s="1" t="s">
        <v>5</v>
      </c>
      <c r="F4" s="2" t="s">
        <v>243</v>
      </c>
      <c r="G4" s="2">
        <v>2</v>
      </c>
    </row>
    <row r="5" spans="1:7" ht="27" customHeight="1" x14ac:dyDescent="0.2">
      <c r="A5" s="1" t="s">
        <v>6</v>
      </c>
      <c r="B5" s="1" t="s">
        <v>7</v>
      </c>
      <c r="C5" s="1" t="s">
        <v>181</v>
      </c>
      <c r="D5" s="1" t="s">
        <v>8</v>
      </c>
      <c r="F5" s="2" t="s">
        <v>244</v>
      </c>
      <c r="G5" s="2">
        <v>1</v>
      </c>
    </row>
    <row r="6" spans="1:7" ht="27" customHeight="1" x14ac:dyDescent="0.2">
      <c r="A6" s="1" t="s">
        <v>6</v>
      </c>
      <c r="B6" s="1" t="s">
        <v>157</v>
      </c>
      <c r="C6" s="1" t="s">
        <v>158</v>
      </c>
      <c r="D6" s="1" t="s">
        <v>107</v>
      </c>
      <c r="F6" s="2" t="s">
        <v>245</v>
      </c>
      <c r="G6" s="2">
        <v>1</v>
      </c>
    </row>
    <row r="7" spans="1:7" ht="27" x14ac:dyDescent="0.2">
      <c r="A7" s="1" t="s">
        <v>239</v>
      </c>
      <c r="B7" s="1" t="s">
        <v>9</v>
      </c>
      <c r="C7" s="1" t="s">
        <v>10</v>
      </c>
      <c r="D7" s="1" t="s">
        <v>11</v>
      </c>
      <c r="F7" s="2" t="s">
        <v>246</v>
      </c>
      <c r="G7" s="2">
        <v>1</v>
      </c>
    </row>
    <row r="8" spans="1:7" ht="66" x14ac:dyDescent="0.2">
      <c r="A8" s="1" t="s">
        <v>239</v>
      </c>
      <c r="B8" s="1" t="s">
        <v>182</v>
      </c>
      <c r="C8" s="1" t="s">
        <v>12</v>
      </c>
      <c r="D8" s="1" t="s">
        <v>13</v>
      </c>
      <c r="F8" s="2" t="s">
        <v>42</v>
      </c>
      <c r="G8" s="2">
        <v>1</v>
      </c>
    </row>
    <row r="9" spans="1:7" ht="53" x14ac:dyDescent="0.2">
      <c r="A9" s="1" t="s">
        <v>239</v>
      </c>
      <c r="B9" s="1" t="s">
        <v>14</v>
      </c>
      <c r="C9" s="1" t="s">
        <v>15</v>
      </c>
      <c r="D9" s="1" t="s">
        <v>16</v>
      </c>
      <c r="F9" s="2" t="s">
        <v>248</v>
      </c>
      <c r="G9" s="2">
        <f>COUNTIF(A:A,"Study approval procedure")</f>
        <v>5</v>
      </c>
    </row>
    <row r="10" spans="1:7" ht="53" x14ac:dyDescent="0.2">
      <c r="A10" s="1" t="s">
        <v>239</v>
      </c>
      <c r="B10" s="1" t="s">
        <v>17</v>
      </c>
      <c r="C10" s="1" t="s">
        <v>18</v>
      </c>
      <c r="D10" s="1" t="s">
        <v>19</v>
      </c>
      <c r="F10" s="2" t="s">
        <v>291</v>
      </c>
      <c r="G10" s="2">
        <v>1</v>
      </c>
    </row>
    <row r="11" spans="1:7" ht="42" customHeight="1" x14ac:dyDescent="0.2">
      <c r="A11" s="1" t="s">
        <v>239</v>
      </c>
      <c r="B11" s="1" t="s">
        <v>20</v>
      </c>
      <c r="C11" s="1" t="s">
        <v>183</v>
      </c>
      <c r="D11" s="1" t="s">
        <v>21</v>
      </c>
      <c r="G11" s="2">
        <f>SUM(G2:G10)</f>
        <v>30</v>
      </c>
    </row>
    <row r="12" spans="1:7" ht="53" x14ac:dyDescent="0.2">
      <c r="A12" s="1" t="s">
        <v>239</v>
      </c>
      <c r="B12" s="1" t="s">
        <v>184</v>
      </c>
      <c r="C12" s="1" t="s">
        <v>22</v>
      </c>
      <c r="D12" s="1" t="s">
        <v>23</v>
      </c>
    </row>
    <row r="13" spans="1:7" ht="53" x14ac:dyDescent="0.2">
      <c r="A13" s="1" t="s">
        <v>239</v>
      </c>
      <c r="B13" s="1" t="s">
        <v>186</v>
      </c>
      <c r="C13" s="1" t="s">
        <v>185</v>
      </c>
      <c r="D13" s="1" t="s">
        <v>24</v>
      </c>
    </row>
    <row r="14" spans="1:7" ht="53" x14ac:dyDescent="0.2">
      <c r="A14" s="1" t="s">
        <v>239</v>
      </c>
      <c r="B14" s="1" t="s">
        <v>25</v>
      </c>
      <c r="C14" s="1" t="s">
        <v>26</v>
      </c>
      <c r="D14" s="1" t="s">
        <v>27</v>
      </c>
    </row>
    <row r="15" spans="1:7" ht="27" customHeight="1" x14ac:dyDescent="0.2">
      <c r="A15" s="1" t="s">
        <v>239</v>
      </c>
      <c r="B15" s="1" t="s">
        <v>187</v>
      </c>
      <c r="C15" s="1" t="s">
        <v>28</v>
      </c>
      <c r="D15" s="1" t="s">
        <v>29</v>
      </c>
    </row>
    <row r="16" spans="1:7" ht="53" x14ac:dyDescent="0.2">
      <c r="A16" s="1" t="s">
        <v>239</v>
      </c>
      <c r="B16" s="1" t="s">
        <v>189</v>
      </c>
      <c r="C16" s="1" t="s">
        <v>188</v>
      </c>
      <c r="D16" s="1" t="s">
        <v>30</v>
      </c>
    </row>
    <row r="17" spans="1:4" ht="27" customHeight="1" x14ac:dyDescent="0.2">
      <c r="A17" s="7" t="s">
        <v>239</v>
      </c>
      <c r="B17" s="7" t="s">
        <v>235</v>
      </c>
      <c r="C17" s="6" t="s">
        <v>237</v>
      </c>
      <c r="D17" s="7" t="s">
        <v>236</v>
      </c>
    </row>
    <row r="18" spans="1:4" ht="71" customHeight="1" x14ac:dyDescent="0.2">
      <c r="A18" s="1" t="s">
        <v>239</v>
      </c>
      <c r="B18" s="1" t="s">
        <v>31</v>
      </c>
      <c r="C18" s="1" t="s">
        <v>190</v>
      </c>
      <c r="D18" s="1" t="s">
        <v>32</v>
      </c>
    </row>
    <row r="19" spans="1:4" ht="40" x14ac:dyDescent="0.2">
      <c r="A19" s="1" t="s">
        <v>239</v>
      </c>
      <c r="B19" s="1" t="s">
        <v>192</v>
      </c>
      <c r="C19" s="1" t="s">
        <v>191</v>
      </c>
      <c r="D19" s="1" t="s">
        <v>33</v>
      </c>
    </row>
    <row r="20" spans="1:4" ht="79" x14ac:dyDescent="0.2">
      <c r="A20" s="1" t="s">
        <v>239</v>
      </c>
      <c r="B20" s="1" t="s">
        <v>256</v>
      </c>
      <c r="C20" s="1" t="s">
        <v>254</v>
      </c>
      <c r="D20" s="1" t="s">
        <v>255</v>
      </c>
    </row>
    <row r="21" spans="1:4" ht="16" customHeight="1" x14ac:dyDescent="0.2">
      <c r="A21" s="1" t="s">
        <v>34</v>
      </c>
      <c r="B21" s="1" t="s">
        <v>35</v>
      </c>
      <c r="C21" s="1" t="s">
        <v>193</v>
      </c>
      <c r="D21" s="1" t="s">
        <v>36</v>
      </c>
    </row>
    <row r="22" spans="1:4" ht="53" x14ac:dyDescent="0.2">
      <c r="A22" s="1" t="s">
        <v>37</v>
      </c>
      <c r="B22" s="1" t="s">
        <v>38</v>
      </c>
      <c r="C22" s="1" t="s">
        <v>39</v>
      </c>
      <c r="D22" s="1" t="s">
        <v>40</v>
      </c>
    </row>
    <row r="23" spans="1:4" ht="53" x14ac:dyDescent="0.2">
      <c r="A23" s="1" t="s">
        <v>239</v>
      </c>
      <c r="B23" s="1" t="s">
        <v>195</v>
      </c>
      <c r="C23" s="1" t="s">
        <v>194</v>
      </c>
      <c r="D23" s="1" t="s">
        <v>41</v>
      </c>
    </row>
    <row r="24" spans="1:4" ht="64" customHeight="1" x14ac:dyDescent="0.2">
      <c r="A24" s="1" t="s">
        <v>42</v>
      </c>
      <c r="B24" s="1" t="s">
        <v>196</v>
      </c>
      <c r="C24" s="1" t="s">
        <v>43</v>
      </c>
      <c r="D24" s="1" t="s">
        <v>44</v>
      </c>
    </row>
    <row r="25" spans="1:4" ht="49" customHeight="1" x14ac:dyDescent="0.2">
      <c r="A25" s="1" t="s">
        <v>240</v>
      </c>
      <c r="B25" s="1" t="s">
        <v>45</v>
      </c>
      <c r="C25" s="1" t="s">
        <v>197</v>
      </c>
      <c r="D25" s="1" t="s">
        <v>46</v>
      </c>
    </row>
    <row r="26" spans="1:4" ht="66" x14ac:dyDescent="0.2">
      <c r="A26" s="1" t="s">
        <v>247</v>
      </c>
      <c r="B26" s="1" t="s">
        <v>201</v>
      </c>
      <c r="C26" s="1" t="s">
        <v>74</v>
      </c>
      <c r="D26" s="1" t="s">
        <v>75</v>
      </c>
    </row>
    <row r="27" spans="1:4" ht="53" x14ac:dyDescent="0.2">
      <c r="A27" s="1" t="s">
        <v>247</v>
      </c>
      <c r="B27" s="1" t="s">
        <v>76</v>
      </c>
      <c r="C27" s="1" t="s">
        <v>202</v>
      </c>
      <c r="D27" s="1" t="s">
        <v>77</v>
      </c>
    </row>
    <row r="28" spans="1:4" ht="66" x14ac:dyDescent="0.2">
      <c r="A28" s="1" t="s">
        <v>247</v>
      </c>
      <c r="B28" s="1" t="s">
        <v>78</v>
      </c>
      <c r="C28" s="1" t="s">
        <v>79</v>
      </c>
      <c r="D28" s="1" t="s">
        <v>80</v>
      </c>
    </row>
    <row r="29" spans="1:4" ht="40" x14ac:dyDescent="0.2">
      <c r="A29" s="1" t="s">
        <v>247</v>
      </c>
      <c r="B29" s="1" t="s">
        <v>81</v>
      </c>
      <c r="C29" s="1" t="s">
        <v>82</v>
      </c>
      <c r="D29" s="1" t="s">
        <v>83</v>
      </c>
    </row>
    <row r="30" spans="1:4" ht="40" x14ac:dyDescent="0.2">
      <c r="A30" s="1" t="s">
        <v>247</v>
      </c>
      <c r="B30" s="1" t="s">
        <v>84</v>
      </c>
      <c r="C30" s="1" t="s">
        <v>203</v>
      </c>
      <c r="D30" s="1" t="s">
        <v>85</v>
      </c>
    </row>
    <row r="31" spans="1:4" ht="105" x14ac:dyDescent="0.2">
      <c r="A31" s="1" t="s">
        <v>108</v>
      </c>
      <c r="B31" s="1" t="s">
        <v>109</v>
      </c>
      <c r="C31" s="1" t="s">
        <v>161</v>
      </c>
      <c r="D31" s="1" t="s">
        <v>110</v>
      </c>
    </row>
  </sheetData>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28C965-5518-8244-8607-5D5F310061BD}">
  <dimension ref="A1:D18"/>
  <sheetViews>
    <sheetView zoomScale="112" workbookViewId="0">
      <selection activeCell="C4" sqref="C4"/>
    </sheetView>
  </sheetViews>
  <sheetFormatPr baseColWidth="10" defaultRowHeight="16" x14ac:dyDescent="0.2"/>
  <cols>
    <col min="1" max="1" width="33.33203125" style="2" customWidth="1"/>
    <col min="2" max="2" width="67.33203125" style="2" customWidth="1"/>
    <col min="3" max="3" width="74.33203125" style="2" customWidth="1"/>
    <col min="4" max="4" width="22.1640625" style="2" customWidth="1"/>
    <col min="5" max="16384" width="10.83203125" style="2"/>
  </cols>
  <sheetData>
    <row r="1" spans="1:4" ht="17" x14ac:dyDescent="0.2">
      <c r="A1" s="8" t="s">
        <v>297</v>
      </c>
      <c r="B1" s="8" t="s">
        <v>298</v>
      </c>
      <c r="C1" s="8" t="s">
        <v>299</v>
      </c>
      <c r="D1" s="8" t="s">
        <v>300</v>
      </c>
    </row>
    <row r="2" spans="1:4" ht="40" x14ac:dyDescent="0.2">
      <c r="A2" s="1" t="s">
        <v>58</v>
      </c>
      <c r="B2" s="1" t="s">
        <v>59</v>
      </c>
      <c r="C2" s="1" t="s">
        <v>60</v>
      </c>
      <c r="D2" s="1" t="s">
        <v>61</v>
      </c>
    </row>
    <row r="3" spans="1:4" ht="27" x14ac:dyDescent="0.2">
      <c r="A3" s="1" t="s">
        <v>198</v>
      </c>
      <c r="B3" s="1" t="s">
        <v>62</v>
      </c>
      <c r="C3" s="1" t="s">
        <v>63</v>
      </c>
      <c r="D3" s="1" t="s">
        <v>64</v>
      </c>
    </row>
    <row r="4" spans="1:4" ht="53" x14ac:dyDescent="0.2">
      <c r="A4" s="1" t="s">
        <v>65</v>
      </c>
      <c r="B4" s="1" t="s">
        <v>66</v>
      </c>
      <c r="C4" s="1" t="s">
        <v>67</v>
      </c>
      <c r="D4" s="1" t="s">
        <v>68</v>
      </c>
    </row>
    <row r="5" spans="1:4" ht="27" x14ac:dyDescent="0.2">
      <c r="A5" s="1" t="s">
        <v>69</v>
      </c>
      <c r="B5" s="1" t="s">
        <v>70</v>
      </c>
      <c r="C5" s="1" t="s">
        <v>199</v>
      </c>
      <c r="D5" s="1" t="s">
        <v>71</v>
      </c>
    </row>
    <row r="6" spans="1:4" ht="27" x14ac:dyDescent="0.2">
      <c r="A6" s="1" t="s">
        <v>69</v>
      </c>
      <c r="B6" s="1" t="s">
        <v>200</v>
      </c>
      <c r="C6" s="1" t="s">
        <v>72</v>
      </c>
      <c r="D6" s="1" t="s">
        <v>73</v>
      </c>
    </row>
    <row r="7" spans="1:4" ht="66" x14ac:dyDescent="0.2">
      <c r="A7" s="1" t="s">
        <v>86</v>
      </c>
      <c r="B7" s="1" t="s">
        <v>87</v>
      </c>
      <c r="C7" s="1" t="s">
        <v>204</v>
      </c>
      <c r="D7" s="1" t="s">
        <v>88</v>
      </c>
    </row>
    <row r="8" spans="1:4" ht="27" x14ac:dyDescent="0.2">
      <c r="A8" s="1" t="s">
        <v>86</v>
      </c>
      <c r="B8" s="1" t="s">
        <v>89</v>
      </c>
      <c r="C8" s="1" t="s">
        <v>205</v>
      </c>
      <c r="D8" s="1" t="s">
        <v>90</v>
      </c>
    </row>
    <row r="9" spans="1:4" ht="27" x14ac:dyDescent="0.2">
      <c r="A9" s="1" t="s">
        <v>86</v>
      </c>
      <c r="B9" s="1" t="s">
        <v>207</v>
      </c>
      <c r="C9" s="1" t="s">
        <v>206</v>
      </c>
      <c r="D9" s="1" t="s">
        <v>91</v>
      </c>
    </row>
    <row r="10" spans="1:4" ht="40" x14ac:dyDescent="0.2">
      <c r="A10" s="1" t="s">
        <v>86</v>
      </c>
      <c r="B10" s="1" t="s">
        <v>92</v>
      </c>
      <c r="C10" s="1" t="s">
        <v>93</v>
      </c>
      <c r="D10" s="1" t="s">
        <v>94</v>
      </c>
    </row>
    <row r="11" spans="1:4" ht="40" x14ac:dyDescent="0.2">
      <c r="A11" s="1" t="s">
        <v>86</v>
      </c>
      <c r="B11" s="1" t="s">
        <v>208</v>
      </c>
      <c r="C11" s="1" t="s">
        <v>95</v>
      </c>
      <c r="D11" s="1" t="s">
        <v>96</v>
      </c>
    </row>
    <row r="12" spans="1:4" ht="40" x14ac:dyDescent="0.2">
      <c r="A12" s="1" t="s">
        <v>86</v>
      </c>
      <c r="B12" s="1" t="s">
        <v>97</v>
      </c>
      <c r="C12" s="1" t="s">
        <v>98</v>
      </c>
      <c r="D12" s="1" t="s">
        <v>99</v>
      </c>
    </row>
    <row r="13" spans="1:4" ht="40" x14ac:dyDescent="0.2">
      <c r="A13" s="1" t="s">
        <v>86</v>
      </c>
      <c r="B13" s="1" t="s">
        <v>209</v>
      </c>
      <c r="C13" s="1" t="s">
        <v>100</v>
      </c>
      <c r="D13" s="1" t="s">
        <v>101</v>
      </c>
    </row>
    <row r="14" spans="1:4" ht="40" x14ac:dyDescent="0.2">
      <c r="A14" s="1" t="s">
        <v>86</v>
      </c>
      <c r="B14" s="1" t="s">
        <v>102</v>
      </c>
      <c r="C14" s="1" t="s">
        <v>210</v>
      </c>
      <c r="D14" s="1" t="s">
        <v>103</v>
      </c>
    </row>
    <row r="15" spans="1:4" ht="27" x14ac:dyDescent="0.2">
      <c r="A15" s="1" t="s">
        <v>86</v>
      </c>
      <c r="B15" s="1" t="s">
        <v>212</v>
      </c>
      <c r="C15" s="1" t="s">
        <v>211</v>
      </c>
      <c r="D15" s="1" t="s">
        <v>104</v>
      </c>
    </row>
    <row r="16" spans="1:4" ht="40" x14ac:dyDescent="0.2">
      <c r="A16" s="1" t="s">
        <v>86</v>
      </c>
      <c r="B16" s="1" t="s">
        <v>105</v>
      </c>
      <c r="C16" s="1" t="s">
        <v>213</v>
      </c>
      <c r="D16" s="1" t="s">
        <v>106</v>
      </c>
    </row>
    <row r="17" spans="2:4" x14ac:dyDescent="0.2">
      <c r="B17" s="1"/>
      <c r="C17" s="1"/>
      <c r="D17" s="1"/>
    </row>
    <row r="18" spans="2:4" x14ac:dyDescent="0.2">
      <c r="B18" s="1"/>
      <c r="C18" s="1"/>
      <c r="D18" s="1"/>
    </row>
  </sheetData>
  <pageMargins left="0.7" right="0.7" top="0.78740157499999996" bottom="0.78740157499999996"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BBD5CD-34E0-CC45-8CE0-6477330FECEA}">
  <dimension ref="A1:D10"/>
  <sheetViews>
    <sheetView zoomScale="131" workbookViewId="0">
      <selection activeCell="D1" sqref="A1:D1"/>
    </sheetView>
  </sheetViews>
  <sheetFormatPr baseColWidth="10" defaultRowHeight="16" x14ac:dyDescent="0.2"/>
  <cols>
    <col min="1" max="1" width="10.83203125" style="2"/>
    <col min="2" max="2" width="45.83203125" style="2" customWidth="1"/>
    <col min="3" max="3" width="57.6640625" style="2" customWidth="1"/>
    <col min="4" max="4" width="19.33203125" style="2" customWidth="1"/>
    <col min="5" max="16384" width="10.83203125" style="3"/>
  </cols>
  <sheetData>
    <row r="1" spans="1:4" ht="17" x14ac:dyDescent="0.2">
      <c r="A1" s="8" t="s">
        <v>297</v>
      </c>
      <c r="B1" s="8" t="s">
        <v>298</v>
      </c>
      <c r="C1" s="8" t="s">
        <v>299</v>
      </c>
      <c r="D1" s="8" t="s">
        <v>300</v>
      </c>
    </row>
    <row r="2" spans="1:4" ht="53" x14ac:dyDescent="0.2">
      <c r="A2" s="2" t="s">
        <v>221</v>
      </c>
      <c r="B2" s="1" t="s">
        <v>47</v>
      </c>
      <c r="C2" s="1" t="s">
        <v>214</v>
      </c>
      <c r="D2" s="1" t="s">
        <v>48</v>
      </c>
    </row>
    <row r="3" spans="1:4" ht="40" x14ac:dyDescent="0.2">
      <c r="A3" s="2" t="s">
        <v>221</v>
      </c>
      <c r="B3" s="1" t="s">
        <v>49</v>
      </c>
      <c r="C3" s="1" t="s">
        <v>215</v>
      </c>
      <c r="D3" s="1" t="s">
        <v>50</v>
      </c>
    </row>
    <row r="4" spans="1:4" ht="40" x14ac:dyDescent="0.2">
      <c r="A4" s="2" t="s">
        <v>221</v>
      </c>
      <c r="B4" s="1" t="s">
        <v>217</v>
      </c>
      <c r="C4" s="1" t="s">
        <v>216</v>
      </c>
      <c r="D4" s="1" t="s">
        <v>51</v>
      </c>
    </row>
    <row r="5" spans="1:4" ht="40" x14ac:dyDescent="0.2">
      <c r="A5" s="2" t="s">
        <v>221</v>
      </c>
      <c r="B5" s="1" t="s">
        <v>52</v>
      </c>
      <c r="C5" s="1" t="s">
        <v>218</v>
      </c>
      <c r="D5" s="1" t="s">
        <v>53</v>
      </c>
    </row>
    <row r="6" spans="1:4" ht="92" x14ac:dyDescent="0.2">
      <c r="A6" s="2" t="s">
        <v>221</v>
      </c>
      <c r="B6" s="1" t="s">
        <v>54</v>
      </c>
      <c r="C6" s="1" t="s">
        <v>219</v>
      </c>
      <c r="D6" s="1" t="s">
        <v>55</v>
      </c>
    </row>
    <row r="7" spans="1:4" ht="34" x14ac:dyDescent="0.2">
      <c r="A7" s="2" t="s">
        <v>221</v>
      </c>
      <c r="B7" s="1" t="s">
        <v>56</v>
      </c>
      <c r="C7" s="1" t="s">
        <v>220</v>
      </c>
      <c r="D7" s="1" t="s">
        <v>57</v>
      </c>
    </row>
    <row r="8" spans="1:4" x14ac:dyDescent="0.2">
      <c r="B8" s="1"/>
      <c r="C8" s="1"/>
      <c r="D8" s="1"/>
    </row>
    <row r="9" spans="1:4" x14ac:dyDescent="0.2">
      <c r="B9" s="1"/>
      <c r="C9" s="1"/>
      <c r="D9" s="1"/>
    </row>
    <row r="10" spans="1:4" x14ac:dyDescent="0.2">
      <c r="B10" s="1"/>
      <c r="C10" s="1"/>
      <c r="D10" s="1"/>
    </row>
  </sheetData>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256DDD-5C47-3748-9C06-6534D3FF7101}">
  <dimension ref="A1:D9"/>
  <sheetViews>
    <sheetView zoomScale="150" workbookViewId="0">
      <selection sqref="A1:D1"/>
    </sheetView>
  </sheetViews>
  <sheetFormatPr baseColWidth="10" defaultRowHeight="16" x14ac:dyDescent="0.2"/>
  <cols>
    <col min="2" max="2" width="42" customWidth="1"/>
    <col min="3" max="3" width="36.5" customWidth="1"/>
    <col min="4" max="4" width="17.5" customWidth="1"/>
  </cols>
  <sheetData>
    <row r="1" spans="1:4" s="3" customFormat="1" x14ac:dyDescent="0.2">
      <c r="A1" s="9" t="s">
        <v>297</v>
      </c>
      <c r="B1" s="9" t="s">
        <v>298</v>
      </c>
      <c r="C1" s="9" t="s">
        <v>299</v>
      </c>
      <c r="D1" s="9" t="s">
        <v>300</v>
      </c>
    </row>
    <row r="2" spans="1:4" ht="66" x14ac:dyDescent="0.2">
      <c r="A2" s="4" t="s">
        <v>230</v>
      </c>
      <c r="B2" s="5" t="s">
        <v>222</v>
      </c>
      <c r="C2" s="5" t="s">
        <v>223</v>
      </c>
      <c r="D2" s="5" t="s">
        <v>224</v>
      </c>
    </row>
    <row r="3" spans="1:4" ht="40" x14ac:dyDescent="0.2">
      <c r="A3" s="4" t="s">
        <v>230</v>
      </c>
      <c r="B3" s="5" t="s">
        <v>232</v>
      </c>
      <c r="C3" s="5" t="s">
        <v>231</v>
      </c>
      <c r="D3" s="5" t="s">
        <v>225</v>
      </c>
    </row>
    <row r="4" spans="1:4" ht="53" x14ac:dyDescent="0.2">
      <c r="A4" s="4" t="s">
        <v>230</v>
      </c>
      <c r="B4" s="5" t="s">
        <v>233</v>
      </c>
      <c r="C4" s="5" t="s">
        <v>226</v>
      </c>
      <c r="D4" s="5" t="s">
        <v>227</v>
      </c>
    </row>
    <row r="5" spans="1:4" ht="66" x14ac:dyDescent="0.2">
      <c r="A5" s="4" t="s">
        <v>230</v>
      </c>
      <c r="B5" s="5" t="s">
        <v>234</v>
      </c>
      <c r="C5" s="5" t="s">
        <v>228</v>
      </c>
      <c r="D5" s="5" t="s">
        <v>229</v>
      </c>
    </row>
    <row r="6" spans="1:4" ht="40" x14ac:dyDescent="0.2">
      <c r="A6" s="1" t="s">
        <v>230</v>
      </c>
      <c r="B6" s="1" t="s">
        <v>111</v>
      </c>
      <c r="C6" s="1" t="s">
        <v>162</v>
      </c>
      <c r="D6" s="1" t="s">
        <v>112</v>
      </c>
    </row>
    <row r="7" spans="1:4" x14ac:dyDescent="0.2">
      <c r="A7" s="2"/>
      <c r="B7" s="2"/>
      <c r="C7" s="2"/>
      <c r="D7" s="2"/>
    </row>
    <row r="8" spans="1:4" x14ac:dyDescent="0.2">
      <c r="A8" s="2"/>
      <c r="B8" s="2"/>
      <c r="C8" s="2"/>
      <c r="D8" s="2"/>
    </row>
    <row r="9" spans="1:4" x14ac:dyDescent="0.2">
      <c r="A9" s="2"/>
      <c r="B9" s="2"/>
      <c r="C9" s="2"/>
      <c r="D9" s="2"/>
    </row>
  </sheetData>
  <pageMargins left="0.7" right="0.7" top="0.78740157499999996" bottom="0.78740157499999996"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963694-CD4E-E740-B6AF-375EF2EDB7DD}">
  <dimension ref="A1:D22"/>
  <sheetViews>
    <sheetView workbookViewId="0">
      <selection activeCell="I4" sqref="I4"/>
    </sheetView>
  </sheetViews>
  <sheetFormatPr baseColWidth="10" defaultRowHeight="16" x14ac:dyDescent="0.2"/>
  <cols>
    <col min="1" max="1" width="22" style="2" customWidth="1"/>
    <col min="2" max="2" width="26.6640625" style="2" customWidth="1"/>
    <col min="3" max="3" width="25.1640625" style="2" customWidth="1"/>
    <col min="4" max="16384" width="10.83203125" style="2"/>
  </cols>
  <sheetData>
    <row r="1" spans="1:4" ht="17" x14ac:dyDescent="0.2">
      <c r="A1" s="8" t="s">
        <v>297</v>
      </c>
      <c r="B1" s="8" t="s">
        <v>298</v>
      </c>
      <c r="C1" s="8" t="s">
        <v>299</v>
      </c>
      <c r="D1" s="8" t="s">
        <v>300</v>
      </c>
    </row>
    <row r="2" spans="1:4" ht="68" x14ac:dyDescent="0.2">
      <c r="A2" s="2" t="s">
        <v>250</v>
      </c>
      <c r="B2" s="2" t="s">
        <v>253</v>
      </c>
      <c r="C2" s="2" t="s">
        <v>252</v>
      </c>
      <c r="D2" s="2" t="s">
        <v>251</v>
      </c>
    </row>
    <row r="3" spans="1:4" ht="136" x14ac:dyDescent="0.2">
      <c r="A3" s="2" t="s">
        <v>250</v>
      </c>
      <c r="B3" s="2" t="s">
        <v>259</v>
      </c>
      <c r="C3" s="2" t="s">
        <v>257</v>
      </c>
      <c r="D3" s="2" t="s">
        <v>258</v>
      </c>
    </row>
    <row r="4" spans="1:4" ht="68" x14ac:dyDescent="0.2">
      <c r="A4" s="2" t="s">
        <v>264</v>
      </c>
      <c r="B4" s="2" t="s">
        <v>261</v>
      </c>
      <c r="C4" s="2" t="s">
        <v>262</v>
      </c>
      <c r="D4" s="2" t="s">
        <v>260</v>
      </c>
    </row>
    <row r="5" spans="1:4" ht="153" x14ac:dyDescent="0.2">
      <c r="A5" s="2" t="s">
        <v>263</v>
      </c>
      <c r="B5" s="2" t="s">
        <v>266</v>
      </c>
      <c r="C5" s="2" t="s">
        <v>267</v>
      </c>
      <c r="D5" s="2" t="s">
        <v>265</v>
      </c>
    </row>
    <row r="6" spans="1:4" ht="85" x14ac:dyDescent="0.2">
      <c r="A6" s="2" t="s">
        <v>268</v>
      </c>
      <c r="B6" s="2" t="s">
        <v>271</v>
      </c>
      <c r="C6" s="2" t="s">
        <v>269</v>
      </c>
      <c r="D6" s="2" t="s">
        <v>270</v>
      </c>
    </row>
    <row r="7" spans="1:4" ht="68" x14ac:dyDescent="0.2">
      <c r="A7" s="2" t="s">
        <v>272</v>
      </c>
      <c r="B7" s="2" t="s">
        <v>275</v>
      </c>
      <c r="C7" s="2" t="s">
        <v>274</v>
      </c>
      <c r="D7" s="2" t="s">
        <v>273</v>
      </c>
    </row>
    <row r="8" spans="1:4" ht="68" x14ac:dyDescent="0.2">
      <c r="A8" s="2" t="s">
        <v>279</v>
      </c>
      <c r="B8" s="2" t="s">
        <v>278</v>
      </c>
      <c r="C8" s="2" t="s">
        <v>277</v>
      </c>
      <c r="D8" s="2" t="s">
        <v>276</v>
      </c>
    </row>
    <row r="9" spans="1:4" ht="85" x14ac:dyDescent="0.2">
      <c r="A9" s="2" t="s">
        <v>284</v>
      </c>
      <c r="B9" s="2" t="s">
        <v>287</v>
      </c>
      <c r="C9" s="2" t="s">
        <v>286</v>
      </c>
      <c r="D9" s="2" t="s">
        <v>285</v>
      </c>
    </row>
    <row r="10" spans="1:4" ht="68" x14ac:dyDescent="0.2">
      <c r="A10" s="2" t="s">
        <v>284</v>
      </c>
      <c r="B10" s="2" t="s">
        <v>290</v>
      </c>
      <c r="C10" s="2" t="s">
        <v>289</v>
      </c>
      <c r="D10" s="2" t="s">
        <v>288</v>
      </c>
    </row>
    <row r="22" spans="1:4" x14ac:dyDescent="0.2">
      <c r="A22" s="1"/>
      <c r="B22" s="1"/>
      <c r="C22" s="1"/>
      <c r="D22" s="1"/>
    </row>
  </sheetData>
  <pageMargins left="0.7" right="0.7" top="0.78740157499999996" bottom="0.78740157499999996"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F331EA-3C20-5E4E-9721-AF69C595BCB5}">
  <dimension ref="A3:B7"/>
  <sheetViews>
    <sheetView topLeftCell="A3" zoomScale="111" workbookViewId="0">
      <selection activeCell="J17" sqref="J17"/>
    </sheetView>
  </sheetViews>
  <sheetFormatPr baseColWidth="10" defaultRowHeight="16" x14ac:dyDescent="0.2"/>
  <cols>
    <col min="1" max="1" width="22.83203125" customWidth="1"/>
  </cols>
  <sheetData>
    <row r="3" spans="1:2" x14ac:dyDescent="0.2">
      <c r="A3" t="s">
        <v>292</v>
      </c>
      <c r="B3">
        <v>84</v>
      </c>
    </row>
    <row r="4" spans="1:2" x14ac:dyDescent="0.2">
      <c r="A4" t="s">
        <v>294</v>
      </c>
      <c r="B4">
        <v>129</v>
      </c>
    </row>
    <row r="5" spans="1:2" x14ac:dyDescent="0.2">
      <c r="A5" t="s">
        <v>295</v>
      </c>
      <c r="B5">
        <v>24</v>
      </c>
    </row>
    <row r="6" spans="1:2" x14ac:dyDescent="0.2">
      <c r="A6" t="s">
        <v>296</v>
      </c>
      <c r="B6">
        <v>105</v>
      </c>
    </row>
    <row r="7" spans="1:2" x14ac:dyDescent="0.2">
      <c r="A7" t="s">
        <v>293</v>
      </c>
      <c r="B7">
        <v>62</v>
      </c>
    </row>
  </sheetData>
  <pageMargins left="0.7" right="0.7" top="0.78740157499999996" bottom="0.78740157499999996" header="0.3" footer="0.3"/>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Arbeitsblätter</vt:lpstr>
      </vt:variant>
      <vt:variant>
        <vt:i4>8</vt:i4>
      </vt:variant>
    </vt:vector>
  </HeadingPairs>
  <TitlesOfParts>
    <vt:vector size="8" baseType="lpstr">
      <vt:lpstr>Aspirational norm</vt:lpstr>
      <vt:lpstr>Specific norm</vt:lpstr>
      <vt:lpstr>Evaluation of Best Practices</vt:lpstr>
      <vt:lpstr>Evaluation of Ethical Inst.</vt:lpstr>
      <vt:lpstr>Educational programs</vt:lpstr>
      <vt:lpstr>Legal regulation</vt:lpstr>
      <vt:lpstr>Clinical or Research practice</vt:lpstr>
      <vt:lpstr>Tabelle2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Johannes Schwietering</dc:creator>
  <cp:lastModifiedBy>Johannes Schwietering</cp:lastModifiedBy>
  <dcterms:created xsi:type="dcterms:W3CDTF">2022-02-10T11:50:26Z</dcterms:created>
  <dcterms:modified xsi:type="dcterms:W3CDTF">2022-03-05T12:38:39Z</dcterms:modified>
</cp:coreProperties>
</file>