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oker\Desktop\Major Venous Repair or Reconstruction During Laparoscopic Pancreatic Surgery：a Single Center Experience1\"/>
    </mc:Choice>
  </mc:AlternateContent>
  <xr:revisionPtr revIDLastSave="0" documentId="13_ncr:1_{9221806E-4118-4424-8831-69DC46B22B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52" i="1" l="1"/>
</calcChain>
</file>

<file path=xl/sharedStrings.xml><?xml version="1.0" encoding="utf-8"?>
<sst xmlns="http://schemas.openxmlformats.org/spreadsheetml/2006/main" count="212" uniqueCount="111">
  <si>
    <t>谢婉华</t>
    <phoneticPr fontId="1" type="noConversion"/>
  </si>
  <si>
    <t>邬佩君</t>
    <phoneticPr fontId="1" type="noConversion"/>
  </si>
  <si>
    <t>王爱国</t>
    <phoneticPr fontId="1" type="noConversion"/>
  </si>
  <si>
    <t>唐林飞</t>
    <phoneticPr fontId="1" type="noConversion"/>
  </si>
  <si>
    <t>王聪涛</t>
    <phoneticPr fontId="1" type="noConversion"/>
  </si>
  <si>
    <t>应金来</t>
    <phoneticPr fontId="1" type="noConversion"/>
  </si>
  <si>
    <t>胡国元</t>
    <phoneticPr fontId="1" type="noConversion"/>
  </si>
  <si>
    <t>赵寅年</t>
    <phoneticPr fontId="1" type="noConversion"/>
  </si>
  <si>
    <t>吕建翔</t>
    <phoneticPr fontId="1" type="noConversion"/>
  </si>
  <si>
    <t>忻林志</t>
    <phoneticPr fontId="1" type="noConversion"/>
  </si>
  <si>
    <t>姓名/住院号</t>
  </si>
  <si>
    <t>BMI</t>
  </si>
  <si>
    <t>52.5/160</t>
    <phoneticPr fontId="1" type="noConversion"/>
  </si>
  <si>
    <t>55.6/162</t>
    <phoneticPr fontId="1" type="noConversion"/>
  </si>
  <si>
    <t>68/170</t>
    <phoneticPr fontId="1" type="noConversion"/>
  </si>
  <si>
    <t>77.9/164</t>
    <phoneticPr fontId="1" type="noConversion"/>
  </si>
  <si>
    <t>53/168</t>
    <phoneticPr fontId="1" type="noConversion"/>
  </si>
  <si>
    <t>68/173</t>
    <phoneticPr fontId="1" type="noConversion"/>
  </si>
  <si>
    <t>66/172</t>
    <phoneticPr fontId="1" type="noConversion"/>
  </si>
  <si>
    <t>78/166</t>
    <phoneticPr fontId="1" type="noConversion"/>
  </si>
  <si>
    <t>55/165</t>
    <phoneticPr fontId="1" type="noConversion"/>
  </si>
  <si>
    <t>60/168</t>
    <phoneticPr fontId="1" type="noConversion"/>
  </si>
  <si>
    <t>性别</t>
  </si>
  <si>
    <t>女</t>
    <phoneticPr fontId="1" type="noConversion"/>
  </si>
  <si>
    <t>男</t>
    <phoneticPr fontId="1" type="noConversion"/>
  </si>
  <si>
    <t>年龄</t>
  </si>
  <si>
    <t>总胆红素</t>
  </si>
  <si>
    <t>ALT</t>
  </si>
  <si>
    <t>AST</t>
  </si>
  <si>
    <t>PT</t>
  </si>
  <si>
    <t>GLB</t>
  </si>
  <si>
    <t>PLT</t>
  </si>
  <si>
    <t>术前诊断</t>
  </si>
  <si>
    <t>胰头占位</t>
    <phoneticPr fontId="1" type="noConversion"/>
  </si>
  <si>
    <t>胰颈</t>
    <phoneticPr fontId="1" type="noConversion"/>
  </si>
  <si>
    <t>胰头IPMN</t>
    <phoneticPr fontId="1" type="noConversion"/>
  </si>
  <si>
    <t>十二指肠</t>
    <phoneticPr fontId="1" type="noConversion"/>
  </si>
  <si>
    <t>胰头</t>
    <phoneticPr fontId="1" type="noConversion"/>
  </si>
  <si>
    <t>胰尾</t>
    <phoneticPr fontId="1" type="noConversion"/>
  </si>
  <si>
    <t>手术类型</t>
  </si>
  <si>
    <t>LPD+门静脉部分切除</t>
    <phoneticPr fontId="1" type="noConversion"/>
  </si>
  <si>
    <t>胰腺中段+PV部分切除重建</t>
    <phoneticPr fontId="1" type="noConversion"/>
  </si>
  <si>
    <t>LPD+PV部分切除</t>
    <phoneticPr fontId="1" type="noConversion"/>
  </si>
  <si>
    <t>LPD+SMV</t>
    <phoneticPr fontId="1" type="noConversion"/>
  </si>
  <si>
    <t>LPD+PV</t>
    <phoneticPr fontId="1" type="noConversion"/>
  </si>
  <si>
    <t>LPD+PV+SMV</t>
    <phoneticPr fontId="1" type="noConversion"/>
  </si>
  <si>
    <t>LDP+部分</t>
    <phoneticPr fontId="1" type="noConversion"/>
  </si>
  <si>
    <t>LPD</t>
    <phoneticPr fontId="1" type="noConversion"/>
  </si>
  <si>
    <t>肿瘤侵犯静脉类型</t>
  </si>
  <si>
    <t>门静脉</t>
    <phoneticPr fontId="1" type="noConversion"/>
  </si>
  <si>
    <t>PV</t>
    <phoneticPr fontId="1" type="noConversion"/>
  </si>
  <si>
    <t>SMV</t>
    <phoneticPr fontId="1" type="noConversion"/>
  </si>
  <si>
    <t>PV+SMV</t>
    <phoneticPr fontId="1" type="noConversion"/>
  </si>
  <si>
    <t>切除静脉长度</t>
  </si>
  <si>
    <t>、</t>
    <phoneticPr fontId="1" type="noConversion"/>
  </si>
  <si>
    <t>肿瘤侵犯静脉周长</t>
  </si>
  <si>
    <t>4cm</t>
    <phoneticPr fontId="1" type="noConversion"/>
  </si>
  <si>
    <t>3cm</t>
    <phoneticPr fontId="1" type="noConversion"/>
  </si>
  <si>
    <t>2cm</t>
    <phoneticPr fontId="1" type="noConversion"/>
  </si>
  <si>
    <t>总阻断时间</t>
  </si>
  <si>
    <t>大小</t>
    <phoneticPr fontId="1" type="noConversion"/>
  </si>
  <si>
    <t>病理类型</t>
    <phoneticPr fontId="1" type="noConversion"/>
  </si>
  <si>
    <t>PDAC</t>
    <phoneticPr fontId="1" type="noConversion"/>
  </si>
  <si>
    <t>未分化癌</t>
    <phoneticPr fontId="1" type="noConversion"/>
  </si>
  <si>
    <t>手术时间</t>
  </si>
  <si>
    <t>术中输血量</t>
    <phoneticPr fontId="1" type="noConversion"/>
  </si>
  <si>
    <t>1.5u红悬，430血浆</t>
    <phoneticPr fontId="1" type="noConversion"/>
  </si>
  <si>
    <t>6uRBC，700血浆</t>
    <phoneticPr fontId="1" type="noConversion"/>
  </si>
  <si>
    <t>2u，400</t>
    <phoneticPr fontId="1" type="noConversion"/>
  </si>
  <si>
    <t>手术出血量</t>
  </si>
  <si>
    <t>术后有无静脉血栓</t>
  </si>
  <si>
    <t>无</t>
    <phoneticPr fontId="1" type="noConversion"/>
  </si>
  <si>
    <t>术后静脉狭窄</t>
  </si>
  <si>
    <t>术后住院时间</t>
    <phoneticPr fontId="1" type="noConversion"/>
  </si>
  <si>
    <t>术后胰漏</t>
    <phoneticPr fontId="1" type="noConversion"/>
  </si>
  <si>
    <t>B</t>
    <phoneticPr fontId="1" type="noConversion"/>
  </si>
  <si>
    <t>A</t>
    <phoneticPr fontId="1" type="noConversion"/>
  </si>
  <si>
    <t>无</t>
  </si>
  <si>
    <t xml:space="preserve">d3：2049/917 d5：12/43
</t>
  </si>
  <si>
    <t>d7：15</t>
  </si>
  <si>
    <t>d10:&lt;30</t>
  </si>
  <si>
    <t>d7：&lt;30/&lt;30</t>
  </si>
  <si>
    <t xml:space="preserve">d6:&lt;30,d11:618/15 d28:163680/7/&lt;30 d33:7 d35:1223
</t>
  </si>
  <si>
    <t>AG</t>
  </si>
  <si>
    <t>有→无→有</t>
  </si>
  <si>
    <t>有</t>
  </si>
  <si>
    <t xml:space="preserve">胆管中分化腺癌
</t>
  </si>
  <si>
    <t xml:space="preserve">胰腺神经内分泌瘤G2
</t>
  </si>
  <si>
    <t>十二指肠低分化癌</t>
  </si>
  <si>
    <t>PV</t>
  </si>
  <si>
    <t>SMV</t>
  </si>
  <si>
    <t xml:space="preserve">LPD+门静脉切除重建
</t>
  </si>
  <si>
    <t xml:space="preserve">LPD+肠系膜上静脉切除重建
</t>
  </si>
  <si>
    <t xml:space="preserve">LPD+门静静脉切除重建
</t>
  </si>
  <si>
    <t xml:space="preserve">LPD+肠系膜上静脉切除重建术
</t>
  </si>
  <si>
    <t>LPD+门静脉切除重建</t>
  </si>
  <si>
    <t>胰腺肿瘤</t>
  </si>
  <si>
    <t>胆管肿瘤</t>
  </si>
  <si>
    <t xml:space="preserve">急性胰腺炎，胰腺肿物
</t>
  </si>
  <si>
    <t>胰腺恶性肿瘤</t>
  </si>
  <si>
    <t>十二指肠恶性肿瘤</t>
  </si>
  <si>
    <t>女</t>
  </si>
  <si>
    <t>男</t>
  </si>
  <si>
    <t>张建明</t>
    <phoneticPr fontId="1" type="noConversion"/>
  </si>
  <si>
    <t>胡菊芬/20046591</t>
    <phoneticPr fontId="1" type="noConversion"/>
  </si>
  <si>
    <t>程景和/18036075</t>
    <phoneticPr fontId="1" type="noConversion"/>
  </si>
  <si>
    <t>刘凤山/</t>
    <phoneticPr fontId="1" type="noConversion"/>
  </si>
  <si>
    <t>徐美月/18001489</t>
    <phoneticPr fontId="1" type="noConversion"/>
  </si>
  <si>
    <t>朱彩英/21076285</t>
    <phoneticPr fontId="1" type="noConversion"/>
  </si>
  <si>
    <t>洪夏娣/21073336</t>
    <phoneticPr fontId="1" type="noConversion"/>
  </si>
  <si>
    <t xml:space="preserve">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</si>
</sst>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"/>
  <sheetViews>
    <sheetView tabSelected="1" zoomScale="85" zoomScaleNormal="85" workbookViewId="0">
      <selection activeCell="G28" sqref="G28"/>
    </sheetView>
  </sheetViews>
  <sheetFormatPr defaultRowHeight="13.8" x14ac:dyDescent="0.25"/>
  <cols>
    <col min="1" max="1" width="15.5546875" customWidth="1"/>
    <col min="2" max="2" width="12.5546875" customWidth="1"/>
    <col min="3" max="3" width="14.109375" customWidth="1"/>
    <col min="4" max="4" width="13.6640625" customWidth="1"/>
    <col min="5" max="5" width="16.33203125" customWidth="1"/>
    <col min="6" max="6" width="16.88671875" customWidth="1"/>
    <col min="7" max="7" width="21.109375" customWidth="1"/>
    <col min="8" max="8" width="16.88671875" customWidth="1"/>
    <col min="9" max="9" width="19" customWidth="1"/>
    <col min="10" max="10" width="15.6640625" customWidth="1"/>
    <col min="11" max="11" width="16.77734375" customWidth="1"/>
    <col min="12" max="12" width="15.88671875" customWidth="1"/>
    <col min="13" max="13" width="18" customWidth="1"/>
    <col min="14" max="14" width="18.109375" customWidth="1"/>
    <col min="15" max="15" width="16.21875" customWidth="1"/>
    <col min="16" max="16" width="15.21875" customWidth="1"/>
    <col min="17" max="17" width="13.5546875" customWidth="1"/>
    <col min="18" max="18" width="13.77734375" customWidth="1"/>
  </cols>
  <sheetData>
    <row r="1" spans="1:2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103</v>
      </c>
      <c r="M1" s="1" t="s">
        <v>104</v>
      </c>
      <c r="N1" s="1" t="s">
        <v>105</v>
      </c>
      <c r="O1" s="1" t="s">
        <v>106</v>
      </c>
      <c r="P1" s="1" t="s">
        <v>107</v>
      </c>
      <c r="Q1" s="1" t="s">
        <v>108</v>
      </c>
      <c r="R1" s="1" t="s">
        <v>109</v>
      </c>
      <c r="S1" s="1"/>
    </row>
    <row r="2" spans="1:21" x14ac:dyDescent="0.25">
      <c r="A2" s="2" t="s">
        <v>10</v>
      </c>
      <c r="B2" s="2">
        <v>201740505</v>
      </c>
      <c r="C2" s="2">
        <v>201943451</v>
      </c>
      <c r="D2" s="2">
        <v>201902358</v>
      </c>
      <c r="E2" s="2">
        <v>201948552</v>
      </c>
      <c r="F2" s="2">
        <v>202024273</v>
      </c>
      <c r="G2" s="2">
        <v>201538649</v>
      </c>
      <c r="H2" s="2">
        <v>202044705</v>
      </c>
      <c r="I2" s="2">
        <v>202016353</v>
      </c>
      <c r="J2" s="2">
        <v>22006492</v>
      </c>
      <c r="K2" s="2">
        <v>22016998</v>
      </c>
      <c r="L2" s="2">
        <v>23.12</v>
      </c>
      <c r="M2" s="2">
        <v>22.75</v>
      </c>
      <c r="N2" s="2">
        <v>27.23</v>
      </c>
      <c r="O2" s="2">
        <v>25.95</v>
      </c>
      <c r="P2" s="2">
        <v>19.600000000000001</v>
      </c>
      <c r="Q2" s="2">
        <v>21.56</v>
      </c>
      <c r="R2" s="2">
        <v>21.9</v>
      </c>
    </row>
    <row r="3" spans="1:21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102</v>
      </c>
      <c r="M3" s="2" t="s">
        <v>101</v>
      </c>
      <c r="N3" s="2" t="s">
        <v>102</v>
      </c>
      <c r="O3" s="2" t="s">
        <v>101</v>
      </c>
      <c r="P3" s="2" t="s">
        <v>101</v>
      </c>
      <c r="Q3" s="2" t="s">
        <v>101</v>
      </c>
      <c r="R3" s="2" t="s">
        <v>101</v>
      </c>
    </row>
    <row r="4" spans="1:21" x14ac:dyDescent="0.25">
      <c r="A4" s="2" t="s">
        <v>22</v>
      </c>
      <c r="B4" s="2" t="s">
        <v>23</v>
      </c>
      <c r="C4" s="2" t="s">
        <v>24</v>
      </c>
      <c r="D4" s="2" t="s">
        <v>24</v>
      </c>
      <c r="E4" s="2" t="s">
        <v>23</v>
      </c>
      <c r="F4" s="2" t="s">
        <v>24</v>
      </c>
      <c r="G4" s="2" t="s">
        <v>24</v>
      </c>
      <c r="H4" s="2" t="s">
        <v>24</v>
      </c>
      <c r="I4" s="2" t="s">
        <v>24</v>
      </c>
      <c r="J4" s="2" t="s">
        <v>24</v>
      </c>
      <c r="K4" s="2" t="s">
        <v>24</v>
      </c>
      <c r="L4" s="2">
        <v>59</v>
      </c>
      <c r="M4" s="2">
        <v>71</v>
      </c>
      <c r="N4" s="2">
        <v>78</v>
      </c>
      <c r="O4" s="2">
        <v>66</v>
      </c>
      <c r="P4" s="2">
        <v>72</v>
      </c>
      <c r="Q4" s="2">
        <v>66</v>
      </c>
      <c r="R4" s="2">
        <v>69</v>
      </c>
    </row>
    <row r="5" spans="1:21" x14ac:dyDescent="0.25">
      <c r="A5" s="2" t="s">
        <v>25</v>
      </c>
      <c r="B5" s="2">
        <v>69</v>
      </c>
      <c r="C5" s="2">
        <v>67</v>
      </c>
      <c r="D5" s="2">
        <v>58</v>
      </c>
      <c r="E5" s="2">
        <v>57</v>
      </c>
      <c r="F5" s="2">
        <v>63</v>
      </c>
      <c r="G5" s="2">
        <v>59</v>
      </c>
      <c r="H5" s="2">
        <v>63</v>
      </c>
      <c r="I5" s="2">
        <v>81</v>
      </c>
      <c r="J5" s="2">
        <v>66</v>
      </c>
      <c r="K5" s="2">
        <v>77</v>
      </c>
      <c r="L5" s="2">
        <v>68.3</v>
      </c>
      <c r="M5" s="2">
        <v>199.9</v>
      </c>
      <c r="N5" s="2">
        <v>188.1</v>
      </c>
      <c r="O5" s="2">
        <v>10</v>
      </c>
      <c r="P5" s="2">
        <v>84.3</v>
      </c>
      <c r="Q5" s="2">
        <v>9.6</v>
      </c>
      <c r="R5" s="2">
        <v>13.1</v>
      </c>
    </row>
    <row r="6" spans="1:21" x14ac:dyDescent="0.25">
      <c r="A6" s="2" t="s">
        <v>26</v>
      </c>
      <c r="B6" s="2">
        <v>21.9</v>
      </c>
      <c r="C6" s="2">
        <v>17.600000000000001</v>
      </c>
      <c r="D6" s="2">
        <v>137.4</v>
      </c>
      <c r="E6" s="2">
        <v>10.3</v>
      </c>
      <c r="F6" s="2">
        <v>13.5</v>
      </c>
      <c r="G6" s="2">
        <v>3.1</v>
      </c>
      <c r="H6" s="2">
        <v>12</v>
      </c>
      <c r="I6" s="2">
        <v>9.5</v>
      </c>
      <c r="J6" s="2">
        <v>45.5</v>
      </c>
      <c r="K6" s="2">
        <v>491.6</v>
      </c>
      <c r="L6" s="2">
        <v>100</v>
      </c>
      <c r="M6" s="2">
        <v>239</v>
      </c>
      <c r="N6" s="2">
        <v>441</v>
      </c>
      <c r="O6" s="2">
        <v>21</v>
      </c>
      <c r="P6" s="2">
        <v>180</v>
      </c>
      <c r="Q6" s="2">
        <v>29</v>
      </c>
      <c r="R6" s="2">
        <v>28</v>
      </c>
    </row>
    <row r="7" spans="1:21" x14ac:dyDescent="0.25">
      <c r="A7" s="2" t="s">
        <v>27</v>
      </c>
      <c r="B7" s="2">
        <v>375</v>
      </c>
      <c r="C7" s="2">
        <v>12</v>
      </c>
      <c r="D7" s="2">
        <v>235</v>
      </c>
      <c r="E7" s="2">
        <v>40</v>
      </c>
      <c r="F7" s="2">
        <v>5</v>
      </c>
      <c r="G7" s="2">
        <v>18</v>
      </c>
      <c r="H7" s="2">
        <v>69</v>
      </c>
      <c r="I7" s="2">
        <v>27</v>
      </c>
      <c r="J7" s="2">
        <v>712</v>
      </c>
      <c r="K7" s="2">
        <v>34.200000000000003</v>
      </c>
      <c r="L7" s="2">
        <v>79</v>
      </c>
      <c r="M7" s="2">
        <v>145</v>
      </c>
      <c r="N7" s="2">
        <v>225</v>
      </c>
      <c r="O7" s="2">
        <v>18</v>
      </c>
      <c r="P7" s="2">
        <v>149</v>
      </c>
      <c r="Q7" s="2">
        <v>15</v>
      </c>
      <c r="R7" s="2">
        <v>26</v>
      </c>
    </row>
    <row r="8" spans="1:21" x14ac:dyDescent="0.25">
      <c r="A8" s="2" t="s">
        <v>28</v>
      </c>
      <c r="B8" s="2">
        <v>669</v>
      </c>
      <c r="C8" s="2">
        <v>21</v>
      </c>
      <c r="D8" s="2">
        <v>253</v>
      </c>
      <c r="E8" s="2">
        <v>32</v>
      </c>
      <c r="F8" s="2">
        <v>19</v>
      </c>
      <c r="G8" s="2">
        <v>23</v>
      </c>
      <c r="H8" s="2">
        <v>52</v>
      </c>
      <c r="I8" s="2">
        <v>25</v>
      </c>
      <c r="J8" s="2">
        <v>1044</v>
      </c>
      <c r="K8" s="2">
        <v>37</v>
      </c>
      <c r="L8" s="2">
        <v>12.3</v>
      </c>
      <c r="M8" s="2">
        <v>10.5</v>
      </c>
      <c r="N8" s="2">
        <v>11.1</v>
      </c>
      <c r="O8" s="2">
        <v>12.4</v>
      </c>
      <c r="P8" s="2">
        <v>10.6</v>
      </c>
      <c r="Q8" s="2">
        <v>11.5</v>
      </c>
      <c r="R8" s="2">
        <v>11.7</v>
      </c>
    </row>
    <row r="9" spans="1:21" x14ac:dyDescent="0.25">
      <c r="A9" s="2" t="s">
        <v>29</v>
      </c>
      <c r="B9" s="2">
        <v>15.2</v>
      </c>
      <c r="C9" s="2">
        <v>11.7</v>
      </c>
      <c r="D9" s="2">
        <v>13.5</v>
      </c>
      <c r="E9" s="2">
        <v>11</v>
      </c>
      <c r="F9" s="2">
        <v>12.4</v>
      </c>
      <c r="G9" s="2">
        <v>11.4</v>
      </c>
      <c r="H9" s="2">
        <v>11.6</v>
      </c>
      <c r="I9" s="2">
        <v>12.7</v>
      </c>
      <c r="J9" s="2">
        <v>9.1</v>
      </c>
      <c r="K9" s="2">
        <v>11.5</v>
      </c>
      <c r="L9" s="2">
        <v>23.1</v>
      </c>
      <c r="M9" s="2">
        <v>26.2</v>
      </c>
      <c r="N9" s="2">
        <v>23.3</v>
      </c>
      <c r="O9" s="2">
        <v>29</v>
      </c>
      <c r="P9" s="2">
        <v>29.4</v>
      </c>
      <c r="Q9" s="2">
        <v>33.9</v>
      </c>
      <c r="R9" s="2">
        <v>30.4</v>
      </c>
    </row>
    <row r="10" spans="1:21" x14ac:dyDescent="0.25">
      <c r="A10" s="2" t="s">
        <v>30</v>
      </c>
      <c r="B10" s="2">
        <v>45.8</v>
      </c>
      <c r="C10" s="2">
        <v>38.6</v>
      </c>
      <c r="D10" s="2">
        <v>33</v>
      </c>
      <c r="E10" s="2">
        <v>47.4</v>
      </c>
      <c r="F10" s="2">
        <v>43.9</v>
      </c>
      <c r="G10" s="2">
        <v>36.6</v>
      </c>
      <c r="H10" s="2">
        <v>36.5</v>
      </c>
      <c r="I10" s="2">
        <v>31.7</v>
      </c>
      <c r="J10" s="2">
        <v>38.9</v>
      </c>
      <c r="K10" s="2">
        <v>34.200000000000003</v>
      </c>
      <c r="L10" s="2">
        <v>255</v>
      </c>
      <c r="M10" s="2">
        <v>311</v>
      </c>
      <c r="N10" s="2">
        <v>204</v>
      </c>
      <c r="O10" s="2">
        <v>231</v>
      </c>
      <c r="P10" s="2">
        <v>118</v>
      </c>
      <c r="Q10" s="2">
        <v>295</v>
      </c>
      <c r="R10" s="2">
        <v>212</v>
      </c>
      <c r="U10" s="2"/>
    </row>
    <row r="11" spans="1:21" x14ac:dyDescent="0.25">
      <c r="A11" s="2" t="s">
        <v>31</v>
      </c>
      <c r="B11" s="2">
        <v>194</v>
      </c>
      <c r="C11" s="2">
        <v>164</v>
      </c>
      <c r="D11" s="2">
        <v>142</v>
      </c>
      <c r="E11" s="2">
        <v>252</v>
      </c>
      <c r="F11" s="2">
        <v>273</v>
      </c>
      <c r="G11" s="2">
        <v>276</v>
      </c>
      <c r="H11" s="2">
        <v>110</v>
      </c>
      <c r="I11" s="2">
        <v>160</v>
      </c>
      <c r="J11" s="2">
        <v>220</v>
      </c>
      <c r="K11" s="2">
        <v>135</v>
      </c>
      <c r="L11" s="2" t="s">
        <v>100</v>
      </c>
      <c r="M11" s="2" t="s">
        <v>99</v>
      </c>
      <c r="N11" s="2" t="s">
        <v>96</v>
      </c>
      <c r="O11" s="2" t="s">
        <v>98</v>
      </c>
      <c r="P11" s="2" t="s">
        <v>96</v>
      </c>
      <c r="Q11" s="2" t="s">
        <v>97</v>
      </c>
      <c r="R11" s="2" t="s">
        <v>96</v>
      </c>
      <c r="U11" s="2"/>
    </row>
    <row r="12" spans="1:21" x14ac:dyDescent="0.25">
      <c r="A12" s="2" t="s">
        <v>32</v>
      </c>
      <c r="B12" s="2" t="s">
        <v>33</v>
      </c>
      <c r="C12" s="2" t="s">
        <v>34</v>
      </c>
      <c r="D12" s="2" t="s">
        <v>33</v>
      </c>
      <c r="E12" s="2" t="s">
        <v>33</v>
      </c>
      <c r="F12" s="2" t="s">
        <v>35</v>
      </c>
      <c r="G12" s="2" t="s">
        <v>36</v>
      </c>
      <c r="H12" s="2" t="s">
        <v>37</v>
      </c>
      <c r="I12" s="2" t="s">
        <v>38</v>
      </c>
      <c r="J12" s="2" t="s">
        <v>37</v>
      </c>
      <c r="K12" s="2" t="s">
        <v>37</v>
      </c>
      <c r="L12" s="2" t="s">
        <v>95</v>
      </c>
      <c r="M12" s="2" t="s">
        <v>94</v>
      </c>
      <c r="N12" s="2" t="s">
        <v>94</v>
      </c>
      <c r="O12" s="2" t="s">
        <v>93</v>
      </c>
      <c r="P12" s="2" t="s">
        <v>92</v>
      </c>
      <c r="Q12" s="2" t="s">
        <v>91</v>
      </c>
      <c r="R12" s="2" t="s">
        <v>91</v>
      </c>
      <c r="U12" s="2"/>
    </row>
    <row r="13" spans="1:21" x14ac:dyDescent="0.2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44</v>
      </c>
      <c r="H13" s="2" t="s">
        <v>45</v>
      </c>
      <c r="I13" s="2" t="s">
        <v>46</v>
      </c>
      <c r="J13" s="2" t="s">
        <v>47</v>
      </c>
      <c r="K13" s="2" t="s">
        <v>47</v>
      </c>
      <c r="L13" s="2" t="s">
        <v>90</v>
      </c>
      <c r="M13" s="2" t="s">
        <v>90</v>
      </c>
      <c r="N13" s="2" t="s">
        <v>90</v>
      </c>
      <c r="O13" s="2" t="s">
        <v>89</v>
      </c>
      <c r="P13" s="2" t="s">
        <v>90</v>
      </c>
      <c r="Q13" s="2" t="s">
        <v>89</v>
      </c>
      <c r="R13" s="2" t="s">
        <v>89</v>
      </c>
      <c r="U13" s="2"/>
    </row>
    <row r="14" spans="1:21" x14ac:dyDescent="0.25">
      <c r="A14" s="2" t="s">
        <v>48</v>
      </c>
      <c r="B14" s="2" t="s">
        <v>49</v>
      </c>
      <c r="C14" s="2" t="s">
        <v>49</v>
      </c>
      <c r="D14" s="2" t="s">
        <v>50</v>
      </c>
      <c r="E14" s="2" t="s">
        <v>51</v>
      </c>
      <c r="F14" s="2" t="s">
        <v>50</v>
      </c>
      <c r="G14" s="2" t="s">
        <v>50</v>
      </c>
      <c r="H14" s="2" t="s">
        <v>52</v>
      </c>
      <c r="I14" s="2" t="s">
        <v>50</v>
      </c>
      <c r="J14" s="2" t="s">
        <v>50</v>
      </c>
      <c r="K14" s="2" t="s">
        <v>51</v>
      </c>
      <c r="L14" s="2">
        <v>2</v>
      </c>
      <c r="M14" s="2">
        <v>3</v>
      </c>
      <c r="N14" s="2">
        <v>2</v>
      </c>
      <c r="O14" s="2">
        <v>2</v>
      </c>
      <c r="P14" s="2">
        <v>2</v>
      </c>
      <c r="Q14" s="2">
        <v>1.5</v>
      </c>
      <c r="R14" s="2">
        <v>3</v>
      </c>
      <c r="U14" s="2"/>
    </row>
    <row r="15" spans="1:21" x14ac:dyDescent="0.25">
      <c r="A15" s="2" t="s">
        <v>53</v>
      </c>
      <c r="B15" s="2" t="s">
        <v>54</v>
      </c>
      <c r="C15" s="2" t="s">
        <v>54</v>
      </c>
      <c r="D15" s="2" t="s">
        <v>54</v>
      </c>
      <c r="E15" s="2">
        <v>180</v>
      </c>
      <c r="F15" s="2">
        <v>360</v>
      </c>
      <c r="G15" s="2">
        <v>360</v>
      </c>
      <c r="H15" s="2">
        <v>360</v>
      </c>
      <c r="I15" s="2" t="s">
        <v>54</v>
      </c>
      <c r="J15" s="2">
        <v>180</v>
      </c>
      <c r="K15" s="2">
        <v>360</v>
      </c>
      <c r="L15" s="2"/>
      <c r="M15" s="2"/>
      <c r="N15" s="2"/>
      <c r="O15" s="2"/>
      <c r="P15" s="2"/>
      <c r="Q15" s="2"/>
      <c r="R15" s="2"/>
      <c r="U15" s="2"/>
    </row>
    <row r="16" spans="1:21" x14ac:dyDescent="0.25">
      <c r="A16" s="2" t="s">
        <v>55</v>
      </c>
      <c r="B16" s="2" t="s">
        <v>54</v>
      </c>
      <c r="C16" s="2" t="s">
        <v>54</v>
      </c>
      <c r="D16" s="2" t="s">
        <v>54</v>
      </c>
      <c r="E16" s="2" t="s">
        <v>56</v>
      </c>
      <c r="F16" s="2" t="s">
        <v>57</v>
      </c>
      <c r="G16" s="2" t="s">
        <v>56</v>
      </c>
      <c r="H16" s="2" t="s">
        <v>56</v>
      </c>
      <c r="I16" s="2" t="s">
        <v>54</v>
      </c>
      <c r="J16" s="2" t="s">
        <v>58</v>
      </c>
      <c r="K16" s="2" t="s">
        <v>58</v>
      </c>
      <c r="L16" s="2">
        <v>35</v>
      </c>
      <c r="M16" s="2">
        <v>30</v>
      </c>
      <c r="N16" s="2">
        <v>35</v>
      </c>
      <c r="O16" s="2">
        <v>30</v>
      </c>
      <c r="P16" s="2">
        <v>35</v>
      </c>
      <c r="Q16" s="2">
        <v>20</v>
      </c>
      <c r="R16" s="2">
        <v>15</v>
      </c>
      <c r="U16" s="2"/>
    </row>
    <row r="17" spans="1:21" x14ac:dyDescent="0.25">
      <c r="A17" s="2" t="s">
        <v>59</v>
      </c>
      <c r="B17" s="2">
        <v>18</v>
      </c>
      <c r="C17" s="2">
        <v>20</v>
      </c>
      <c r="D17" s="2">
        <v>28</v>
      </c>
      <c r="E17" s="2">
        <v>41</v>
      </c>
      <c r="F17" s="2">
        <v>35</v>
      </c>
      <c r="G17" s="2">
        <v>35</v>
      </c>
      <c r="H17" s="2">
        <v>30</v>
      </c>
      <c r="I17" s="2">
        <v>30</v>
      </c>
      <c r="J17" s="2">
        <v>25</v>
      </c>
      <c r="K17" s="2">
        <v>25</v>
      </c>
      <c r="L17" s="2" t="s">
        <v>88</v>
      </c>
      <c r="M17" s="2" t="s">
        <v>62</v>
      </c>
      <c r="N17" s="2" t="s">
        <v>62</v>
      </c>
      <c r="O17" s="2" t="s">
        <v>87</v>
      </c>
      <c r="P17" s="2" t="s">
        <v>62</v>
      </c>
      <c r="Q17" s="2" t="s">
        <v>86</v>
      </c>
      <c r="R17" s="2" t="s">
        <v>62</v>
      </c>
      <c r="U17" s="2"/>
    </row>
    <row r="18" spans="1:21" x14ac:dyDescent="0.25">
      <c r="A18" s="2" t="s">
        <v>60</v>
      </c>
      <c r="B18" s="2">
        <v>3</v>
      </c>
      <c r="C18" s="2">
        <v>2.5</v>
      </c>
      <c r="D18" s="2">
        <v>2.5</v>
      </c>
      <c r="E18" s="2">
        <v>6.9</v>
      </c>
      <c r="F18" s="2">
        <v>3.5</v>
      </c>
      <c r="G18" s="2">
        <v>4</v>
      </c>
      <c r="H18" s="2">
        <v>3.1</v>
      </c>
      <c r="I18" s="2">
        <v>3.5</v>
      </c>
      <c r="J18" s="2">
        <v>2</v>
      </c>
      <c r="K18" s="2">
        <v>4</v>
      </c>
      <c r="L18" s="2">
        <v>450</v>
      </c>
      <c r="M18" s="2">
        <v>450</v>
      </c>
      <c r="N18" s="2">
        <v>430</v>
      </c>
      <c r="O18" s="2">
        <v>430</v>
      </c>
      <c r="P18" s="2">
        <v>380</v>
      </c>
      <c r="Q18" s="2">
        <v>300</v>
      </c>
      <c r="R18" s="2">
        <v>320</v>
      </c>
      <c r="U18" s="2"/>
    </row>
    <row r="19" spans="1:21" x14ac:dyDescent="0.25">
      <c r="A19" s="2" t="s">
        <v>61</v>
      </c>
      <c r="B19" s="2" t="s">
        <v>62</v>
      </c>
      <c r="C19" s="2" t="s">
        <v>62</v>
      </c>
      <c r="D19" s="2" t="s">
        <v>62</v>
      </c>
      <c r="E19" s="2" t="s">
        <v>63</v>
      </c>
      <c r="F19" s="2" t="s">
        <v>62</v>
      </c>
      <c r="G19" s="2" t="s">
        <v>62</v>
      </c>
      <c r="H19" s="2" t="s">
        <v>62</v>
      </c>
      <c r="I19" s="2" t="s">
        <v>62</v>
      </c>
      <c r="J19" s="2" t="s">
        <v>62</v>
      </c>
      <c r="K19" s="2" t="s">
        <v>62</v>
      </c>
      <c r="L19" s="2"/>
      <c r="M19" s="2"/>
      <c r="N19" s="2"/>
      <c r="O19" s="2"/>
      <c r="P19" s="2"/>
      <c r="Q19" s="2"/>
      <c r="R19" s="2"/>
      <c r="U19" s="2"/>
    </row>
    <row r="20" spans="1:21" x14ac:dyDescent="0.25">
      <c r="A20" s="2" t="s">
        <v>64</v>
      </c>
      <c r="B20" s="2">
        <v>587</v>
      </c>
      <c r="C20" s="2">
        <v>965</v>
      </c>
      <c r="D20" s="2">
        <v>579</v>
      </c>
      <c r="E20" s="2">
        <v>578</v>
      </c>
      <c r="F20" s="2">
        <v>387</v>
      </c>
      <c r="G20" s="2">
        <v>895</v>
      </c>
      <c r="H20" s="2">
        <v>417</v>
      </c>
      <c r="I20" s="2">
        <v>260</v>
      </c>
      <c r="J20" s="2">
        <v>300</v>
      </c>
      <c r="K20" s="2">
        <v>470</v>
      </c>
      <c r="L20" s="2">
        <v>400</v>
      </c>
      <c r="M20" s="2">
        <v>200</v>
      </c>
      <c r="N20" s="2">
        <v>300</v>
      </c>
      <c r="O20" s="2">
        <v>300</v>
      </c>
      <c r="P20" s="2">
        <v>300</v>
      </c>
      <c r="Q20" s="2">
        <v>400</v>
      </c>
      <c r="R20" s="2">
        <v>200</v>
      </c>
      <c r="U20" s="2"/>
    </row>
    <row r="21" spans="1:21" x14ac:dyDescent="0.25">
      <c r="A21" s="2" t="s">
        <v>65</v>
      </c>
      <c r="B21" s="2" t="s">
        <v>66</v>
      </c>
      <c r="C21" s="2"/>
      <c r="D21" s="2"/>
      <c r="E21" s="2"/>
      <c r="F21" s="2"/>
      <c r="G21" s="2" t="s">
        <v>67</v>
      </c>
      <c r="H21" s="2"/>
      <c r="I21" s="2" t="s">
        <v>68</v>
      </c>
      <c r="J21" s="2"/>
      <c r="K21" s="2"/>
      <c r="L21" s="2" t="s">
        <v>77</v>
      </c>
      <c r="M21" s="2" t="s">
        <v>77</v>
      </c>
      <c r="N21" s="2" t="s">
        <v>77</v>
      </c>
      <c r="O21" s="2" t="s">
        <v>84</v>
      </c>
      <c r="P21" s="2" t="s">
        <v>77</v>
      </c>
      <c r="Q21" s="2" t="s">
        <v>77</v>
      </c>
      <c r="R21" s="2" t="s">
        <v>77</v>
      </c>
      <c r="U21" s="2"/>
    </row>
    <row r="22" spans="1:21" x14ac:dyDescent="0.25">
      <c r="A22" s="2" t="s">
        <v>69</v>
      </c>
      <c r="B22" s="2">
        <v>500</v>
      </c>
      <c r="C22" s="2">
        <v>200</v>
      </c>
      <c r="D22" s="2">
        <v>300</v>
      </c>
      <c r="E22" s="2">
        <v>200</v>
      </c>
      <c r="F22" s="2">
        <v>200</v>
      </c>
      <c r="G22" s="2">
        <v>1200</v>
      </c>
      <c r="H22" s="2">
        <v>500</v>
      </c>
      <c r="I22" s="2">
        <v>400</v>
      </c>
      <c r="J22" s="2">
        <v>100</v>
      </c>
      <c r="K22" s="2">
        <v>200</v>
      </c>
      <c r="L22" s="2" t="s">
        <v>85</v>
      </c>
      <c r="M22" s="2" t="s">
        <v>77</v>
      </c>
      <c r="N22" s="2" t="s">
        <v>77</v>
      </c>
      <c r="O22" s="2" t="s">
        <v>84</v>
      </c>
      <c r="P22" s="2" t="s">
        <v>77</v>
      </c>
      <c r="Q22" s="2" t="s">
        <v>77</v>
      </c>
      <c r="R22" s="2" t="s">
        <v>77</v>
      </c>
      <c r="U22" s="2"/>
    </row>
    <row r="23" spans="1:21" x14ac:dyDescent="0.25">
      <c r="A23" s="2" t="s">
        <v>70</v>
      </c>
      <c r="B23" s="2" t="s">
        <v>71</v>
      </c>
      <c r="C23" s="2" t="s">
        <v>71</v>
      </c>
      <c r="D23" s="2" t="s">
        <v>71</v>
      </c>
      <c r="E23" s="2" t="s">
        <v>71</v>
      </c>
      <c r="F23" s="2" t="s">
        <v>71</v>
      </c>
      <c r="G23" s="2" t="s">
        <v>71</v>
      </c>
      <c r="H23" s="2" t="s">
        <v>71</v>
      </c>
      <c r="I23" s="2" t="s">
        <v>71</v>
      </c>
      <c r="J23" s="2" t="s">
        <v>71</v>
      </c>
      <c r="K23" s="2" t="s">
        <v>71</v>
      </c>
      <c r="L23" s="2">
        <v>56</v>
      </c>
      <c r="M23" s="2">
        <v>18</v>
      </c>
      <c r="N23" s="2">
        <v>15</v>
      </c>
      <c r="O23" s="2">
        <v>19</v>
      </c>
      <c r="P23" s="2">
        <v>14</v>
      </c>
      <c r="Q23" s="2">
        <v>18</v>
      </c>
      <c r="R23" s="2">
        <v>17</v>
      </c>
      <c r="U23" s="2"/>
    </row>
    <row r="24" spans="1:21" x14ac:dyDescent="0.25">
      <c r="A24" s="2" t="s">
        <v>72</v>
      </c>
      <c r="B24" s="2" t="s">
        <v>71</v>
      </c>
      <c r="C24" s="2" t="s">
        <v>71</v>
      </c>
      <c r="D24" s="2" t="s">
        <v>71</v>
      </c>
      <c r="E24" s="2" t="s">
        <v>71</v>
      </c>
      <c r="F24" s="2" t="s">
        <v>71</v>
      </c>
      <c r="G24" s="2" t="s">
        <v>71</v>
      </c>
      <c r="H24" s="2" t="s">
        <v>71</v>
      </c>
      <c r="I24" s="2" t="s">
        <v>71</v>
      </c>
      <c r="J24" s="2" t="s">
        <v>71</v>
      </c>
      <c r="K24" s="2" t="s">
        <v>71</v>
      </c>
      <c r="L24" s="2"/>
      <c r="M24" s="2" t="s">
        <v>83</v>
      </c>
      <c r="N24" s="2" t="s">
        <v>77</v>
      </c>
      <c r="O24" s="2" t="s">
        <v>77</v>
      </c>
      <c r="P24" s="2" t="s">
        <v>77</v>
      </c>
      <c r="Q24" s="2" t="s">
        <v>77</v>
      </c>
      <c r="R24" s="2" t="s">
        <v>77</v>
      </c>
      <c r="U24" s="2"/>
    </row>
    <row r="25" spans="1:21" x14ac:dyDescent="0.25">
      <c r="A25" s="2" t="s">
        <v>73</v>
      </c>
      <c r="B25" s="2">
        <v>18</v>
      </c>
      <c r="C25" s="2">
        <v>17</v>
      </c>
      <c r="D25" s="2">
        <v>16</v>
      </c>
      <c r="E25" s="2">
        <v>40</v>
      </c>
      <c r="F25" s="2">
        <v>17</v>
      </c>
      <c r="G25" s="2">
        <v>26</v>
      </c>
      <c r="H25" s="2">
        <v>16</v>
      </c>
      <c r="I25" s="2">
        <v>14</v>
      </c>
      <c r="J25" s="2">
        <v>13</v>
      </c>
      <c r="K25" s="2">
        <v>15</v>
      </c>
      <c r="L25" s="2"/>
      <c r="M25" s="2"/>
      <c r="N25" s="2"/>
      <c r="O25" s="2"/>
      <c r="P25" s="2"/>
      <c r="Q25" s="2"/>
      <c r="R25" s="2"/>
      <c r="U25" s="2"/>
    </row>
    <row r="26" spans="1:21" x14ac:dyDescent="0.25">
      <c r="A26" s="2" t="s">
        <v>74</v>
      </c>
      <c r="B26" s="2" t="s">
        <v>75</v>
      </c>
      <c r="C26" s="2" t="s">
        <v>75</v>
      </c>
      <c r="D26" s="2" t="s">
        <v>75</v>
      </c>
      <c r="E26" s="2" t="s">
        <v>75</v>
      </c>
      <c r="F26" s="2" t="s">
        <v>76</v>
      </c>
      <c r="G26" s="2" t="s">
        <v>76</v>
      </c>
      <c r="H26" s="2" t="s">
        <v>76</v>
      </c>
      <c r="I26" s="2" t="s">
        <v>76</v>
      </c>
      <c r="J26" s="2" t="s">
        <v>76</v>
      </c>
      <c r="K26" s="2" t="s">
        <v>76</v>
      </c>
      <c r="L26" s="2" t="s">
        <v>82</v>
      </c>
      <c r="M26" s="2" t="s">
        <v>81</v>
      </c>
      <c r="N26" s="2" t="s">
        <v>80</v>
      </c>
      <c r="O26" s="2" t="s">
        <v>79</v>
      </c>
      <c r="P26" s="2" t="s">
        <v>77</v>
      </c>
      <c r="Q26" s="2" t="s">
        <v>78</v>
      </c>
      <c r="R26" s="2" t="s">
        <v>77</v>
      </c>
      <c r="U26" s="2"/>
    </row>
    <row r="29" spans="1:21" x14ac:dyDescent="0.25">
      <c r="C29" s="2"/>
      <c r="D29" s="2"/>
      <c r="I29" s="2"/>
      <c r="J29" s="2"/>
      <c r="L29" s="2"/>
      <c r="M29" s="2"/>
      <c r="N29" s="2"/>
    </row>
    <row r="30" spans="1:21" x14ac:dyDescent="0.25">
      <c r="C30" s="2"/>
      <c r="D30" s="2"/>
      <c r="I30" s="2"/>
      <c r="J30" s="2"/>
      <c r="L30" s="2"/>
      <c r="M30" s="2"/>
      <c r="N30" s="2"/>
    </row>
    <row r="31" spans="1:21" x14ac:dyDescent="0.25">
      <c r="C31" s="2"/>
      <c r="D31" s="2"/>
      <c r="I31" s="2"/>
      <c r="J31" s="2"/>
      <c r="L31" s="2"/>
      <c r="M31" s="2"/>
      <c r="N31" s="2"/>
    </row>
    <row r="32" spans="1:21" x14ac:dyDescent="0.25">
      <c r="C32" s="2"/>
      <c r="D32" s="2"/>
      <c r="I32" s="2"/>
      <c r="J32" s="2"/>
      <c r="L32" s="2"/>
      <c r="M32" s="2"/>
      <c r="N32" s="2"/>
    </row>
    <row r="33" spans="3:21" x14ac:dyDescent="0.25">
      <c r="C33" s="2"/>
      <c r="D33" s="2"/>
      <c r="I33" s="2"/>
      <c r="J33" s="2"/>
      <c r="M33" s="2"/>
      <c r="N33" s="2"/>
    </row>
    <row r="34" spans="3:21" x14ac:dyDescent="0.25">
      <c r="C34" s="2"/>
      <c r="D34" s="2"/>
      <c r="I34" s="2"/>
      <c r="J34" s="2"/>
      <c r="M34" s="2"/>
      <c r="N34" s="2"/>
    </row>
    <row r="35" spans="3:21" x14ac:dyDescent="0.25">
      <c r="C35" s="2"/>
      <c r="D35" s="2"/>
      <c r="I35" s="2"/>
      <c r="J35" s="2"/>
      <c r="M35" s="2"/>
      <c r="N35" s="2"/>
      <c r="U35" s="2">
        <v>57</v>
      </c>
    </row>
    <row r="36" spans="3:21" x14ac:dyDescent="0.25">
      <c r="C36" s="2"/>
      <c r="D36" s="2"/>
      <c r="I36" s="2"/>
      <c r="J36" s="2"/>
      <c r="M36" s="2"/>
      <c r="N36" s="2"/>
      <c r="U36" s="2">
        <v>58</v>
      </c>
    </row>
    <row r="37" spans="3:21" x14ac:dyDescent="0.25">
      <c r="C37" s="2"/>
      <c r="D37" s="2"/>
      <c r="I37" s="2"/>
      <c r="J37" s="2"/>
      <c r="M37" s="2"/>
      <c r="N37" s="2"/>
      <c r="U37" s="2">
        <v>59</v>
      </c>
    </row>
    <row r="38" spans="3:21" x14ac:dyDescent="0.25">
      <c r="C38" s="2"/>
      <c r="D38" s="2"/>
      <c r="I38" s="2"/>
      <c r="J38" s="2"/>
      <c r="M38" s="2"/>
      <c r="N38" s="2"/>
      <c r="U38" s="2">
        <v>59</v>
      </c>
    </row>
    <row r="39" spans="3:21" x14ac:dyDescent="0.25">
      <c r="C39" s="2"/>
      <c r="D39" s="2"/>
      <c r="I39" s="2"/>
      <c r="J39" s="2"/>
      <c r="M39" s="2"/>
      <c r="N39" s="2"/>
      <c r="U39" s="2">
        <v>63</v>
      </c>
    </row>
    <row r="40" spans="3:21" x14ac:dyDescent="0.25">
      <c r="C40" s="2"/>
      <c r="D40" s="2"/>
      <c r="I40" s="2"/>
      <c r="J40" s="2"/>
      <c r="M40" s="2"/>
      <c r="N40" s="2"/>
      <c r="U40" s="2">
        <v>63</v>
      </c>
    </row>
    <row r="41" spans="3:21" x14ac:dyDescent="0.25">
      <c r="C41" s="2"/>
      <c r="D41" s="2"/>
      <c r="I41" s="2"/>
      <c r="J41" s="2"/>
      <c r="M41" s="2"/>
      <c r="N41" s="2"/>
      <c r="U41" s="2">
        <v>66</v>
      </c>
    </row>
    <row r="42" spans="3:21" x14ac:dyDescent="0.25">
      <c r="C42" s="2"/>
      <c r="D42" s="2"/>
      <c r="I42" s="2"/>
      <c r="J42" s="2"/>
      <c r="M42" s="2"/>
      <c r="U42" s="2">
        <v>66</v>
      </c>
    </row>
    <row r="43" spans="3:21" x14ac:dyDescent="0.25">
      <c r="C43" s="2"/>
      <c r="D43" s="2"/>
      <c r="I43" s="2"/>
      <c r="J43" s="2"/>
      <c r="U43" s="2">
        <v>66</v>
      </c>
    </row>
    <row r="44" spans="3:21" x14ac:dyDescent="0.25">
      <c r="C44" s="2"/>
      <c r="D44" s="2"/>
      <c r="I44" s="2"/>
      <c r="J44" s="2"/>
      <c r="U44" s="2">
        <v>67</v>
      </c>
    </row>
    <row r="45" spans="3:21" x14ac:dyDescent="0.25">
      <c r="C45" s="2"/>
      <c r="I45" s="2"/>
      <c r="J45" s="2"/>
      <c r="U45" s="2">
        <v>69</v>
      </c>
    </row>
    <row r="46" spans="3:21" x14ac:dyDescent="0.25">
      <c r="U46" s="2">
        <v>69</v>
      </c>
    </row>
    <row r="47" spans="3:21" x14ac:dyDescent="0.25">
      <c r="U47" s="2">
        <v>71</v>
      </c>
    </row>
    <row r="48" spans="3:21" x14ac:dyDescent="0.25">
      <c r="U48" s="2">
        <v>72</v>
      </c>
    </row>
    <row r="49" spans="21:21" x14ac:dyDescent="0.25">
      <c r="U49" s="2">
        <v>77</v>
      </c>
    </row>
    <row r="50" spans="21:21" x14ac:dyDescent="0.25">
      <c r="U50" s="2">
        <v>78</v>
      </c>
    </row>
    <row r="51" spans="21:21" x14ac:dyDescent="0.25">
      <c r="U51" s="2">
        <v>81</v>
      </c>
    </row>
    <row r="52" spans="21:21" x14ac:dyDescent="0.25">
      <c r="U52">
        <f>AVERAGE(U35:U51)</f>
        <v>67.117647058823536</v>
      </c>
    </row>
    <row r="53" spans="21:21" x14ac:dyDescent="0.25">
      <c r="U53" t="s">
        <v>110</v>
      </c>
    </row>
  </sheetData>
  <sortState xmlns:xlrd2="http://schemas.microsoft.com/office/spreadsheetml/2017/richdata2" ref="U35:U51">
    <sortCondition ref="U5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Joker</cp:lastModifiedBy>
  <dcterms:created xsi:type="dcterms:W3CDTF">2015-06-05T18:17:20Z</dcterms:created>
  <dcterms:modified xsi:type="dcterms:W3CDTF">2022-07-08T06:56:52Z</dcterms:modified>
</cp:coreProperties>
</file>