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17773\OneDrive - ライオン株式会社\desktop\論文作成_1月中にイントロ\"/>
    </mc:Choice>
  </mc:AlternateContent>
  <bookViews>
    <workbookView xWindow="0" yWindow="0" windowWidth="12336" windowHeight="6432"/>
  </bookViews>
  <sheets>
    <sheet name="Source data of Fig.5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55" i="7" l="1"/>
  <c r="Y54" i="7"/>
  <c r="Y53" i="7"/>
  <c r="Y52" i="7"/>
  <c r="Y51" i="7"/>
  <c r="Y50" i="7"/>
  <c r="Y49" i="7"/>
  <c r="Y48" i="7"/>
  <c r="Y47" i="7"/>
  <c r="Y46" i="7"/>
  <c r="Y45" i="7"/>
  <c r="Y44" i="7"/>
  <c r="Y43" i="7"/>
  <c r="Y42" i="7"/>
  <c r="Y41" i="7"/>
  <c r="Y40" i="7"/>
  <c r="Y39" i="7"/>
  <c r="Y38" i="7"/>
  <c r="Y37" i="7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Y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</calcChain>
</file>

<file path=xl/sharedStrings.xml><?xml version="1.0" encoding="utf-8"?>
<sst xmlns="http://schemas.openxmlformats.org/spreadsheetml/2006/main" count="31" uniqueCount="17">
  <si>
    <t>No.</t>
    <phoneticPr fontId="1"/>
  </si>
  <si>
    <t>Injection Vol(μL)</t>
    <phoneticPr fontId="1"/>
  </si>
  <si>
    <t>NDH
(kcal/mol)</t>
    <phoneticPr fontId="5"/>
  </si>
  <si>
    <t>NDH
(cal/mol)</t>
    <phoneticPr fontId="5"/>
  </si>
  <si>
    <t>DH
（μcal）</t>
    <phoneticPr fontId="5"/>
  </si>
  <si>
    <t>Injection Vol.
(μL)</t>
    <phoneticPr fontId="1"/>
  </si>
  <si>
    <t>DH
（μcal）</t>
    <phoneticPr fontId="5"/>
  </si>
  <si>
    <t>Conc. Of DDAC in cell 
(mM)</t>
  </si>
  <si>
    <t>Conc. Of DDAC in cell 
(mM)</t>
    <phoneticPr fontId="5"/>
  </si>
  <si>
    <t>Molar ratio after addition
[DDAC]/[BSA]</t>
  </si>
  <si>
    <t>Molar ratio after addition
[DDAC]/[BSA]</t>
    <phoneticPr fontId="1"/>
  </si>
  <si>
    <t>Amount of heat generated by adsorption of DDAC and BSA</t>
    <phoneticPr fontId="1"/>
  </si>
  <si>
    <t>Change in calorific value
 when 16.6mM DDAC solution is added to the medium-mixed solution</t>
    <phoneticPr fontId="1"/>
  </si>
  <si>
    <t>Change in calorific value 
when　16.6mM DDAC solution is added to 300ppm BSA solution</t>
    <phoneticPr fontId="1"/>
  </si>
  <si>
    <t>Change in calorific value
 when 16.6mM DDAC + 10 mM Na2SO4 solution is added to 10 mM Na2SO4 solution</t>
    <phoneticPr fontId="1"/>
  </si>
  <si>
    <t>Change in calorific value 
when　16.6mM DDAC solution + 10 mM Na2SO4 solution is added to 300ppm BSA + Na2SO4 solution</t>
    <phoneticPr fontId="1"/>
  </si>
  <si>
    <r>
      <t>Source data of Fig. 5 Effect of SO</t>
    </r>
    <r>
      <rPr>
        <b/>
        <vertAlign val="subscript"/>
        <sz val="16"/>
        <color rgb="FF000000"/>
        <rFont val="Times New Roman"/>
        <family val="1"/>
      </rPr>
      <t>4</t>
    </r>
    <r>
      <rPr>
        <b/>
        <vertAlign val="superscript"/>
        <sz val="16"/>
        <color rgb="FF000000"/>
        <rFont val="Times New Roman"/>
        <family val="1"/>
      </rPr>
      <t>2-</t>
    </r>
    <r>
      <rPr>
        <b/>
        <sz val="16"/>
        <color rgb="FF000000"/>
        <rFont val="Times New Roman"/>
        <family val="1"/>
      </rPr>
      <t xml:space="preserve"> Ions on the Binding Interaction of DDAC to BSA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</si>
</sst>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rgb="FF000000"/>
      <name val="Times New Roman"/>
      <family val="1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10"/>
      <color rgb="FF0070C0"/>
      <name val="Meiryo UI"/>
      <family val="3"/>
      <charset val="128"/>
    </font>
    <font>
      <b/>
      <sz val="10"/>
      <color rgb="FFC00000"/>
      <name val="Meiryo UI"/>
      <family val="3"/>
      <charset val="128"/>
    </font>
    <font>
      <b/>
      <sz val="10"/>
      <name val="Meiryo UI"/>
      <family val="3"/>
      <charset val="128"/>
    </font>
    <font>
      <b/>
      <sz val="16"/>
      <color rgb="FF000000"/>
      <name val="Times New Roman"/>
      <family val="1"/>
    </font>
    <font>
      <b/>
      <vertAlign val="subscript"/>
      <sz val="16"/>
      <color rgb="FF000000"/>
      <name val="Times New Roman"/>
      <family val="1"/>
    </font>
    <font>
      <b/>
      <vertAlign val="superscript"/>
      <sz val="16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readingOrder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tabSelected="1" zoomScale="60" zoomScaleNormal="60" workbookViewId="0">
      <selection activeCell="G16" sqref="G16"/>
    </sheetView>
  </sheetViews>
  <sheetFormatPr defaultColWidth="8.77734375" defaultRowHeight="15" x14ac:dyDescent="0.2"/>
  <cols>
    <col min="1" max="4" width="11.77734375" style="2" customWidth="1"/>
    <col min="5" max="5" width="16.33203125" style="2" customWidth="1"/>
    <col min="6" max="9" width="11.77734375" style="2" customWidth="1"/>
    <col min="10" max="10" width="16.33203125" style="2" customWidth="1"/>
    <col min="11" max="11" width="11.77734375" style="2" customWidth="1"/>
    <col min="12" max="12" width="24.109375" style="2" customWidth="1"/>
    <col min="13" max="13" width="8.77734375" style="2"/>
    <col min="14" max="17" width="11.77734375" style="2" customWidth="1"/>
    <col min="18" max="18" width="16.33203125" style="2" customWidth="1"/>
    <col min="19" max="22" width="11.77734375" style="2" customWidth="1"/>
    <col min="23" max="23" width="16.33203125" style="2" customWidth="1"/>
    <col min="24" max="24" width="11.77734375" style="2" customWidth="1"/>
    <col min="25" max="25" width="24.109375" style="2" customWidth="1"/>
    <col min="26" max="16384" width="8.77734375" style="2"/>
  </cols>
  <sheetData>
    <row r="1" spans="1:25" ht="24" x14ac:dyDescent="0.2">
      <c r="A1" s="11" t="s">
        <v>16</v>
      </c>
    </row>
    <row r="2" spans="1:25" ht="25.05" x14ac:dyDescent="0.2">
      <c r="A2" s="1"/>
    </row>
    <row r="3" spans="1:25" ht="121.5" customHeight="1" x14ac:dyDescent="0.2">
      <c r="A3" s="18" t="s">
        <v>12</v>
      </c>
      <c r="B3" s="18"/>
      <c r="C3" s="18"/>
      <c r="D3" s="18"/>
      <c r="E3" s="18"/>
      <c r="F3" s="18"/>
      <c r="G3" s="17" t="s">
        <v>13</v>
      </c>
      <c r="H3" s="17"/>
      <c r="I3" s="17"/>
      <c r="J3" s="17"/>
      <c r="K3" s="17"/>
      <c r="L3" s="7" t="s">
        <v>11</v>
      </c>
      <c r="M3" s="6"/>
      <c r="N3" s="18" t="s">
        <v>14</v>
      </c>
      <c r="O3" s="18"/>
      <c r="P3" s="18"/>
      <c r="Q3" s="18"/>
      <c r="R3" s="18"/>
      <c r="S3" s="18"/>
      <c r="T3" s="17" t="s">
        <v>15</v>
      </c>
      <c r="U3" s="17"/>
      <c r="V3" s="17"/>
      <c r="W3" s="17"/>
      <c r="X3" s="17"/>
      <c r="Y3" s="7" t="s">
        <v>11</v>
      </c>
    </row>
    <row r="5" spans="1:25" s="12" customFormat="1" ht="60" x14ac:dyDescent="0.2">
      <c r="A5" s="13" t="s">
        <v>0</v>
      </c>
      <c r="B5" s="14" t="s">
        <v>6</v>
      </c>
      <c r="C5" s="14" t="s">
        <v>5</v>
      </c>
      <c r="D5" s="14" t="s">
        <v>8</v>
      </c>
      <c r="E5" s="14" t="s">
        <v>10</v>
      </c>
      <c r="F5" s="14" t="s">
        <v>3</v>
      </c>
      <c r="G5" s="15" t="s">
        <v>4</v>
      </c>
      <c r="H5" s="15" t="s">
        <v>1</v>
      </c>
      <c r="I5" s="15" t="s">
        <v>7</v>
      </c>
      <c r="J5" s="15" t="s">
        <v>9</v>
      </c>
      <c r="K5" s="15" t="s">
        <v>3</v>
      </c>
      <c r="L5" s="16" t="s">
        <v>2</v>
      </c>
      <c r="N5" s="13" t="s">
        <v>0</v>
      </c>
      <c r="O5" s="14" t="s">
        <v>6</v>
      </c>
      <c r="P5" s="14" t="s">
        <v>5</v>
      </c>
      <c r="Q5" s="14" t="s">
        <v>8</v>
      </c>
      <c r="R5" s="14" t="s">
        <v>10</v>
      </c>
      <c r="S5" s="14" t="s">
        <v>3</v>
      </c>
      <c r="T5" s="15" t="s">
        <v>4</v>
      </c>
      <c r="U5" s="15" t="s">
        <v>1</v>
      </c>
      <c r="V5" s="15" t="s">
        <v>7</v>
      </c>
      <c r="W5" s="15" t="s">
        <v>9</v>
      </c>
      <c r="X5" s="15" t="s">
        <v>3</v>
      </c>
      <c r="Y5" s="16" t="s">
        <v>2</v>
      </c>
    </row>
    <row r="6" spans="1:25" x14ac:dyDescent="0.2">
      <c r="A6" s="2">
        <v>1</v>
      </c>
      <c r="B6" s="3">
        <v>-4.3313100000000002</v>
      </c>
      <c r="C6" s="3">
        <v>2</v>
      </c>
      <c r="D6" s="3">
        <v>2.2599999999999999E-2</v>
      </c>
      <c r="E6" s="3">
        <v>4.9956399999999999</v>
      </c>
      <c r="F6" s="3">
        <v>-130.68947</v>
      </c>
      <c r="G6" s="3">
        <v>40.742280000000001</v>
      </c>
      <c r="H6" s="3">
        <v>2</v>
      </c>
      <c r="I6" s="3">
        <v>2.2599999999999999E-2</v>
      </c>
      <c r="J6" s="3">
        <v>4.9956399999999999</v>
      </c>
      <c r="K6" s="3">
        <v>1229.32485</v>
      </c>
      <c r="L6" s="5">
        <f t="shared" ref="L6:L37" si="0">(K6-F6)/1000</f>
        <v>1.3600143199999999</v>
      </c>
      <c r="N6" s="2">
        <v>1</v>
      </c>
      <c r="O6" s="3">
        <v>-9.5930599999999995</v>
      </c>
      <c r="P6" s="3">
        <v>2</v>
      </c>
      <c r="Q6" s="3">
        <v>2.2599999999999999E-2</v>
      </c>
      <c r="R6" s="3">
        <v>4.9956399999999999</v>
      </c>
      <c r="S6" s="3">
        <v>-289.45326</v>
      </c>
      <c r="T6" s="3">
        <v>34.290730000000003</v>
      </c>
      <c r="U6" s="3">
        <v>2</v>
      </c>
      <c r="V6" s="3">
        <v>2.2599999999999999E-2</v>
      </c>
      <c r="W6" s="3">
        <v>4.9956399999999999</v>
      </c>
      <c r="X6" s="3">
        <v>1034.6608900000001</v>
      </c>
      <c r="Y6" s="5">
        <f t="shared" ref="Y6:Y37" si="1">(X6-S6)/1000</f>
        <v>1.3241141500000002</v>
      </c>
    </row>
    <row r="7" spans="1:25" x14ac:dyDescent="0.2">
      <c r="A7" s="2">
        <v>2</v>
      </c>
      <c r="B7" s="3">
        <v>-7.9994699999999996</v>
      </c>
      <c r="C7" s="3">
        <v>2</v>
      </c>
      <c r="D7" s="3">
        <v>4.5170000000000002E-2</v>
      </c>
      <c r="E7" s="3">
        <v>9.9980899999999995</v>
      </c>
      <c r="F7" s="3">
        <v>-241.36968999999999</v>
      </c>
      <c r="G7" s="3">
        <v>43.270449999999997</v>
      </c>
      <c r="H7" s="3">
        <v>2</v>
      </c>
      <c r="I7" s="3">
        <v>4.5170000000000002E-2</v>
      </c>
      <c r="J7" s="3">
        <v>9.9980899999999995</v>
      </c>
      <c r="K7" s="3">
        <v>1305.6077299999999</v>
      </c>
      <c r="L7" s="5">
        <f t="shared" si="0"/>
        <v>1.5469774199999999</v>
      </c>
      <c r="N7" s="2">
        <v>2</v>
      </c>
      <c r="O7" s="3">
        <v>-10.95609</v>
      </c>
      <c r="P7" s="3">
        <v>2</v>
      </c>
      <c r="Q7" s="3">
        <v>4.5170000000000002E-2</v>
      </c>
      <c r="R7" s="3">
        <v>9.9980899999999995</v>
      </c>
      <c r="S7" s="3">
        <v>-330.58010999999999</v>
      </c>
      <c r="T7" s="3">
        <v>48.039189999999998</v>
      </c>
      <c r="U7" s="3">
        <v>2</v>
      </c>
      <c r="V7" s="3">
        <v>4.5170000000000002E-2</v>
      </c>
      <c r="W7" s="3">
        <v>9.9980899999999995</v>
      </c>
      <c r="X7" s="3">
        <v>1449.49594</v>
      </c>
      <c r="Y7" s="5">
        <f t="shared" si="1"/>
        <v>1.7800760500000001</v>
      </c>
    </row>
    <row r="8" spans="1:25" x14ac:dyDescent="0.2">
      <c r="A8" s="2">
        <v>3</v>
      </c>
      <c r="B8" s="3">
        <v>-9.7767800000000005</v>
      </c>
      <c r="C8" s="3">
        <v>2</v>
      </c>
      <c r="D8" s="3">
        <v>6.7710000000000006E-2</v>
      </c>
      <c r="E8" s="3">
        <v>15.007350000000001</v>
      </c>
      <c r="F8" s="3">
        <v>-294.99655999999999</v>
      </c>
      <c r="G8" s="3">
        <v>31.732980000000001</v>
      </c>
      <c r="H8" s="3">
        <v>2</v>
      </c>
      <c r="I8" s="3">
        <v>6.7710000000000006E-2</v>
      </c>
      <c r="J8" s="3">
        <v>15.007350000000001</v>
      </c>
      <c r="K8" s="3">
        <v>957.48527999999999</v>
      </c>
      <c r="L8" s="5">
        <f t="shared" si="0"/>
        <v>1.25248184</v>
      </c>
      <c r="N8" s="2">
        <v>3</v>
      </c>
      <c r="O8" s="3">
        <v>-10.85477</v>
      </c>
      <c r="P8" s="3">
        <v>2</v>
      </c>
      <c r="Q8" s="3">
        <v>6.7710000000000006E-2</v>
      </c>
      <c r="R8" s="3">
        <v>15.007350000000001</v>
      </c>
      <c r="S8" s="3">
        <v>-327.52294999999998</v>
      </c>
      <c r="T8" s="3">
        <v>50.773229999999998</v>
      </c>
      <c r="U8" s="3">
        <v>2</v>
      </c>
      <c r="V8" s="3">
        <v>6.7710000000000006E-2</v>
      </c>
      <c r="W8" s="3">
        <v>15.007350000000001</v>
      </c>
      <c r="X8" s="3">
        <v>1531.9903899999999</v>
      </c>
      <c r="Y8" s="5">
        <f t="shared" si="1"/>
        <v>1.8595133399999999</v>
      </c>
    </row>
    <row r="9" spans="1:25" x14ac:dyDescent="0.2">
      <c r="A9" s="2">
        <v>4</v>
      </c>
      <c r="B9" s="3">
        <v>-8.4871700000000008</v>
      </c>
      <c r="C9" s="3">
        <v>2</v>
      </c>
      <c r="D9" s="3">
        <v>9.0209999999999999E-2</v>
      </c>
      <c r="E9" s="3">
        <v>20.023430000000001</v>
      </c>
      <c r="F9" s="3">
        <v>-256.08499999999998</v>
      </c>
      <c r="G9" s="3">
        <v>17.14846</v>
      </c>
      <c r="H9" s="3">
        <v>2</v>
      </c>
      <c r="I9" s="3">
        <v>9.0209999999999999E-2</v>
      </c>
      <c r="J9" s="3">
        <v>20.023430000000001</v>
      </c>
      <c r="K9" s="3">
        <v>517.42386999999997</v>
      </c>
      <c r="L9" s="5">
        <f t="shared" si="0"/>
        <v>0.7735088699999999</v>
      </c>
      <c r="N9" s="2">
        <v>4</v>
      </c>
      <c r="O9" s="3">
        <v>-9.7138899999999992</v>
      </c>
      <c r="P9" s="3">
        <v>2</v>
      </c>
      <c r="Q9" s="3">
        <v>9.0209999999999999E-2</v>
      </c>
      <c r="R9" s="3">
        <v>20.023430000000001</v>
      </c>
      <c r="S9" s="3">
        <v>-293.09922999999998</v>
      </c>
      <c r="T9" s="3">
        <v>48.882379999999998</v>
      </c>
      <c r="U9" s="3">
        <v>2</v>
      </c>
      <c r="V9" s="3">
        <v>9.0209999999999999E-2</v>
      </c>
      <c r="W9" s="3">
        <v>20.023430000000001</v>
      </c>
      <c r="X9" s="3">
        <v>1474.9374800000001</v>
      </c>
      <c r="Y9" s="5">
        <f t="shared" si="1"/>
        <v>1.7680367100000001</v>
      </c>
    </row>
    <row r="10" spans="1:25" x14ac:dyDescent="0.2">
      <c r="A10" s="2">
        <v>5</v>
      </c>
      <c r="B10" s="3">
        <v>-8.7073999999999998</v>
      </c>
      <c r="C10" s="3">
        <v>2</v>
      </c>
      <c r="D10" s="3">
        <v>0.11269</v>
      </c>
      <c r="E10" s="3">
        <v>25.046320000000001</v>
      </c>
      <c r="F10" s="3">
        <v>-262.73014000000001</v>
      </c>
      <c r="G10" s="3">
        <v>10.59609</v>
      </c>
      <c r="H10" s="3">
        <v>2</v>
      </c>
      <c r="I10" s="3">
        <v>0.11269</v>
      </c>
      <c r="J10" s="3">
        <v>25.046320000000001</v>
      </c>
      <c r="K10" s="3">
        <v>319.71785999999997</v>
      </c>
      <c r="L10" s="5">
        <f t="shared" si="0"/>
        <v>0.58244799999999997</v>
      </c>
      <c r="N10" s="2">
        <v>5</v>
      </c>
      <c r="O10" s="3">
        <v>-7.8109400000000004</v>
      </c>
      <c r="P10" s="3">
        <v>2</v>
      </c>
      <c r="Q10" s="3">
        <v>0.11269</v>
      </c>
      <c r="R10" s="3">
        <v>25.046320000000001</v>
      </c>
      <c r="S10" s="3">
        <v>-235.68107000000001</v>
      </c>
      <c r="T10" s="3">
        <v>44.811709999999998</v>
      </c>
      <c r="U10" s="3">
        <v>2</v>
      </c>
      <c r="V10" s="3">
        <v>0.11269</v>
      </c>
      <c r="W10" s="3">
        <v>25.046320000000001</v>
      </c>
      <c r="X10" s="3">
        <v>1352.1124400000001</v>
      </c>
      <c r="Y10" s="5">
        <f t="shared" si="1"/>
        <v>1.5877935100000002</v>
      </c>
    </row>
    <row r="11" spans="1:25" x14ac:dyDescent="0.2">
      <c r="A11" s="2">
        <v>6</v>
      </c>
      <c r="B11" s="3">
        <v>-9.3298900000000007</v>
      </c>
      <c r="C11" s="3">
        <v>2</v>
      </c>
      <c r="D11" s="3">
        <v>0.13513</v>
      </c>
      <c r="E11" s="3">
        <v>30.07602</v>
      </c>
      <c r="F11" s="3">
        <v>-281.51265000000001</v>
      </c>
      <c r="G11" s="3">
        <v>5.5908199999999999</v>
      </c>
      <c r="H11" s="3">
        <v>2</v>
      </c>
      <c r="I11" s="3">
        <v>0.13513</v>
      </c>
      <c r="J11" s="3">
        <v>30.07602</v>
      </c>
      <c r="K11" s="3">
        <v>168.69279</v>
      </c>
      <c r="L11" s="5">
        <f t="shared" si="0"/>
        <v>0.45020544000000001</v>
      </c>
      <c r="N11" s="2">
        <v>6</v>
      </c>
      <c r="O11" s="3">
        <v>-6.2626600000000003</v>
      </c>
      <c r="P11" s="3">
        <v>2</v>
      </c>
      <c r="Q11" s="3">
        <v>0.13513</v>
      </c>
      <c r="R11" s="3">
        <v>30.07602</v>
      </c>
      <c r="S11" s="3">
        <v>-188.96445</v>
      </c>
      <c r="T11" s="3">
        <v>37.901240000000001</v>
      </c>
      <c r="U11" s="3">
        <v>2</v>
      </c>
      <c r="V11" s="3">
        <v>0.13513</v>
      </c>
      <c r="W11" s="3">
        <v>30.07602</v>
      </c>
      <c r="X11" s="3">
        <v>1143.60159</v>
      </c>
      <c r="Y11" s="5">
        <f t="shared" si="1"/>
        <v>1.3325660399999999</v>
      </c>
    </row>
    <row r="12" spans="1:25" x14ac:dyDescent="0.2">
      <c r="A12" s="2">
        <v>7</v>
      </c>
      <c r="B12" s="3">
        <v>-10.78816</v>
      </c>
      <c r="C12" s="3">
        <v>2</v>
      </c>
      <c r="D12" s="3">
        <v>0.15755</v>
      </c>
      <c r="E12" s="3">
        <v>35.112540000000003</v>
      </c>
      <c r="F12" s="3">
        <v>-325.51319000000001</v>
      </c>
      <c r="G12" s="3">
        <v>4.2467600000000001</v>
      </c>
      <c r="H12" s="3">
        <v>2</v>
      </c>
      <c r="I12" s="3">
        <v>0.15755</v>
      </c>
      <c r="J12" s="3">
        <v>35.112540000000003</v>
      </c>
      <c r="K12" s="3">
        <v>128.13839999999999</v>
      </c>
      <c r="L12" s="5">
        <f t="shared" si="0"/>
        <v>0.45365158999999999</v>
      </c>
      <c r="N12" s="2">
        <v>7</v>
      </c>
      <c r="O12" s="3">
        <v>-5.1241300000000001</v>
      </c>
      <c r="P12" s="3">
        <v>2</v>
      </c>
      <c r="Q12" s="3">
        <v>0.15755</v>
      </c>
      <c r="R12" s="3">
        <v>35.112540000000003</v>
      </c>
      <c r="S12" s="3">
        <v>-154.61131</v>
      </c>
      <c r="T12" s="3">
        <v>31.042950000000001</v>
      </c>
      <c r="U12" s="3">
        <v>2</v>
      </c>
      <c r="V12" s="3">
        <v>0.15755</v>
      </c>
      <c r="W12" s="3">
        <v>35.112540000000003</v>
      </c>
      <c r="X12" s="3">
        <v>936.66502000000003</v>
      </c>
      <c r="Y12" s="5">
        <f t="shared" si="1"/>
        <v>1.0912763300000001</v>
      </c>
    </row>
    <row r="13" spans="1:25" x14ac:dyDescent="0.2">
      <c r="A13" s="2">
        <v>8</v>
      </c>
      <c r="B13" s="3">
        <v>-10.484400000000001</v>
      </c>
      <c r="C13" s="3">
        <v>2</v>
      </c>
      <c r="D13" s="3">
        <v>0.17993000000000001</v>
      </c>
      <c r="E13" s="3">
        <v>40.15587</v>
      </c>
      <c r="F13" s="3">
        <v>-316.34775999999999</v>
      </c>
      <c r="G13" s="3">
        <v>3.0518200000000002</v>
      </c>
      <c r="H13" s="3">
        <v>2</v>
      </c>
      <c r="I13" s="3">
        <v>0.17993000000000001</v>
      </c>
      <c r="J13" s="3">
        <v>40.15587</v>
      </c>
      <c r="K13" s="3">
        <v>92.083250000000007</v>
      </c>
      <c r="L13" s="5">
        <f t="shared" si="0"/>
        <v>0.40843101000000004</v>
      </c>
      <c r="N13" s="2">
        <v>8</v>
      </c>
      <c r="O13" s="3">
        <v>-3.8977900000000001</v>
      </c>
      <c r="P13" s="3">
        <v>2</v>
      </c>
      <c r="Q13" s="3">
        <v>0.17993000000000001</v>
      </c>
      <c r="R13" s="3">
        <v>40.15587</v>
      </c>
      <c r="S13" s="3">
        <v>-117.60888</v>
      </c>
      <c r="T13" s="3">
        <v>25.291360000000001</v>
      </c>
      <c r="U13" s="3">
        <v>2</v>
      </c>
      <c r="V13" s="3">
        <v>0.17993000000000001</v>
      </c>
      <c r="W13" s="3">
        <v>40.15587</v>
      </c>
      <c r="X13" s="3">
        <v>763.12104999999997</v>
      </c>
      <c r="Y13" s="5">
        <f t="shared" si="1"/>
        <v>0.88072992999999999</v>
      </c>
    </row>
    <row r="14" spans="1:25" x14ac:dyDescent="0.2">
      <c r="A14" s="2">
        <v>9</v>
      </c>
      <c r="B14" s="3">
        <v>-9.8264700000000005</v>
      </c>
      <c r="C14" s="3">
        <v>2</v>
      </c>
      <c r="D14" s="3">
        <v>0.20227999999999999</v>
      </c>
      <c r="E14" s="3">
        <v>45.206009999999999</v>
      </c>
      <c r="F14" s="3">
        <v>-296.49610999999999</v>
      </c>
      <c r="G14" s="3">
        <v>3.2408600000000001</v>
      </c>
      <c r="H14" s="3">
        <v>2</v>
      </c>
      <c r="I14" s="3">
        <v>0.20227999999999999</v>
      </c>
      <c r="J14" s="3">
        <v>45.206009999999999</v>
      </c>
      <c r="K14" s="3">
        <v>97.787059999999997</v>
      </c>
      <c r="L14" s="5">
        <f t="shared" si="0"/>
        <v>0.39428316999999996</v>
      </c>
      <c r="N14" s="2">
        <v>9</v>
      </c>
      <c r="O14" s="3">
        <v>-3.0236999999999998</v>
      </c>
      <c r="P14" s="3">
        <v>2</v>
      </c>
      <c r="Q14" s="3">
        <v>0.20227999999999999</v>
      </c>
      <c r="R14" s="3">
        <v>45.206009999999999</v>
      </c>
      <c r="S14" s="3">
        <v>-91.234700000000004</v>
      </c>
      <c r="T14" s="3">
        <v>21.93422</v>
      </c>
      <c r="U14" s="3">
        <v>2</v>
      </c>
      <c r="V14" s="3">
        <v>0.20227999999999999</v>
      </c>
      <c r="W14" s="3">
        <v>45.206009999999999</v>
      </c>
      <c r="X14" s="3">
        <v>661.82533999999998</v>
      </c>
      <c r="Y14" s="5">
        <f t="shared" si="1"/>
        <v>0.75306003999999993</v>
      </c>
    </row>
    <row r="15" spans="1:25" x14ac:dyDescent="0.2">
      <c r="A15" s="2">
        <v>10</v>
      </c>
      <c r="B15" s="3">
        <v>-10.11875</v>
      </c>
      <c r="C15" s="3">
        <v>2</v>
      </c>
      <c r="D15" s="3">
        <v>0.22459999999999999</v>
      </c>
      <c r="E15" s="3">
        <v>50.26296</v>
      </c>
      <c r="F15" s="3">
        <v>-305.31490000000002</v>
      </c>
      <c r="G15" s="3">
        <v>3.0257399999999999</v>
      </c>
      <c r="H15" s="3">
        <v>2</v>
      </c>
      <c r="I15" s="3">
        <v>0.22459999999999999</v>
      </c>
      <c r="J15" s="3">
        <v>50.26296</v>
      </c>
      <c r="K15" s="3">
        <v>91.296239999999997</v>
      </c>
      <c r="L15" s="5">
        <f t="shared" si="0"/>
        <v>0.39661114000000003</v>
      </c>
      <c r="N15" s="2">
        <v>10</v>
      </c>
      <c r="O15" s="3">
        <v>-2.0777199999999998</v>
      </c>
      <c r="P15" s="3">
        <v>2</v>
      </c>
      <c r="Q15" s="3">
        <v>0.22459999999999999</v>
      </c>
      <c r="R15" s="3">
        <v>50.26296</v>
      </c>
      <c r="S15" s="3">
        <v>-62.691479999999999</v>
      </c>
      <c r="T15" s="3">
        <v>19.545089999999998</v>
      </c>
      <c r="U15" s="3">
        <v>2</v>
      </c>
      <c r="V15" s="3">
        <v>0.22459999999999999</v>
      </c>
      <c r="W15" s="3">
        <v>50.26296</v>
      </c>
      <c r="X15" s="3">
        <v>589.73788999999999</v>
      </c>
      <c r="Y15" s="5">
        <f t="shared" si="1"/>
        <v>0.6524293699999999</v>
      </c>
    </row>
    <row r="16" spans="1:25" x14ac:dyDescent="0.2">
      <c r="A16" s="2">
        <v>11</v>
      </c>
      <c r="B16" s="3">
        <v>-10.092449999999999</v>
      </c>
      <c r="C16" s="3">
        <v>2</v>
      </c>
      <c r="D16" s="3">
        <v>0.24690000000000001</v>
      </c>
      <c r="E16" s="3">
        <v>55.326729999999998</v>
      </c>
      <c r="F16" s="3">
        <v>-304.52152999999998</v>
      </c>
      <c r="G16" s="3">
        <v>3.2419899999999999</v>
      </c>
      <c r="H16" s="3">
        <v>2</v>
      </c>
      <c r="I16" s="3">
        <v>0.24690000000000001</v>
      </c>
      <c r="J16" s="3">
        <v>55.326729999999998</v>
      </c>
      <c r="K16" s="3">
        <v>97.821160000000006</v>
      </c>
      <c r="L16" s="5">
        <f t="shared" si="0"/>
        <v>0.40234269</v>
      </c>
      <c r="N16" s="2">
        <v>11</v>
      </c>
      <c r="O16" s="3">
        <v>-1.8159099999999999</v>
      </c>
      <c r="P16" s="3">
        <v>2</v>
      </c>
      <c r="Q16" s="3">
        <v>0.24690000000000001</v>
      </c>
      <c r="R16" s="3">
        <v>55.326729999999998</v>
      </c>
      <c r="S16" s="3">
        <v>-54.791710000000002</v>
      </c>
      <c r="T16" s="3">
        <v>18.992599999999999</v>
      </c>
      <c r="U16" s="3">
        <v>2</v>
      </c>
      <c r="V16" s="3">
        <v>0.24690000000000001</v>
      </c>
      <c r="W16" s="3">
        <v>55.326729999999998</v>
      </c>
      <c r="X16" s="3">
        <v>573.06740000000002</v>
      </c>
      <c r="Y16" s="5">
        <f t="shared" si="1"/>
        <v>0.62785910999999994</v>
      </c>
    </row>
    <row r="17" spans="1:25" x14ac:dyDescent="0.2">
      <c r="A17" s="2">
        <v>12</v>
      </c>
      <c r="B17" s="3">
        <v>-10.57521</v>
      </c>
      <c r="C17" s="3">
        <v>2</v>
      </c>
      <c r="D17" s="3">
        <v>0.26916000000000001</v>
      </c>
      <c r="E17" s="3">
        <v>60.397309999999997</v>
      </c>
      <c r="F17" s="3">
        <v>-319.08796000000001</v>
      </c>
      <c r="G17" s="3">
        <v>4.8896800000000002</v>
      </c>
      <c r="H17" s="3">
        <v>2</v>
      </c>
      <c r="I17" s="3">
        <v>0.26916000000000001</v>
      </c>
      <c r="J17" s="3">
        <v>60.397309999999997</v>
      </c>
      <c r="K17" s="3">
        <v>147.53739999999999</v>
      </c>
      <c r="L17" s="5">
        <f t="shared" si="0"/>
        <v>0.46662535999999999</v>
      </c>
      <c r="N17" s="2">
        <v>12</v>
      </c>
      <c r="O17" s="3">
        <v>-0.45977000000000001</v>
      </c>
      <c r="P17" s="3">
        <v>2</v>
      </c>
      <c r="Q17" s="3">
        <v>0.26916000000000001</v>
      </c>
      <c r="R17" s="3">
        <v>60.397309999999997</v>
      </c>
      <c r="S17" s="3">
        <v>-13.87261</v>
      </c>
      <c r="T17" s="3">
        <v>18.205120000000001</v>
      </c>
      <c r="U17" s="3">
        <v>2</v>
      </c>
      <c r="V17" s="3">
        <v>0.26916000000000001</v>
      </c>
      <c r="W17" s="3">
        <v>60.397309999999997</v>
      </c>
      <c r="X17" s="3">
        <v>549.30655999999999</v>
      </c>
      <c r="Y17" s="5">
        <f t="shared" si="1"/>
        <v>0.56317916999999995</v>
      </c>
    </row>
    <row r="18" spans="1:25" x14ac:dyDescent="0.2">
      <c r="A18" s="2">
        <v>13</v>
      </c>
      <c r="B18" s="3">
        <v>-10.474119999999999</v>
      </c>
      <c r="C18" s="3">
        <v>2</v>
      </c>
      <c r="D18" s="3">
        <v>0.29137999999999997</v>
      </c>
      <c r="E18" s="3">
        <v>65.474699999999999</v>
      </c>
      <c r="F18" s="3">
        <v>-316.03762</v>
      </c>
      <c r="G18" s="3">
        <v>7.2380300000000002</v>
      </c>
      <c r="H18" s="3">
        <v>2</v>
      </c>
      <c r="I18" s="3">
        <v>0.29137999999999997</v>
      </c>
      <c r="J18" s="3">
        <v>65.474699999999999</v>
      </c>
      <c r="K18" s="3">
        <v>218.39447999999999</v>
      </c>
      <c r="L18" s="5">
        <f t="shared" si="0"/>
        <v>0.53443209999999997</v>
      </c>
      <c r="N18" s="2">
        <v>13</v>
      </c>
      <c r="O18" s="3">
        <v>1.05118</v>
      </c>
      <c r="P18" s="3">
        <v>2</v>
      </c>
      <c r="Q18" s="3">
        <v>0.29137999999999997</v>
      </c>
      <c r="R18" s="3">
        <v>65.474699999999999</v>
      </c>
      <c r="S18" s="3">
        <v>31.717369999999999</v>
      </c>
      <c r="T18" s="3">
        <v>16.562519999999999</v>
      </c>
      <c r="U18" s="3">
        <v>2</v>
      </c>
      <c r="V18" s="3">
        <v>0.29137999999999997</v>
      </c>
      <c r="W18" s="3">
        <v>65.474699999999999</v>
      </c>
      <c r="X18" s="3">
        <v>499.74405000000002</v>
      </c>
      <c r="Y18" s="5">
        <f t="shared" si="1"/>
        <v>0.46802667999999997</v>
      </c>
    </row>
    <row r="19" spans="1:25" x14ac:dyDescent="0.2">
      <c r="A19" s="2">
        <v>14</v>
      </c>
      <c r="B19" s="3">
        <v>-10.512</v>
      </c>
      <c r="C19" s="3">
        <v>2</v>
      </c>
      <c r="D19" s="3">
        <v>0.31358000000000003</v>
      </c>
      <c r="E19" s="3">
        <v>70.558909999999997</v>
      </c>
      <c r="F19" s="3">
        <v>-317.18065000000001</v>
      </c>
      <c r="G19" s="3">
        <v>8.7967499999999994</v>
      </c>
      <c r="H19" s="3">
        <v>2</v>
      </c>
      <c r="I19" s="3">
        <v>0.31358000000000003</v>
      </c>
      <c r="J19" s="3">
        <v>70.558909999999997</v>
      </c>
      <c r="K19" s="3">
        <v>265.42610000000002</v>
      </c>
      <c r="L19" s="5">
        <f t="shared" si="0"/>
        <v>0.58260675000000006</v>
      </c>
      <c r="N19" s="2">
        <v>14</v>
      </c>
      <c r="O19" s="3">
        <v>2.1724700000000001</v>
      </c>
      <c r="P19" s="3">
        <v>2</v>
      </c>
      <c r="Q19" s="3">
        <v>0.31358000000000003</v>
      </c>
      <c r="R19" s="3">
        <v>70.558909999999997</v>
      </c>
      <c r="S19" s="3">
        <v>65.550489999999996</v>
      </c>
      <c r="T19" s="3">
        <v>16.91967</v>
      </c>
      <c r="U19" s="3">
        <v>2</v>
      </c>
      <c r="V19" s="3">
        <v>0.31358000000000003</v>
      </c>
      <c r="W19" s="3">
        <v>70.558909999999997</v>
      </c>
      <c r="X19" s="3">
        <v>510.52037999999999</v>
      </c>
      <c r="Y19" s="5">
        <f t="shared" si="1"/>
        <v>0.44496988999999998</v>
      </c>
    </row>
    <row r="20" spans="1:25" x14ac:dyDescent="0.2">
      <c r="A20" s="2">
        <v>15</v>
      </c>
      <c r="B20" s="3">
        <v>-10.55893</v>
      </c>
      <c r="C20" s="3">
        <v>2</v>
      </c>
      <c r="D20" s="3">
        <v>0.33574999999999999</v>
      </c>
      <c r="E20" s="3">
        <v>75.649929999999998</v>
      </c>
      <c r="F20" s="3">
        <v>-318.59667000000002</v>
      </c>
      <c r="G20" s="3">
        <v>11.74104</v>
      </c>
      <c r="H20" s="3">
        <v>2</v>
      </c>
      <c r="I20" s="3">
        <v>0.33574999999999999</v>
      </c>
      <c r="J20" s="3">
        <v>75.649929999999998</v>
      </c>
      <c r="K20" s="3">
        <v>354.26465999999999</v>
      </c>
      <c r="L20" s="5">
        <f t="shared" si="0"/>
        <v>0.67286132999999992</v>
      </c>
      <c r="N20" s="2">
        <v>15</v>
      </c>
      <c r="O20" s="3">
        <v>3.7533699999999999</v>
      </c>
      <c r="P20" s="3">
        <v>2</v>
      </c>
      <c r="Q20" s="3">
        <v>0.33574999999999999</v>
      </c>
      <c r="R20" s="3">
        <v>75.649929999999998</v>
      </c>
      <c r="S20" s="3">
        <v>113.25125</v>
      </c>
      <c r="T20" s="3">
        <v>17.31034</v>
      </c>
      <c r="U20" s="3">
        <v>2</v>
      </c>
      <c r="V20" s="3">
        <v>0.33574999999999999</v>
      </c>
      <c r="W20" s="3">
        <v>75.649929999999998</v>
      </c>
      <c r="X20" s="3">
        <v>522.30813000000001</v>
      </c>
      <c r="Y20" s="5">
        <f t="shared" si="1"/>
        <v>0.40905687999999996</v>
      </c>
    </row>
    <row r="21" spans="1:25" x14ac:dyDescent="0.2">
      <c r="A21" s="2">
        <v>16</v>
      </c>
      <c r="B21" s="3">
        <v>-10.386419999999999</v>
      </c>
      <c r="C21" s="3">
        <v>2</v>
      </c>
      <c r="D21" s="3">
        <v>0.35788999999999999</v>
      </c>
      <c r="E21" s="3">
        <v>80.74776</v>
      </c>
      <c r="F21" s="3">
        <v>-313.39147000000003</v>
      </c>
      <c r="G21" s="3">
        <v>14.539260000000001</v>
      </c>
      <c r="H21" s="3">
        <v>2</v>
      </c>
      <c r="I21" s="3">
        <v>0.35788999999999999</v>
      </c>
      <c r="J21" s="3">
        <v>80.74776</v>
      </c>
      <c r="K21" s="3">
        <v>438.69591000000003</v>
      </c>
      <c r="L21" s="5">
        <f t="shared" si="0"/>
        <v>0.75208738000000008</v>
      </c>
      <c r="N21" s="2">
        <v>16</v>
      </c>
      <c r="O21" s="3">
        <v>5.1080199999999998</v>
      </c>
      <c r="P21" s="3">
        <v>2</v>
      </c>
      <c r="Q21" s="3">
        <v>0.35788999999999999</v>
      </c>
      <c r="R21" s="3">
        <v>80.74776</v>
      </c>
      <c r="S21" s="3">
        <v>154.12541999999999</v>
      </c>
      <c r="T21" s="3">
        <v>12.975070000000001</v>
      </c>
      <c r="U21" s="3">
        <v>2</v>
      </c>
      <c r="V21" s="3">
        <v>0.35788999999999999</v>
      </c>
      <c r="W21" s="3">
        <v>80.74776</v>
      </c>
      <c r="X21" s="3">
        <v>391.49916000000002</v>
      </c>
      <c r="Y21" s="5">
        <f t="shared" si="1"/>
        <v>0.23737374000000003</v>
      </c>
    </row>
    <row r="22" spans="1:25" x14ac:dyDescent="0.2">
      <c r="A22" s="2">
        <v>17</v>
      </c>
      <c r="B22" s="3">
        <v>-11.12388</v>
      </c>
      <c r="C22" s="3">
        <v>2</v>
      </c>
      <c r="D22" s="3">
        <v>0.37998999999999999</v>
      </c>
      <c r="E22" s="3">
        <v>85.852410000000006</v>
      </c>
      <c r="F22" s="3">
        <v>-335.64312000000001</v>
      </c>
      <c r="G22" s="3">
        <v>16.354089999999999</v>
      </c>
      <c r="H22" s="3">
        <v>2</v>
      </c>
      <c r="I22" s="3">
        <v>0.37998999999999999</v>
      </c>
      <c r="J22" s="3">
        <v>85.852410000000006</v>
      </c>
      <c r="K22" s="3">
        <v>493.45517000000001</v>
      </c>
      <c r="L22" s="5">
        <f t="shared" si="0"/>
        <v>0.82909829000000002</v>
      </c>
      <c r="N22" s="2">
        <v>17</v>
      </c>
      <c r="O22" s="3">
        <v>5.9814699999999998</v>
      </c>
      <c r="P22" s="3">
        <v>2</v>
      </c>
      <c r="Q22" s="3">
        <v>0.37998999999999999</v>
      </c>
      <c r="R22" s="3">
        <v>85.852410000000006</v>
      </c>
      <c r="S22" s="3">
        <v>180.48014000000001</v>
      </c>
      <c r="T22" s="3">
        <v>15.04508</v>
      </c>
      <c r="U22" s="3">
        <v>2</v>
      </c>
      <c r="V22" s="3">
        <v>0.37998999999999999</v>
      </c>
      <c r="W22" s="3">
        <v>85.852410000000006</v>
      </c>
      <c r="X22" s="3">
        <v>453.95814999999999</v>
      </c>
      <c r="Y22" s="5">
        <f t="shared" si="1"/>
        <v>0.27347800999999999</v>
      </c>
    </row>
    <row r="23" spans="1:25" x14ac:dyDescent="0.2">
      <c r="A23" s="2">
        <v>18</v>
      </c>
      <c r="B23" s="3">
        <v>-10.200620000000001</v>
      </c>
      <c r="C23" s="3">
        <v>2</v>
      </c>
      <c r="D23" s="3">
        <v>0.40206999999999998</v>
      </c>
      <c r="E23" s="3">
        <v>90.96387</v>
      </c>
      <c r="F23" s="3">
        <v>-307.78523000000001</v>
      </c>
      <c r="G23" s="3">
        <v>16.968979999999998</v>
      </c>
      <c r="H23" s="3">
        <v>2</v>
      </c>
      <c r="I23" s="3">
        <v>0.40206999999999998</v>
      </c>
      <c r="J23" s="3">
        <v>90.96387</v>
      </c>
      <c r="K23" s="3">
        <v>512.00846999999999</v>
      </c>
      <c r="L23" s="5">
        <f t="shared" si="0"/>
        <v>0.81979369999999996</v>
      </c>
      <c r="N23" s="2">
        <v>18</v>
      </c>
      <c r="O23" s="3">
        <v>6.6879200000000001</v>
      </c>
      <c r="P23" s="3">
        <v>2</v>
      </c>
      <c r="Q23" s="3">
        <v>0.40206999999999998</v>
      </c>
      <c r="R23" s="3">
        <v>90.96387</v>
      </c>
      <c r="S23" s="3">
        <v>201.79605000000001</v>
      </c>
      <c r="T23" s="3">
        <v>13.082560000000001</v>
      </c>
      <c r="U23" s="3">
        <v>2</v>
      </c>
      <c r="V23" s="3">
        <v>0.40206999999999998</v>
      </c>
      <c r="W23" s="3">
        <v>90.96387</v>
      </c>
      <c r="X23" s="3">
        <v>394.74248999999998</v>
      </c>
      <c r="Y23" s="5">
        <f t="shared" si="1"/>
        <v>0.19294643999999997</v>
      </c>
    </row>
    <row r="24" spans="1:25" x14ac:dyDescent="0.2">
      <c r="A24" s="2">
        <v>19</v>
      </c>
      <c r="B24" s="3">
        <v>-10.588430000000001</v>
      </c>
      <c r="C24" s="3">
        <v>2</v>
      </c>
      <c r="D24" s="3">
        <v>0.42410999999999999</v>
      </c>
      <c r="E24" s="3">
        <v>96.082139999999995</v>
      </c>
      <c r="F24" s="3">
        <v>-319.48665999999997</v>
      </c>
      <c r="G24" s="3">
        <v>19.24738</v>
      </c>
      <c r="H24" s="3">
        <v>2</v>
      </c>
      <c r="I24" s="3">
        <v>0.42410999999999999</v>
      </c>
      <c r="J24" s="3">
        <v>96.082139999999995</v>
      </c>
      <c r="K24" s="3">
        <v>580.75486999999998</v>
      </c>
      <c r="L24" s="5">
        <f t="shared" si="0"/>
        <v>0.90024152999999996</v>
      </c>
      <c r="N24" s="2">
        <v>19</v>
      </c>
      <c r="O24" s="3">
        <v>8.2848500000000005</v>
      </c>
      <c r="P24" s="3">
        <v>2</v>
      </c>
      <c r="Q24" s="3">
        <v>0.42410999999999999</v>
      </c>
      <c r="R24" s="3">
        <v>96.082139999999995</v>
      </c>
      <c r="S24" s="3">
        <v>249.98033000000001</v>
      </c>
      <c r="T24" s="3">
        <v>12.66886</v>
      </c>
      <c r="U24" s="3">
        <v>2</v>
      </c>
      <c r="V24" s="3">
        <v>0.42410999999999999</v>
      </c>
      <c r="W24" s="3">
        <v>96.082139999999995</v>
      </c>
      <c r="X24" s="3">
        <v>382.26008000000002</v>
      </c>
      <c r="Y24" s="5">
        <f t="shared" si="1"/>
        <v>0.13227975</v>
      </c>
    </row>
    <row r="25" spans="1:25" x14ac:dyDescent="0.2">
      <c r="A25" s="2">
        <v>20</v>
      </c>
      <c r="B25" s="3">
        <v>-10.51111</v>
      </c>
      <c r="C25" s="3">
        <v>2</v>
      </c>
      <c r="D25" s="3">
        <v>0.44612000000000002</v>
      </c>
      <c r="E25" s="3">
        <v>101.20723</v>
      </c>
      <c r="F25" s="3">
        <v>-317.15370000000001</v>
      </c>
      <c r="G25" s="3">
        <v>19.272549999999999</v>
      </c>
      <c r="H25" s="3">
        <v>2</v>
      </c>
      <c r="I25" s="3">
        <v>0.44612000000000002</v>
      </c>
      <c r="J25" s="3">
        <v>101.20723</v>
      </c>
      <c r="K25" s="3">
        <v>581.51445999999999</v>
      </c>
      <c r="L25" s="5">
        <f t="shared" si="0"/>
        <v>0.89866815999999994</v>
      </c>
      <c r="N25" s="2">
        <v>20</v>
      </c>
      <c r="O25" s="3">
        <v>9.9885199999999994</v>
      </c>
      <c r="P25" s="3">
        <v>2</v>
      </c>
      <c r="Q25" s="3">
        <v>0.44612000000000002</v>
      </c>
      <c r="R25" s="3">
        <v>101.20723</v>
      </c>
      <c r="S25" s="3">
        <v>301.38569000000001</v>
      </c>
      <c r="T25" s="3">
        <v>10.75813</v>
      </c>
      <c r="U25" s="3">
        <v>2</v>
      </c>
      <c r="V25" s="3">
        <v>0.44612000000000002</v>
      </c>
      <c r="W25" s="3">
        <v>101.20723</v>
      </c>
      <c r="X25" s="3">
        <v>324.60718000000003</v>
      </c>
      <c r="Y25" s="5">
        <f t="shared" si="1"/>
        <v>2.3221490000000018E-2</v>
      </c>
    </row>
    <row r="26" spans="1:25" x14ac:dyDescent="0.2">
      <c r="A26" s="2">
        <v>21</v>
      </c>
      <c r="B26" s="3">
        <v>-9.6546400000000006</v>
      </c>
      <c r="C26" s="3">
        <v>2</v>
      </c>
      <c r="D26" s="3">
        <v>0.46811000000000003</v>
      </c>
      <c r="E26" s="3">
        <v>106.33911999999999</v>
      </c>
      <c r="F26" s="3">
        <v>-291.31142999999997</v>
      </c>
      <c r="G26" s="3">
        <v>17.158770000000001</v>
      </c>
      <c r="H26" s="3">
        <v>2</v>
      </c>
      <c r="I26" s="3">
        <v>0.46811000000000003</v>
      </c>
      <c r="J26" s="3">
        <v>106.33911999999999</v>
      </c>
      <c r="K26" s="3">
        <v>517.73482999999999</v>
      </c>
      <c r="L26" s="5">
        <f t="shared" si="0"/>
        <v>0.80904625999999991</v>
      </c>
      <c r="N26" s="2">
        <v>21</v>
      </c>
      <c r="O26" s="3">
        <v>9.1878600000000006</v>
      </c>
      <c r="P26" s="3">
        <v>2</v>
      </c>
      <c r="Q26" s="3">
        <v>0.46811000000000003</v>
      </c>
      <c r="R26" s="3">
        <v>106.33911999999999</v>
      </c>
      <c r="S26" s="3">
        <v>277.22694999999999</v>
      </c>
      <c r="T26" s="3">
        <v>8.3669899999999995</v>
      </c>
      <c r="U26" s="3">
        <v>2</v>
      </c>
      <c r="V26" s="3">
        <v>0.46811000000000003</v>
      </c>
      <c r="W26" s="3">
        <v>106.33911999999999</v>
      </c>
      <c r="X26" s="3">
        <v>252.45867000000001</v>
      </c>
      <c r="Y26" s="5">
        <f t="shared" si="1"/>
        <v>-2.4768279999999976E-2</v>
      </c>
    </row>
    <row r="27" spans="1:25" x14ac:dyDescent="0.2">
      <c r="A27" s="2">
        <v>22</v>
      </c>
      <c r="B27" s="3">
        <v>-8.4071899999999999</v>
      </c>
      <c r="C27" s="3">
        <v>2</v>
      </c>
      <c r="D27" s="3">
        <v>0.49006</v>
      </c>
      <c r="E27" s="3">
        <v>111.47783</v>
      </c>
      <c r="F27" s="3">
        <v>-253.67166</v>
      </c>
      <c r="G27" s="3">
        <v>15.264720000000001</v>
      </c>
      <c r="H27" s="3">
        <v>2</v>
      </c>
      <c r="I27" s="3">
        <v>0.49006</v>
      </c>
      <c r="J27" s="3">
        <v>111.47783</v>
      </c>
      <c r="K27" s="3">
        <v>460.58524999999997</v>
      </c>
      <c r="L27" s="5">
        <f t="shared" si="0"/>
        <v>0.71425690999999991</v>
      </c>
      <c r="N27" s="2">
        <v>22</v>
      </c>
      <c r="O27" s="3">
        <v>9.8439200000000007</v>
      </c>
      <c r="P27" s="3">
        <v>2</v>
      </c>
      <c r="Q27" s="3">
        <v>0.49006</v>
      </c>
      <c r="R27" s="3">
        <v>111.47783</v>
      </c>
      <c r="S27" s="3">
        <v>297.02260000000001</v>
      </c>
      <c r="T27" s="3">
        <v>6.2668299999999997</v>
      </c>
      <c r="U27" s="3">
        <v>2</v>
      </c>
      <c r="V27" s="3">
        <v>0.49006</v>
      </c>
      <c r="W27" s="3">
        <v>111.47783</v>
      </c>
      <c r="X27" s="3">
        <v>189.09032999999999</v>
      </c>
      <c r="Y27" s="5">
        <f t="shared" si="1"/>
        <v>-0.10793227000000001</v>
      </c>
    </row>
    <row r="28" spans="1:25" x14ac:dyDescent="0.2">
      <c r="A28" s="2">
        <v>23</v>
      </c>
      <c r="B28" s="3">
        <v>-7.19048</v>
      </c>
      <c r="C28" s="3">
        <v>2</v>
      </c>
      <c r="D28" s="3">
        <v>0.51197999999999999</v>
      </c>
      <c r="E28" s="3">
        <v>116.62336000000001</v>
      </c>
      <c r="F28" s="3">
        <v>-216.95967999999999</v>
      </c>
      <c r="G28" s="3">
        <v>12.00981</v>
      </c>
      <c r="H28" s="3">
        <v>2</v>
      </c>
      <c r="I28" s="3">
        <v>0.51197999999999999</v>
      </c>
      <c r="J28" s="3">
        <v>116.62336000000001</v>
      </c>
      <c r="K28" s="3">
        <v>362.37427000000002</v>
      </c>
      <c r="L28" s="5">
        <f t="shared" si="0"/>
        <v>0.57933394999999999</v>
      </c>
      <c r="N28" s="2">
        <v>23</v>
      </c>
      <c r="O28" s="3">
        <v>10.02022</v>
      </c>
      <c r="P28" s="4">
        <v>2</v>
      </c>
      <c r="Q28" s="4">
        <v>0.51197999999999999</v>
      </c>
      <c r="R28" s="4">
        <v>116.62336000000001</v>
      </c>
      <c r="S28" s="3">
        <v>302.34215999999998</v>
      </c>
      <c r="T28" s="3">
        <v>4.6134399999999998</v>
      </c>
      <c r="U28" s="3">
        <v>2</v>
      </c>
      <c r="V28" s="3">
        <v>0.51197999999999999</v>
      </c>
      <c r="W28" s="3">
        <v>116.62336000000001</v>
      </c>
      <c r="X28" s="3">
        <v>139.20230000000001</v>
      </c>
      <c r="Y28" s="5">
        <f t="shared" si="1"/>
        <v>-0.16313985999999997</v>
      </c>
    </row>
    <row r="29" spans="1:25" x14ac:dyDescent="0.2">
      <c r="A29" s="2">
        <v>24</v>
      </c>
      <c r="B29" s="3">
        <v>-6.0636599999999996</v>
      </c>
      <c r="C29" s="3">
        <v>2</v>
      </c>
      <c r="D29" s="4">
        <v>0.53386999999999996</v>
      </c>
      <c r="E29" s="3">
        <v>121.77569</v>
      </c>
      <c r="F29" s="3">
        <v>-182.96002999999999</v>
      </c>
      <c r="G29" s="3">
        <v>9.5039099999999994</v>
      </c>
      <c r="H29" s="3">
        <v>2</v>
      </c>
      <c r="I29" s="3">
        <v>0.53386999999999996</v>
      </c>
      <c r="J29" s="3">
        <v>121.77569</v>
      </c>
      <c r="K29" s="3">
        <v>286.76339999999999</v>
      </c>
      <c r="L29" s="5">
        <f t="shared" si="0"/>
        <v>0.46972343</v>
      </c>
      <c r="N29" s="2">
        <v>24</v>
      </c>
      <c r="O29" s="3">
        <v>10.70927</v>
      </c>
      <c r="P29" s="4">
        <v>2</v>
      </c>
      <c r="Q29" s="4">
        <v>0.53386999999999996</v>
      </c>
      <c r="R29" s="4">
        <v>121.77569</v>
      </c>
      <c r="S29" s="3">
        <v>323.13297</v>
      </c>
      <c r="T29" s="3">
        <v>3.3581300000000001</v>
      </c>
      <c r="U29" s="3">
        <v>2</v>
      </c>
      <c r="V29" s="3">
        <v>0.53386999999999996</v>
      </c>
      <c r="W29" s="3">
        <v>121.77569</v>
      </c>
      <c r="X29" s="3">
        <v>101.32539</v>
      </c>
      <c r="Y29" s="5">
        <f t="shared" si="1"/>
        <v>-0.22180758</v>
      </c>
    </row>
    <row r="30" spans="1:25" x14ac:dyDescent="0.2">
      <c r="A30" s="2">
        <v>25</v>
      </c>
      <c r="B30" s="3">
        <v>-4.3451599999999999</v>
      </c>
      <c r="C30" s="3">
        <v>2</v>
      </c>
      <c r="D30" s="3">
        <v>0.55572999999999995</v>
      </c>
      <c r="E30" s="3">
        <v>126.93483999999999</v>
      </c>
      <c r="F30" s="3">
        <v>-131.10726</v>
      </c>
      <c r="G30" s="3">
        <v>5.67516</v>
      </c>
      <c r="H30" s="3">
        <v>2</v>
      </c>
      <c r="I30" s="3">
        <v>0.55572999999999995</v>
      </c>
      <c r="J30" s="3">
        <v>126.93483999999999</v>
      </c>
      <c r="K30" s="3">
        <v>171.23766000000001</v>
      </c>
      <c r="L30" s="5">
        <f t="shared" si="0"/>
        <v>0.30234492000000002</v>
      </c>
      <c r="N30" s="2">
        <v>25</v>
      </c>
      <c r="O30" s="3">
        <v>10.967269999999999</v>
      </c>
      <c r="P30" s="4">
        <v>2</v>
      </c>
      <c r="Q30" s="4">
        <v>0.55572999999999995</v>
      </c>
      <c r="R30" s="4">
        <v>126.93483999999999</v>
      </c>
      <c r="S30" s="3">
        <v>330.91770000000002</v>
      </c>
      <c r="T30" s="3">
        <v>1.83219</v>
      </c>
      <c r="U30" s="3">
        <v>2</v>
      </c>
      <c r="V30" s="3">
        <v>0.55572999999999995</v>
      </c>
      <c r="W30" s="3">
        <v>126.93483999999999</v>
      </c>
      <c r="X30" s="3">
        <v>55.283110000000001</v>
      </c>
      <c r="Y30" s="5">
        <f t="shared" si="1"/>
        <v>-0.27563459000000001</v>
      </c>
    </row>
    <row r="31" spans="1:25" x14ac:dyDescent="0.2">
      <c r="A31" s="2">
        <v>26</v>
      </c>
      <c r="B31" s="3">
        <v>-3.2067399999999999</v>
      </c>
      <c r="C31" s="3">
        <v>2</v>
      </c>
      <c r="D31" s="3">
        <v>0.57755000000000001</v>
      </c>
      <c r="E31" s="3">
        <v>132.10081</v>
      </c>
      <c r="F31" s="3">
        <v>-96.7577</v>
      </c>
      <c r="G31" s="3">
        <v>4.0051600000000001</v>
      </c>
      <c r="H31" s="3">
        <v>2</v>
      </c>
      <c r="I31" s="3">
        <v>0.57755000000000001</v>
      </c>
      <c r="J31" s="3">
        <v>132.10081</v>
      </c>
      <c r="K31" s="3">
        <v>120.84845</v>
      </c>
      <c r="L31" s="5">
        <f t="shared" si="0"/>
        <v>0.21760615000000003</v>
      </c>
      <c r="N31" s="2">
        <v>26</v>
      </c>
      <c r="O31" s="3">
        <v>10.34873</v>
      </c>
      <c r="P31" s="3">
        <v>2</v>
      </c>
      <c r="Q31" s="3">
        <v>0.57755000000000001</v>
      </c>
      <c r="R31" s="3">
        <v>132.10081</v>
      </c>
      <c r="S31" s="3">
        <v>312.25421999999998</v>
      </c>
      <c r="T31" s="3">
        <v>0.49253000000000002</v>
      </c>
      <c r="U31" s="3">
        <v>2</v>
      </c>
      <c r="V31" s="3">
        <v>0.57755000000000001</v>
      </c>
      <c r="W31" s="3">
        <v>132.10081</v>
      </c>
      <c r="X31" s="3">
        <v>14.861280000000001</v>
      </c>
      <c r="Y31" s="5">
        <f t="shared" si="1"/>
        <v>-0.29739293999999994</v>
      </c>
    </row>
    <row r="32" spans="1:25" x14ac:dyDescent="0.2">
      <c r="A32" s="2">
        <v>27</v>
      </c>
      <c r="B32" s="3">
        <v>-1.8574200000000001</v>
      </c>
      <c r="C32" s="3">
        <v>2</v>
      </c>
      <c r="D32" s="3">
        <v>0.59935000000000005</v>
      </c>
      <c r="E32" s="3">
        <v>137.27358000000001</v>
      </c>
      <c r="F32" s="3">
        <v>-56.04439</v>
      </c>
      <c r="G32" s="3">
        <v>2.4620600000000001</v>
      </c>
      <c r="H32" s="3">
        <v>2</v>
      </c>
      <c r="I32" s="3">
        <v>0.59935000000000005</v>
      </c>
      <c r="J32" s="3">
        <v>137.27358000000001</v>
      </c>
      <c r="K32" s="3">
        <v>74.288139999999999</v>
      </c>
      <c r="L32" s="5">
        <f t="shared" si="0"/>
        <v>0.13033253</v>
      </c>
      <c r="N32" s="2">
        <v>27</v>
      </c>
      <c r="O32" s="3">
        <v>11.082929999999999</v>
      </c>
      <c r="P32" s="3">
        <v>2</v>
      </c>
      <c r="Q32" s="3">
        <v>0.59935000000000005</v>
      </c>
      <c r="R32" s="3">
        <v>137.27358000000001</v>
      </c>
      <c r="S32" s="3">
        <v>334.40728999999999</v>
      </c>
      <c r="T32" s="3">
        <v>4.4060000000000002E-2</v>
      </c>
      <c r="U32" s="3">
        <v>2</v>
      </c>
      <c r="V32" s="3">
        <v>0.59935000000000005</v>
      </c>
      <c r="W32" s="3">
        <v>137.27358000000001</v>
      </c>
      <c r="X32" s="3">
        <v>1.32945</v>
      </c>
      <c r="Y32" s="5">
        <f t="shared" si="1"/>
        <v>-0.33307783999999996</v>
      </c>
    </row>
    <row r="33" spans="1:25" x14ac:dyDescent="0.2">
      <c r="A33" s="2">
        <v>28</v>
      </c>
      <c r="B33" s="3">
        <v>-1.0365200000000001</v>
      </c>
      <c r="C33" s="3">
        <v>2</v>
      </c>
      <c r="D33" s="3">
        <v>0.62112000000000001</v>
      </c>
      <c r="E33" s="3">
        <v>142.45317</v>
      </c>
      <c r="F33" s="3">
        <v>-31.275089999999999</v>
      </c>
      <c r="G33" s="3">
        <v>-0.18059</v>
      </c>
      <c r="H33" s="3">
        <v>2</v>
      </c>
      <c r="I33" s="3">
        <v>0.62112000000000001</v>
      </c>
      <c r="J33" s="3">
        <v>142.45317</v>
      </c>
      <c r="K33" s="3">
        <v>-5.4490999999999996</v>
      </c>
      <c r="L33" s="5">
        <f t="shared" si="0"/>
        <v>2.5825989999999997E-2</v>
      </c>
      <c r="N33" s="2">
        <v>28</v>
      </c>
      <c r="O33" s="3">
        <v>11.09137</v>
      </c>
      <c r="P33" s="3">
        <v>2</v>
      </c>
      <c r="Q33" s="3">
        <v>0.62112000000000001</v>
      </c>
      <c r="R33" s="3">
        <v>142.45317</v>
      </c>
      <c r="S33" s="3">
        <v>334.66199</v>
      </c>
      <c r="T33" s="3">
        <v>-0.70796999999999999</v>
      </c>
      <c r="U33" s="3">
        <v>2</v>
      </c>
      <c r="V33" s="3">
        <v>0.62112000000000001</v>
      </c>
      <c r="W33" s="3">
        <v>142.45317</v>
      </c>
      <c r="X33" s="3">
        <v>-21.361830000000001</v>
      </c>
      <c r="Y33" s="5">
        <f t="shared" si="1"/>
        <v>-0.35602381999999999</v>
      </c>
    </row>
    <row r="34" spans="1:25" x14ac:dyDescent="0.2">
      <c r="A34" s="2">
        <v>29</v>
      </c>
      <c r="B34" s="3">
        <v>0.107</v>
      </c>
      <c r="C34" s="3">
        <v>2</v>
      </c>
      <c r="D34" s="3">
        <v>0.64285000000000003</v>
      </c>
      <c r="E34" s="3">
        <v>147.63956999999999</v>
      </c>
      <c r="F34" s="3">
        <v>3.2284999999999999</v>
      </c>
      <c r="G34" s="3">
        <v>-1.58911</v>
      </c>
      <c r="H34" s="3">
        <v>2</v>
      </c>
      <c r="I34" s="3">
        <v>0.64285000000000003</v>
      </c>
      <c r="J34" s="3">
        <v>147.63956999999999</v>
      </c>
      <c r="K34" s="3">
        <v>-47.948599999999999</v>
      </c>
      <c r="L34" s="5">
        <f t="shared" si="0"/>
        <v>-5.1177099999999996E-2</v>
      </c>
      <c r="N34" s="2">
        <v>29</v>
      </c>
      <c r="O34" s="3">
        <v>11.260120000000001</v>
      </c>
      <c r="P34" s="3">
        <v>2</v>
      </c>
      <c r="Q34" s="3">
        <v>0.64285000000000003</v>
      </c>
      <c r="R34" s="3">
        <v>147.63956999999999</v>
      </c>
      <c r="S34" s="3">
        <v>339.75375000000003</v>
      </c>
      <c r="T34" s="3">
        <v>-0.94257000000000002</v>
      </c>
      <c r="U34" s="3">
        <v>2</v>
      </c>
      <c r="V34" s="3">
        <v>0.64285000000000003</v>
      </c>
      <c r="W34" s="3">
        <v>147.63956999999999</v>
      </c>
      <c r="X34" s="3">
        <v>-28.44022</v>
      </c>
      <c r="Y34" s="5">
        <f t="shared" si="1"/>
        <v>-0.36819397000000004</v>
      </c>
    </row>
    <row r="35" spans="1:25" x14ac:dyDescent="0.2">
      <c r="A35" s="2">
        <v>30</v>
      </c>
      <c r="B35" s="3">
        <v>0.74692999999999998</v>
      </c>
      <c r="C35" s="3">
        <v>2</v>
      </c>
      <c r="D35" s="3">
        <v>0.66456000000000004</v>
      </c>
      <c r="E35" s="3">
        <v>152.83278999999999</v>
      </c>
      <c r="F35" s="3">
        <v>22.537310000000002</v>
      </c>
      <c r="G35" s="3">
        <v>-2.9895900000000002</v>
      </c>
      <c r="H35" s="3">
        <v>2</v>
      </c>
      <c r="I35" s="3">
        <v>0.66456000000000004</v>
      </c>
      <c r="J35" s="3">
        <v>152.83278999999999</v>
      </c>
      <c r="K35" s="3">
        <v>-90.205550000000002</v>
      </c>
      <c r="L35" s="5">
        <f t="shared" si="0"/>
        <v>-0.11274286000000001</v>
      </c>
      <c r="N35" s="2">
        <v>30</v>
      </c>
      <c r="O35" s="3">
        <v>10.728999999999999</v>
      </c>
      <c r="P35" s="3">
        <v>2</v>
      </c>
      <c r="Q35" s="3">
        <v>0.66456000000000004</v>
      </c>
      <c r="R35" s="3">
        <v>152.83278999999999</v>
      </c>
      <c r="S35" s="3">
        <v>323.72811000000002</v>
      </c>
      <c r="T35" s="3">
        <v>-1.7753399999999999</v>
      </c>
      <c r="U35" s="3">
        <v>2</v>
      </c>
      <c r="V35" s="3">
        <v>0.66456000000000004</v>
      </c>
      <c r="W35" s="3">
        <v>152.83278999999999</v>
      </c>
      <c r="X35" s="3">
        <v>-53.56758</v>
      </c>
      <c r="Y35" s="5">
        <f t="shared" si="1"/>
        <v>-0.37729569000000002</v>
      </c>
    </row>
    <row r="36" spans="1:25" x14ac:dyDescent="0.2">
      <c r="A36" s="2">
        <v>31</v>
      </c>
      <c r="B36" s="3">
        <v>1.88445</v>
      </c>
      <c r="C36" s="3">
        <v>2</v>
      </c>
      <c r="D36" s="3">
        <v>0.68623000000000001</v>
      </c>
      <c r="E36" s="3">
        <v>158.03281999999999</v>
      </c>
      <c r="F36" s="3">
        <v>56.860010000000003</v>
      </c>
      <c r="G36" s="3">
        <v>-3.4695200000000002</v>
      </c>
      <c r="H36" s="3">
        <v>2</v>
      </c>
      <c r="I36" s="3">
        <v>0.68623000000000001</v>
      </c>
      <c r="J36" s="3">
        <v>158.03281999999999</v>
      </c>
      <c r="K36" s="3">
        <v>-104.68658000000001</v>
      </c>
      <c r="L36" s="5">
        <f t="shared" si="0"/>
        <v>-0.16154659000000002</v>
      </c>
      <c r="N36" s="2">
        <v>31</v>
      </c>
      <c r="O36" s="3">
        <v>11.14021</v>
      </c>
      <c r="P36" s="3">
        <v>2</v>
      </c>
      <c r="Q36" s="3">
        <v>0.68623000000000001</v>
      </c>
      <c r="R36" s="3">
        <v>158.03281999999999</v>
      </c>
      <c r="S36" s="3">
        <v>336.13565999999997</v>
      </c>
      <c r="T36" s="3">
        <v>-1.9632700000000001</v>
      </c>
      <c r="U36" s="3">
        <v>2</v>
      </c>
      <c r="V36" s="3">
        <v>0.68623000000000001</v>
      </c>
      <c r="W36" s="3">
        <v>158.03281999999999</v>
      </c>
      <c r="X36" s="3">
        <v>-59.238079999999997</v>
      </c>
      <c r="Y36" s="5">
        <f t="shared" si="1"/>
        <v>-0.39537373999999997</v>
      </c>
    </row>
    <row r="37" spans="1:25" x14ac:dyDescent="0.2">
      <c r="A37" s="2">
        <v>32</v>
      </c>
      <c r="B37" s="3">
        <v>2.27827</v>
      </c>
      <c r="C37" s="3">
        <v>2</v>
      </c>
      <c r="D37" s="3">
        <v>0.70787</v>
      </c>
      <c r="E37" s="3">
        <v>163.23965999999999</v>
      </c>
      <c r="F37" s="3">
        <v>68.742590000000007</v>
      </c>
      <c r="G37" s="3">
        <v>-3.6333000000000002</v>
      </c>
      <c r="H37" s="3">
        <v>2</v>
      </c>
      <c r="I37" s="3">
        <v>0.70787</v>
      </c>
      <c r="J37" s="3">
        <v>163.23965999999999</v>
      </c>
      <c r="K37" s="3">
        <v>-109.62817</v>
      </c>
      <c r="L37" s="5">
        <f t="shared" si="0"/>
        <v>-0.17837076000000002</v>
      </c>
      <c r="N37" s="2">
        <v>32</v>
      </c>
      <c r="O37" s="3">
        <v>11.554930000000001</v>
      </c>
      <c r="P37" s="3">
        <v>2</v>
      </c>
      <c r="Q37" s="3">
        <v>0.70787</v>
      </c>
      <c r="R37" s="3">
        <v>163.23965999999999</v>
      </c>
      <c r="S37" s="3">
        <v>348.64909999999998</v>
      </c>
      <c r="T37" s="3">
        <v>-2.5754000000000001</v>
      </c>
      <c r="U37" s="3">
        <v>2</v>
      </c>
      <c r="V37" s="3">
        <v>0.70787</v>
      </c>
      <c r="W37" s="3">
        <v>163.23965999999999</v>
      </c>
      <c r="X37" s="3">
        <v>-77.708129999999997</v>
      </c>
      <c r="Y37" s="5">
        <f t="shared" si="1"/>
        <v>-0.42635722999999998</v>
      </c>
    </row>
    <row r="38" spans="1:25" x14ac:dyDescent="0.2">
      <c r="A38" s="2">
        <v>33</v>
      </c>
      <c r="B38" s="3">
        <v>3.5178400000000001</v>
      </c>
      <c r="C38" s="3">
        <v>2</v>
      </c>
      <c r="D38" s="3">
        <v>0.72948000000000002</v>
      </c>
      <c r="E38" s="3">
        <v>168.45330999999999</v>
      </c>
      <c r="F38" s="3">
        <v>106.14435</v>
      </c>
      <c r="G38" s="3">
        <v>-3.6514600000000002</v>
      </c>
      <c r="H38" s="3">
        <v>2</v>
      </c>
      <c r="I38" s="3">
        <v>0.72948000000000002</v>
      </c>
      <c r="J38" s="3">
        <v>168.45330999999999</v>
      </c>
      <c r="K38" s="3">
        <v>-110.17628000000001</v>
      </c>
      <c r="L38" s="5">
        <f t="shared" ref="L38:L55" si="2">(K38-F38)/1000</f>
        <v>-0.21632062999999999</v>
      </c>
      <c r="N38" s="2">
        <v>33</v>
      </c>
      <c r="O38" s="3">
        <v>11.000220000000001</v>
      </c>
      <c r="P38" s="3">
        <v>2</v>
      </c>
      <c r="Q38" s="3">
        <v>0.72948000000000002</v>
      </c>
      <c r="R38" s="3">
        <v>168.45330999999999</v>
      </c>
      <c r="S38" s="3">
        <v>331.91163999999998</v>
      </c>
      <c r="T38" s="3">
        <v>-2.07938</v>
      </c>
      <c r="U38" s="3">
        <v>2</v>
      </c>
      <c r="V38" s="3">
        <v>0.72948000000000002</v>
      </c>
      <c r="W38" s="3">
        <v>168.45330999999999</v>
      </c>
      <c r="X38" s="3">
        <v>-62.741639999999997</v>
      </c>
      <c r="Y38" s="5">
        <f t="shared" ref="Y38:Y55" si="3">(X38-S38)/1000</f>
        <v>-0.39465328</v>
      </c>
    </row>
    <row r="39" spans="1:25" x14ac:dyDescent="0.2">
      <c r="A39" s="2">
        <v>34</v>
      </c>
      <c r="B39" s="3">
        <v>3.60961</v>
      </c>
      <c r="C39" s="3">
        <v>2</v>
      </c>
      <c r="D39" s="3">
        <v>0.75105999999999995</v>
      </c>
      <c r="E39" s="3">
        <v>173.67377999999999</v>
      </c>
      <c r="F39" s="3">
        <v>108.91349</v>
      </c>
      <c r="G39" s="3">
        <v>-3.7630499999999998</v>
      </c>
      <c r="H39" s="3">
        <v>2</v>
      </c>
      <c r="I39" s="3">
        <v>0.75105999999999995</v>
      </c>
      <c r="J39" s="3">
        <v>173.67377999999999</v>
      </c>
      <c r="K39" s="3">
        <v>-113.54333</v>
      </c>
      <c r="L39" s="5">
        <f t="shared" si="2"/>
        <v>-0.22245682</v>
      </c>
      <c r="N39" s="2">
        <v>34</v>
      </c>
      <c r="O39" s="3">
        <v>10.32658</v>
      </c>
      <c r="P39" s="3">
        <v>2</v>
      </c>
      <c r="Q39" s="3">
        <v>0.75105999999999995</v>
      </c>
      <c r="R39" s="3">
        <v>173.67377999999999</v>
      </c>
      <c r="S39" s="3">
        <v>311.58596</v>
      </c>
      <c r="T39" s="3">
        <v>-1.6801999999999999</v>
      </c>
      <c r="U39" s="3">
        <v>2</v>
      </c>
      <c r="V39" s="3">
        <v>0.75105999999999995</v>
      </c>
      <c r="W39" s="3">
        <v>173.67377999999999</v>
      </c>
      <c r="X39" s="3">
        <v>-50.697000000000003</v>
      </c>
      <c r="Y39" s="5">
        <f t="shared" si="3"/>
        <v>-0.36228295999999999</v>
      </c>
    </row>
    <row r="40" spans="1:25" x14ac:dyDescent="0.2">
      <c r="A40" s="2">
        <v>35</v>
      </c>
      <c r="B40" s="3">
        <v>4.4441800000000002</v>
      </c>
      <c r="C40" s="3">
        <v>2</v>
      </c>
      <c r="D40" s="3">
        <v>0.77261000000000002</v>
      </c>
      <c r="E40" s="3">
        <v>178.90106</v>
      </c>
      <c r="F40" s="3">
        <v>134.09522999999999</v>
      </c>
      <c r="G40" s="3">
        <v>-3.3067600000000001</v>
      </c>
      <c r="H40" s="3">
        <v>2</v>
      </c>
      <c r="I40" s="3">
        <v>0.77261000000000002</v>
      </c>
      <c r="J40" s="3">
        <v>178.90106</v>
      </c>
      <c r="K40" s="3">
        <v>-99.775620000000004</v>
      </c>
      <c r="L40" s="5">
        <f t="shared" si="2"/>
        <v>-0.23387084999999999</v>
      </c>
      <c r="N40" s="2">
        <v>35</v>
      </c>
      <c r="O40" s="3">
        <v>10.705870000000001</v>
      </c>
      <c r="P40" s="3">
        <v>2</v>
      </c>
      <c r="Q40" s="3">
        <v>0.77261000000000002</v>
      </c>
      <c r="R40" s="3">
        <v>178.90106</v>
      </c>
      <c r="S40" s="3">
        <v>323.03019</v>
      </c>
      <c r="T40" s="3">
        <v>-1.22021</v>
      </c>
      <c r="U40" s="3">
        <v>2</v>
      </c>
      <c r="V40" s="3">
        <v>0.77261000000000002</v>
      </c>
      <c r="W40" s="3">
        <v>178.90106</v>
      </c>
      <c r="X40" s="3">
        <v>-36.817639999999997</v>
      </c>
      <c r="Y40" s="5">
        <f t="shared" si="3"/>
        <v>-0.35984782999999998</v>
      </c>
    </row>
    <row r="41" spans="1:25" x14ac:dyDescent="0.2">
      <c r="A41" s="2">
        <v>36</v>
      </c>
      <c r="B41" s="3">
        <v>5.1967699999999999</v>
      </c>
      <c r="C41" s="3">
        <v>2</v>
      </c>
      <c r="D41" s="3">
        <v>0.79413</v>
      </c>
      <c r="E41" s="3">
        <v>184.13515000000001</v>
      </c>
      <c r="F41" s="3">
        <v>156.803</v>
      </c>
      <c r="G41" s="3">
        <v>-3.2218599999999999</v>
      </c>
      <c r="H41" s="3">
        <v>2</v>
      </c>
      <c r="I41" s="3">
        <v>0.79413</v>
      </c>
      <c r="J41" s="3">
        <v>184.13515000000001</v>
      </c>
      <c r="K41" s="3">
        <v>-97.213859999999997</v>
      </c>
      <c r="L41" s="5">
        <f t="shared" si="2"/>
        <v>-0.25401686000000001</v>
      </c>
      <c r="N41" s="2">
        <v>36</v>
      </c>
      <c r="O41" s="3">
        <v>11.302429999999999</v>
      </c>
      <c r="P41" s="3">
        <v>2</v>
      </c>
      <c r="Q41" s="3">
        <v>0.79413</v>
      </c>
      <c r="R41" s="3">
        <v>184.13515000000001</v>
      </c>
      <c r="S41" s="3">
        <v>341.03039999999999</v>
      </c>
      <c r="T41" s="3">
        <v>-1.1224000000000001</v>
      </c>
      <c r="U41" s="3">
        <v>2</v>
      </c>
      <c r="V41" s="3">
        <v>0.79413</v>
      </c>
      <c r="W41" s="3">
        <v>184.13515000000001</v>
      </c>
      <c r="X41" s="3">
        <v>-33.866509999999998</v>
      </c>
      <c r="Y41" s="5">
        <f t="shared" si="3"/>
        <v>-0.37489690999999997</v>
      </c>
    </row>
    <row r="42" spans="1:25" x14ac:dyDescent="0.2">
      <c r="A42" s="2">
        <v>37</v>
      </c>
      <c r="B42" s="3">
        <v>5.0952900000000003</v>
      </c>
      <c r="C42" s="3">
        <v>2</v>
      </c>
      <c r="D42" s="3">
        <v>0.81562000000000001</v>
      </c>
      <c r="E42" s="3">
        <v>189.37606</v>
      </c>
      <c r="F42" s="3">
        <v>153.74109000000001</v>
      </c>
      <c r="G42" s="3">
        <v>-2.7701799999999999</v>
      </c>
      <c r="H42" s="3">
        <v>2</v>
      </c>
      <c r="I42" s="3">
        <v>0.81562000000000001</v>
      </c>
      <c r="J42" s="3">
        <v>189.37606</v>
      </c>
      <c r="K42" s="3">
        <v>-83.585250000000002</v>
      </c>
      <c r="L42" s="5">
        <f t="shared" si="2"/>
        <v>-0.23732634000000002</v>
      </c>
      <c r="N42" s="2">
        <v>37</v>
      </c>
      <c r="O42" s="3">
        <v>10.655900000000001</v>
      </c>
      <c r="P42" s="3">
        <v>2</v>
      </c>
      <c r="Q42" s="3">
        <v>0.81562000000000001</v>
      </c>
      <c r="R42" s="3">
        <v>189.37606</v>
      </c>
      <c r="S42" s="3">
        <v>321.52265</v>
      </c>
      <c r="T42" s="3">
        <v>-8.226E-2</v>
      </c>
      <c r="U42" s="3">
        <v>2</v>
      </c>
      <c r="V42" s="3">
        <v>0.81562000000000001</v>
      </c>
      <c r="W42" s="3">
        <v>189.37606</v>
      </c>
      <c r="X42" s="3">
        <v>-2.4819499999999999</v>
      </c>
      <c r="Y42" s="5">
        <f t="shared" si="3"/>
        <v>-0.32400459999999998</v>
      </c>
    </row>
    <row r="43" spans="1:25" x14ac:dyDescent="0.2">
      <c r="A43" s="2">
        <v>38</v>
      </c>
      <c r="B43" s="3">
        <v>5.4680999999999997</v>
      </c>
      <c r="C43" s="3">
        <v>2</v>
      </c>
      <c r="D43" s="3">
        <v>0.83708000000000005</v>
      </c>
      <c r="E43" s="3">
        <v>194.62378000000001</v>
      </c>
      <c r="F43" s="3">
        <v>164.99016</v>
      </c>
      <c r="G43" s="3">
        <v>-2.1411699999999998</v>
      </c>
      <c r="H43" s="3">
        <v>2</v>
      </c>
      <c r="I43" s="3">
        <v>0.83708000000000005</v>
      </c>
      <c r="J43" s="3">
        <v>194.62378000000001</v>
      </c>
      <c r="K43" s="3">
        <v>-64.605890000000002</v>
      </c>
      <c r="L43" s="5">
        <f t="shared" si="2"/>
        <v>-0.22959605</v>
      </c>
      <c r="N43" s="2">
        <v>38</v>
      </c>
      <c r="O43" s="3">
        <v>10.72124</v>
      </c>
      <c r="P43" s="3">
        <v>2</v>
      </c>
      <c r="Q43" s="3">
        <v>0.83708000000000005</v>
      </c>
      <c r="R43" s="3">
        <v>194.62378000000001</v>
      </c>
      <c r="S43" s="3">
        <v>323.49391000000003</v>
      </c>
      <c r="T43" s="3">
        <v>-8.9160000000000003E-2</v>
      </c>
      <c r="U43" s="3">
        <v>2</v>
      </c>
      <c r="V43" s="3">
        <v>0.83708000000000005</v>
      </c>
      <c r="W43" s="3">
        <v>194.62378000000001</v>
      </c>
      <c r="X43" s="3">
        <v>-2.6902699999999999</v>
      </c>
      <c r="Y43" s="5">
        <f t="shared" si="3"/>
        <v>-0.32618418000000005</v>
      </c>
    </row>
    <row r="44" spans="1:25" x14ac:dyDescent="0.2">
      <c r="A44" s="2">
        <v>39</v>
      </c>
      <c r="B44" s="3">
        <v>5.9816700000000003</v>
      </c>
      <c r="C44" s="3">
        <v>2</v>
      </c>
      <c r="D44" s="3">
        <v>0.85851</v>
      </c>
      <c r="E44" s="3">
        <v>199.87831</v>
      </c>
      <c r="F44" s="3">
        <v>180.48599999999999</v>
      </c>
      <c r="G44" s="3">
        <v>-1.95244</v>
      </c>
      <c r="H44" s="3">
        <v>2</v>
      </c>
      <c r="I44" s="3">
        <v>0.85851</v>
      </c>
      <c r="J44" s="3">
        <v>199.87831</v>
      </c>
      <c r="K44" s="3">
        <v>-58.911479999999997</v>
      </c>
      <c r="L44" s="5">
        <f t="shared" si="2"/>
        <v>-0.23939747999999997</v>
      </c>
      <c r="N44" s="2">
        <v>39</v>
      </c>
      <c r="O44" s="3">
        <v>10.44075</v>
      </c>
      <c r="P44" s="3">
        <v>2</v>
      </c>
      <c r="Q44" s="3">
        <v>0.85851</v>
      </c>
      <c r="R44" s="3">
        <v>199.87831</v>
      </c>
      <c r="S44" s="3">
        <v>315.03073999999998</v>
      </c>
      <c r="T44" s="3">
        <v>1.03583</v>
      </c>
      <c r="U44" s="3">
        <v>2</v>
      </c>
      <c r="V44" s="3">
        <v>0.85851</v>
      </c>
      <c r="W44" s="3">
        <v>199.87831</v>
      </c>
      <c r="X44" s="3">
        <v>31.25431</v>
      </c>
      <c r="Y44" s="5">
        <f t="shared" si="3"/>
        <v>-0.28377643000000002</v>
      </c>
    </row>
    <row r="45" spans="1:25" x14ac:dyDescent="0.2">
      <c r="A45" s="2">
        <v>40</v>
      </c>
      <c r="B45" s="3">
        <v>6.7104999999999997</v>
      </c>
      <c r="C45" s="3">
        <v>2</v>
      </c>
      <c r="D45" s="3">
        <v>0.87990000000000002</v>
      </c>
      <c r="E45" s="3">
        <v>205.13964999999999</v>
      </c>
      <c r="F45" s="3">
        <v>202.47734</v>
      </c>
      <c r="G45" s="3">
        <v>-1.3856599999999999</v>
      </c>
      <c r="H45" s="3">
        <v>2</v>
      </c>
      <c r="I45" s="3">
        <v>0.87990000000000002</v>
      </c>
      <c r="J45" s="3">
        <v>205.13964999999999</v>
      </c>
      <c r="K45" s="3">
        <v>-41.809780000000003</v>
      </c>
      <c r="L45" s="5">
        <f t="shared" si="2"/>
        <v>-0.24428712000000002</v>
      </c>
      <c r="N45" s="2">
        <v>40</v>
      </c>
      <c r="O45" s="3">
        <v>10.766080000000001</v>
      </c>
      <c r="P45" s="3">
        <v>2</v>
      </c>
      <c r="Q45" s="3">
        <v>0.87990000000000002</v>
      </c>
      <c r="R45" s="3">
        <v>205.13964999999999</v>
      </c>
      <c r="S45" s="3">
        <v>324.84710999999999</v>
      </c>
      <c r="T45" s="3">
        <v>1.6354500000000001</v>
      </c>
      <c r="U45" s="3">
        <v>2</v>
      </c>
      <c r="V45" s="3">
        <v>0.87990000000000002</v>
      </c>
      <c r="W45" s="3">
        <v>205.13964999999999</v>
      </c>
      <c r="X45" s="3">
        <v>49.346850000000003</v>
      </c>
      <c r="Y45" s="5">
        <f t="shared" si="3"/>
        <v>-0.27550025999999994</v>
      </c>
    </row>
    <row r="46" spans="1:25" x14ac:dyDescent="0.2">
      <c r="A46" s="2">
        <v>41</v>
      </c>
      <c r="B46" s="3">
        <v>6.7187299999999999</v>
      </c>
      <c r="C46" s="3">
        <v>2</v>
      </c>
      <c r="D46" s="3">
        <v>0.90127000000000002</v>
      </c>
      <c r="E46" s="3">
        <v>210.40781000000001</v>
      </c>
      <c r="F46" s="3">
        <v>202.72551999999999</v>
      </c>
      <c r="G46" s="3">
        <v>-1.3565799999999999</v>
      </c>
      <c r="H46" s="3">
        <v>2</v>
      </c>
      <c r="I46" s="3">
        <v>0.90127000000000002</v>
      </c>
      <c r="J46" s="3">
        <v>210.40781000000001</v>
      </c>
      <c r="K46" s="3">
        <v>-40.932270000000003</v>
      </c>
      <c r="L46" s="5">
        <f t="shared" si="2"/>
        <v>-0.24365778999999999</v>
      </c>
      <c r="N46" s="2">
        <v>41</v>
      </c>
      <c r="O46" s="3">
        <v>10.510719999999999</v>
      </c>
      <c r="P46" s="3">
        <v>2</v>
      </c>
      <c r="Q46" s="3">
        <v>0.90127000000000002</v>
      </c>
      <c r="R46" s="3">
        <v>210.40781000000001</v>
      </c>
      <c r="S46" s="3">
        <v>317.14213000000001</v>
      </c>
      <c r="T46" s="3">
        <v>2.0426899999999999</v>
      </c>
      <c r="U46" s="3">
        <v>2</v>
      </c>
      <c r="V46" s="3">
        <v>0.90127000000000002</v>
      </c>
      <c r="W46" s="3">
        <v>210.40781000000001</v>
      </c>
      <c r="X46" s="3">
        <v>61.634369999999997</v>
      </c>
      <c r="Y46" s="5">
        <f t="shared" si="3"/>
        <v>-0.25550776000000003</v>
      </c>
    </row>
    <row r="47" spans="1:25" x14ac:dyDescent="0.2">
      <c r="A47" s="2">
        <v>42</v>
      </c>
      <c r="B47" s="3">
        <v>6.9938399999999996</v>
      </c>
      <c r="C47" s="3">
        <v>2</v>
      </c>
      <c r="D47" s="3">
        <v>0.92259999999999998</v>
      </c>
      <c r="E47" s="3">
        <v>215.68278000000001</v>
      </c>
      <c r="F47" s="3">
        <v>211.02654000000001</v>
      </c>
      <c r="G47" s="3">
        <v>-1.41734</v>
      </c>
      <c r="H47" s="3">
        <v>2</v>
      </c>
      <c r="I47" s="3">
        <v>0.92259999999999998</v>
      </c>
      <c r="J47" s="3">
        <v>215.68278000000001</v>
      </c>
      <c r="K47" s="3">
        <v>-42.76567</v>
      </c>
      <c r="L47" s="5">
        <f t="shared" si="2"/>
        <v>-0.25379221000000002</v>
      </c>
      <c r="N47" s="2">
        <v>42</v>
      </c>
      <c r="O47" s="3">
        <v>10.244960000000001</v>
      </c>
      <c r="P47" s="3">
        <v>2</v>
      </c>
      <c r="Q47" s="3">
        <v>0.92259999999999998</v>
      </c>
      <c r="R47" s="3">
        <v>215.68278000000001</v>
      </c>
      <c r="S47" s="3">
        <v>309.12304</v>
      </c>
      <c r="T47" s="3">
        <v>2.38097</v>
      </c>
      <c r="U47" s="3">
        <v>2</v>
      </c>
      <c r="V47" s="3">
        <v>0.92259999999999998</v>
      </c>
      <c r="W47" s="3">
        <v>215.68278000000001</v>
      </c>
      <c r="X47" s="3">
        <v>71.841430000000003</v>
      </c>
      <c r="Y47" s="5">
        <f t="shared" si="3"/>
        <v>-0.23728161</v>
      </c>
    </row>
    <row r="48" spans="1:25" x14ac:dyDescent="0.2">
      <c r="A48" s="2">
        <v>43</v>
      </c>
      <c r="B48" s="3">
        <v>7.0631300000000001</v>
      </c>
      <c r="C48" s="3">
        <v>2</v>
      </c>
      <c r="D48" s="3">
        <v>0.94389999999999996</v>
      </c>
      <c r="E48" s="3">
        <v>220.96457000000001</v>
      </c>
      <c r="F48" s="3">
        <v>213.11706000000001</v>
      </c>
      <c r="G48" s="3">
        <v>-0.59118999999999999</v>
      </c>
      <c r="H48" s="3">
        <v>2</v>
      </c>
      <c r="I48" s="3">
        <v>0.94389999999999996</v>
      </c>
      <c r="J48" s="3">
        <v>220.96457000000001</v>
      </c>
      <c r="K48" s="3">
        <v>-17.838080000000001</v>
      </c>
      <c r="L48" s="5">
        <f t="shared" si="2"/>
        <v>-0.23095514</v>
      </c>
      <c r="N48" s="2">
        <v>43</v>
      </c>
      <c r="O48" s="3">
        <v>10.702579999999999</v>
      </c>
      <c r="P48" s="3">
        <v>2</v>
      </c>
      <c r="Q48" s="3">
        <v>0.94389999999999996</v>
      </c>
      <c r="R48" s="3">
        <v>220.96457000000001</v>
      </c>
      <c r="S48" s="3">
        <v>322.93090999999998</v>
      </c>
      <c r="T48" s="3">
        <v>2.6877900000000001</v>
      </c>
      <c r="U48" s="3">
        <v>2</v>
      </c>
      <c r="V48" s="3">
        <v>0.94389999999999996</v>
      </c>
      <c r="W48" s="3">
        <v>220.96457000000001</v>
      </c>
      <c r="X48" s="3">
        <v>81.099299999999999</v>
      </c>
      <c r="Y48" s="5">
        <f t="shared" si="3"/>
        <v>-0.24183160999999997</v>
      </c>
    </row>
    <row r="49" spans="1:25" x14ac:dyDescent="0.2">
      <c r="A49" s="2">
        <v>44</v>
      </c>
      <c r="B49" s="3">
        <v>7.3238399999999997</v>
      </c>
      <c r="C49" s="3">
        <v>2</v>
      </c>
      <c r="D49" s="3">
        <v>0.96518000000000004</v>
      </c>
      <c r="E49" s="3">
        <v>226.25316000000001</v>
      </c>
      <c r="F49" s="3">
        <v>220.98357999999999</v>
      </c>
      <c r="G49" s="3">
        <v>-0.20294999999999999</v>
      </c>
      <c r="H49" s="3">
        <v>2</v>
      </c>
      <c r="I49" s="3">
        <v>0.96518000000000004</v>
      </c>
      <c r="J49" s="3">
        <v>226.25316000000001</v>
      </c>
      <c r="K49" s="3">
        <v>-6.1236100000000002</v>
      </c>
      <c r="L49" s="5">
        <f t="shared" si="2"/>
        <v>-0.22710719000000001</v>
      </c>
      <c r="N49" s="2">
        <v>44</v>
      </c>
      <c r="O49" s="3">
        <v>10.24761</v>
      </c>
      <c r="P49" s="3">
        <v>2</v>
      </c>
      <c r="Q49" s="3">
        <v>0.96518000000000004</v>
      </c>
      <c r="R49" s="3">
        <v>226.25316000000001</v>
      </c>
      <c r="S49" s="3">
        <v>309.20326</v>
      </c>
      <c r="T49" s="3">
        <v>4.0015200000000002</v>
      </c>
      <c r="U49" s="3">
        <v>2</v>
      </c>
      <c r="V49" s="3">
        <v>0.96518000000000004</v>
      </c>
      <c r="W49" s="3">
        <v>226.25316000000001</v>
      </c>
      <c r="X49" s="3">
        <v>120.73878999999999</v>
      </c>
      <c r="Y49" s="5">
        <f t="shared" si="3"/>
        <v>-0.18846447</v>
      </c>
    </row>
    <row r="50" spans="1:25" x14ac:dyDescent="0.2">
      <c r="A50" s="2">
        <v>45</v>
      </c>
      <c r="B50" s="3">
        <v>7.4502899999999999</v>
      </c>
      <c r="C50" s="3">
        <v>2</v>
      </c>
      <c r="D50" s="3">
        <v>0.98641999999999996</v>
      </c>
      <c r="E50" s="3">
        <v>231.54857000000001</v>
      </c>
      <c r="F50" s="3">
        <v>224.79898</v>
      </c>
      <c r="G50" s="3">
        <v>-0.42734</v>
      </c>
      <c r="H50" s="3">
        <v>2</v>
      </c>
      <c r="I50" s="3">
        <v>0.98641999999999996</v>
      </c>
      <c r="J50" s="3">
        <v>231.54857000000001</v>
      </c>
      <c r="K50" s="3">
        <v>-12.89429</v>
      </c>
      <c r="L50" s="5">
        <f t="shared" si="2"/>
        <v>-0.23769327000000001</v>
      </c>
      <c r="N50" s="2">
        <v>45</v>
      </c>
      <c r="O50" s="3">
        <v>10.31119</v>
      </c>
      <c r="P50" s="3">
        <v>2</v>
      </c>
      <c r="Q50" s="3">
        <v>0.98641999999999996</v>
      </c>
      <c r="R50" s="3">
        <v>231.54857000000001</v>
      </c>
      <c r="S50" s="3">
        <v>311.12150000000003</v>
      </c>
      <c r="T50" s="3">
        <v>4.3447699999999996</v>
      </c>
      <c r="U50" s="3">
        <v>2</v>
      </c>
      <c r="V50" s="3">
        <v>0.98641999999999996</v>
      </c>
      <c r="W50" s="3">
        <v>231.54857000000001</v>
      </c>
      <c r="X50" s="3">
        <v>131.09547000000001</v>
      </c>
      <c r="Y50" s="5">
        <f t="shared" si="3"/>
        <v>-0.18002603000000003</v>
      </c>
    </row>
    <row r="51" spans="1:25" x14ac:dyDescent="0.2">
      <c r="A51" s="2">
        <v>46</v>
      </c>
      <c r="B51" s="3">
        <v>7.5104300000000004</v>
      </c>
      <c r="C51" s="3">
        <v>2</v>
      </c>
      <c r="D51" s="3">
        <v>1.00763</v>
      </c>
      <c r="E51" s="3">
        <v>236.85079999999999</v>
      </c>
      <c r="F51" s="3">
        <v>226.61358000000001</v>
      </c>
      <c r="G51" s="3">
        <v>0.8417</v>
      </c>
      <c r="H51" s="3">
        <v>2</v>
      </c>
      <c r="I51" s="3">
        <v>1.00763</v>
      </c>
      <c r="J51" s="3">
        <v>236.85079999999999</v>
      </c>
      <c r="K51" s="3">
        <v>25.396709999999999</v>
      </c>
      <c r="L51" s="5">
        <f t="shared" si="2"/>
        <v>-0.20121687000000002</v>
      </c>
      <c r="N51" s="2">
        <v>46</v>
      </c>
      <c r="O51" s="3">
        <v>10.031739999999999</v>
      </c>
      <c r="P51" s="3">
        <v>2</v>
      </c>
      <c r="Q51" s="3">
        <v>1.00763</v>
      </c>
      <c r="R51" s="3">
        <v>236.85079999999999</v>
      </c>
      <c r="S51" s="3">
        <v>302.68961000000002</v>
      </c>
      <c r="T51" s="3">
        <v>5.0169100000000002</v>
      </c>
      <c r="U51" s="3">
        <v>2</v>
      </c>
      <c r="V51" s="3">
        <v>1.00763</v>
      </c>
      <c r="W51" s="3">
        <v>236.85079999999999</v>
      </c>
      <c r="X51" s="3">
        <v>151.37626</v>
      </c>
      <c r="Y51" s="5">
        <f t="shared" si="3"/>
        <v>-0.15131335000000001</v>
      </c>
    </row>
    <row r="52" spans="1:25" x14ac:dyDescent="0.2">
      <c r="A52" s="2">
        <v>47</v>
      </c>
      <c r="B52" s="3">
        <v>7.7429300000000003</v>
      </c>
      <c r="C52" s="3">
        <v>2</v>
      </c>
      <c r="D52" s="3">
        <v>1.02881</v>
      </c>
      <c r="E52" s="3">
        <v>242.15983</v>
      </c>
      <c r="F52" s="3">
        <v>233.62896000000001</v>
      </c>
      <c r="G52" s="3">
        <v>6.7530000000000007E-2</v>
      </c>
      <c r="H52" s="3">
        <v>2</v>
      </c>
      <c r="I52" s="3">
        <v>1.02881</v>
      </c>
      <c r="J52" s="3">
        <v>242.15983</v>
      </c>
      <c r="K52" s="3">
        <v>2.0375000000000001</v>
      </c>
      <c r="L52" s="5">
        <f t="shared" si="2"/>
        <v>-0.23159146</v>
      </c>
      <c r="N52" s="2">
        <v>47</v>
      </c>
      <c r="O52" s="3">
        <v>10.281879999999999</v>
      </c>
      <c r="P52" s="3">
        <v>2</v>
      </c>
      <c r="Q52" s="3">
        <v>1.02881</v>
      </c>
      <c r="R52" s="3">
        <v>242.15983</v>
      </c>
      <c r="S52" s="3">
        <v>310.23727000000002</v>
      </c>
      <c r="T52" s="3">
        <v>5.48271</v>
      </c>
      <c r="U52" s="3">
        <v>2</v>
      </c>
      <c r="V52" s="3">
        <v>1.02881</v>
      </c>
      <c r="W52" s="3">
        <v>242.15983</v>
      </c>
      <c r="X52" s="3">
        <v>165.43099000000001</v>
      </c>
      <c r="Y52" s="5">
        <f t="shared" si="3"/>
        <v>-0.14480628000000001</v>
      </c>
    </row>
    <row r="53" spans="1:25" x14ac:dyDescent="0.2">
      <c r="A53" s="2">
        <v>48</v>
      </c>
      <c r="B53" s="3">
        <v>7.7856399999999999</v>
      </c>
      <c r="C53" s="3">
        <v>2</v>
      </c>
      <c r="D53" s="3">
        <v>1.04996</v>
      </c>
      <c r="E53" s="3">
        <v>247.47568000000001</v>
      </c>
      <c r="F53" s="3">
        <v>234.91748999999999</v>
      </c>
      <c r="G53" s="3">
        <v>0.51619000000000004</v>
      </c>
      <c r="H53" s="3">
        <v>2</v>
      </c>
      <c r="I53" s="3">
        <v>1.04996</v>
      </c>
      <c r="J53" s="3">
        <v>247.47568000000001</v>
      </c>
      <c r="K53" s="3">
        <v>15.57513</v>
      </c>
      <c r="L53" s="5">
        <f t="shared" si="2"/>
        <v>-0.21934235999999999</v>
      </c>
      <c r="N53" s="2">
        <v>48</v>
      </c>
      <c r="O53" s="3">
        <v>10.15077</v>
      </c>
      <c r="P53" s="3">
        <v>2</v>
      </c>
      <c r="Q53" s="3">
        <v>1.04996</v>
      </c>
      <c r="R53" s="3">
        <v>247.47568000000001</v>
      </c>
      <c r="S53" s="3">
        <v>306.28104999999999</v>
      </c>
      <c r="T53" s="3">
        <v>6.5099099999999996</v>
      </c>
      <c r="U53" s="3">
        <v>2</v>
      </c>
      <c r="V53" s="3">
        <v>1.04996</v>
      </c>
      <c r="W53" s="3">
        <v>247.47568000000001</v>
      </c>
      <c r="X53" s="3">
        <v>196.42482999999999</v>
      </c>
      <c r="Y53" s="5">
        <f t="shared" si="3"/>
        <v>-0.10985622</v>
      </c>
    </row>
    <row r="54" spans="1:25" x14ac:dyDescent="0.2">
      <c r="A54" s="2">
        <v>49</v>
      </c>
      <c r="B54" s="3">
        <v>8.2000399999999996</v>
      </c>
      <c r="C54" s="3">
        <v>2</v>
      </c>
      <c r="D54" s="3">
        <v>1.07107</v>
      </c>
      <c r="E54" s="3">
        <v>252.79834</v>
      </c>
      <c r="F54" s="3">
        <v>247.42126999999999</v>
      </c>
      <c r="G54" s="3">
        <v>0.91786999999999996</v>
      </c>
      <c r="H54" s="3">
        <v>2</v>
      </c>
      <c r="I54" s="3">
        <v>1.07107</v>
      </c>
      <c r="J54" s="3">
        <v>252.79834</v>
      </c>
      <c r="K54" s="3">
        <v>27.695180000000001</v>
      </c>
      <c r="L54" s="5">
        <f t="shared" si="2"/>
        <v>-0.21972609000000001</v>
      </c>
      <c r="N54" s="2">
        <v>49</v>
      </c>
      <c r="O54" s="3">
        <v>10.10727</v>
      </c>
      <c r="P54" s="3">
        <v>2</v>
      </c>
      <c r="Q54" s="3">
        <v>1.07107</v>
      </c>
      <c r="R54" s="3">
        <v>252.79834</v>
      </c>
      <c r="S54" s="3">
        <v>304.96866</v>
      </c>
      <c r="T54" s="3">
        <v>7.0828699999999998</v>
      </c>
      <c r="U54" s="3">
        <v>2</v>
      </c>
      <c r="V54" s="3">
        <v>1.07107</v>
      </c>
      <c r="W54" s="3">
        <v>252.79834</v>
      </c>
      <c r="X54" s="3">
        <v>213.71286000000001</v>
      </c>
      <c r="Y54" s="5">
        <f t="shared" si="3"/>
        <v>-9.1255799999999998E-2</v>
      </c>
    </row>
    <row r="55" spans="1:25" x14ac:dyDescent="0.2">
      <c r="A55" s="8">
        <v>50</v>
      </c>
      <c r="B55" s="9">
        <v>7.9682399999999998</v>
      </c>
      <c r="C55" s="9">
        <v>2</v>
      </c>
      <c r="D55" s="9">
        <v>1.09216</v>
      </c>
      <c r="E55" s="9">
        <v>258.12781999999999</v>
      </c>
      <c r="F55" s="9">
        <v>240.42734999999999</v>
      </c>
      <c r="G55" s="9">
        <v>0.69111</v>
      </c>
      <c r="H55" s="9">
        <v>2</v>
      </c>
      <c r="I55" s="9">
        <v>1.09216</v>
      </c>
      <c r="J55" s="9">
        <v>258.12781999999999</v>
      </c>
      <c r="K55" s="9">
        <v>20.85286</v>
      </c>
      <c r="L55" s="10">
        <f t="shared" si="2"/>
        <v>-0.21957449000000001</v>
      </c>
      <c r="N55" s="8">
        <v>50</v>
      </c>
      <c r="O55" s="9">
        <v>10.20782</v>
      </c>
      <c r="P55" s="9">
        <v>2</v>
      </c>
      <c r="Q55" s="9">
        <v>1.09216</v>
      </c>
      <c r="R55" s="9">
        <v>258.12781999999999</v>
      </c>
      <c r="S55" s="9">
        <v>308.00256000000002</v>
      </c>
      <c r="T55" s="9">
        <v>7.0995400000000002</v>
      </c>
      <c r="U55" s="9">
        <v>2</v>
      </c>
      <c r="V55" s="9">
        <v>1.09216</v>
      </c>
      <c r="W55" s="9">
        <v>258.12781999999999</v>
      </c>
      <c r="X55" s="9">
        <v>214.21582000000001</v>
      </c>
      <c r="Y55" s="10">
        <f t="shared" si="3"/>
        <v>-9.3786740000000007E-2</v>
      </c>
    </row>
  </sheetData>
  <mergeCells count="4">
    <mergeCell ref="G3:K3"/>
    <mergeCell ref="A3:F3"/>
    <mergeCell ref="N3:S3"/>
    <mergeCell ref="T3:X3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EDCBFBEA89B7647AF6767D1B44AF2A8" ma:contentTypeVersion="12" ma:contentTypeDescription="新しいドキュメントを作成します。" ma:contentTypeScope="" ma:versionID="029d64930175e6ee4450e4d1c92668d9">
  <xsd:schema xmlns:xsd="http://www.w3.org/2001/XMLSchema" xmlns:xs="http://www.w3.org/2001/XMLSchema" xmlns:p="http://schemas.microsoft.com/office/2006/metadata/properties" xmlns:ns3="6edfcd30-ee44-4b78-a628-45a575a9b80a" xmlns:ns4="86e97af3-3c03-423f-8144-2bc2a4029dd8" targetNamespace="http://schemas.microsoft.com/office/2006/metadata/properties" ma:root="true" ma:fieldsID="aef3658a55a0f6a5a98ff180e280ab7e" ns3:_="" ns4:_="">
    <xsd:import namespace="6edfcd30-ee44-4b78-a628-45a575a9b80a"/>
    <xsd:import namespace="86e97af3-3c03-423f-8144-2bc2a4029d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fcd30-ee44-4b78-a628-45a575a9b8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97af3-3c03-423f-8144-2bc2a4029d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FE844B-049F-41FA-8705-376A4C8FB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fcd30-ee44-4b78-a628-45a575a9b80a"/>
    <ds:schemaRef ds:uri="86e97af3-3c03-423f-8144-2bc2a4029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90A76F-7C4D-42C3-9696-FD219CA202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E18E27-2C77-48FA-96C4-DC05BF599A6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6e97af3-3c03-423f-8144-2bc2a4029dd8"/>
    <ds:schemaRef ds:uri="6edfcd30-ee44-4b78-a628-45a575a9b80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Source data of Fig.5</vt:lpstr>
    </vt:vector>
  </TitlesOfParts>
  <Company>lion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lionet</dc:creator>
  <cp:lastModifiedBy>lionet</cp:lastModifiedBy>
  <cp:lastPrinted>2022-07-27T09:44:32Z</cp:lastPrinted>
  <dcterms:created xsi:type="dcterms:W3CDTF">2022-07-27T06:05:34Z</dcterms:created>
  <dcterms:modified xsi:type="dcterms:W3CDTF">2022-07-28T05:53:53Z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0x010100BEDCBFBEA89B7647AF6767D1B44AF2A8</vt:lpwstr>
  </property>
</Properties>
</file>