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mainh\Documents\Mes documents\UQTR\Manuscripts\Zainab\POur soumission juin 2022\"/>
    </mc:Choice>
  </mc:AlternateContent>
  <xr:revisionPtr revIDLastSave="0" documentId="13_ncr:1_{7BC4F5E1-9D01-4390-94B0-77B46B925102}" xr6:coauthVersionLast="36" xr6:coauthVersionMax="47" xr10:uidLastSave="{00000000-0000-0000-0000-000000000000}"/>
  <bookViews>
    <workbookView xWindow="0" yWindow="0" windowWidth="23040" windowHeight="9300" firstSheet="3" activeTab="5" xr2:uid="{FD2B0441-D919-4579-B5D3-1D03B8F10BB5}"/>
  </bookViews>
  <sheets>
    <sheet name=" S1- list of primers " sheetId="1" r:id="rId1"/>
    <sheet name="S2-List of all proteins " sheetId="3" r:id="rId2"/>
    <sheet name="S3-List of nonribosomal protein" sheetId="11" r:id="rId3"/>
    <sheet name="S4-List of regulated proteins" sheetId="5" r:id="rId4"/>
    <sheet name="S5- List of RPS" sheetId="6" r:id="rId5"/>
    <sheet name="S6-heat map RPS" sheetId="8" r:id="rId6"/>
    <sheet name="S7-List of RPL" sheetId="7" r:id="rId7"/>
    <sheet name="S8-Heat map RPL " sheetId="10" r:id="rId8"/>
    <sheet name="S9- Promoter analysis" sheetId="13" r:id="rId9"/>
    <sheet name="S10-Promter analysis of RPL" sheetId="16" r:id="rId10"/>
    <sheet name="S11- cis-acting elements RPS" sheetId="14" r:id="rId11"/>
    <sheet name="S12-list of aa of RPS" sheetId="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88" i="16" l="1"/>
  <c r="O88" i="16"/>
  <c r="N88" i="16"/>
  <c r="M88" i="16"/>
  <c r="L88" i="16"/>
  <c r="K88" i="16"/>
  <c r="J88" i="16"/>
  <c r="I88" i="16"/>
  <c r="H88" i="16"/>
  <c r="G88" i="16"/>
  <c r="F88" i="16"/>
  <c r="E88" i="16"/>
  <c r="D88" i="16"/>
  <c r="C88" i="16"/>
  <c r="B88" i="16"/>
  <c r="P87" i="16"/>
  <c r="O87" i="16"/>
  <c r="N87" i="16"/>
  <c r="M87" i="16"/>
  <c r="L87" i="16"/>
  <c r="K87" i="16"/>
  <c r="J87" i="16"/>
  <c r="I87" i="16"/>
  <c r="H87" i="16"/>
  <c r="G87" i="16"/>
  <c r="F87" i="16"/>
  <c r="E87" i="16"/>
  <c r="D87" i="16"/>
  <c r="C87" i="16"/>
  <c r="B87" i="16"/>
  <c r="P86" i="16"/>
  <c r="O86" i="16"/>
  <c r="N86" i="16"/>
  <c r="M86" i="16"/>
  <c r="L86" i="16"/>
  <c r="K86" i="16"/>
  <c r="J86" i="16"/>
  <c r="I86" i="16"/>
  <c r="H86" i="16"/>
  <c r="G86" i="16"/>
  <c r="F86" i="16"/>
  <c r="E86" i="16"/>
  <c r="D86" i="16"/>
  <c r="C86" i="16"/>
  <c r="B86" i="16"/>
  <c r="P85" i="16"/>
  <c r="O85" i="16"/>
  <c r="N85" i="16"/>
  <c r="M85" i="16"/>
  <c r="L85" i="16"/>
  <c r="K85" i="16"/>
  <c r="J85" i="16"/>
  <c r="I85" i="16"/>
  <c r="H85" i="16"/>
  <c r="G85" i="16"/>
  <c r="F85" i="16"/>
  <c r="E85" i="16"/>
  <c r="D85" i="16"/>
  <c r="C85" i="16"/>
  <c r="B85" i="16"/>
  <c r="P74" i="16"/>
  <c r="O74" i="16"/>
  <c r="N74" i="16"/>
  <c r="M74" i="16"/>
  <c r="L74" i="16"/>
  <c r="K74" i="16"/>
  <c r="J74" i="16"/>
  <c r="I74" i="16"/>
  <c r="H74" i="16"/>
  <c r="G74" i="16"/>
  <c r="F74" i="16"/>
  <c r="E74" i="16"/>
  <c r="D74" i="16"/>
  <c r="C74" i="16"/>
  <c r="B74" i="16"/>
  <c r="P73" i="16"/>
  <c r="O73" i="16"/>
  <c r="N73" i="16"/>
  <c r="M73" i="16"/>
  <c r="L73" i="16"/>
  <c r="K73" i="16"/>
  <c r="J73" i="16"/>
  <c r="I73" i="16"/>
  <c r="H73" i="16"/>
  <c r="G73" i="16"/>
  <c r="F73" i="16"/>
  <c r="E73" i="16"/>
  <c r="D73" i="16"/>
  <c r="C73" i="16"/>
  <c r="B73" i="16"/>
  <c r="P72" i="16"/>
  <c r="O72" i="16"/>
  <c r="N72" i="16"/>
  <c r="M72" i="16"/>
  <c r="L72" i="16"/>
  <c r="K72" i="16"/>
  <c r="J72" i="16"/>
  <c r="I72" i="16"/>
  <c r="H72" i="16"/>
  <c r="G72" i="16"/>
  <c r="F72" i="16"/>
  <c r="E72" i="16"/>
  <c r="D72" i="16"/>
  <c r="C72" i="16"/>
  <c r="B72" i="16"/>
  <c r="P62" i="13"/>
  <c r="O62" i="13"/>
  <c r="N62" i="13"/>
  <c r="M62" i="13"/>
  <c r="L62" i="13"/>
  <c r="K62" i="13"/>
  <c r="J62" i="13"/>
  <c r="I62" i="13"/>
  <c r="H62" i="13"/>
  <c r="G62" i="13"/>
  <c r="F62" i="13"/>
  <c r="E62" i="13"/>
  <c r="D62" i="13"/>
  <c r="C62" i="13"/>
  <c r="B62" i="13"/>
  <c r="P61" i="13"/>
  <c r="O61" i="13"/>
  <c r="N61" i="13"/>
  <c r="M61" i="13"/>
  <c r="L61" i="13"/>
  <c r="K61" i="13"/>
  <c r="J61" i="13"/>
  <c r="I61" i="13"/>
  <c r="H61" i="13"/>
  <c r="G61" i="13"/>
  <c r="F61" i="13"/>
  <c r="E61" i="13"/>
  <c r="D61" i="13"/>
  <c r="C61" i="13"/>
  <c r="B61" i="13"/>
  <c r="P60" i="13"/>
  <c r="O60" i="13"/>
  <c r="N60" i="13"/>
  <c r="M60" i="13"/>
  <c r="L60" i="13"/>
  <c r="K60" i="13"/>
  <c r="J60" i="13"/>
  <c r="I60" i="13"/>
  <c r="H60" i="13"/>
  <c r="G60" i="13"/>
  <c r="F60" i="13"/>
  <c r="E60" i="13"/>
  <c r="D60" i="13"/>
  <c r="C60" i="13"/>
  <c r="B60" i="13"/>
  <c r="P59" i="13"/>
  <c r="O59" i="13"/>
  <c r="N59" i="13"/>
  <c r="M59" i="13"/>
  <c r="L59" i="13"/>
  <c r="K59" i="13"/>
  <c r="J59" i="13"/>
  <c r="I59" i="13"/>
  <c r="H59" i="13"/>
  <c r="G59" i="13"/>
  <c r="F59" i="13"/>
  <c r="E59" i="13"/>
  <c r="D59" i="13"/>
  <c r="C59" i="13"/>
  <c r="B59" i="13"/>
  <c r="P45" i="13"/>
  <c r="O45" i="13"/>
  <c r="N45" i="13"/>
  <c r="M45" i="13"/>
  <c r="L45" i="13"/>
  <c r="K45" i="13"/>
  <c r="J45" i="13"/>
  <c r="I45" i="13"/>
  <c r="H45" i="13"/>
  <c r="G45" i="13"/>
  <c r="F45" i="13"/>
  <c r="E45" i="13"/>
  <c r="D45" i="13"/>
  <c r="C45" i="13"/>
  <c r="B45" i="13"/>
  <c r="P44" i="13"/>
  <c r="O44" i="13"/>
  <c r="N44" i="13"/>
  <c r="M44" i="13"/>
  <c r="L44" i="13"/>
  <c r="K44" i="13"/>
  <c r="J44" i="13"/>
  <c r="I44" i="13"/>
  <c r="H44" i="13"/>
  <c r="G44" i="13"/>
  <c r="F44" i="13"/>
  <c r="E44" i="13"/>
  <c r="D44" i="13"/>
  <c r="C44" i="13"/>
  <c r="B44" i="13"/>
  <c r="P43" i="13"/>
  <c r="O43" i="13"/>
  <c r="N43" i="13"/>
  <c r="M43" i="13"/>
  <c r="L43" i="13"/>
  <c r="K43" i="13"/>
  <c r="J43" i="13"/>
  <c r="I43" i="13"/>
  <c r="H43" i="13"/>
  <c r="G43" i="13"/>
  <c r="F43" i="13"/>
  <c r="E43" i="13"/>
  <c r="D43" i="13"/>
  <c r="C43" i="13"/>
  <c r="B43" i="13"/>
  <c r="N14" i="6"/>
  <c r="N11" i="6"/>
  <c r="N10" i="6"/>
</calcChain>
</file>

<file path=xl/sharedStrings.xml><?xml version="1.0" encoding="utf-8"?>
<sst xmlns="http://schemas.openxmlformats.org/spreadsheetml/2006/main" count="19215" uniqueCount="10801">
  <si>
    <t>qRT-PCR</t>
  </si>
  <si>
    <t>AT2G14610(PR1)-F1</t>
  </si>
  <si>
    <t>GCCGTGAACATGTGGGTTAG</t>
  </si>
  <si>
    <t>AT2G14610(PR1)-R1</t>
  </si>
  <si>
    <t>GGCACATCCGAGTCTCACTG</t>
  </si>
  <si>
    <t>AT3G57260(PR2)-F1</t>
  </si>
  <si>
    <t>GATCGTTGGAAATCGTGGTG</t>
  </si>
  <si>
    <t>AT3G57260(PR2)-R1</t>
  </si>
  <si>
    <t>TAGCTTTCCCTGGCCTTCTC</t>
  </si>
  <si>
    <t>At1g13320(PDF2)-F</t>
  </si>
  <si>
    <t>TCATTCCGATAGTCGACCAAG</t>
  </si>
  <si>
    <t>At1g13320(PDF2)-R</t>
  </si>
  <si>
    <t>TTGATTTGCGAAATACCGAAC</t>
  </si>
  <si>
    <t>MAEGLVLKGTMCAHTDMVTAIATPVDNSDVIVTSSRDKSIILWKLTKEDKSYGVAQRRMTGHSHFVQDVVLSSDGQFALSGSWDGELRLWDLATGESTRRFVGHTKDVLSVAFSTDNRQIVSASRDRTIKLWNTLGECKYTISEADGHKEWVSCVRFSPNTLVPTIVSASWDKTVKVWNLQNCKLRNTLAGHSGYLNTVAVSPDGSLCASGGKDGVILLWDLAEGKKLYSLEAGSIIHSLCFSPNRYWLCAATENSIRIWDLESKSVVEDLKVDLKAEAEKTDGSTGIGNKTKVIYCTSLNWSADGNTLFSGYTDGVIRVWGIGRY</t>
  </si>
  <si>
    <t xml:space="preserve">AT1G48630 </t>
  </si>
  <si>
    <t>MAEGLVLKGIMRAHTDIVTAIATPIDNSDIIVTASRDKSIILWKLTKDDKSYGVAQRRLTGHSHFVEDVVLSSDGQFALSGSWDGELRLWDLATGETTRRFVGHTKDVLSVAFSTDNRQIVSASRDRTIKLWNTLGECKYTISEGDGHKEWVSCVRFSPNTLVPTIVSASWDKTVKVWNLQNCKLRNSLVGHSGYLNTVAVSPDGSLCASGGKDGVILLWDLAEGKKLYSLEAGSIIHSLCFSPNRYWLCAATENSIRIWDLESKSVVEDLKVDLKSEAEKNEGGVGTGNQKKVIYCTSLNWSADGSTLFSGYTDGVVRVWGIGRY</t>
  </si>
  <si>
    <t>AT3G18130</t>
  </si>
  <si>
    <t>MAEGLVLKGTMRAHTDMVTAIATPIDNADIIVSASRDKSIILWKLTKDDKAYGVAQRRLTGHSHFVEDVVLSSDGQFALSGSWDGELRLWDLAAGVSTRRFVGHTKDVLSVAFSLDNRQIVSASRDRTIKLWNTLGECKYTISEGGEGHRDWVSCVRFSPNTLQPTIVSASWDKTVKVWNLSNCKLRSTLAGHTGYVSTVAVSPDGSLCASGGKDGVVLLWDLAEGKKLYSLEANSVIHALCFSPNRYWLCAATEHGIKIWDLESKSIVEDLKVDLKAEAEKADNSGPAATKRKVIYCTSLNWSADGSTLFSGYTDGVIRVWGIGRY</t>
  </si>
  <si>
    <t>AT1G18080</t>
  </si>
  <si>
    <t>RACK1</t>
  </si>
  <si>
    <t>MGKVHGSLARAGKVRGQTPKVAKQDKKKKPRGRAHKRLQHNRRFVTAVVGFGKKRGPNSSEK</t>
  </si>
  <si>
    <t>At5g56670</t>
  </si>
  <si>
    <t>At4g29390</t>
  </si>
  <si>
    <t>At2g19750</t>
  </si>
  <si>
    <t>RPS30</t>
  </si>
  <si>
    <t>MGHSNVWNSHPKKYGPGSRLCRVCGNSHGLIRKYGLNCCRQCFRSNAKEIGFIKYR</t>
  </si>
  <si>
    <t>AT4G33865</t>
  </si>
  <si>
    <t>At3g44010</t>
  </si>
  <si>
    <t>At3g43980</t>
  </si>
  <si>
    <t>RPS29</t>
  </si>
  <si>
    <t>MDSQIKHAVVVKVMGRTGSRGQVTQVRVKFTDSDRFIMRNVKGPVREGDVLTLLESEREARRLR</t>
  </si>
  <si>
    <t>At5g64140</t>
  </si>
  <si>
    <t>MDSQIKHAVVVKVMGRTGSRGQVTQVRVKFTDSDRYIMRNVKGPVREGDILTLLESEREARRLR</t>
  </si>
  <si>
    <t>At5g03850</t>
  </si>
  <si>
    <t>At3g10090</t>
  </si>
  <si>
    <t>RPS28</t>
  </si>
  <si>
    <t>MQIFVKTLTGKTITLEVESSDTIDNVKAKIQDKEGIPPDQQRLIFAGKQLEDGRTLADYNIQKESTLHLVLRLRGGAKKRKKKTYTKPKKIKHKHKKVKLAVLQFYKIDGSGKVQRLRKECPNATCGAGTFMASHFDRHYCGKCGLTYVYQKEGVEA</t>
  </si>
  <si>
    <t>At3g62250</t>
  </si>
  <si>
    <t>MQIFVKTLTGKTITLEVESSDTIDNVKAKIQDKEGIPPDQQRLIFAGKQLEDGRTLADYNIQKESTLHLVLRLRGGAKKRKKKTYTKPKKIKHKHKKVKLAVLQFYKVDGSGKVQRLRKECPNATCGAGTFMASHFDRHYCGKCGLTYVYQKEGAQE</t>
  </si>
  <si>
    <t>At2g47100</t>
  </si>
  <si>
    <t>MQIFVKTLTGKTITLEVESSDTIDNVKAKIQDKEGIPPDQQRLIFAGKQLEDGRTLADYNIQKESTLHLVLRLRGGAKKRKKKTYTKPKKIKHTHKKVKLAVLQFYKVDGSGKVQRLKKECPSVSCGPGTFMASHFDRHYCGKCGTTYVFKKADEE</t>
  </si>
  <si>
    <t>At1g23410</t>
  </si>
  <si>
    <t>RPS27a</t>
  </si>
  <si>
    <t>MVLQNDIDLLHPPPELEKRKHKLKRLVQSPNSFFMDVKCQGCFNITTVFSHSQTVVVCGNCQTVLCQPTGGKARLQEGCSFRKK</t>
  </si>
  <si>
    <t>At5g47930</t>
  </si>
  <si>
    <t>MVLQNDIDLLNPPAELEKRKHKLKRLVQSPNSFFMDVKCQGCFNITTVFSHSQTVVVCGNCQTILCQPTGGKAKLTEGCSFRRKGD</t>
  </si>
  <si>
    <t>At3g61110</t>
  </si>
  <si>
    <t>MVLQNDIDLLNPPAELEKRKHKLKRLVQSPNSFFMDVKCQGCFNITTVFSHSQTVVMCGNCQTLLCTPTGGKAKLTEGCSFRKK</t>
  </si>
  <si>
    <t>At2g45710</t>
  </si>
  <si>
    <t>RPS27</t>
  </si>
  <si>
    <t>MTFKRRNGGRNKHNRGHVKPIRCSNCGKCCPKDKAIKRFIVRNIVEQAAIRDVQEASVYEGYTLPKLYAKTQYCVSCAIHSHVVRVRSRTNRRVRTPPPRFARRKEDTPKPAQPGQAPRPAGGAPAAPRA</t>
  </si>
  <si>
    <t>At3g56340</t>
  </si>
  <si>
    <t>MTFKRRNGGRNKHNRGHVNPIRCSNCGKCCPKDKAIKRFIVRNIVEQAAIRDVQEASVYEGYTLPKLYAKTQYCVSCAIHSHVVRVRSRTNRRVRTPPPRFTRRKEDTPKPGQPGQAPRPAGPGAAAAPRV</t>
  </si>
  <si>
    <t>At2g40590</t>
  </si>
  <si>
    <t>MTFKRRNGGRNKHNRGHVNPIRCSNCGKCCPKDKAIKRFIVRNIVEQAAIRDVQEASVYEGYTLPKLYAKTQYCVSCAIHSHVVRVRSRTNRRVRTPPPRFARRKEDTPKPGQPGQAPRPAGPGAAAAAAPRV</t>
  </si>
  <si>
    <t>At2g40510</t>
  </si>
  <si>
    <t>RPS26</t>
  </si>
  <si>
    <t>MAPKKDKVPPPSSKPAKSGGGKQKKKKWSKGKQKEKVNNMVLFDQATYDKLLTEAPKFKLITPSILSDRMRINGSLARRAIRELMAKGVIRMVAAHSSQQIYTRATNT</t>
  </si>
  <si>
    <t>At4g39200</t>
  </si>
  <si>
    <t>MAPKKDKVPPPSSKPAKSGGGKQKKKKWSKGKQKEKVNNMVLFDQATYDKLLSEAPKFKLITPSILSDRLRINGSLARRAIRELMAKGTIRMVSAHSSQQIYTRATHG</t>
  </si>
  <si>
    <t>AT4G34555</t>
  </si>
  <si>
    <t>MAPKKDKVPPPSSKPAKSGGGKQKKKKWSKGKQKEKVNNMVLFDQGTYDKLLTEAPKFKLITPSILSDRMRINGSLARRAIRELMAKGLIRMVSAHSSQQIYTRATNT</t>
  </si>
  <si>
    <t>At2g21580</t>
  </si>
  <si>
    <t>QAPKKDKVPPPSSKPAKSGGGKQKKKKWSKGKQKEKVNNMVLFDQATYDKLMSEAPKFKLITPSILSDRLRINGSLARKAIRDLMVKGTIRMVSTHSSQQINTRATCLT</t>
  </si>
  <si>
    <t>At2g16360</t>
  </si>
  <si>
    <t>RPS25</t>
  </si>
  <si>
    <t>MAEKAVTIRTRNFMTNRLLARKQFVIDVLHPGRANVSKAELKEKLARMYEVKDPNAIFCFKFRTHFGGGKSSGYGLIYDTVENAKKFEPKYRLIRNGLDTKIEKSRKQIKERKNRAKKIRGVKKTKAGDTKKK</t>
  </si>
  <si>
    <t>At5g28060</t>
  </si>
  <si>
    <t>MAEKAVTIRTRKFMTNRLLSRKQFVIDVLHPGRANVSKAELKEKLARMYEVKDPNAIFVFKFRTHFGGGKSSGFGLIYDTVESAKKFEPKYRLIRNGLDTKIEKSRKQIKERKNRAKKIRGVKKTKAGDAKKK</t>
  </si>
  <si>
    <t>At3g04920</t>
  </si>
  <si>
    <t>RPS24</t>
  </si>
  <si>
    <t>MGKTRGMGAGRKLKRLRINQRWADKQYKKSHLGNEWKKPFAGSSHAKGIVLEKIGIEAKQPNSAIRKCARVQLIKNGKKIAAFVPNDGCLNYIEENDEVLIAGFGRKGHAVGDIPGVRFKVVKVSGVSLLALFKEKKEKPRS</t>
  </si>
  <si>
    <t>At5g02960</t>
  </si>
  <si>
    <t>MGKTRGMGAGRKLKQLRITQRWADKHYKKSNRGNEWKKPFACSSHAKGIVLEKIGIEAKQPNSAIRKCARVQLIKNGKKIAAFVPNDGCLNYIEENDEVLIAGFGRKGHAVGDIPGVRFKVVKVSGVSLLALFKEKKEKPRS</t>
  </si>
  <si>
    <t>At3g09680</t>
  </si>
  <si>
    <t>RPS23</t>
  </si>
  <si>
    <t>MQNEEGQVTELYIPRKCSATNRLITSKDHASVQLNIGHLDANGLYTGQFTTFALCGFVRAQGDADSGVDRLWQKKKVEAKQN</t>
  </si>
  <si>
    <t>At5g27700</t>
  </si>
  <si>
    <t>MENDAGQVTELYIPRKCSATNRMITSKDHASVQLNIGHLDANGLYTGQFTTFALCGFVRAQGDADSGVDRLWQKKKVEAKQQ</t>
  </si>
  <si>
    <t>At3g53890</t>
  </si>
  <si>
    <t>RPS21</t>
  </si>
  <si>
    <t>MATAYQPMKPGKAGLEEPLEQIHKIRITLSSKNVKNLEKVCTDLVRGAKDKRLRVKGPVRMPTKVLKITTRKAPCGEGTNTWDRFELRVHKRVIDLFSSPDVVKQITSITIEPGVEVEVTIADS</t>
  </si>
  <si>
    <t>At5g62300</t>
  </si>
  <si>
    <t>MAYEPMKPTKAGLEAPLEQIHKIRITLSSKNVKNLEKVCTDLVRGAKDKRLRVKGPVRMPTKVLKITTRKAPCGEGTNTWDRFELRVHKRVIDLFSSPDVVKQITSITIEPGVEVEVTIADS</t>
  </si>
  <si>
    <t>At3g47370</t>
  </si>
  <si>
    <t>At3g45030</t>
  </si>
  <si>
    <t>RPS20</t>
  </si>
  <si>
    <t>MATGKTVKDVSPHEFVKAYAAHLKRSGKIELPLWTDIVKTGKLKELAPYDPDWYYIRAASMARKVYLRGGLGVGAFRRIYGGSKRNGSRPPHFCKSSGGVARHILQQLQTMNIVDLDTKGGRKITSSGQRDLDQVAGRIAAAV</t>
  </si>
  <si>
    <t>At5g61170</t>
  </si>
  <si>
    <t>MATGKTVKDVSPHDFVKAYASHLKRSGKIELPLWTDIVKTGRLKELAPYDPDWYYIRAASMARKIYLRGGLGVGAFRRIYGGSKRNGSRPPHFCKSSGGIARHILQQLETMSIVELDTKGGRRITSSGQRDLDQVAGRIAAES</t>
  </si>
  <si>
    <t>At5g15520</t>
  </si>
  <si>
    <t>MATGKTVKDVSPHDFVKAYASHLKRSGKIELPTWTDIVKTGKLKELAPYDPDWYYIRAASMARKVYLRGGLGVGAFRRIYGGSKRNGSRPPHFCKSSGGIARHILQQLETMNIVELDTKGGRRITSSGQRDLDQVAGRIAVEP</t>
  </si>
  <si>
    <t>At3g02080</t>
  </si>
  <si>
    <t>RPS19</t>
  </si>
  <si>
    <t>MSLVANEEFQHILRVLNTNVDGKQKIMFALTSIKGIGRRLANIVCKKADVDMNKRAGELSAAEIDNLMTIVANPRQFKIPDWFLNRQKDYKDGKYSQVVSNALDMKLRDDLERLKKIRNHRGLRHYWGLRVRGQHTKTTGRRGKTVGVSKKR</t>
  </si>
  <si>
    <t>At4g09800</t>
  </si>
  <si>
    <t>At1g34030</t>
  </si>
  <si>
    <t>At1g22780</t>
  </si>
  <si>
    <t>RPS18</t>
  </si>
  <si>
    <t>MGRVRTKTVKKSSRQVIEKYYSRMTLDFHTNKKILEEVAIIPSKRLRNKIAGFSTHLMKRIQKGPVRGISLKLQEEERERRMDFVPDESAIKTDEIKVDKETLEMLASLGMSDTPGISAVEPQQAMAPIAAFGGGRAPRRY</t>
  </si>
  <si>
    <t>At5g04800</t>
  </si>
  <si>
    <t>MGRVRTKTVKKSSRQVIEKYYSRMTLDFHTNKKILEEVAIIPSKRLRNKIAGFSTHLMKRIQKGPVRGISLKLQEEERERRMDFVPDESAIKIDDVKVDKETLEMLASLGMSDIAGISQVETQQAMAPAVFGRPAGRYQR</t>
  </si>
  <si>
    <t>At3g10610</t>
  </si>
  <si>
    <t xml:space="preserve">MGRVRTKTVKKSSRQVIEKYYSRMTLDFHTNKKILEEVAIIPSKRLRNKIAGFSTHLMKRIQKGPVRGISLKLQEEERERRMDFVPDESAIKTDEIKVDKETLEMLASLGMSDTSGISAVEPQQAMAPIAAFGGRAPRRY </t>
  </si>
  <si>
    <t>At2g05220</t>
  </si>
  <si>
    <t>MGRVRTKTVKKSSRQVIEKYYSRMTLDFHTNKKILEEVAIIPSKRLRNKIAGFSTHLMKRIQKGPVRGISLKLQEEERERRMDFVPDESAIKTDEIKVDKETLEMLASLGMSDTLGISAVDPQQAMAPIPAFGGGRAPRRY</t>
  </si>
  <si>
    <t>At2g04390</t>
  </si>
  <si>
    <t>RPS17</t>
  </si>
  <si>
    <t>MATQPATESVQCFGRKKTAVAVTHCKRGSGLIKLNGCPIELFQPEILRFKIFEPVLLLGKHRFAGVNMRIRVNGGGHTSQVYAIRQSIAKALVAYYQKYVDEQSKKEIKDILVRYDRTLLVADPRRCEPKKFGGRGARSRYQKSYR</t>
  </si>
  <si>
    <t>AT5G18380</t>
  </si>
  <si>
    <t>MATQPAKESVQCFGRKKTATAVTYCKRGSGMIKLNGSPIELYQPEILRFKIFEPVLLLGKHRFAGVDMRIRATGGGNTSRVYAIRQSIAKALVAYYQKYVDEQSKKEIKDILMRYDRTLLVADPRRCESKKFGGPGARARFQKSYR</t>
  </si>
  <si>
    <t>AT3G04230</t>
  </si>
  <si>
    <t>MATQPATESVQCFGRKKTAVAVTHCKRGSGLIKLNGCPIELFQPEILRFKIFEPILLLGKHRFAGVNMRIRVNGGGHTSQVYAIRQSIAKALVAYYQKYVDEQSKKEIKDILVRYDRTLLVADPRRCEPKKFGGRGARSRYQKSYR</t>
  </si>
  <si>
    <t xml:space="preserve">AT2G09990 </t>
  </si>
  <si>
    <t>RPS16</t>
  </si>
  <si>
    <t>MVRISVLNDALKSMYNAEKRGKRQVMIRPSSKVIIKFLIVMQKHGYIGEFEYVDDHRSGKIVVELNGRLNKCGVISPRFDVGVKEIEGWTARLLPSRQFGYIVLTTSAGIMDHEEARRKNVGGKVLGFFY</t>
  </si>
  <si>
    <t>AT5G59850</t>
  </si>
  <si>
    <t>MGRRILNDALRTIVNAERRGKASVELKPISTVMSSFLRIMKEKGYIKNFQVYDPHRVGRITVDLQGRVNDCKALTYRQDVRAKEIEKYTERTLPTRQWGYVVITTPDGILDHEEAIKRNVGGQVLGFFY</t>
  </si>
  <si>
    <t xml:space="preserve">AT4G29430 </t>
  </si>
  <si>
    <t>MVRISVLNDGLKSMYNAEKRGKRQVMIRPSSKVIIKFLIVMQKHGYIGEFEYVDDHRSGKIVVELNGRLNKCGVISPRFDVGVKEIEGWTARLLPSRQFGFIVLTTSAGIMDHEEARRKNVGGKVLGFFY</t>
  </si>
  <si>
    <t>AT3G46040</t>
  </si>
  <si>
    <t>MVRASVLNDCLKSMSNAEKQGKRQVMIRPSSKVIIKFLTVMQKHGYIAEFEYVDDHRSGKIVVELNGRLNNCGVISPRYDLGVKEIEGWTAKLLPSRQFGYIVLTTSAGIMDHEEARKKNVGGKVLGFFY</t>
  </si>
  <si>
    <t>AT2G39590</t>
  </si>
  <si>
    <t>MGRRILNDALRTIVNAEKRGKASVELKPVSTVMSSFLKIMKEKGYIKNFQVHDPHRVGRITVDLQGRVNDCKALTYRQDVKANEIGQYTERTLPTRQWGYIVITTPDGILDHEEAIKRNVGGQVLGFFH</t>
  </si>
  <si>
    <t>AT2G19720</t>
  </si>
  <si>
    <t xml:space="preserve">AT1G07770 </t>
  </si>
  <si>
    <t>RPS15a</t>
  </si>
  <si>
    <t>MAINEPEFATAVAVATKKRTFKKFSFRGFNVDALLKMSNVDLAKLFNARVRRRFYRGLKKQPLILIKKLRRAKKEASDENKMKPEVVKTHLRNMIIVPEMIGSVVGVHNGKKFNEIVIKPEMIGHYLAEFSMTCKKVNHHRPRICGCCCFRRSTRFIPLR</t>
  </si>
  <si>
    <t xml:space="preserve">AT5G63070 </t>
  </si>
  <si>
    <t>MEPEVVAAGIVKKRTFKKFSFRGVDLDALLDMSIEDLVKHFSSRIRRRFSRGLTRKPMALIKKLRKAKMEAPAGEKPASVRTHLRNMIIVPEMIGSIIGVYNGKTFNQVEIKPEMIGHYLAEFSISYKPVKHGRPGVGATNSSRFIPLK</t>
  </si>
  <si>
    <t xml:space="preserve">AT5G43640 </t>
  </si>
  <si>
    <t>MADVEPEVAAAGVPKKRTFKKFAFKGVDLDALLDMSTDDLVKLFSSRIRRRFSRGLTRKPMALIKKLRKAKREAPAGEKPEPVRTHLRNMIIVPEMIGSIIGVYNGKTFNQVEIKPEMIGHYLAEFSISYKPVKHGRPGVGATHSSRFIPLK</t>
  </si>
  <si>
    <t>AT5G09510</t>
  </si>
  <si>
    <t>MADPEVAAAGIVKKRTFKKFSFRGVDLDALLDMSTDDLVKLFPSRIRRRFSRGLTRKPMALIKKLRKAKIEAPAGEKPAAVRTHLRNMIIVPEMIGSVIGVYNGKTFNQVEIKPEMIGHYLAEFSISYKPVKHGRPGVGATNSSRFIPLK</t>
  </si>
  <si>
    <t>AT5G09500</t>
  </si>
  <si>
    <t>MAEVEPDVSAAALAKKRTFKKFSFKGVDLDALLDMPTDDLVELFPSRIRRRMSRGLTRKPMALIKKLRKAKLDAPAGEKPEVVRTHLRNMVIMPEMIGSIIGVYNGKTFNQIEIKPEMIGHYLAEFSITYKPVRHGKPGHGATHSSRFIPLK</t>
  </si>
  <si>
    <t xml:space="preserve">AT5G09490 </t>
  </si>
  <si>
    <t>MADVEPEVAAAGVPKKRTFKKFAFKGVDLDALLDMSTDDLVKLFSSRIRRRFSRGLTRKPMALIKKLRKAKREAPQGEKPEPVRTHLRNMIIVPEMIGSIIGVYNGKTFNQVEIKPEMIGHYLAEFSISYKPVKHGRPGVGATHSSRFIPLK</t>
  </si>
  <si>
    <t xml:space="preserve">AT1G04270 </t>
  </si>
  <si>
    <t>RPS15</t>
  </si>
  <si>
    <t>MSKRKTKEPKVENVTLGPAVREGEQVFGVVHVFASFNDTFIHVTDLSGRETLVRITGGMKVKADRDESSPYAAMLAAQDVAQRCKELGITAIHVKLRATGGNKTKTPGPGAQSALRALARSGMKIGRIEDVTPIPTDSTRRKGGRRGRRL</t>
  </si>
  <si>
    <t xml:space="preserve">AT3G52580 </t>
  </si>
  <si>
    <t>MSKRKTKEPKVETVTLGPSVREGEQVFGVVHIFASFNDTFIHVTDLSGRETLVRITGGMKVKADRDESSPYAAMLAAQDVAQRCKELGITAMHVKLRATGGNKTKTPGPGAQSALRALARSGMKIGRIEDVTPIPTDSTRRKGGRRGRRL</t>
  </si>
  <si>
    <t>AT3G11510</t>
  </si>
  <si>
    <t>MSKRKTKEPKVDVVTLGPSVREGEQVFGVVHIFASFNDTFIHVTDLSGRETLVRITGGMKVKADRDESSPYAAMLAAQDVAQRCKELGITAMHVKLRATGGNKTKTPGPGAQSALRALARSGMKIGRIEDVTPIPTDSTRRKGGRRGRRL</t>
  </si>
  <si>
    <t xml:space="preserve">AT2G36160 </t>
  </si>
  <si>
    <t>RPS14</t>
  </si>
  <si>
    <t>MGRMHSRGKGISASALPYKRSSPSWLKTTSQDVDESICKFAKKGLTPSQIGVILRDSHGIPQVKSVTGSKILRILKAHGLAPEIPEDLYHLIKKAVAIRKHLERNRKDKDSKFRLILVESRIHRLARYYKKTKKLPPVWKYESTTASTLVA</t>
  </si>
  <si>
    <t xml:space="preserve">AT4G00100 </t>
  </si>
  <si>
    <t>MGRMHSRGKGISASALPYKRSSPSWLKTTPQDVDESICKFAKKGLTPSQIGVILRDSHGIPQVKSVTGSKILRILKAHGLAPEIPEDLYHLIKKAVAIRKHLERNRKDKDSKFRLILVESRIHRLARYYKKTKKLPPVWKYESTTASTLVA</t>
  </si>
  <si>
    <t xml:space="preserve">AT3G60770 </t>
  </si>
  <si>
    <t>RPS13</t>
  </si>
  <si>
    <t>MSGDEAVAAPVVPPVAEAAVIPEDMDVSTALELTVRKSRAYGGVVRGLHESAKLIEKRNAQLCVLAEDCNQPDYVKLVKALCADHSIKLLTVPSAKTLGEWAGLCKIDSEGNARKVVGCSCLVIKDFGEETTALNIVKKHLDSN</t>
  </si>
  <si>
    <t xml:space="preserve">AT2G32060 </t>
  </si>
  <si>
    <t>MSGDEAAPVVVPPPVAEPAAIPEDMDLMTALELTLRKARAYGGVVRGLHECAKLIEKRVAQLVVLAEDCNQPDYVKLVKALCADHEVRLLTVPSAKTLGEWAGLCKIDSEGNARKVVGCSCLVVKDFGEETTALSIVNKHIASQ</t>
  </si>
  <si>
    <t xml:space="preserve">AT1G15930 </t>
  </si>
  <si>
    <t>RPS12</t>
  </si>
  <si>
    <t>MAEQTEKAFLKQPKVFLSSKISGKGKRPGKGGNRFWKNIGLGFKTPREAIDGAYIDSKCPFTGTVSIRGRILAGTCHSAKMQRTIIVRRNYLHFVKKYQRYEKRHSNIPAHVSPCFRVKEGDHVIIGQCRPLSKTVRFNVLKVIPAGASAFGKKAFTGV</t>
  </si>
  <si>
    <t xml:space="preserve">AT5G23740 </t>
  </si>
  <si>
    <t>MAEQTEKAFLKQPKVFLSSKKSGKGKRPGKGGNRFWKNIGLGFKTPREAIEGTYIDQKCPFTGTVSIRGRILSGTCHSAKMQRTIIVRRDYLHFVKKYRRYEKRHSNIPAHVSPCFRVKEGDRVTIGQCRPLSKTVRFNVLKVIPAGSSSIGKKAFTGM</t>
  </si>
  <si>
    <t xml:space="preserve">AT4G30800 </t>
  </si>
  <si>
    <t>MAEQTEKAFLKQPKVFLSSKKSGKGKRPGKGGNRFWKNIGLGFKTPREAIDGAYVDKKCPFTGTVSIRGRILAGTCHSAKMQRTIIVRRDYLHFVKKYQRYEKRHSNIPAHVSPCFRVKEGDHIIIGQCRPLSKTVRFNVLKVIPAGSSSSFGKKAFTGM</t>
  </si>
  <si>
    <t>AT3G48930</t>
  </si>
  <si>
    <t>RPS11</t>
  </si>
  <si>
    <t>MIISEANRKEICKYLFKEGVCFAKKDFNLAKHPLIDVPNLQVIKLMQSFKSKEYVRETFAWMHYYWFLTNEGIEFLRTYLNLPSDVVPATLKKSAKPGGRPFGGPPGDRSRGPRHEGGDRPRFGDRDGYRAGPRAGGEFGGEKGGAPADYQPSFQGSGRGFGRGAGGYSAAAPSGSGLP</t>
  </si>
  <si>
    <t>AT5G52650</t>
  </si>
  <si>
    <t>MIISETNRREISKYLFKEGVLFAKKDFNLPQHPLIESVPNLQVIKLMQSFKSKEYVRETFAWMHYYWFLTNEGIDFLRTYLNLPSEIVPATLKKQQKPLGRPFGGGGDRPRGPPRGDGERRFGDRDGYRGGPKSGGEYGDKAGAPADYQPGFRGGAGGARQGFGRGAGGFGGGAAGSDLP</t>
  </si>
  <si>
    <t xml:space="preserve">AT5G41520 </t>
  </si>
  <si>
    <t>MIISENNRREICKYLFKEGVCFAKKDFNLPKHPLIDVPNLQVIKLMQSFKSKEYVRETFAWMHYYWFLTNEGIEFLRTYLNLPSDVVPATLKKSAKPGGRPFGGPPGDRQRGPPRSDGDRPRFGDRDGYRGGPRGGDEKGGAPADFQPSFQGGGGRPGFGRGAGGYSAAAPSGSGFP</t>
  </si>
  <si>
    <t xml:space="preserve">AT4G25740 </t>
  </si>
  <si>
    <t>RPS10</t>
  </si>
  <si>
    <t>MVNVRFYRNYGKTFKKPRRPYEKERLDAELKLVGEYGLRCKRELWRVQYTLSRIRNAARELLTLDEKNPRRIFEGEALLRRMNRYGLLDETQNKLDYVLALTVENFLERRLQTIVFKSGMAKSIHHARVLIRQRHIRVGRQLVNIPSFMVRVESQKHVDFSLTSPFGGGRPGRVKRRNERAGAKKASGGDGDEDDEE</t>
  </si>
  <si>
    <t xml:space="preserve">AT5G39850 </t>
  </si>
  <si>
    <t>MVHVCYYRNYGKTFKGPRRPYEKERLDSELKLVGEYGLRNKRELWRVQYSLSRIRNAARDLLTLDEKSPRRIFEGEALLRRMNRYGLLDESQNKLDYVLALTVENFLERRLQTIVFKSGMAKSIHHSRVLIRQRHIRVGKQLVNIPSFMVRLDSQKHIDFALTSPFGGGRPGRVKRRNEKSASKKASGGGDADGDDEE</t>
  </si>
  <si>
    <t xml:space="preserve">AT5G15200 </t>
  </si>
  <si>
    <t>RPS9</t>
  </si>
  <si>
    <t>MGISRDSIHKRRATGGKQKMWRKKRKYELGRQPANTKLSSNKTVRRIRVRGGNVKWRALRLDTGNFSWGSEAVTRKTRILDVAYNASNNELVRTQTLVKSAIVQVDAAPFKQGYLQHYGVDIGRKKKGEAVTTEEVKKSNHVQRKLEMRQEGRALDSHLEEQFSSGRLLACIASRPGQCGRADGYILEGKELEFYMKKLQKKKGKNAGAA</t>
  </si>
  <si>
    <t>AT5G59240</t>
  </si>
  <si>
    <t>MGISRDSIHKRRATGGKQKQWRKKRKYEMGRQPANTKLSSNKTVRRIRVRGGNVKWRALRLDTGNYSWGSEATTRKTRVLDVVYNASNNELVRTKTLVKSAIVQVDAAPFKQWYLSHYGVELGRKKKSASSTKKDGEEGEEAAVAAPEEVKKSNHLLRKIASRQEGRSLDSHIEDQFASGRLLACISSRPGQCGRADGYILEGKELEFYMKKIQKKKGKGAA</t>
  </si>
  <si>
    <t xml:space="preserve">AT5G20290 </t>
  </si>
  <si>
    <t>RPS8</t>
  </si>
  <si>
    <t>MFSAQNKIKKDKNAEPTECEEQVAQALFDLENTNQELKSELKDLYINQAVHMDISGNRKAVVIYVPFRLRKAFRKIHPRLVRELEKKFSGKDVIFVTTRRIMRPPKKGAAVQRPRNRTLTSVHEAMLEDVAFPAEIVGKRTRYRLDGSKIMKVFLDAKEKNNTEYKLETMVGVYRKLTGKDVVFEYPVEA</t>
  </si>
  <si>
    <t xml:space="preserve">AT5G16130 </t>
  </si>
  <si>
    <t>MYSGQNKIHKDKGVAPTEFEEQVTQALFDLENTNQELKSELKDLYINQAVQMDISGNRKAVVIYVPFRLRKAFRKIHLRLVRELEKKFSGKDVIFVATRRIMRPPKKGSAVQRPRNRTLTSVHEAMLEDVAYPAEIVGKRTRYRLDGTKIMKVFLDSKLKNDTEYKLETMVGVYRKLTGKDVVFEYPVIEA</t>
  </si>
  <si>
    <t xml:space="preserve">AT3G02560 </t>
  </si>
  <si>
    <t>MFSAQHKIHKEKGVELSELDEQVAQAFFDLENTNQELKSELKDLYVNSAVQVDISGGRKAIVVNVPYRLRKAYRKIHVRLVRELEKKFSGKDVILIATRRIVRPPKKGSAAKRPRNRTLTSVHEAILDDVVLPAEIVGKRTRYRLDGTKIMKVFLDPKERNNTEYKVEAFSAVYKKLTGKDVVFEFPITEA</t>
  </si>
  <si>
    <t xml:space="preserve">AT1G48830 </t>
  </si>
  <si>
    <t>RPS7</t>
  </si>
  <si>
    <t>MKFNVANPTTGCQKKLEIDDDQKLRAFFDKRLSQEVSGDALGEEFKGYVFKIMGGCDKQGFPMKQGVLTPGRVRLLLHRGTPCFRGHGRRTGERRRKSVRGCIVSPDLSVLNLVIVKKGVSDLPGLTDTEKPRMRGPKRASKIRKLFNLGKEDDVRKYVNTYRRTFTNKKGKKVSKAPKIQRLVTPLTLQRKRARIADKKKRIAKANSDAADYQKLLASRLKEQRDRRSESLAKKRSRLSSAPAKPVAA</t>
  </si>
  <si>
    <t>AT5G10360</t>
  </si>
  <si>
    <t>MKFNVANPTTGCQKKLEIDDDQKLRAFYDKRISQEVSGDALGEEFKGYVFKIKGGCDKQGFPMKQGVLTPGRVRLLLHRGTPCFRGHGRRTGERRRKSVRGCIVSPDLSVLNLVIVKKGENDLPGLTDTEKPRMRGPKRASKIRKLFNLKKEDDVRTYVNTYRRKFTNKKGKEVSKAPKIQRLVTPLTLQRKRARIADKKKKIAKANSDAADYQKLLASRLKEQRDRRSESLAKKRSRLSSAAAKPSVTA</t>
  </si>
  <si>
    <t>At4g31700</t>
  </si>
  <si>
    <t>RPS6</t>
  </si>
  <si>
    <t>MATAADVDAEIQQALTNEVKLFNRWTYDDVTVTDISLVDYIGVQAAKHATFVPHTAGRYSVKRFRKAQCPIVERLTNSLMMHGRNNGKKLMAVRIVKHAMEIIHLLSDLNPIQVIIDAIVNSGPREDATRIGSAGVVRRQAVDISPLRRVNQAIFLITTGAREAAFRNIKTIAECLADELINAAKGSSNSYAIKKKDEIERVAKANR</t>
  </si>
  <si>
    <t xml:space="preserve">AT3G11940 </t>
  </si>
  <si>
    <t>MAASAEIDAEIQQQLTNEVKLFNRWSFDDVSVTDISLVDYIGVQPSKHATFVPHTAGRYSVKRFRKAQCPIVERLTNSLMMHGRNNGKKLMAVRIVKHAMEIIHLLSDLNPIQVIIDAIVNSGPREDATRIGSAGVVRRQAVDISPLRRVNQAIFLLTTGAREAAFRNIKTIAECLADELINAAKGSSNSYAIKKKDEIERVAKANR</t>
  </si>
  <si>
    <t xml:space="preserve">AT2G37270 </t>
  </si>
  <si>
    <t>RPS5</t>
  </si>
  <si>
    <t>MARGLKKHLKRLNAPKHWMLDKLGGAFAPKPSSGPHKSRECLPLVLIIRNRLKYALTYREVISILMQRHIQVDGKVRTDKTYPAGFMDVVSIPKTNENFRLLYDTKGRFRLHSIKDEEAKFKLCKVRSIQFGQKGIPYLNTYDGRTIRYPDPLIKPNDTIKLDLEANKIVEFIKFDVGNVVMVTGGRNRGRVGVIKNREKHKGSFETIHIQDSTGHEFATRLGNVYTIGKGTKPWVSLPKGKGIKLTIIEEARKRLASQQAA</t>
  </si>
  <si>
    <t>AT5G58420</t>
  </si>
  <si>
    <t>MARGLKKHLKRLNAPKHWMLDKLGGAFAPKPSSGPHKSRECLPLVLIIRNRLKYALTYREVISILMQRHIQVDGKVRTDKTYPAGFMDVVSIPKTNENFRLLYDTKGRFRLHSIKDEEAKFKLCKVRSIQFGQKGIPYLNTYDGRTIRYPDPLIKPNDTIKLDLEENKIVEFIKFDVGNVVMVTGGRNRGRVGVIKNREKHKGSFETIHIQDSTGHEFATRLGNVYTIGKGTKPWVSLPKGKGIKLTIIEEARKRLASQQAA</t>
  </si>
  <si>
    <t>AT5G07090</t>
  </si>
  <si>
    <t>MARGLKKHLKRLNAPKHWMLDKLGGAFAPKPSSGPHKSRECLPLVLIIRNRLKYALTYREVISILMQRHIQVDGKVRTDKTYPAGFMDVVSIPKTNENFRLLYDTKGRFRLHSIKDEEAKFKLCKVRSIQFGQKGIPYLNTYDGRTIRYPDPLIKPNDTIKLDLEENKIVEFIKFDVGNVVMVTGGRNRGRVGVIKNREKHKGSFETIHIQDSTGHEFATRLGNVYTIGKGTKPWVSLPKGKGIKLTIIEEARKRLSAQQA</t>
  </si>
  <si>
    <t xml:space="preserve">AT2G17360 </t>
  </si>
  <si>
    <t>RPS4</t>
  </si>
  <si>
    <t>MAVGKNKRISKGRKGGKKKAVDPFSKKDWYDVKAPGSFTNRNVGKTLVSRTQGTKIASEGLKHRVFEVSLADLQNDEDNAYRKIRLRAEDVQGRNVLTQFWGMDFTTDKLRSLVKKWQTLIEAHVDVKTTDGYTLRMFCIAFTKRRANQVKRTCYAQSSQIRQIRRKMSEIMVKEASSCDLKELVAKFIPEAIGREIEKATQGIYPLQNVFIRKVKILKAPKFDLGKLMEVHGDYTAEDVGVKVDRPADETMVEEPTEIIGA</t>
  </si>
  <si>
    <t>AT4G34670</t>
  </si>
  <si>
    <t>MAVGKNKRISKGRKGGKKKAVDPFSKKDWYDVKAPSIFTHRNVGKTLVSRTQGTKIASEGLKHRVFEVSLADLQGDEDNAYRKIRLRAEDVQGRNVLCQFWGMDFTTDKLRSLVKKWQTLIEAHVDVKTTDSYTLRLFCIAFTKRRANQVKRTCYAQSSQIRQIRRKMRDIMVREASSCDLKDLVAKFIPEAIGREIEKATQGIYPLQNVFIRKVKILKAPKFDLGKLMDVHGDYSAEDVGVKVDRPADEMAVEEPTEIIGA</t>
  </si>
  <si>
    <t>AT3G04840</t>
  </si>
  <si>
    <t>RPS3a</t>
  </si>
  <si>
    <t>MATQISKKRKFVADGVFYAELNEVLTRELAEDGYSGVEVRVTPMRTEIIIRATRTQNVLGEKGRRIRELTSLVQKRFKFPQDSVELYAEKVANRGLCAIAQAESLRYKLLGGLAVRRACYGVLRFVMESGAKGCEVIVSGKLRAARAKSMKFKDGYMVSSGQPTKEYIDAAVRHVLLRQGVLGLKVKIMLDWDPKGKQGPMTPLPDVVIIHTPKEDDVYIAPAQVVTQAAFVPEAPLTTTDYPAMPVA</t>
  </si>
  <si>
    <t xml:space="preserve">AT5G35530 </t>
  </si>
  <si>
    <t>MTTQISKKRKFVADGVFYAELNEVLTRELAEDGYSGVEVRVTPMRTEIIIRATRTQNVLGEKGRRIRELTSLVQKRFKFPVDSVELYAEKVNNRGLCAIAQAESLRYKLLGGLAVRRACYGVLRFVMESGAKGCEVIVSGKLRAARAKSMKFKDGYMVSSGQPTKEYIDSAVRHVLLRQGVLGIKVKVMLDWDPKGISGPKTPLPDVVIIHSPKEEEAIYAPAQVAAPAALVADAPLTAVDYPAMIPVA</t>
  </si>
  <si>
    <t>AT3G53870</t>
  </si>
  <si>
    <t>MATQISKKRKFVADGVFYAELNEVLTRELAEDGYSGVEVRVTPMRTEIIIRATRTQNVLGEKGRRIRELTSLVQKRFKFPVDSVELYAEKVNNRGLCAIAQAESLRYKLLGGLAVRRACYGVLRFVMESGAKGCEVIVSGKLRAARAKSMKFKDGYMVSSGQPTKEYIDAAVRHVLLRQGVLGIKVKIMLDWDPTGKSGPKTPLPDVVIIHAPKDDVVYSAPAQAAAPVTLVQEAPLTTVDYPEMIPPVA</t>
  </si>
  <si>
    <t>AT2G31610</t>
  </si>
  <si>
    <t>RPS3</t>
  </si>
  <si>
    <t>MAERGVERGGDRGDFGRGFGGRGGGRGGPRGRGRRAGRAPEEEKWVPVTKLGRLVKEGKITKIEQIYLHSLPVKEYQIIDLLVGPSLKDEVMKIMPVQKQTRAGQRTRFKAFIVVGDSNGHVGLGVKCSKEVATAIRGAIILAKLSVVPIRRGYWGNKIGKPHTVPCKVTGKCGSVTVRMVPAPRGSGIVAARVPKKVLQFAGIDDVFTSSRGSTKTLGNFVKATFDCLQKTYGFLTPEFWKETRFSKSPYQEHTDFLLIPPGVKISEVVVDKSVE</t>
  </si>
  <si>
    <t xml:space="preserve">AT3G57490 </t>
  </si>
  <si>
    <t>MAERGGERGVERGGERGDFGRGFGGRGGRGDRGGRGRGGRGGRRGGRASEEEKWVPVTKLGRLVAAGHIKQIEQIYLHSLPVKEYQIIDMLIGPTLKDEVMKIMPVQKQTRAGQRTRFKAFVVVGDGNGHVGLGVKCSKEVATAIRGAIILAKLSVVPVRRGYWGNKIGKPHTVPCKVTGKCGSVTVRMVPAPRGSGIVAARVPKKVLQFAGIDDVFTSSRGSTKTLGNFVKATFDCLQKTYGFLTPEFWKETRFSRSPYQEHTDFLASKALSTSKPDPVVEDQA</t>
  </si>
  <si>
    <t xml:space="preserve">AT2G41840 </t>
  </si>
  <si>
    <t>MAERGGESGAERGGDRGDFGRGFGGGRGGGRGRDRGPRGRGRRGGRASEETKWVPVTKLGRLVADNKITKLEQIYLHSLPVKEYQIIDHLVGPTLKDEVMKIMPVQKQTRAGQRTRFKAFVVVGDGNGHVGLGVKCSKEVATAIRGAIILAKLSVVPVRRGYWGNKIGKPHTVPCKVTGKCGSVTVRMVPAPRGSGIVAARVPKKVLQFAGIDDVFTSSRGSTKTLGNFVKATFDCLQKTYGFLTPEFWKETRFSRSPYQEHTDFLSTKAVSATKVITEGEDQA</t>
  </si>
  <si>
    <t xml:space="preserve">AT1G59359 </t>
  </si>
  <si>
    <t>MAERGGEGGAERGGDRGDFGRGFGGGRGGGRGRDRGPRGRGRRGGRASEETKWVPVTKLGRLVADNKITKLEQIYLHSLPVKEYQIIDHLVGPTLKDEVMKIMPVQKQTRAGQRTRFKAFVVVGDGNGHVGLGVKCSKEVATAIRGAIILAKLSVVPVRRGYWGNKIGKPHTVPCKVTGKCGSVTVRMVPAPRGSGIVAARVPKKVLQFAGIDDVFTSSRGSTKTLGNFVKATFDCLQKTYGFLTPEFWKETRFSRSPYQEHTDFLSTKAVSATKVITEGEDQA</t>
  </si>
  <si>
    <t xml:space="preserve">AT1G58380 </t>
  </si>
  <si>
    <t xml:space="preserve">AT1G58983 </t>
  </si>
  <si>
    <t xml:space="preserve">AT1G58684 </t>
  </si>
  <si>
    <t>RPS2</t>
  </si>
  <si>
    <t>MAANGVATAGRQVSEKEADIQMMLSADVHLGTKNCNYQMERYVFKRRDDGIYIINLGKTWDKLQMAARVIVAIENPKDIIVQSARPYGQRAVLKFAQYTGVNAIAGRHTPGTFTNQMQTSFSEPRLLILTDPRTDHQPIKEGALGNIPTIAFCDTDSPMGFVDIGIPANNKGKHSIGCLFWLLARMVLQMRGTILAAQKWDVMVNSRNTIRTCVSPTPDKDLDLFLLCRWICFSTGSPKKQSKRVMKKLKYRPIMEWLVVTSGPLLKYLMLHGLVKSNSQFLLHLQLALPLLLDGRLLLFQLLVGSKSSLISLARTRLDVDLIFLFSRFGED</t>
  </si>
  <si>
    <t>At3g04770</t>
  </si>
  <si>
    <t>MATNGSASSAQLSQKEADVRMMCAAEVHLGTKNCNYQMERYVFKRRNDGIYIFNLGKTWEKLQMAARVIVAIENPQDIIVQSARPYGQRAVLKFAQYTGANAIAGRHTPGTFTNQMQTSFSEPRLLILTDPRTDHQPIKEGALGNIPIIAFCDTDSPMRFVDIGIPANNKGKHSIGCLFWLLARMVLQMRGTIAAGQKWDVMVDLFFYREPEETKPEDEDEAGPQAEYGALPAPEYGMVGGDQWTTAQIPDAAWPGEGQAPISAAPAAASWSDSAAAPADGGWEAAAPPSGAPAAGWE</t>
  </si>
  <si>
    <t>At1g72370</t>
  </si>
  <si>
    <t>RPSA</t>
  </si>
  <si>
    <t>Sequence</t>
  </si>
  <si>
    <t>Gene</t>
  </si>
  <si>
    <t>Name</t>
  </si>
  <si>
    <r>
      <rPr>
        <b/>
        <u/>
        <sz val="12"/>
        <color theme="1"/>
        <rFont val="Times New Roman"/>
        <family val="1"/>
      </rPr>
      <t>Table S2:</t>
    </r>
    <r>
      <rPr>
        <sz val="12"/>
        <color theme="1"/>
        <rFont val="Times New Roman"/>
        <family val="1"/>
      </rPr>
      <t xml:space="preserve"> amino acid sequence of ribosomal protein of small subunit</t>
    </r>
  </si>
  <si>
    <t>Supplementary table 1. List of the primers used in this study.</t>
  </si>
  <si>
    <t>Protein IDs</t>
  </si>
  <si>
    <t>Protein names</t>
  </si>
  <si>
    <t>A0A178U9N5;P82715</t>
  </si>
  <si>
    <t>PsbP domain-containing protein 5, chloroplastic</t>
  </si>
  <si>
    <t>A0A178UU32;F4JJT9</t>
  </si>
  <si>
    <t>A0A178V1V2;Q8LBN7</t>
  </si>
  <si>
    <t>Costars family protein At4g33640</t>
  </si>
  <si>
    <t>A0A178VEL3;F4J8C6;F4J8C7;A0A1P8BBN0;A0A1P8BBK5;Q84WW3;A0A1P8BBL1</t>
  </si>
  <si>
    <t>A0A178VJW0;Q93Y39</t>
  </si>
  <si>
    <t>DEAD-box ATP-dependent RNA helicase 13</t>
  </si>
  <si>
    <t>A0A178VNS0;A0A1I9LR61;F4JET6;Q8RWR1</t>
  </si>
  <si>
    <t>Putative lysine-specific demethylase JMJD5</t>
  </si>
  <si>
    <t>A0A178VU89;F4INY4</t>
  </si>
  <si>
    <t>A0A178W0D3;O80796</t>
  </si>
  <si>
    <t>Membrane-associated protein VIPP1, chloroplastic</t>
  </si>
  <si>
    <t>F4I0J1;A0A178W3G2</t>
  </si>
  <si>
    <t>F4IAL1;A0A178WL04</t>
  </si>
  <si>
    <t>A0A1I9LL70;Q9LVH5</t>
  </si>
  <si>
    <t>Outer envelope protein 64, chloroplastic</t>
  </si>
  <si>
    <t>A0A1I9LLG4;F4J2K4</t>
  </si>
  <si>
    <t>Kinesin-like protein</t>
  </si>
  <si>
    <t>O81645;A0A1I9LLW3;A0A1I9LLV6</t>
  </si>
  <si>
    <t>Villin-3</t>
  </si>
  <si>
    <t>A0A1I9LLW5;F4JCF9;Q9LHE9;F4I507</t>
  </si>
  <si>
    <t>Myosin-1;Myosin-3</t>
  </si>
  <si>
    <t>A0A1I9LLZ3;Q9M2N5</t>
  </si>
  <si>
    <t>Zinc finger BED domain-containing protein DAYSLEEPER</t>
  </si>
  <si>
    <t>A0A1I9LLZ4;Q9S7D2</t>
  </si>
  <si>
    <t>A0A1I9LLZ6;A0A1I9LLZ7;Q9LK23</t>
  </si>
  <si>
    <t>Glucose-6-phosphate 1-dehydrogenase, cytoplasmic isoform 1</t>
  </si>
  <si>
    <t>A0A1I9LM15;Q42553</t>
  </si>
  <si>
    <t>Isopentenyl-diphosphate Delta-isomerase II, chloroplastic</t>
  </si>
  <si>
    <t>A0A1I9LM16;Q8GXX7</t>
  </si>
  <si>
    <t>Zinc finger CCCH domain-containing protein 33</t>
  </si>
  <si>
    <t>A0A1I9LM32;F4JF62;Q8RWD5</t>
  </si>
  <si>
    <t>Coiled-coil domain-containing protein SCD2</t>
  </si>
  <si>
    <t>Q9SHR7;Q9S7J7;Q9XF87;A0A1I9LMB4;A0A1P8AZ91</t>
  </si>
  <si>
    <t>A0A1I9LME9;Q9SVY0</t>
  </si>
  <si>
    <t>DNA-directed RNA polymerase</t>
  </si>
  <si>
    <t>A0A1I9LMG6;P33157</t>
  </si>
  <si>
    <t>Glucan endo-1,3-beta-glucosidase, acidic isoform</t>
  </si>
  <si>
    <t>A0A1I9LMI8;A0A1I9LMI7;Q9LW52</t>
  </si>
  <si>
    <t>A0A1I9LN21;Q9M214;F4JBT8</t>
  </si>
  <si>
    <t>A0A1I9LN28;A0A1I9LN30;F4J8A5;Q9LX30</t>
  </si>
  <si>
    <t>Probable serine/threonine-protein kinase GCN2</t>
  </si>
  <si>
    <t>A0A1I9LNC6;Q9SS94</t>
  </si>
  <si>
    <t>Cell division control protein 48 homolog C</t>
  </si>
  <si>
    <t>A0A1I9LNC7;F4J8R6;Q9LS39</t>
  </si>
  <si>
    <t>Carbon catabolite repressor protein 4 homolog 3</t>
  </si>
  <si>
    <t>A0A1I9LNN0;F4J0P2</t>
  </si>
  <si>
    <t>A0A1I9LNS4;Q9M1R2</t>
  </si>
  <si>
    <t>A0A1I9LNT2;F4JE70;Q9M2E2</t>
  </si>
  <si>
    <t>(+)-neomenthol dehydrogenase</t>
  </si>
  <si>
    <t>A0A1I9LNY9;Q6NKQ6</t>
  </si>
  <si>
    <t>A0A1I9LP46;Q9LSI8;A0A1I9LP45</t>
  </si>
  <si>
    <t>A0A1I9LP56;A0A1I9LP53;F4J2A7;Q9MAC4;A0A1I9LP52</t>
  </si>
  <si>
    <t>F4J9G1;A0A1I9LPE6;F4J9G0;Q7XZU0</t>
  </si>
  <si>
    <t>Probable phosphoinositide phosphatase SAC9</t>
  </si>
  <si>
    <t>A0A1I9LPQ2;Q9LSP5</t>
  </si>
  <si>
    <t>A0A1I9LPZ9;Q8RY22</t>
  </si>
  <si>
    <t>Protease Do-like 7</t>
  </si>
  <si>
    <t>A0A1I9LQ23;A0A1I9LQ22;P82869</t>
  </si>
  <si>
    <t>Peptidyl-prolyl cis-trans isomerase CYP37, chloroplastic</t>
  </si>
  <si>
    <t>A0A1I9LQB3</t>
  </si>
  <si>
    <t>Q9LHA3;A0A1I9LQC2</t>
  </si>
  <si>
    <t>A0A1I9LQM9;O04309</t>
  </si>
  <si>
    <t>Jacalin-related lectin 35</t>
  </si>
  <si>
    <t>A0A1I9LQQ9;Q8LPN7</t>
  </si>
  <si>
    <t>E3 ubiquitin-protein ligase RING1-like</t>
  </si>
  <si>
    <t>A0A1I9LQR5;Q9FEB5;A0A1I9LQR6;F4J5T0</t>
  </si>
  <si>
    <t>Phosphoglucan phosphatase DSP4, chloroplastic</t>
  </si>
  <si>
    <t>Q9LW57;A0A1I9LQU5;A0A1I9LQU3</t>
  </si>
  <si>
    <t>Probable plastid-lipid-associated protein 6, chloroplastic</t>
  </si>
  <si>
    <t>A0A1I9LR27;F4JBC9;Q9LU86</t>
  </si>
  <si>
    <t>Peroxiredoxin Q, chloroplastic</t>
  </si>
  <si>
    <t>A0A1I9LR45;Q3EBC8</t>
  </si>
  <si>
    <t>Endoribonuclease Dicer homolog 2</t>
  </si>
  <si>
    <t>Q9LI88;A0A1I9LRJ3</t>
  </si>
  <si>
    <t>Q9LSA9;A0A1I9LRT3</t>
  </si>
  <si>
    <t>C0Z352;A0A1I9LRV3;Q39251</t>
  </si>
  <si>
    <t>Actin-depolymerizing factor 2</t>
  </si>
  <si>
    <t>F4JD88;A0A1I9LSC2;A0A1I9LSB9;A0A1I9LSC0</t>
  </si>
  <si>
    <t>A0A1I9LSC9;A0A1I9LSC8;Q9M1J9</t>
  </si>
  <si>
    <t>A0A1I9LSH2;Q9LZQ4</t>
  </si>
  <si>
    <t>A0A1I9LSJ8;Q9LXJ0</t>
  </si>
  <si>
    <t>Cell division protein FtsZ homolog 2-2, chloroplastic</t>
  </si>
  <si>
    <t>A0A1I9LSK4;A0A1I9LSK5;A0A1I9LSK3;Q9SRU2</t>
  </si>
  <si>
    <t>Auxin transport protein BIG</t>
  </si>
  <si>
    <t>A0A1I9LSL6;Q9M8Z8</t>
  </si>
  <si>
    <t>Probable pectate lyase 8</t>
  </si>
  <si>
    <t>A0A1I9LSY6;Q93YU5</t>
  </si>
  <si>
    <t>Exocyst complex component SEC8</t>
  </si>
  <si>
    <t>A0A1I9LT03;A0A1I9LT02;Q9M9P3</t>
  </si>
  <si>
    <t>Probable UTP--glucose-1-phosphate uridylyltransferase 2</t>
  </si>
  <si>
    <t>A0A1I9LT22;F4J277;Q8RXS6</t>
  </si>
  <si>
    <t>DNA helicase INO80</t>
  </si>
  <si>
    <t>A0A1I9LT30;F4IY75;Q93W03;F4IY77;B9DFB7</t>
  </si>
  <si>
    <t>Q9LI74;A0A1I9LT48;F4JA42</t>
  </si>
  <si>
    <t>Protein CHUP1, chloroplastic</t>
  </si>
  <si>
    <t>A0A1I9LT70;Q9CB01</t>
  </si>
  <si>
    <t>Ras-related protein RABF1</t>
  </si>
  <si>
    <t>A0A1I9LTL2;F4J7Z8;F4J7Z6;Q9LX73</t>
  </si>
  <si>
    <t>E3 UFM1-protein ligase 1 homolog</t>
  </si>
  <si>
    <t>Q9LJS2;A0A1I9LTP5</t>
  </si>
  <si>
    <t>A0A1P8AM09;A0A1P8AM12;Q94K75</t>
  </si>
  <si>
    <t>Rho-N domain-containing protein 1, chloroplastic</t>
  </si>
  <si>
    <t>A0A1P8AMJ7;Q9SXB6</t>
  </si>
  <si>
    <t>MLO-like protein 2</t>
  </si>
  <si>
    <t>A0A1P8AMN9;A0A1P8AMN8;A0A1P8AML1;A0A1P8AMK7;Q9CAB4;F4I6U8;A0A1P8AMK4;F4I6U7</t>
  </si>
  <si>
    <t>A0A1P8AMQ8;A0A1P8AMP4;F4HWS2;A0A1P8AMP6;A0A1P8AMQ1</t>
  </si>
  <si>
    <t>A0A1P8AN11;Q9XFR5</t>
  </si>
  <si>
    <t>Serine/arginine-rich splicing factor SR30</t>
  </si>
  <si>
    <t>A0A1P8AP22;Q9FXI5</t>
  </si>
  <si>
    <t>Protein IQ-DOMAIN 32</t>
  </si>
  <si>
    <t>A0A1P8APK3;Q8W592;F4HQH8</t>
  </si>
  <si>
    <t>A0A1P8APM2;Q9SXE1</t>
  </si>
  <si>
    <t>Flavin-containing monooxygenase FMO GS-OX3</t>
  </si>
  <si>
    <t>A0A1P8APN5;F4HTT6</t>
  </si>
  <si>
    <t>Peptidyl-prolyl cis-trans isomerase CYP26-2, chloroplastic</t>
  </si>
  <si>
    <t>Q9LPW0;A0A1P8APR6;F4HNZ6</t>
  </si>
  <si>
    <t>Glyceraldehyde-3-phosphate dehydrogenase GAPA2, chloroplastic</t>
  </si>
  <si>
    <t>A0A1P8APU0;Q42593</t>
  </si>
  <si>
    <t>L-ascorbate peroxidase T, chloroplastic</t>
  </si>
  <si>
    <t>A0A1P8APW3;A0A1P8APZ4;A0A1P8APZ9;Q9SEE9</t>
  </si>
  <si>
    <t>Serine/arginine-rich splicing factor SR45</t>
  </si>
  <si>
    <t>A0A1P8AQ08;F4HY33;A0A1P8APZ6;F4HY32</t>
  </si>
  <si>
    <t>A0A1P8AQ01;A0A1P8AQ22;F4HVW5</t>
  </si>
  <si>
    <t>Protein VASCULAR ASSOCIATED DEATH 1, chloroplastic</t>
  </si>
  <si>
    <t>A0A1P8AQI9;F4I982;F4I983;A0A1P8AUP7;A0A1P8AUP4;F4HSW8</t>
  </si>
  <si>
    <t>A0A1P8AQW5;Q94A78</t>
  </si>
  <si>
    <t>1-aminocyclopropane-1-carboxylate oxidase homolog 4</t>
  </si>
  <si>
    <t>F4HS98;A0A1P8AR50;F4HS99</t>
  </si>
  <si>
    <t>A0A1P8AR70;Q9XIP8</t>
  </si>
  <si>
    <t>Protein CDI</t>
  </si>
  <si>
    <t>A0A1P8ARA0;B9DGU7</t>
  </si>
  <si>
    <t>Thiamine pyrophosphokinase 1</t>
  </si>
  <si>
    <t>A0A1P8ARE4;A0A1P8ARD2;Q9SAJ3</t>
  </si>
  <si>
    <t>ATP-dependent zinc metalloprotease FTSH 12, chloroplastic</t>
  </si>
  <si>
    <t>F4IDY7;A0A1P8ARH9;A0A1P8ARG8</t>
  </si>
  <si>
    <t>A0A1P8ARN1;Q8VY15</t>
  </si>
  <si>
    <t>A0A1P8ARS7;O04450</t>
  </si>
  <si>
    <t>T-complex protein 1 subunit epsilon</t>
  </si>
  <si>
    <t>A0A1P8AS42;F4I907</t>
  </si>
  <si>
    <t>Glyoxylate/succinic semialdehyde reductase 2, chloroplastic</t>
  </si>
  <si>
    <t>A0A1P8AS55;Q9SGU7</t>
  </si>
  <si>
    <t>A0A1P8ASD0;F4I3B3</t>
  </si>
  <si>
    <t>Polyadenylate-binding protein RBP47A</t>
  </si>
  <si>
    <t>A0A1P8ASL8;Q9C7N4</t>
  </si>
  <si>
    <t>GDSL esterase/lipase At1g29670</t>
  </si>
  <si>
    <t>A0A1P8ASP8;F4IDQ6</t>
  </si>
  <si>
    <t>A0A1P8ASX1;A0A1P8ASX8;A0A1P8ASX3;A0A1P8AT30;A8MQW5;Q9S9N9</t>
  </si>
  <si>
    <t>Cinnamoyl-CoA reductase 1</t>
  </si>
  <si>
    <t>A0A1P8ASZ4;Q9LMM5</t>
  </si>
  <si>
    <t>Mitogen-activated protein kinase 11</t>
  </si>
  <si>
    <t>A0A1P8AT46;Q94JX5</t>
  </si>
  <si>
    <t>LIM domain-containing protein WLIM1</t>
  </si>
  <si>
    <t>A0A1P8AT97;F4I893</t>
  </si>
  <si>
    <t>A0A1P8ATA9;Q8L7T5</t>
  </si>
  <si>
    <t>A0A1P8ATD8;Q9AST9</t>
  </si>
  <si>
    <t>A0A2H1ZEC3;A0A1P8ATJ7;A0A1P8ATG5;P93047;O49596</t>
  </si>
  <si>
    <t>High mobility group B protein 3;High mobility group B protein 2</t>
  </si>
  <si>
    <t>A0A1P8ATH2;F4I450;Q93ZR3;F4I448</t>
  </si>
  <si>
    <t>A0A1P8ATL2;Q9SA52</t>
  </si>
  <si>
    <t>Chloroplast stem-loop binding protein of 41 kDa b, chloroplastic</t>
  </si>
  <si>
    <t>Q9SX53;A0A1P8ATN7</t>
  </si>
  <si>
    <t>A0A1P8ATX7;F4HZK4</t>
  </si>
  <si>
    <t>Q84WN4;A8MQY2;Q9LPL8;A0A1P8ATZ7</t>
  </si>
  <si>
    <t>A0A1P8AU99;A0A1P8AU81;Q24JL3</t>
  </si>
  <si>
    <t>Thiosulfate/3-mercaptopyruvate sulfurtransferase 2</t>
  </si>
  <si>
    <t>A0A1P8AUA0;F4I9M3;Q38821</t>
  </si>
  <si>
    <t>Serine/threonine-protein phosphatase 2A 55 kDa regulatory subunit B;Serine/threonine protein phosphatase 2A 55 kDa regulatory subunit B alpha isoform</t>
  </si>
  <si>
    <t>A0A1P8AUE1;Q0WTH0;F4I2S4</t>
  </si>
  <si>
    <t>A0A1P8AUK8;O23137</t>
  </si>
  <si>
    <t>A0A1P8AUL2;A0A1P8AUL4;Q1KPV0</t>
  </si>
  <si>
    <t>A0A1P8AUM2;F4HST9;Q84P21</t>
  </si>
  <si>
    <t>4-coumarate--CoA ligase-like 5</t>
  </si>
  <si>
    <t>A0A1P8AUM8;Q9SA14</t>
  </si>
  <si>
    <t>3-isopropylmalate dehydrogenase 1, chloroplastic</t>
  </si>
  <si>
    <t>A0A1P8AUN1;Q9SFX3</t>
  </si>
  <si>
    <t>Dolichyl-diphosphooligosaccharide--protein glycosyltransferase subunit 1A</t>
  </si>
  <si>
    <t>A0A1P8AUX7;P34893</t>
  </si>
  <si>
    <t>10 kDa chaperonin</t>
  </si>
  <si>
    <t>A0A1P8AV08;O65390;A0A1P8AVA7;Q8VYL3</t>
  </si>
  <si>
    <t>Aspartic proteinase A1</t>
  </si>
  <si>
    <t>A0A1P8AV73;F4ICX0;Q9C827</t>
  </si>
  <si>
    <t>Coatomer subunit beta-2</t>
  </si>
  <si>
    <t>A0A1P8AVD8;Q8VYC5;B3H739;F4IAP5</t>
  </si>
  <si>
    <t>A0A1P8AVE9;F4IDR3;A0A1P8AVJ3</t>
  </si>
  <si>
    <t>F4HRB4;Q8L7S1;A0A1P8AVY3</t>
  </si>
  <si>
    <t>A0A1P8AW07;Q9M9E1</t>
  </si>
  <si>
    <t>ABC transporter G family member 40</t>
  </si>
  <si>
    <t>Q0V856;A0A1P8AW47</t>
  </si>
  <si>
    <t>A0A1P8AWA3;Q9SXA1</t>
  </si>
  <si>
    <t>Phosphatidylinositol 4-kinase alpha 1</t>
  </si>
  <si>
    <t>A0A1P8AWC2;A0A1P8AWC1;A0A1P8AWC3;Q94AD9</t>
  </si>
  <si>
    <t>Zinc finger CCCH domain-containing protein 3</t>
  </si>
  <si>
    <t>A0A1P8AWK4;F4HUK0;Q8GZ87</t>
  </si>
  <si>
    <t>A0A1P8AWL7;A0A1P8AWQ1;Q43348</t>
  </si>
  <si>
    <t>Acid beta-fructofuranosidase 3, vacuolar</t>
  </si>
  <si>
    <t>A8MRU5;F4HQ47;A0A1P8AWP1</t>
  </si>
  <si>
    <t>A0A1P8AWY1;Q8W4D6;A0A1P8AWU9</t>
  </si>
  <si>
    <t>F4HR88;Q9FW47;A0A1P8AWX3;F4HR92</t>
  </si>
  <si>
    <t>A0A1P8AX34;A8MR36;Q8VZ49</t>
  </si>
  <si>
    <t>Alcohol dehydrogenase-like 4</t>
  </si>
  <si>
    <t>A0A1P8AX55;O23715</t>
  </si>
  <si>
    <t>Proteasome subunit alpha type-3</t>
  </si>
  <si>
    <t>A0A1P8AXC1;O80860;Q1PDW5</t>
  </si>
  <si>
    <t>ATP-dependent zinc metalloprotease FTSH 2, chloroplastic</t>
  </si>
  <si>
    <t>A0A1P8AXD8;O82533</t>
  </si>
  <si>
    <t>Cell division protein FtsZ homolog 2-1, chloroplastic</t>
  </si>
  <si>
    <t>Q3E7D0;A0A1P8AXK2;A8MS07</t>
  </si>
  <si>
    <t>Nucleobase-ascorbate transporter 12</t>
  </si>
  <si>
    <t>O80476;A0A1P8AXQ5;A0A1P8AXW0</t>
  </si>
  <si>
    <t>Methylesterase 2</t>
  </si>
  <si>
    <t>A0A1P8AXT8;O22218;A0A1P8AR51;A0A1I9LPN7;O64806;Q9M2L4</t>
  </si>
  <si>
    <t>Calcium-transporting ATPase 4, plasma membrane-type;Putative calcium-transporting ATPase 7, plasma membrane-type;Putative calcium-transporting ATPase 11, plasma membrane-type</t>
  </si>
  <si>
    <t>A0A1P8AXV3;Q8L960</t>
  </si>
  <si>
    <t>A0A1P8AXW4;Q84WV8;Q8RWM2</t>
  </si>
  <si>
    <t>Nicotinate phosphoribosyltransferase 2;Nicotinate phosphoribosyltransferase 1</t>
  </si>
  <si>
    <t>A0A1P8AXY9;F4IS91</t>
  </si>
  <si>
    <t>A0A1P8AY21;F4ISP6;Q8RXE9;F4ISP4</t>
  </si>
  <si>
    <t>A0A1P8AY36;P51418</t>
  </si>
  <si>
    <t>60S ribosomal protein L18a-2</t>
  </si>
  <si>
    <t>A0A1P8AYB1;O48832</t>
  </si>
  <si>
    <t>A0A1P8AYQ6;Q8W0Z6</t>
  </si>
  <si>
    <t>AP-5 complex subunit mu</t>
  </si>
  <si>
    <t>A0A1P8AZD1;Q9ZV07</t>
  </si>
  <si>
    <t>Probable aquaporin PIP2-6;Probable aquaporin PIP2-6, N-terminally processed</t>
  </si>
  <si>
    <t>A8MQJ8;A0A1P8AZS5</t>
  </si>
  <si>
    <t>A0A1P8AZX9;Q56YN8</t>
  </si>
  <si>
    <t>Structural maintenance of chromosomes protein 3</t>
  </si>
  <si>
    <t>F4IGE9;A0A1P8AZY8;A0A1P8B016;Q9ZQR8</t>
  </si>
  <si>
    <t>Protein LURP1</t>
  </si>
  <si>
    <t>Q9ZV34;A0A1P8B068</t>
  </si>
  <si>
    <t>F4IVK2;A0A1P8B070;O81027</t>
  </si>
  <si>
    <t>Hydroxymethylglutaryl-CoA lyase, mitochondrial</t>
  </si>
  <si>
    <t>A0A1P8B0W9;O49313;Q8RWA7</t>
  </si>
  <si>
    <t>NADH dehydrogenase [ubiquinone] 1 alpha subcomplex subunit 13-B;NADH dehydrogenase [ubiquinone] 1 alpha subcomplex subunit 13-A</t>
  </si>
  <si>
    <t>A0A1P8B0X3;F4IIU4</t>
  </si>
  <si>
    <t>187-kDa microtubule-associated protein AIR9</t>
  </si>
  <si>
    <t>A0A1P8B108;Q93Z70</t>
  </si>
  <si>
    <t>Probable N-acetyl-gamma-glutamyl-phosphate reductase, chloroplastic</t>
  </si>
  <si>
    <t>A0A1P8B109;F4IH25</t>
  </si>
  <si>
    <t>Ribosome biogenesis protein BOP1 homolog</t>
  </si>
  <si>
    <t>A0A1P8B159;Q84JU6</t>
  </si>
  <si>
    <t>E3 ubiquitin-protein ligase HOS1</t>
  </si>
  <si>
    <t>A0A2H1ZE29;A0A1P8B163;Q9M4T3;F4IGT4</t>
  </si>
  <si>
    <t>Histone deacetylase HDT4</t>
  </si>
  <si>
    <t>A0A1P8B167;Q9SJU9</t>
  </si>
  <si>
    <t>Epimerase family protein SDR39U1 homolog, chloroplastic</t>
  </si>
  <si>
    <t>A0A1P8B188</t>
  </si>
  <si>
    <t>C0Z2S1;A0A1P8B1B5;Q9ZSJ6</t>
  </si>
  <si>
    <t>Glycine-rich protein 3 short isoform</t>
  </si>
  <si>
    <t>F4IGK5;A0A1P8B1D1;Q9SJV2;Q9SJV1</t>
  </si>
  <si>
    <t>A0A1P8B1S3;P32069</t>
  </si>
  <si>
    <t>Anthranilate synthase alpha subunit 2, chloroplastic</t>
  </si>
  <si>
    <t>A0A1P8B1X3;A0A1P8B1W8;A0NAA8;Q9ZU35</t>
  </si>
  <si>
    <t>ABC transporter G family member 7</t>
  </si>
  <si>
    <t>A0A1P8B262;Q8GSA7;A0A1P8BFI4;F4KCL4;Q9FY74</t>
  </si>
  <si>
    <t>Calmodulin-binding transcription activator 3;Calmodulin-binding transcription activator 1</t>
  </si>
  <si>
    <t>F4ITU1;A0A1P8B273;F4ITU0;F4ITU2;O48848</t>
  </si>
  <si>
    <t>A0A1P8B279;O82392</t>
  </si>
  <si>
    <t>Phosphomethylpyrimidine synthase, chloroplastic</t>
  </si>
  <si>
    <t>A0A1P8B2M2;Q8GYW0</t>
  </si>
  <si>
    <t>Q9SS17</t>
  </si>
  <si>
    <t>sp|Q9SS17|RS241_ARATH 40S ribosomal protein S24-1 OS=Arabidopsis thaliana OX=3702 GN=RPS24A PE=2 SV=1;tr|A0A1I9LMY7|A0A1I9LMY7_ARATH 40S ribosomal protein S24 OS=Arabidopsis thaliana OX=3702 GN=At3g04920 PE=3 SV=1</t>
  </si>
  <si>
    <t>A0A1P8B2X5;O48726</t>
  </si>
  <si>
    <t>26S proteasome regulatory subunit RPN13</t>
  </si>
  <si>
    <t>A0A1P8B372;Q38919;Q38937;Q38912</t>
  </si>
  <si>
    <t>Rac-like GTP-binding protein ARAC4;Rac-like GTP-binding protein ARAC5;Rac-like GTP-binding protein ARAC3</t>
  </si>
  <si>
    <t>A0A1P8B373;Q84JF5</t>
  </si>
  <si>
    <t>A0A1P8B3F0;A0A1P8B6H3;F4JNB7;A0A1P8B3F3;Q9SUK4;A0A1P8B6H5;A0A1P8B6I2;A0A1P8B6I4;A0A1P8B3E1;F4JNB8;A0A1P8B3D0;A0A1P8B6I0;A0A1P8B8K4;A0A1P8B5C3;A0A1P8B8L1;A0A1P8B8K8;A0A1P8B8K1;F4JNA9;O23530</t>
  </si>
  <si>
    <t>Protein SUPPRESSOR OF npr1-1, CONSTITUTIVE 1</t>
  </si>
  <si>
    <t>O49499;A0A1P8B3H0;Q3E6Z1</t>
  </si>
  <si>
    <t>Caffeoyl-CoA O-methyltransferase 1</t>
  </si>
  <si>
    <t>A0A1P8B3J7;B3H796;O82645;F4JVX1;A0A1P8B3J0</t>
  </si>
  <si>
    <t>A0A1P8B3S1;Q9SUM3</t>
  </si>
  <si>
    <t>NADPH--cytochrome P450 reductase 2</t>
  </si>
  <si>
    <t>O48593;A0A1P8B3X2;REV__Q9C6G2</t>
  </si>
  <si>
    <t>Asparagine--tRNA ligase, chloroplastic/mitochondrial</t>
  </si>
  <si>
    <t>A0A1P8B451;A0A1P8B490;A0A1P8B469;A0A1P8B472;A0A1P8B458;Q8VYM6;A0A1P8B455</t>
  </si>
  <si>
    <t>Q9SYI0;A0A1P8B485;F4JG57</t>
  </si>
  <si>
    <t>Protein translocase subunit SECA1, chloroplastic;Protein translocase subunit SecA</t>
  </si>
  <si>
    <t>A0A1P8B4A9;Q9SZB9</t>
  </si>
  <si>
    <t>Peroxidase 47</t>
  </si>
  <si>
    <t>A0A1P8B4B4;Q9SMY7;Q9LXK7</t>
  </si>
  <si>
    <t>Probable pectinesterase/pectinesterase inhibitor 44;Pectinesterase inhibitor 44;Pectinesterase 44;Probable pectinesterase/pectinesterase inhibitor 32;Pectinesterase inhibitor 32;Pectinesterase 32</t>
  </si>
  <si>
    <t>A0A1P8B4C2;Q9SV21;Q9SV20</t>
  </si>
  <si>
    <t>Coatomer subunit beta-1;Coatomer subunit beta-2</t>
  </si>
  <si>
    <t>A0A1P8B4G1;Q9SW18</t>
  </si>
  <si>
    <t>Magnesium protoporphyrin IX methyltransferase, chloroplastic</t>
  </si>
  <si>
    <t>A0A1P8B4I3;A1A6M1</t>
  </si>
  <si>
    <t>A0A1P8B4Q3;F4JPR7</t>
  </si>
  <si>
    <t>Plant UBX domain-containing protein 8</t>
  </si>
  <si>
    <t>A0A1P8B4W3;B3H6E4;A0A1P8B4X2;F4JIE0;F4JIE1;Q8GXE2;Q8W108</t>
  </si>
  <si>
    <t>1,2-dihydroxy-3-keto-5-methylthiopentene dioxygenase;1,2-dihydroxy-3-keto-5-methylthiopentene dioxygenase 2;1,2-dihydroxy-3-keto-5-methylthiopentene dioxygenase 3</t>
  </si>
  <si>
    <t>A0A1P8B4W9;Q8GWS0</t>
  </si>
  <si>
    <t>Glutaredoxin-C5, chloroplastic</t>
  </si>
  <si>
    <t>Q8H0V8;F4JJM1;A0A1P8B4Y6</t>
  </si>
  <si>
    <t>A0A1P8B5D2;A0A1P8B5D6;Q9C5F6;A0A1P8B5D8</t>
  </si>
  <si>
    <t>A0A1P8B5H3;O22773;A0A1P8B5G9</t>
  </si>
  <si>
    <t>Thylakoid lumenal 16.5 kDa protein, chloroplastic</t>
  </si>
  <si>
    <t>A0A1P8B5I9;A0A1P8B5K1;F4JRX3</t>
  </si>
  <si>
    <t>DNA topoisomerase</t>
  </si>
  <si>
    <t>A0A1P8B5T4;F4JIN3</t>
  </si>
  <si>
    <t>DnaJ protein ERDJ2B</t>
  </si>
  <si>
    <t>A0A1P8B616;Q680P8</t>
  </si>
  <si>
    <t>40S ribosomal protein S29</t>
  </si>
  <si>
    <t>A0A1P8B665;F4JQH3;A0A1P8B667</t>
  </si>
  <si>
    <t>A0A1P8B6D0;Q9SUI4</t>
  </si>
  <si>
    <t>Photosystem I reaction center subunit XI, chloroplastic</t>
  </si>
  <si>
    <t>A0A1P8B6G3;Q8GYA6</t>
  </si>
  <si>
    <t>26S proteasome non-ATPase regulatory subunit 13 homolog B</t>
  </si>
  <si>
    <t>A0A1P8B6K2;A0A1P8B6K1;Q9SB63</t>
  </si>
  <si>
    <t>Protein MODIFIER OF SNC1 1</t>
  </si>
  <si>
    <t>A0A1P8B6N4;Q9SUW2</t>
  </si>
  <si>
    <t>Adenine phosphoribosyltransferase 3</t>
  </si>
  <si>
    <t>Q66GN3;A0A1P8B6U4</t>
  </si>
  <si>
    <t>A0A1P8B7C4;Q9SVS0</t>
  </si>
  <si>
    <t>RNA pseudouridine synthase 6, chloroplastic</t>
  </si>
  <si>
    <t>A0A1P8B7W9;O65902</t>
  </si>
  <si>
    <t>Cyclase-associated protein 1</t>
  </si>
  <si>
    <t>A0A1P8B842;A0A1P8B846;Q9SU14</t>
  </si>
  <si>
    <t>Nudix hydrolase 7</t>
  </si>
  <si>
    <t>A0A1P8B868;A0A1P8B866;A0A1P8B863;A0A1P8B875;A0A1P8B864;F4JSP7</t>
  </si>
  <si>
    <t>Q9SYI5;A0A1P8B8B4</t>
  </si>
  <si>
    <t>A0A1P8B8F3;O65639</t>
  </si>
  <si>
    <t>Cold shock protein 1</t>
  </si>
  <si>
    <t>A0A1P8B8H8;Q0WVN5</t>
  </si>
  <si>
    <t>Cellulose synthase-like protein G3</t>
  </si>
  <si>
    <t>A0A1P8B8J7;Q9M158</t>
  </si>
  <si>
    <t>Rhodanese-like domain-containing protein 4, chloroplastic</t>
  </si>
  <si>
    <t>A0A1P8B8K2;Q94II3;Q9C6S7</t>
  </si>
  <si>
    <t>Probable methyltransferase PMT21;Probable methyltransferase PMT20</t>
  </si>
  <si>
    <t>A0A1P8B8R9;F4JMJ1</t>
  </si>
  <si>
    <t>Heat shock 70 kDa protein 17</t>
  </si>
  <si>
    <t>A0A1P8B8W5;Q9SUQ4</t>
  </si>
  <si>
    <t>A0A1P8B8W6;A0A1P8B8Y3;P82281</t>
  </si>
  <si>
    <t>Thylakoid lumenal 29 kDa protein, chloroplastic</t>
  </si>
  <si>
    <t>A0A1P8B928;A0A1P8B934;A0A1P8B927;Q9FT77;A0A1P8B920;A0A1P8B919</t>
  </si>
  <si>
    <t>A0A1P8B966;A8MQ95;Q8LD38;Q8L7H8</t>
  </si>
  <si>
    <t>Mitochondrial pyruvate carrier 3;Mitochondrial pyruvate carrier 2</t>
  </si>
  <si>
    <t>A0A1P8B9J5;A0A1P8B9J0;A0A1P8B9I9;Q9FHI6</t>
  </si>
  <si>
    <t>A0A1P8B9K9;Q9FIJ7</t>
  </si>
  <si>
    <t>Adenylate kinase 2, chloroplastic</t>
  </si>
  <si>
    <t>A0A1P8B9L0;A0A1P8B9L6;Q9FG67</t>
  </si>
  <si>
    <t>Methylthioalkylmalate synthase 1, chloroplastic</t>
  </si>
  <si>
    <t>A0A1P8B9N1;A0A1P8B9L1;Q9S7E4</t>
  </si>
  <si>
    <t>Formate dehydrogenase, mitochondrial</t>
  </si>
  <si>
    <t>A0A1P8B9N4;Q9FIF9</t>
  </si>
  <si>
    <t>Ras-related protein RABA2d</t>
  </si>
  <si>
    <t>A0A1P8B9Q7;F4JWJ6;F4JWJ7;A0A1P8B9R0</t>
  </si>
  <si>
    <t>Q9FLX0;A0A1P8B9S9</t>
  </si>
  <si>
    <t>A0A1P8B9T0;Q9ZNW0</t>
  </si>
  <si>
    <t>Adenylyltransferase and sulfurtransferase MOCS3;Molybdopterin-synthase adenylyltransferase;Molybdopterin-synthase sulfurtransferase</t>
  </si>
  <si>
    <t>A0A1P8BA43;Q9C587</t>
  </si>
  <si>
    <t>Replication factor C subunit 1</t>
  </si>
  <si>
    <t>A0A1P8BA57;Q9FHC8;Q9LYZ5;O80806</t>
  </si>
  <si>
    <t>Q94BU8;F4K5T6;A0A1P8BAA4</t>
  </si>
  <si>
    <t>A0A1P8BAA6;Q9ASR4;F4K4A7;A0A1P8BAB8;Q8W0Z7</t>
  </si>
  <si>
    <t>Branched-chain-amino-acid aminotransferase-like protein 2</t>
  </si>
  <si>
    <t>A0A1P8BAI6;F4JXW4;Q94FL9</t>
  </si>
  <si>
    <t>A0A1P8BAJ3</t>
  </si>
  <si>
    <t>A0A1P8BAU5;Q9FN05</t>
  </si>
  <si>
    <t>Probable glucan 1,3-alpha-glucosidase</t>
  </si>
  <si>
    <t>A0A1P8BAU8;Q9FF91</t>
  </si>
  <si>
    <t>A0A1P8BAY5;Q9FN41;F4JYQ5;F4JYQ6;A0A178UQC1;A0A1P8BAY8</t>
  </si>
  <si>
    <t>Probable bifunctional methylthioribulose-1-phosphate dehydratase/enolase-phosphatase E1;Methylthioribulose-1-phosphate dehydratase;Enolase-phosphatase E1;Probable methylthioribulose-1-phosphate dehydratase</t>
  </si>
  <si>
    <t>A0A1P8BAZ8;A0A1P8BB17;Q8GWW7</t>
  </si>
  <si>
    <t>Agmatine deiminase</t>
  </si>
  <si>
    <t>Q93ZC2;A0A1P8BB34</t>
  </si>
  <si>
    <t>A0A1P8BB38;F4JXV9;Q9LDK9</t>
  </si>
  <si>
    <t>Beta-adaptin-like protein;Beta-adaptin-like protein A</t>
  </si>
  <si>
    <t>F4K9Y6;A0A1P8BB43;Q9FNJ9</t>
  </si>
  <si>
    <t>Probable 2-carboxy-D-arabinitol-1-phosphatase</t>
  </si>
  <si>
    <t>A0A1P8BBC4;Q949S7</t>
  </si>
  <si>
    <t>A0A1P8BBD0;A0A1P8BBE1;Q9LF68</t>
  </si>
  <si>
    <t>Protein BOLA4, chloroplastic/mitochondrial</t>
  </si>
  <si>
    <t>A0A1P8BBK0;A0A1P8BBJ5;Q9LU64;A0A1P8BBM1;F4JHF1</t>
  </si>
  <si>
    <t>Superoxide dismutase [Fe] 2, chloroplastic</t>
  </si>
  <si>
    <t>A0A1P8BCC6;Q9FFC7</t>
  </si>
  <si>
    <t>Probable alanine--tRNA ligase, chloroplastic</t>
  </si>
  <si>
    <t>A0A1P8BCW3</t>
  </si>
  <si>
    <t>Sulfoquinovosyldiacylglycerol 2</t>
  </si>
  <si>
    <t>A0A1P8BCY2;F4K5J1;A0A178WJA4;Q39160;F4HWY6</t>
  </si>
  <si>
    <t>Myosin-17</t>
  </si>
  <si>
    <t>A0A1P8BCY7;P34881</t>
  </si>
  <si>
    <t>DNA (cytosine-5)-methyltransferase 1</t>
  </si>
  <si>
    <t>A0A1P8BD41;Q9FLX7</t>
  </si>
  <si>
    <t>Probable NADH dehydrogenase [ubiquinone] 1 alpha subcomplex subunit 5, mitochondrial</t>
  </si>
  <si>
    <t>A0A1P8BD74;Q9C5R8</t>
  </si>
  <si>
    <t>2-Cys peroxiredoxin BAS1-like, chloroplastic</t>
  </si>
  <si>
    <t>A0A1P8BD90;Q9LV05</t>
  </si>
  <si>
    <t>A0A1P8BD95;A0A1P8BD92;Q9FNA9</t>
  </si>
  <si>
    <t>Phospholipid:diacylglycerol acyltransferase 1</t>
  </si>
  <si>
    <t>A0A1P8BDI8;A0A1P8BDG9;F4K0C4</t>
  </si>
  <si>
    <t>Trafficking protein particle complex II-specific subunit 130 homolog</t>
  </si>
  <si>
    <t>Q9M1P5;Q6ID97;A0A1P8BDK6;Q9LYJ3;Q9LQC8;P36397;P0DH91</t>
  </si>
  <si>
    <t>ADP-ribosylation factor 2-A;ADP-ribosylation factor 1;ADP-ribosylation factor 2-B</t>
  </si>
  <si>
    <t>A0A1P8BDN0;F4K0M7;A0A1P8BDL4;Q9SKJ9</t>
  </si>
  <si>
    <t>A0A1P8BDP2;A0A1P8BDS9;A0A1P8BDQ0;A0A1P8BDP7;Q9FKP4;A0A1P8BDN5</t>
  </si>
  <si>
    <t>Kinesin-like protein KCA2</t>
  </si>
  <si>
    <t>A0A1P8BDR8;Q9LYW0</t>
  </si>
  <si>
    <t>BTB/POZ domain-containing protein At5g03250</t>
  </si>
  <si>
    <t>A0A1P8BDV1;F4KEY9</t>
  </si>
  <si>
    <t>F4K3N3;A0A1P8BE91;A0A1P8BE97;Q8RXK2</t>
  </si>
  <si>
    <t>Small RNA degrading nuclease 3</t>
  </si>
  <si>
    <t>A0A1P8BEF2;Q66GP0</t>
  </si>
  <si>
    <t>BTB/POZ domain-containing protein At5g67385</t>
  </si>
  <si>
    <t>A0A1P8BEU1;F4K4A6;A0A1P8BEZ3;A0A1P8BEU8</t>
  </si>
  <si>
    <t>Q39043;A0A1P8BF32;F4K007</t>
  </si>
  <si>
    <t>Mediator of RNA polymerase II transcription subunit 37f</t>
  </si>
  <si>
    <t>A0A1P8BF77;Q8VZM7</t>
  </si>
  <si>
    <t>Putative ion channel POLLUX-like 1</t>
  </si>
  <si>
    <t>A0A1P8BF80;Q9FNE4</t>
  </si>
  <si>
    <t>A0A1P8BFA0;A0A1P8BF93;Q9FLG1</t>
  </si>
  <si>
    <t>Beta-D-xylosidase 4</t>
  </si>
  <si>
    <t>A0A1P8BFI1;A0A1P8BFL8;F4KHU8;Q9SN95;Q9FIE8;A0A1P8B345;Q9ZV36</t>
  </si>
  <si>
    <t>UDP-glucuronic acid decarboxylase 5;UDP-glucuronic acid decarboxylase 3;UDP-glucuronic acid decarboxylase 6</t>
  </si>
  <si>
    <t>A0A1P8BFZ5;F4KDH9</t>
  </si>
  <si>
    <t>FIP1[V]-like protein</t>
  </si>
  <si>
    <t>Q8W112;A0A1P8BG25;F4JAB9;A0A1I9LR68;Q9SD73;Q9SD68</t>
  </si>
  <si>
    <t>A0A1P8BG37;O82660</t>
  </si>
  <si>
    <t>Photosystem II stability/assembly factor HCF136, chloroplastic</t>
  </si>
  <si>
    <t>A0A1P8BG38;P34795</t>
  </si>
  <si>
    <t>Glucose-6-phosphate isomerase, cytosolic</t>
  </si>
  <si>
    <t>A0A1P8BG97;F4JWN4;B4F7Q4;B4F7N8</t>
  </si>
  <si>
    <t>Q8GYF9;A0A1P8BGG1;A0A1P8BGF0</t>
  </si>
  <si>
    <t>A0A1P8BGJ0;Q8W4R0;F4KH14;A0A1P8BGI7</t>
  </si>
  <si>
    <t>A0A1P8BGJ5;A0A1P8BGK0;Q9LVH1</t>
  </si>
  <si>
    <t>A0A1P8BGJ8;P42799</t>
  </si>
  <si>
    <t>Glutamate-1-semialdehyde 2,1-aminomutase 1, chloroplastic</t>
  </si>
  <si>
    <t>A0A1P8BGK2;Q9FK05</t>
  </si>
  <si>
    <t>Probable pectinesterase/pectinesterase inhibitor 61;Pectinesterase inhibitor 61;Pectinesterase 61</t>
  </si>
  <si>
    <t>A0A1P8BGW0;F4K2X9;Q9LVY0</t>
  </si>
  <si>
    <t>Peptide chain release factor PrfB1, chloroplastic</t>
  </si>
  <si>
    <t>A0A1P8BH59</t>
  </si>
  <si>
    <t>B3H745;Q8W553;B3H5W6;A0A1P8BH65;F4JYC1</t>
  </si>
  <si>
    <t>A0A1P8BH67;Q9LSW6</t>
  </si>
  <si>
    <t>1-aminocyclopropane-1-carboxylate oxidase homolog 10</t>
  </si>
  <si>
    <t>Q8VYN9;A0A1P8BH73;A0A1P8BH78</t>
  </si>
  <si>
    <t>A0A1P8BH92;Q8RWH3</t>
  </si>
  <si>
    <t>A0A1P8BHR8;A0A1R7T3E0;A0A1R7T3E1;F4K487</t>
  </si>
  <si>
    <t>A0A1R7T394;Q9FKS4</t>
  </si>
  <si>
    <t>Serine/threonine-protein kinase ATR</t>
  </si>
  <si>
    <t>A0A1R7T3A4;Q94AM1</t>
  </si>
  <si>
    <t>Organellar oligopeptidase A, chloroplastic/mitochondrial</t>
  </si>
  <si>
    <t>A0A219HYB6;A0A219HZH3;A0A219I0W9;Q9ZSR7</t>
  </si>
  <si>
    <t>Triose phosphate/phosphate translocator TPT, chloroplastic</t>
  </si>
  <si>
    <t>A0A2H1ZE15;O82197;Q9SZE4</t>
  </si>
  <si>
    <t>Vacuolar protein sorting-associated protein 32 homolog 1;Vacuolar protein sorting-associated protein 32 homolog 2</t>
  </si>
  <si>
    <t>A0A2H1ZE30;O64730</t>
  </si>
  <si>
    <t>Probable protein phosphatase 2C 26</t>
  </si>
  <si>
    <t>A0A2H1ZE77;P93655</t>
  </si>
  <si>
    <t>Lon protease homolog 1, mitochondrial</t>
  </si>
  <si>
    <t>A0A2H1ZE94;Q9FJX3;F4K3R8</t>
  </si>
  <si>
    <t>Mitochondrial outer membrane protein porin 2</t>
  </si>
  <si>
    <t>A0A2H1ZEA9;O65396</t>
  </si>
  <si>
    <t>Aminomethyltransferase, mitochondrial</t>
  </si>
  <si>
    <t>F4HX14;A0A2H1ZEE1;F4HX15</t>
  </si>
  <si>
    <t>Phospholipase A I</t>
  </si>
  <si>
    <t>A0A2H1ZEE9;Q9SEU4</t>
  </si>
  <si>
    <t>Serine/arginine-rich SC35-like splicing factor SCL33</t>
  </si>
  <si>
    <t>A0A2H1ZEF7;O64600</t>
  </si>
  <si>
    <t>F-box protein At1g70360</t>
  </si>
  <si>
    <t>A0A2H1ZEH9;Q8H0X6</t>
  </si>
  <si>
    <t>Cysteine proteinase inhibitor 6</t>
  </si>
  <si>
    <t>A0A2P2CLC3;P92558</t>
  </si>
  <si>
    <t>NADH-ubiquinone oxidoreductase chain 1</t>
  </si>
  <si>
    <t>A0A2P2CLC5;P29388</t>
  </si>
  <si>
    <t>NADH-ubiquinone oxidoreductase chain 5</t>
  </si>
  <si>
    <t>A0A2P2CLF0;P93285</t>
  </si>
  <si>
    <t>Cytochrome c oxidase subunit 2</t>
  </si>
  <si>
    <t>A0A2P2CLF1;Q95747</t>
  </si>
  <si>
    <t>60S ribosomal protein L16, mitochondrial</t>
  </si>
  <si>
    <t>A0A2P2CLF3;Q95749</t>
  </si>
  <si>
    <t>Ribosomal protein S3, mitochondrial</t>
  </si>
  <si>
    <t>A0A2P2CLF5;P92557</t>
  </si>
  <si>
    <t>Ribosomal protein S7, mitochondrial</t>
  </si>
  <si>
    <t>A0A2P2CLF6;Q95748</t>
  </si>
  <si>
    <t>NADH dehydrogenase [ubiquinone] iron-sulfur protein 3</t>
  </si>
  <si>
    <t>A0A2P2CLF9;P92549;F4IMB5</t>
  </si>
  <si>
    <t>ATP synthase subunit alpha, mitochondrial;ATP synthase subunit alpha</t>
  </si>
  <si>
    <t>A0A2P2CLG2;P42792</t>
  </si>
  <si>
    <t>Cytochrome b</t>
  </si>
  <si>
    <t>A0A2P2CLH2;P93306</t>
  </si>
  <si>
    <t>NADH dehydrogenase [ubiquinone] iron-sulfur protein 2</t>
  </si>
  <si>
    <t>A0A2P2CLH9;Q04613;Q9SD55</t>
  </si>
  <si>
    <t>ATP synthase protein MI25</t>
  </si>
  <si>
    <t>A0JQ00;F4KDS7</t>
  </si>
  <si>
    <t>A0MFS5</t>
  </si>
  <si>
    <t>A1L4Y1;F4J3Q8;Q5XF80</t>
  </si>
  <si>
    <t>A2RVJ8</t>
  </si>
  <si>
    <t>A2RVQ8;F4JHD6;F4JHD7;F4JHD8</t>
  </si>
  <si>
    <t>A2RVS6</t>
  </si>
  <si>
    <t>Serine/arginine-rich splicing factor SR34A</t>
  </si>
  <si>
    <t>A4FVN8</t>
  </si>
  <si>
    <t>A4GNA8</t>
  </si>
  <si>
    <t>Phosphatidylserine decarboxylase proenzyme 3;Phosphatidylserine decarboxylase 3 beta chain;Phosphatidylserine decarboxylase 3 alpha chain</t>
  </si>
  <si>
    <t>A8MPR5</t>
  </si>
  <si>
    <t>A8MQ78;Q6NQ72</t>
  </si>
  <si>
    <t>THO complex subunit 4D</t>
  </si>
  <si>
    <t>A8MQA1;F4IWP7</t>
  </si>
  <si>
    <t>60S ribosomal protein L13</t>
  </si>
  <si>
    <t>A8MQD9;Q94K30</t>
  </si>
  <si>
    <t>A8MQF3;Q94AU3;F4IGM4</t>
  </si>
  <si>
    <t>A8MQH7;Q9LUK6</t>
  </si>
  <si>
    <t>A8MQL0;Q9SX22;Q9LFV0</t>
  </si>
  <si>
    <t>30S ribosomal protein 3-1, chloroplastic</t>
  </si>
  <si>
    <t>A8MQM3;O64888;F4IJW3;Q42581</t>
  </si>
  <si>
    <t>Ribose-phosphate pyrophosphokinase 5, chloroplastic;Ribose-phosphate pyrophosphokinase 1, chloroplastic</t>
  </si>
  <si>
    <t>A8MQP6;Q9SZY1</t>
  </si>
  <si>
    <t>Nascent polypeptide-associated complex subunit alpha-like protein 4</t>
  </si>
  <si>
    <t>F4JYX9;A8MQZ1;Q8H166</t>
  </si>
  <si>
    <t>Thiol protease aleurain</t>
  </si>
  <si>
    <t>A8MR12;Q9LT08</t>
  </si>
  <si>
    <t>26S proteasome non-ATPase regulatory subunit 14 homolog</t>
  </si>
  <si>
    <t>A8MR27;Q6ICX4</t>
  </si>
  <si>
    <t>Polypyrimidine tract-binding protein homolog 3</t>
  </si>
  <si>
    <t>A8MR40;O49457</t>
  </si>
  <si>
    <t>A8MR41;Q9SA77;A0A1P8AS43;A0A1P8BDS3;O64749;Q9FI17</t>
  </si>
  <si>
    <t>UDP-arabinose 4-epimerase 1</t>
  </si>
  <si>
    <t>A8MR47;O64530</t>
  </si>
  <si>
    <t>Sulfurtransferase;Thiosulfate/3-mercaptopyruvate sulfurtransferase 1, mitochondrial</t>
  </si>
  <si>
    <t>Q3EBW0;F4IKK4;A8MR78;Q8RUW5;A8MQW0</t>
  </si>
  <si>
    <t>Serine carboxypeptidase-like 8</t>
  </si>
  <si>
    <t>A8MR79;Q8RWN3</t>
  </si>
  <si>
    <t>A8MR82;Q9FLD3</t>
  </si>
  <si>
    <t>A8MR97;Q76E23</t>
  </si>
  <si>
    <t>Eukaryotic translation initiation factor 4G</t>
  </si>
  <si>
    <t>A8MRC4;P48006</t>
  </si>
  <si>
    <t>Elongation factor 1-delta 1</t>
  </si>
  <si>
    <t>A8MRE5;Q9LSA1</t>
  </si>
  <si>
    <t>A8MRF2;Q9M2T9</t>
  </si>
  <si>
    <t>A8MRF3;Q8L7K0</t>
  </si>
  <si>
    <t>60S ribosomal protein L18a-1</t>
  </si>
  <si>
    <t>A8MRI5;F4IBL7;P0DI07;B9DHD3</t>
  </si>
  <si>
    <t>Histidinol-phosphate aminotransferase 2, chloroplastic;Histidinol-phosphate aminotransferase 1, chloroplastic</t>
  </si>
  <si>
    <t>F4ISI7;A8MRK6;Q9ZUP3</t>
  </si>
  <si>
    <t>Nucleosome assembly protein 1;2</t>
  </si>
  <si>
    <t>A8MRL0;P59169;P59226;Q9FX60;Q9LR02;Q9FKQ3;Q9FXI7</t>
  </si>
  <si>
    <t>Histone H3.3;Histone H3.2;Histone H3-like 1;Histone H3-like 3;Histone H3-like 5</t>
  </si>
  <si>
    <t>B9DFR9;A8MRW1;Q06611</t>
  </si>
  <si>
    <t>Aquaporin PIP1-2</t>
  </si>
  <si>
    <t>A8MRX0</t>
  </si>
  <si>
    <t>Flavin-containing monooxygenase FMO GS-OX5</t>
  </si>
  <si>
    <t>F4INA0;A8MS71;A8MRX1;Q9ZU32</t>
  </si>
  <si>
    <t>Nicotinate-nucleotide pyrophosphorylase [carboxylating];Nicotinate-nucleotide pyrophosphorylase [carboxylating], chloroplastic</t>
  </si>
  <si>
    <t>Q42340;A8MRX2;F4JWM1</t>
  </si>
  <si>
    <t>40S ribosomal protein S16-3</t>
  </si>
  <si>
    <t>A8MS28;P51419;Q9SKX8</t>
  </si>
  <si>
    <t>60S ribosomal protein L27-3</t>
  </si>
  <si>
    <t>A8MS34;Q9LDU6</t>
  </si>
  <si>
    <t>7-dehydrocholesterol reductase</t>
  </si>
  <si>
    <t>A8MS46;Q9C7J5</t>
  </si>
  <si>
    <t>A8MS48;Q8H0X5</t>
  </si>
  <si>
    <t>P93025;A8MS49;F4KDJ3</t>
  </si>
  <si>
    <t>Phototropin-2</t>
  </si>
  <si>
    <t>F4JR78;F4JR75;A8MS51;F4JR77</t>
  </si>
  <si>
    <t>A8MS54;Q6NPL0</t>
  </si>
  <si>
    <t>A8MS55;Q9C7F5</t>
  </si>
  <si>
    <t>Nuclear transport factor 2</t>
  </si>
  <si>
    <t>A8MS75;Q01667;F4JE46;F4JE43</t>
  </si>
  <si>
    <t>Chlorophyll a-b binding protein 6, chloroplastic</t>
  </si>
  <si>
    <t>A8MS79;F4K083;Q9LUB2</t>
  </si>
  <si>
    <t>A8MS83;Q9M3C3;Q8LD46</t>
  </si>
  <si>
    <t>60S ribosomal protein L23a-2;60S ribosomal protein L23a-1</t>
  </si>
  <si>
    <t>F4I9Y9;F4I9Y7;A8MS85;Q9CAM1</t>
  </si>
  <si>
    <t>A8MSA9;P49967;P37106</t>
  </si>
  <si>
    <t>Signal recognition particle 54 kDa protein 3</t>
  </si>
  <si>
    <t>A8MSB9;F4JTU2;Q9SVM8;A8MRQ4</t>
  </si>
  <si>
    <t>Glycine-rich RNA-binding protein 2, mitochondrial</t>
  </si>
  <si>
    <t>A8MSF2;Q9FFJ2</t>
  </si>
  <si>
    <t>B0F9L4</t>
  </si>
  <si>
    <t>Golgin candidate 6</t>
  </si>
  <si>
    <t>B3H4B6;Q9T029;Q9SIW5</t>
  </si>
  <si>
    <t>40S ribosomal protein S25-4;40S ribosomal protein S25-1</t>
  </si>
  <si>
    <t>B3H4I6;F4JAG3;Q8VZC0</t>
  </si>
  <si>
    <t>UDP-glucuronic acid decarboxylase 1</t>
  </si>
  <si>
    <t>F4JXE7;B3H4K4;F4JXE5;F4JXE3;Q8L773</t>
  </si>
  <si>
    <t>THO complex subunit 4A</t>
  </si>
  <si>
    <t>F4KAM0;B3H4N7;Q9LVC9</t>
  </si>
  <si>
    <t>60S acidic ribosomal protein P3-2</t>
  </si>
  <si>
    <t>B3H4Q3;Q9LQI9;Q9LJH8;F4HV67;Q9SYG4</t>
  </si>
  <si>
    <t>Oligouridylate-binding protein 1B;Oligouridylate-binding protein 1C;Oligouridylate-binding protein 1A</t>
  </si>
  <si>
    <t>B3H4S6;Q9LXV3</t>
  </si>
  <si>
    <t>Dicarboxylate transporter 1, chloroplastic</t>
  </si>
  <si>
    <t>B3H4Y9;O23138</t>
  </si>
  <si>
    <t>Cytochrome c-1</t>
  </si>
  <si>
    <t>B6EUB3;F4JYL8;B3H5K3;A0A1P8BDX9</t>
  </si>
  <si>
    <t>B3H5K4;O80532</t>
  </si>
  <si>
    <t>B3H5L3;Q9CAT3</t>
  </si>
  <si>
    <t>B3H5M0;Q9SR59</t>
  </si>
  <si>
    <t>Probable monodehydroascorbate reductase, cytoplasmic isoform 1</t>
  </si>
  <si>
    <t>B6EUA7;B3H5R1;F4K087</t>
  </si>
  <si>
    <t>B3H5S2;P10798;P10797;F4KA76</t>
  </si>
  <si>
    <t>Ribulose bisphosphate carboxylase small chain;Ribulose bisphosphate carboxylase small chain 3B, chloroplastic;Ribulose bisphosphate carboxylase small chain 2B, chloroplastic</t>
  </si>
  <si>
    <t>B3H5S5;Q949M9</t>
  </si>
  <si>
    <t>ATPase ASNA1 homolog</t>
  </si>
  <si>
    <t>B3H621;F4I3R1;F4I3R0;Q8H0S9;F4I3R4</t>
  </si>
  <si>
    <t>Puromycin-sensitive aminopeptidase</t>
  </si>
  <si>
    <t>B3H658;Q9M401;Q9FYA6</t>
  </si>
  <si>
    <t>Branched-chain-amino-acid aminotransferase;Branched-chain-amino-acid aminotransferase 3, chloroplastic</t>
  </si>
  <si>
    <t>B3H684;Q9SZI2</t>
  </si>
  <si>
    <t>Nucleosome assembly protein 1;1</t>
  </si>
  <si>
    <t>B3H6J5</t>
  </si>
  <si>
    <t>B3H700;Q6WWW4</t>
  </si>
  <si>
    <t>E3 ubiquitin-protein ligase UPL3</t>
  </si>
  <si>
    <t>B3H746;Q38931</t>
  </si>
  <si>
    <t>Peptidyl-prolyl cis-trans isomerase FKBP62</t>
  </si>
  <si>
    <t>B3H757;Q9S7U9</t>
  </si>
  <si>
    <t>Mitogen-activated protein kinase kinase 2</t>
  </si>
  <si>
    <t>B3H778;Q9SZX3</t>
  </si>
  <si>
    <t>Argininosuccinate synthase, chloroplastic</t>
  </si>
  <si>
    <t>Q9SFW0;B3H7H1</t>
  </si>
  <si>
    <t>Q3EBH2;B3H7M7</t>
  </si>
  <si>
    <t>B3LFA4</t>
  </si>
  <si>
    <t>B5TM97</t>
  </si>
  <si>
    <t>B5X0I6</t>
  </si>
  <si>
    <t>Protein CTR9 homolog</t>
  </si>
  <si>
    <t>F4J8M2;B5X565</t>
  </si>
  <si>
    <t>Q8H1Q1;B6EUA5;A0A178W1Q3</t>
  </si>
  <si>
    <t>Thylakoid lumenal protein At1g12250, chloroplastic</t>
  </si>
  <si>
    <t>B6EUA9</t>
  </si>
  <si>
    <t>Pre-mRNA-processing protein 40A</t>
  </si>
  <si>
    <t>B7U179</t>
  </si>
  <si>
    <t>ARMADILLO BTB ARABIDOPSIS PROTEIN 1</t>
  </si>
  <si>
    <t>B9DFC0;Q9ZPF5</t>
  </si>
  <si>
    <t>Arginase 2, mitochondrial</t>
  </si>
  <si>
    <t>B9DFG0;F4IFZ9;P54887</t>
  </si>
  <si>
    <t>Delta-1-pyrroline-5-carboxylate synthase A;Glutamate 5-kinase;Gamma-glutamyl phosphate reductase</t>
  </si>
  <si>
    <t>B9DFG3</t>
  </si>
  <si>
    <t>DEAD-box ATP-dependent RNA helicase ISE2, chloroplastic</t>
  </si>
  <si>
    <t>Q9SZE9;B9DFI3;A0A1P8B5Z4;A0A1P8B5Z2;F4JS39;A0A178UXH8</t>
  </si>
  <si>
    <t>F4HPE1;B9DFI7</t>
  </si>
  <si>
    <t>Probable methyltransferase PMT2</t>
  </si>
  <si>
    <t>B9DFJ9;O23167</t>
  </si>
  <si>
    <t>B9DFQ9;Q9FGI6</t>
  </si>
  <si>
    <t>NADH dehydrogenase [ubiquinone] iron-sulfur protein 1, mitochondrial</t>
  </si>
  <si>
    <t>B9DG17;Q08682;F4J4W3;Q8H173</t>
  </si>
  <si>
    <t>40S ribosomal protein SA;40S ribosomal protein Sa-1</t>
  </si>
  <si>
    <t>B9DG18;Q42547;A0A1P8AWT7;F4HUL6;Q2V4M4;A0A1P8AWR0</t>
  </si>
  <si>
    <t>Catalase-3</t>
  </si>
  <si>
    <t>F4JTH0;B9DG21;P46248</t>
  </si>
  <si>
    <t>Aspartate aminotransferase;Aspartate aminotransferase, chloroplastic</t>
  </si>
  <si>
    <t>B9DG63;Q94AC8</t>
  </si>
  <si>
    <t>F4J8J7;Q9SF06;F4J7I5;B9DG73</t>
  </si>
  <si>
    <t>B9DGD6;A0A1P8BCV2</t>
  </si>
  <si>
    <t>Acetyl-coenzyme A synthetase, chloroplastic/glyoxysomal</t>
  </si>
  <si>
    <t>Q0WV25;B9DGT7</t>
  </si>
  <si>
    <t>Tubulin alpha-4 chain;Tubulin alpha-2 chain</t>
  </si>
  <si>
    <t>B9DGY1;F4JFM1</t>
  </si>
  <si>
    <t>B9DH52;Q8H0V3</t>
  </si>
  <si>
    <t>Lactoylglutathione lyase</t>
  </si>
  <si>
    <t>B9DH97;Q9ZTW3;P47192;A0A1P8AS81;F4IVQ2;Q9MAS5;O48850;Q6AWV9;F4J7T4;A0A2H1ZEN2;O23429</t>
  </si>
  <si>
    <t>Vesicle-associated membrane protein 721;Vesicle-associated membrane protein 722;Putative vesicle-associated membrane protein 726;Vesicle-associated membrane protein 725</t>
  </si>
  <si>
    <t>Q84JW0;B9DHA5</t>
  </si>
  <si>
    <t>F4I2Z0;B9DHG0</t>
  </si>
  <si>
    <t>Q56WH1;B9DHQ0</t>
  </si>
  <si>
    <t>Tubulin alpha-3 chain;Tubulin alpha-5 chain</t>
  </si>
  <si>
    <t>F4HRH4;C0LGG8</t>
  </si>
  <si>
    <t>Probable LRR receptor-like serine/threonine-protein kinase At1g53430</t>
  </si>
  <si>
    <t>C0LGN2;C0LGG9;C0LGG7</t>
  </si>
  <si>
    <t>Probable leucine-rich repeat receptor-like serine/threonine-protein kinase At3g14840;Probable LRR receptor-like serine/threonine-protein kinase At1g53440</t>
  </si>
  <si>
    <t>F4KEN7;C0LGU7</t>
  </si>
  <si>
    <t>Probable LRR receptor-like serine/threonine-protein kinase At5g45840</t>
  </si>
  <si>
    <t>C0Z274</t>
  </si>
  <si>
    <t>C0Z286;Q8GSG8;F4K7W4;F4K7W6</t>
  </si>
  <si>
    <t>C0Z2I3;Q8S8T4;Q9LZI2</t>
  </si>
  <si>
    <t>UDP-glucuronic acid decarboxylase 4;UDP-glucuronic acid decarboxylase 2</t>
  </si>
  <si>
    <t>F4HNU6</t>
  </si>
  <si>
    <t>F4HPH5;Q8W488</t>
  </si>
  <si>
    <t>MATE efflux family protein</t>
  </si>
  <si>
    <t>Q8GXG9;F4HPK3</t>
  </si>
  <si>
    <t>F4HQ87;F4HQ88</t>
  </si>
  <si>
    <t>F4HQA1</t>
  </si>
  <si>
    <t>Protein PAF1 homolog</t>
  </si>
  <si>
    <t>F4HQE1;Q0WT48;Q9FLM7_ARATHGb;A0A1P8BES3;O48573</t>
  </si>
  <si>
    <t>DnaJ protein ERDJ2A</t>
  </si>
  <si>
    <t>F4HQE7;Q9CAA0</t>
  </si>
  <si>
    <t>Coatomer subunit beta-1</t>
  </si>
  <si>
    <t>F4HQT8</t>
  </si>
  <si>
    <t>F4HQZ1</t>
  </si>
  <si>
    <t>F4HRK0;Q9C8L4</t>
  </si>
  <si>
    <t>Persulfide dioxygenase ETHE1 homolog, mitochondrial</t>
  </si>
  <si>
    <t>F4HRQ9;F4HRR0</t>
  </si>
  <si>
    <t>F4HRT5</t>
  </si>
  <si>
    <t>Protein CROWDED NUCLEI 1</t>
  </si>
  <si>
    <t>F4HS63;Q944I4;A0A1P8AMB5;A0A1P8AMB3;C0Z2X8</t>
  </si>
  <si>
    <t>D-glycerate 3-kinase, chloroplastic</t>
  </si>
  <si>
    <t>Q8VZM1;F4HS68</t>
  </si>
  <si>
    <t>F4HS76;Q9M8L4</t>
  </si>
  <si>
    <t>Glycerol kinase</t>
  </si>
  <si>
    <t>F4HST2;P42759</t>
  </si>
  <si>
    <t>Dehydrin ERD10</t>
  </si>
  <si>
    <t>F4HTI7;Q9M5P2</t>
  </si>
  <si>
    <t>Secretory carrier-associated membrane protein 3</t>
  </si>
  <si>
    <t>F4HTY0</t>
  </si>
  <si>
    <t>F4HU51</t>
  </si>
  <si>
    <t>F4HUS8;Q37145</t>
  </si>
  <si>
    <t>Calcium-transporting ATPase;Calcium-transporting ATPase 1, chloroplastic</t>
  </si>
  <si>
    <t>F4HW26;Q9SJF0</t>
  </si>
  <si>
    <t>Serine/threonine-protein phosphatase;Serine/threonine-protein phosphatase BSL2</t>
  </si>
  <si>
    <t>F4HW29;F4HW30;O04153</t>
  </si>
  <si>
    <t>Calreticulin-3</t>
  </si>
  <si>
    <t>F4HWC3</t>
  </si>
  <si>
    <t>F4HWQ5;P46077</t>
  </si>
  <si>
    <t>14-3-3-like protein GF14 phi</t>
  </si>
  <si>
    <t>F4HXZ1</t>
  </si>
  <si>
    <t>F4HY56</t>
  </si>
  <si>
    <t>F4HYF3</t>
  </si>
  <si>
    <t>Bifunctional D-cysteine desulfhydrase/1-aminocyclopropane-1-carboxylate deaminase, mitochondrial</t>
  </si>
  <si>
    <t>F4HYR4</t>
  </si>
  <si>
    <t>F4HZE0;Q8L770</t>
  </si>
  <si>
    <t>ATP-dependent Clp protease proteolytic subunit;ATP-dependent Clp protease proteolytic subunit-related protein 3, chloroplastic</t>
  </si>
  <si>
    <t>F4HZN9;Q9XI01</t>
  </si>
  <si>
    <t>Protein disulfide-isomerase;Protein disulfide isomerase-like 1-1</t>
  </si>
  <si>
    <t>F4HZY9;Q9LQF2;Q67XD9</t>
  </si>
  <si>
    <t>Alkaline/neutral invertase CINV1;Alkaline/neutral invertase CINV2</t>
  </si>
  <si>
    <t>F4I035;Q9FVP6</t>
  </si>
  <si>
    <t>3-phosphoshikimate 1-carboxyvinyltransferase</t>
  </si>
  <si>
    <t>Q8RXA7;F4I061;F4I062</t>
  </si>
  <si>
    <t>DENN domain and WD repeat-containing protein SCD1</t>
  </si>
  <si>
    <t>F4I065;Q0IGL7;A0A2H1ZE13;A0A1P8AVQ6;A0A1P8AW67;A0A1P8AQG2;A0A1P8B2S5;F4IB76;A0A1P8AQ00;A0A1P8BAD8;F4IJP7;A0A1P8AUY6;A0A1P8AQ28;Q9C8I6;A0A2H1ZED2;F4IB69;A0A1P8BEN9;A0A1P8AQZ6;A0A1P8BFK6;F4IB71;A0A1P8BEK6;A0A1P8AV24;Q9C8H4;O81067;Q9FZB8;C0LGG3;F4KJ91;A0A1P8AV20;A0A1P8AWS5;A0A1P8ARS9;Q9FZB6;Q9ZQQ7;C0LGG4;Q9SI06;Q9FN93;A0A1P8AX40;A0A2H1ZE36;O81069;C0LGW2;C0LGL4;C0LGG6;Q9FZB1;C0LGD9;Q9ZQR3;C0LGT5;C0LGD6;Q9LIG2</t>
  </si>
  <si>
    <t>Probable LRR receptor-like serine/threonine-protein kinase At1g51810;Probable LRR receptor-like serine/threonine-protein kinase At1g51820;Putative leucine-rich repeat receptor-like serine/threonine-protein kinase At2g14440;Probable LRR receptor-like serine/threonine-protein kinase At1g51860;Putative leucine-rich repeat receptor-like serine/threonine-protein kinase At2g04300;Probable LRR receptor-like serine/threonine-protein kinase At5g59680;Probable leucine-rich repeat receptor-like protein kinase At2g28990;Probable LRR receptor-like serine/threonine-protein kinase PAM74;Probable LRR receptor-like serine/threonine-protein kinase At2g28960;Probable LRR receptor-like protein kinase At1g51890;Probable LRR receptor-like serine/threonine-protein kinase At1g51880;Probable LRR receptor-like serine/threonine-protein kinase At1g07560;Leucine-rich repeat receptor-like serine/threonine-protein kinase At2g14510;Probable LRR receptor-like serine/threonine-protein kinase At5g16900;Probable LRR receptor-like serine/threonine-protein kinase At1g05700;Receptor-like protein kinase At3g21340</t>
  </si>
  <si>
    <t>Q9ZVU4;F4I0B5;A0A1I9LLF7;Q9M389</t>
  </si>
  <si>
    <t>F4I0K2</t>
  </si>
  <si>
    <t>Fructokinase-like 2, chloroplastic</t>
  </si>
  <si>
    <t>F4I0L1;Q9LDI9</t>
  </si>
  <si>
    <t>F4I116</t>
  </si>
  <si>
    <t>F4I1C1;P48347</t>
  </si>
  <si>
    <t>14-3-3-like protein GF14 epsilon</t>
  </si>
  <si>
    <t>F4I1C6;Q9ZWJ3;Q9LMF1</t>
  </si>
  <si>
    <t>UDP-glycosyltransferase 85A2</t>
  </si>
  <si>
    <t>F4I1G1;Q8VZT4</t>
  </si>
  <si>
    <t>F4I2F8;O48741</t>
  </si>
  <si>
    <t>Protochlorophyllide reductase C, chloroplastic</t>
  </si>
  <si>
    <t>F4I2J8</t>
  </si>
  <si>
    <t>Cactin</t>
  </si>
  <si>
    <t>Q9FX95;F4I3C3</t>
  </si>
  <si>
    <t>F4I3H1;Q8VYE2</t>
  </si>
  <si>
    <t>Mitochondrial import inner membrane translocase subunit TIM50</t>
  </si>
  <si>
    <t>F4I3J0</t>
  </si>
  <si>
    <t>Obg-like ATPase 1</t>
  </si>
  <si>
    <t>F4I3L1;P50318</t>
  </si>
  <si>
    <t>Phosphoglycerate kinase;Phosphoglycerate kinase 2, chloroplastic</t>
  </si>
  <si>
    <t>F4I403;Q8LAH7</t>
  </si>
  <si>
    <t>12-oxophytodienoate reductase 1</t>
  </si>
  <si>
    <t>F4I420;F4I410;Q9SRE1;C0SUW8</t>
  </si>
  <si>
    <t>F4I472;Q08112</t>
  </si>
  <si>
    <t>40S ribosomal protein S15-1</t>
  </si>
  <si>
    <t>F4I4Y5;F4I4Y6;F4JCC9</t>
  </si>
  <si>
    <t>F4I4Z2;P36428</t>
  </si>
  <si>
    <t>Alanine--tRNA ligase</t>
  </si>
  <si>
    <t>P92947;F4I576;F4I577</t>
  </si>
  <si>
    <t>Monodehydroascorbate reductase, chloroplastic</t>
  </si>
  <si>
    <t>F4I5V8;Q9SGY2;O22718</t>
  </si>
  <si>
    <t>ATP-citrate synthase alpha chain protein 1;ATP-citrate synthase alpha chain protein 2</t>
  </si>
  <si>
    <t>Q84TI5;F4I601;F4I600</t>
  </si>
  <si>
    <t>F4I6B4;F4I6B3;F4I6B2</t>
  </si>
  <si>
    <t>F4I6W4;Q9SGC1;F4I6W3</t>
  </si>
  <si>
    <t>Probable phosphoglucomutase, cytoplasmic 2</t>
  </si>
  <si>
    <t>F4I7B6;P43291;Q9C958;B3H6F9;O64812;Q39193;Q940H6</t>
  </si>
  <si>
    <t>Serine/threonine-protein kinase SRK2A;Serine/threonine-protein kinase SRK2B</t>
  </si>
  <si>
    <t>F4I7I0</t>
  </si>
  <si>
    <t>Alanine aminotransferase 1, mitochondrial</t>
  </si>
  <si>
    <t>F4I7M5;Q9ZUB3</t>
  </si>
  <si>
    <t>Spermidine synthase 1</t>
  </si>
  <si>
    <t>F4I7X1</t>
  </si>
  <si>
    <t>F4I9E1</t>
  </si>
  <si>
    <t>Protein NUCLEAR FUSION DEFECTIVE 4</t>
  </si>
  <si>
    <t>F4IAG5;Q9SAA2</t>
  </si>
  <si>
    <t>ATP-dependent Clp protease proteolytic subunit;ATP-dependent Clp protease proteolytic subunit 6, chloroplastic</t>
  </si>
  <si>
    <t>F4IAX0;P0DO00;F4IAX1</t>
  </si>
  <si>
    <t>Q9FWX0;F4IC59</t>
  </si>
  <si>
    <t>Q8H0X2;F4ICB5</t>
  </si>
  <si>
    <t>Q8LCE1;F4ID91;F4ID92</t>
  </si>
  <si>
    <t>Glutamine synthetase cytosolic isozyme 1-2;Glutamine synthetase</t>
  </si>
  <si>
    <t>F4IDC2</t>
  </si>
  <si>
    <t>F4IDD6;Q9SGE9</t>
  </si>
  <si>
    <t>Probable phenylalanine--tRNA ligase beta subunit</t>
  </si>
  <si>
    <t>F4IDE8;Q6NMC1;A0A1P8AVW7;A0A1P8AW09</t>
  </si>
  <si>
    <t>F4IDJ0</t>
  </si>
  <si>
    <t>Q9C7Y4;F4IE99</t>
  </si>
  <si>
    <t>F4IEU4;F4K8M3;F4K8M2;P0DH96;P0DH95</t>
  </si>
  <si>
    <t>Calmodulin-4;Calmodulin-1</t>
  </si>
  <si>
    <t>F4IFC5</t>
  </si>
  <si>
    <t>F4IFG2;F4IFG1;Q8LFT2</t>
  </si>
  <si>
    <t>Dynamin-related protein 3B</t>
  </si>
  <si>
    <t>F4IFH2;A0A1P8B2D9;P93732</t>
  </si>
  <si>
    <t>Proline iminopeptidase</t>
  </si>
  <si>
    <t>F4IFM7;F4IFM6;Q9SKR2;F4IFM9</t>
  </si>
  <si>
    <t>Synaptotagmin-1</t>
  </si>
  <si>
    <t>F4IG09</t>
  </si>
  <si>
    <t>F4IGA5;A0A2H1ZE14</t>
  </si>
  <si>
    <t>Nuclear pore complex protein NUP133</t>
  </si>
  <si>
    <t>F4IGI4;P45434</t>
  </si>
  <si>
    <t>Translocon-associated protein subunit alpha</t>
  </si>
  <si>
    <t>Q9SJU4;F4IGL5;F4IGL7</t>
  </si>
  <si>
    <t>Probable fructose-bisphosphate aldolase 1, chloroplastic;Fructose-bisphosphate aldolase</t>
  </si>
  <si>
    <t>F4IHJ8;Q9SIK2</t>
  </si>
  <si>
    <t>40S ribosomal protein S25-2</t>
  </si>
  <si>
    <t>F4IHK9;Q03250</t>
  </si>
  <si>
    <t>Glycine-rich RNA-binding protein 7</t>
  </si>
  <si>
    <t>F4IHY7</t>
  </si>
  <si>
    <t>F4III4;Q9SJ12</t>
  </si>
  <si>
    <t>Probable ATP synthase 24 kDa subunit, mitochondrial</t>
  </si>
  <si>
    <t>F4IIM1</t>
  </si>
  <si>
    <t>P25071;F4IJ44;F4IJ45</t>
  </si>
  <si>
    <t>Calmodulin-like protein 12</t>
  </si>
  <si>
    <t>Q8LBP4;F4IJM1;B3H4X4</t>
  </si>
  <si>
    <t>Inner membrane protein ALBINO3, chloroplastic</t>
  </si>
  <si>
    <t>Q84R15;F4IL68</t>
  </si>
  <si>
    <t>Q9ZVW9;F4ILE0;F4ILE1;Q8LPG3</t>
  </si>
  <si>
    <t>F4IMT3;O04921</t>
  </si>
  <si>
    <t>Ferrochelatase;Ferrochelatase-2, chloroplastic</t>
  </si>
  <si>
    <t>Q1WIQ6;F4INS6;A0A2H1ZE23</t>
  </si>
  <si>
    <t>NADP-dependent glyceraldehyde-3-phosphate dehydrogenase</t>
  </si>
  <si>
    <t>F4IP53;F4IP55;Q96299</t>
  </si>
  <si>
    <t>14-3-3-like protein GF14 mu</t>
  </si>
  <si>
    <t>F4IPA6;Q9ZU97</t>
  </si>
  <si>
    <t>Protein VAC14 homolog</t>
  </si>
  <si>
    <t>F4IPW5;F4IPW4;B3LF44</t>
  </si>
  <si>
    <t>F4IQQ3;F4IPY2</t>
  </si>
  <si>
    <t>F4IQ61;Q9ZW85</t>
  </si>
  <si>
    <t>3-isopropylmalate dehydratase small subunit 3</t>
  </si>
  <si>
    <t>F4IS20;O04421</t>
  </si>
  <si>
    <t>Signal recognition particle 14 kDa protein</t>
  </si>
  <si>
    <t>F4ISU2</t>
  </si>
  <si>
    <t>F4IT21</t>
  </si>
  <si>
    <t>F4IT48;P60039</t>
  </si>
  <si>
    <t>60S ribosomal protein L7-3</t>
  </si>
  <si>
    <t>Q8GW56;Q9ZPR2;F4IT98</t>
  </si>
  <si>
    <t>F4ITR5;O80885;O23053</t>
  </si>
  <si>
    <t>Membrane metalloprotease ARASP, chloroplastic</t>
  </si>
  <si>
    <t>F4IUD7;Q9SL76</t>
  </si>
  <si>
    <t>Protein phosphatase 2C and cyclic nucleotide-binding/kinase domain-containing protein;Probable protein phosphatase 2C 19;Probable inactive cyclic nucleotide-dependent protein kinase At2g20050</t>
  </si>
  <si>
    <t>F4IUJ0;F4IUI9</t>
  </si>
  <si>
    <t>F4IVE5;Q93XX8</t>
  </si>
  <si>
    <t>H/ACA ribonucleoprotein complex subunit 3-like protein</t>
  </si>
  <si>
    <t>F4IVR2;Q8L7B5</t>
  </si>
  <si>
    <t>Chaperonin CPN60-like 1, mitochondrial</t>
  </si>
  <si>
    <t>F4IVT2;O22785;F4I5P3;Q94BR4</t>
  </si>
  <si>
    <t>Pre-mRNA-processing factor 19 homolog 2;Pre-mRNA-processing factor 19 homolog 1</t>
  </si>
  <si>
    <t>F4IVZ7;P10896</t>
  </si>
  <si>
    <t>Ribulose bisphosphate carboxylase/oxygenase activase, chloroplastic</t>
  </si>
  <si>
    <t>F4IW10;Q9C641;A0A1P8AQG8</t>
  </si>
  <si>
    <t>Elongation factor G-2, mitochondrial;Elongation factor G-1, mitochondrial</t>
  </si>
  <si>
    <t>F4IWV2</t>
  </si>
  <si>
    <t>F4IX01;Q9M277</t>
  </si>
  <si>
    <t>F4IX23;F4IX22</t>
  </si>
  <si>
    <t>F4IX28;F4IX26;P34791</t>
  </si>
  <si>
    <t>Peptidyl-prolyl cis-trans isomerase;Peptidyl-prolyl cis-trans isomerase CYP20-3, chloroplastic</t>
  </si>
  <si>
    <t>F4IXW2</t>
  </si>
  <si>
    <t>Brefeldin A-inhibited guanine nucleotide-exchange protein 5</t>
  </si>
  <si>
    <t>Q8RWI4;F4IYD5;F4IYD7</t>
  </si>
  <si>
    <t>F4IYF8</t>
  </si>
  <si>
    <t>F4IYK3;Q0WML1</t>
  </si>
  <si>
    <t>F4IZ56;Q9M236</t>
  </si>
  <si>
    <t>F4IZC8;Q9SPE6;Q9LXZ5</t>
  </si>
  <si>
    <t>Alpha-soluble NSF attachment protein 2;Alpha-soluble NSF attachment protein 1</t>
  </si>
  <si>
    <t>F4IZR4;Q9M9M9</t>
  </si>
  <si>
    <t>Probable NADH dehydrogenase [ubiquinone] 1 alpha subcomplex subunit 12</t>
  </si>
  <si>
    <t>F4J034;Q9LVZ5;F4J036;B3H4M0;F4J037</t>
  </si>
  <si>
    <t>F4J0N1;Q39192</t>
  </si>
  <si>
    <t>Serine/threonine-protein kinase SRK2D</t>
  </si>
  <si>
    <t>F4J0Y1;O22100</t>
  </si>
  <si>
    <t>F4J117;A0A1I9LL73</t>
  </si>
  <si>
    <t>Phosphoglucan phosphatase LSF1, chloroplastic</t>
  </si>
  <si>
    <t>F4J1U2;F4J2Z0</t>
  </si>
  <si>
    <t>F4J1V2;Q94AW8</t>
  </si>
  <si>
    <t>Chaperone protein dnaJ 3</t>
  </si>
  <si>
    <t>F4J1Y2;Q9M291</t>
  </si>
  <si>
    <t>Protein transport protein Sec24-like CEF</t>
  </si>
  <si>
    <t>F4J2B4;Q8W4A0</t>
  </si>
  <si>
    <t>Eukaryotic translation initiation factor 3 subunit M</t>
  </si>
  <si>
    <t>F4J2E9;Q3MK94</t>
  </si>
  <si>
    <t>F4J378;Q9FVE6</t>
  </si>
  <si>
    <t>Histone deacetylase HDT1</t>
  </si>
  <si>
    <t>F4J381</t>
  </si>
  <si>
    <t>F4J3D0;Q9CAZ7</t>
  </si>
  <si>
    <t>Protein STRICTOSIDINE SYNTHASE-LIKE 5</t>
  </si>
  <si>
    <t>F4J3M2</t>
  </si>
  <si>
    <t>F4J3N2</t>
  </si>
  <si>
    <t>F4J3P1;P49690</t>
  </si>
  <si>
    <t>60S ribosomal protein L23</t>
  </si>
  <si>
    <t>F4J3Q1</t>
  </si>
  <si>
    <t>Q9CAE6;F4J3R7</t>
  </si>
  <si>
    <t>F4J447;Q9LUG8</t>
  </si>
  <si>
    <t>Q940S9;F4J4K6</t>
  </si>
  <si>
    <t>F4J4N6;Q9M2K5</t>
  </si>
  <si>
    <t>F4J504;O81235</t>
  </si>
  <si>
    <t>Superoxide dismutase;Superoxide dismutase [Mn] 1, mitochondrial</t>
  </si>
  <si>
    <t>F4J5A9;F4J5A7</t>
  </si>
  <si>
    <t>F4J5J9;Q8RWQ9</t>
  </si>
  <si>
    <t>Thiol protease aleurain-like</t>
  </si>
  <si>
    <t>F4J5M5;O49595</t>
  </si>
  <si>
    <t>High mobility group B protein 1</t>
  </si>
  <si>
    <t>F4J5M9</t>
  </si>
  <si>
    <t>Clathrin light chain 3</t>
  </si>
  <si>
    <t>F4J5S0;F4J5R9;F4J5S1</t>
  </si>
  <si>
    <t>Clustered mitochondria protein homolog;Clustered mitochondria protein</t>
  </si>
  <si>
    <t>Q9SSJ0;F4J6A1</t>
  </si>
  <si>
    <t>Eukaryotic translation initiation factor 3 subunit G</t>
  </si>
  <si>
    <t>F4J6A8</t>
  </si>
  <si>
    <t>F4J6F6</t>
  </si>
  <si>
    <t>Probable serine/threonine protein kinase IREH1</t>
  </si>
  <si>
    <t>F4J6K6;Q9LK09</t>
  </si>
  <si>
    <t>Syntaxin-32</t>
  </si>
  <si>
    <t>Q9M1E5;F4J6P6</t>
  </si>
  <si>
    <t>F4J6Z1;Q9SVD7;F4I6V4;F4I6V2;Q93YP0;Q9CAB6</t>
  </si>
  <si>
    <t>Ubiquitin-conjugating enzyme E2 variant 1D</t>
  </si>
  <si>
    <t>F4J737;F4J738</t>
  </si>
  <si>
    <t>Importin beta-like SAD2 homolog</t>
  </si>
  <si>
    <t>F4J7I2;Q84WU2</t>
  </si>
  <si>
    <t>Ubiquitin carboxyl-terminal hydrolase;Ubiquitin carboxyl-terminal hydrolase 13</t>
  </si>
  <si>
    <t>F4J849;Q9LFA3</t>
  </si>
  <si>
    <t>Probable monodehydroascorbate reductase, cytoplasmic isoform 3</t>
  </si>
  <si>
    <t>F4J8C0</t>
  </si>
  <si>
    <t>F4J8D3;A0A1I9LST8</t>
  </si>
  <si>
    <t>Protein TPLATE</t>
  </si>
  <si>
    <t>F4J8K6</t>
  </si>
  <si>
    <t>F4J8L1</t>
  </si>
  <si>
    <t>F4J9A0</t>
  </si>
  <si>
    <t>F4J9G2</t>
  </si>
  <si>
    <t>Q9LHN3;F4J9W8</t>
  </si>
  <si>
    <t>F4J9Z1;F4J9Y9;Q9LJ65</t>
  </si>
  <si>
    <t>F4JAE0</t>
  </si>
  <si>
    <t>F4JAV9;Q8RWY3;F4JY24;F4JY25</t>
  </si>
  <si>
    <t>Putative chromatin-remodeling complex ATPase chain</t>
  </si>
  <si>
    <t>F4JBH5;P49078;F4JBH6;A0A1I9LPY0</t>
  </si>
  <si>
    <t>Asparagine synthetase [glutamine-hydrolyzing] 1</t>
  </si>
  <si>
    <t>F4JBU0;A0A1I9LT53</t>
  </si>
  <si>
    <t>F4JBY2;Q8RWV0</t>
  </si>
  <si>
    <t>Transketolase-1, chloroplastic</t>
  </si>
  <si>
    <t>Q8LPS4;F4JC31</t>
  </si>
  <si>
    <t>F4JD01;P42742</t>
  </si>
  <si>
    <t>Proteasome subunit beta type;Proteasome subunit beta type-1</t>
  </si>
  <si>
    <t>F4JEL4;P41376;A8MRZ7;F4JEL5;A0A1I9LSZ7;P41377;F4HV96;Q9CAI7</t>
  </si>
  <si>
    <t>Eukaryotic initiation factor 4A-1;Eukaryotic initiation factor 4A-2;Eukaryotic initiation factor 4A-3</t>
  </si>
  <si>
    <t>F4JEX5</t>
  </si>
  <si>
    <t>F4JF21</t>
  </si>
  <si>
    <t>F4JF64;Q9SXJ7</t>
  </si>
  <si>
    <t>Chaperone protein ClpC2, chloroplastic</t>
  </si>
  <si>
    <t>F4JFK6;F4JFK4;Q9SSE9</t>
  </si>
  <si>
    <t>Lysine-specific demethylase JMJ25</t>
  </si>
  <si>
    <t>F4JFN3</t>
  </si>
  <si>
    <t>F4JFR2;F4JFR1;Q940U6</t>
  </si>
  <si>
    <t>Protein FLUORESCENT IN BLUE LIGHT, chloroplastic</t>
  </si>
  <si>
    <t>F4JFY4;F4JFY5;Q42592</t>
  </si>
  <si>
    <t>L-ascorbate peroxidase S, chloroplastic/mitochondrial</t>
  </si>
  <si>
    <t>F4JG94;Q9SEU8</t>
  </si>
  <si>
    <t>Thioredoxin M2, chloroplastic</t>
  </si>
  <si>
    <t>F4JGB9;Q7Y1Z8</t>
  </si>
  <si>
    <t>F4JGL5;Q94BV7;A0A1P8B848;F4JJJ3</t>
  </si>
  <si>
    <t>External alternative NAD(P)H-ubiquinone oxidoreductase B2, mitochondrial</t>
  </si>
  <si>
    <t>F4JGR5</t>
  </si>
  <si>
    <t>Pyrophosphate--fructose 6-phosphate 1-phosphotransferase subunit beta 2</t>
  </si>
  <si>
    <t>F4JHB6;Q39196</t>
  </si>
  <si>
    <t>Probable aquaporin PIP1-4</t>
  </si>
  <si>
    <t>F4JHJ0;Q8L7U4</t>
  </si>
  <si>
    <t>F4JHS0;Q9M156</t>
  </si>
  <si>
    <t>UDP-glycosyltransferase 72B1</t>
  </si>
  <si>
    <t>O04619;F4JHS4;A0A1P8B4I5</t>
  </si>
  <si>
    <t>Mitochondrial adenine nucleotide transporter ADNT1</t>
  </si>
  <si>
    <t>F4JI64;F4JI63</t>
  </si>
  <si>
    <t>F4JIM7;Q93Z16</t>
  </si>
  <si>
    <t>Dolichyl-diphosphooligosaccharide--protein glycosyltransferase subunit 2</t>
  </si>
  <si>
    <t>Q9SZB3;F4JIW8;B3H6K6</t>
  </si>
  <si>
    <t>Q8S944;F4JJ15;A0A1P8AX46</t>
  </si>
  <si>
    <t>Dynamin-related protein 3A</t>
  </si>
  <si>
    <t>F4JJ94;P42643</t>
  </si>
  <si>
    <t>14-3-3-like protein GF14 chi</t>
  </si>
  <si>
    <t>Q3E7I4;Q94JY0;F4JJY7</t>
  </si>
  <si>
    <t>O81815;F4JK85</t>
  </si>
  <si>
    <t>F4JKH6</t>
  </si>
  <si>
    <t>F4JKZ9</t>
  </si>
  <si>
    <t>F4JL02</t>
  </si>
  <si>
    <t>F4JL11;F4HXL3;Q9FWY7</t>
  </si>
  <si>
    <t>Importin subunit alpha-2</t>
  </si>
  <si>
    <t>F4JLJ2</t>
  </si>
  <si>
    <t>Non-lysosomal glucosylceramidase</t>
  </si>
  <si>
    <t>F4JLM5;F4J2W0</t>
  </si>
  <si>
    <t>F4JLP5;A8MS68</t>
  </si>
  <si>
    <t>Dihydrolipoyl dehydrogenase 2, chloroplastic;Dihydrolipoyl dehydrogenase 1, chloroplastic</t>
  </si>
  <si>
    <t>F4JLQ2;Q5Q0B6</t>
  </si>
  <si>
    <t>F4JLY4;O49652;Q9STI1</t>
  </si>
  <si>
    <t>Q944J2;F4JM17;Q8VZA8;F4JM15</t>
  </si>
  <si>
    <t>F4JM19;A0A1P8ARX4;F4I460</t>
  </si>
  <si>
    <t>Myosin-14;Myosin-8</t>
  </si>
  <si>
    <t>F4JMK8;O65202</t>
  </si>
  <si>
    <t>Acyl-coenzyme A oxidase;Peroxisomal acyl-coenzyme A oxidase 1</t>
  </si>
  <si>
    <t>Q9SAR5;F4JN13;F4JN17</t>
  </si>
  <si>
    <t>Ankyrin repeat domain-containing protein 2</t>
  </si>
  <si>
    <t>F4JNE1</t>
  </si>
  <si>
    <t>F4JNE4;F4JNE3;F4JNE2</t>
  </si>
  <si>
    <t>F4JNT9;F4JNU3;F4JNU2;Q494N5;F4JNU1</t>
  </si>
  <si>
    <t>Q8RY73;F4JP90;F4JP92</t>
  </si>
  <si>
    <t>Decapping nuclease DXO homolog, chloroplastic</t>
  </si>
  <si>
    <t>F4JPD8;Q8LAH8;O49203</t>
  </si>
  <si>
    <t>Nucleoside diphosphate kinase;Nucleoside diphosphate kinase IV, chloroplastic/mitochondrial;Nucleoside diphosphate kinase III, chloroplastic/mitochondrial</t>
  </si>
  <si>
    <t>F4JPJ7;P19456;Q43128;A0A1P8B2U9;A0A1P8B2Y6;Q9SJB3;A0A1I9LS30;Q9LY32</t>
  </si>
  <si>
    <t>ATPase 2, plasma membrane-type</t>
  </si>
  <si>
    <t>F4JPZ7;Q9C5C4</t>
  </si>
  <si>
    <t>Acetylornithine deacetylase</t>
  </si>
  <si>
    <t>F4JQ55;Q9STX5</t>
  </si>
  <si>
    <t>Endoplasmin homolog</t>
  </si>
  <si>
    <t>F4JQ90;F4JQ92;A0A1P8B635;F4JQ91</t>
  </si>
  <si>
    <t>F4JQE2</t>
  </si>
  <si>
    <t>F4JQG2;O23212</t>
  </si>
  <si>
    <t>Splicing factor U2af large subunit A</t>
  </si>
  <si>
    <t>F4JQY4;Q9SB48</t>
  </si>
  <si>
    <t>NADPH--cytochrome P450 reductase;NADPH--cytochrome P450 reductase 1</t>
  </si>
  <si>
    <t>F4JRE0</t>
  </si>
  <si>
    <t>Transmembrane 9 superfamily member 12</t>
  </si>
  <si>
    <t>F4JRH9;Q9STZ8</t>
  </si>
  <si>
    <t>Q8VYA4;F4JRN8</t>
  </si>
  <si>
    <t>F4JRT7;Q9SW21</t>
  </si>
  <si>
    <t>Acyl carrier protein;Acyl carrier protein 4, chloroplastic</t>
  </si>
  <si>
    <t>F4JRY2;Q8LD27</t>
  </si>
  <si>
    <t>Proteasome subunit beta type;Proteasome subunit beta type-6</t>
  </si>
  <si>
    <t>F4JRY9;Q8GUN1</t>
  </si>
  <si>
    <t>F4JSK5;Q93ZG9</t>
  </si>
  <si>
    <t>Peptidyl-prolyl cis-trans isomerase;Peptidyl-prolyl cis-trans isomerase FKBP53</t>
  </si>
  <si>
    <t>F4JSM3;Q8LPQ6</t>
  </si>
  <si>
    <t>ABC transporter B family member 28</t>
  </si>
  <si>
    <t>F4JT64;Q940J8</t>
  </si>
  <si>
    <t>Pectin acetylesterase 7</t>
  </si>
  <si>
    <t>F4JTD2</t>
  </si>
  <si>
    <t>Putative rRNA methyltransferase</t>
  </si>
  <si>
    <t>F4JTF2;Q8GUP3</t>
  </si>
  <si>
    <t>F4JTI1;F4IRM4</t>
  </si>
  <si>
    <t>F4JTJ6;Q8L5Y9</t>
  </si>
  <si>
    <t>Pantothenate kinase 2</t>
  </si>
  <si>
    <t>Q8S9L3;F4JTK8</t>
  </si>
  <si>
    <t>Aminoacylase-1</t>
  </si>
  <si>
    <t>F4JTL2;Q8LAA8;F4JTL0</t>
  </si>
  <si>
    <t>F4JTL3</t>
  </si>
  <si>
    <t>Calcium-dependent protein kinase 26;Calcium-dependent protein kinase 6;Calcium-dependent protein kinase 5</t>
  </si>
  <si>
    <t>F4JTQ0;Q9SZN1</t>
  </si>
  <si>
    <t>V-type proton ATPase subunit B2</t>
  </si>
  <si>
    <t>F4JU04;Q8H121;F4JU03</t>
  </si>
  <si>
    <t>Q8VXX0;F4JUM1;F4JUM3;Q9SIJ7</t>
  </si>
  <si>
    <t>F4JV86;Q9SVI9</t>
  </si>
  <si>
    <t>F4JVC5;Q9T034</t>
  </si>
  <si>
    <t>Probable phenylalanine--tRNA ligase alpha subunit</t>
  </si>
  <si>
    <t>F4JVN6</t>
  </si>
  <si>
    <t>Tripeptidyl-peptidase 2</t>
  </si>
  <si>
    <t>Q94JS1;F4JVS4</t>
  </si>
  <si>
    <t>F4JWF7;F4JWF6;Q9LFN6;Q56XG6;F4JWF3</t>
  </si>
  <si>
    <t>DEAD-box ATP-dependent RNA helicase 56;DEAD-box ATP-dependent RNA helicase 15</t>
  </si>
  <si>
    <t>F4JXC2</t>
  </si>
  <si>
    <t>F4JXD5;Q9ZSK4</t>
  </si>
  <si>
    <t>Actin-depolymerizing factor 3</t>
  </si>
  <si>
    <t>F4JXK3;Q9FLH0</t>
  </si>
  <si>
    <t>Protein CROWDED NUCLEI 4</t>
  </si>
  <si>
    <t>F4JXW9</t>
  </si>
  <si>
    <t>F4JY76</t>
  </si>
  <si>
    <t>Eukaryotic translation initiation factor 3 subunit L</t>
  </si>
  <si>
    <t>F4JYC0;Q8VYL1</t>
  </si>
  <si>
    <t>Adenylate kinase 5, chloroplastic</t>
  </si>
  <si>
    <t>F4JYR1;Q93W26;F4JYQ7;F4JYQ8;F4JYR0</t>
  </si>
  <si>
    <t>Q94BR2;F4JZM6;A0A1P8B9Q2</t>
  </si>
  <si>
    <t>F4JZX8</t>
  </si>
  <si>
    <t>F4JZY1</t>
  </si>
  <si>
    <t>F4K000</t>
  </si>
  <si>
    <t>F4K020;Q9FHX5</t>
  </si>
  <si>
    <t>Glucan endo-1,3-beta-glucosidase 10</t>
  </si>
  <si>
    <t>F4K0E8;B3H725</t>
  </si>
  <si>
    <t>4-hydroxy-3-methylbut-2-en-1-yl diphosphate synthase (ferredoxin), chloroplastic</t>
  </si>
  <si>
    <t>Q9FJH5;F4K0H3</t>
  </si>
  <si>
    <t>F4K0R2;P48622;P46310</t>
  </si>
  <si>
    <t>Temperature-sensitive omega-3 fatty acid desaturase, chloroplastic;Omega-3 fatty acid desaturase, chloroplastic</t>
  </si>
  <si>
    <t>F4K0T5;P32068</t>
  </si>
  <si>
    <t>Anthranilate synthase alpha subunit 1, chloroplastic</t>
  </si>
  <si>
    <t>F4K0T6;F4K0T7;Q9FFK3</t>
  </si>
  <si>
    <t>Probable zinc metalloprotease EGY2, chloroplastic</t>
  </si>
  <si>
    <t>F4K0X7;X5JA13;X5JB51</t>
  </si>
  <si>
    <t>Q9SJB9;Q9FKI2;F4K1D3</t>
  </si>
  <si>
    <t>F4K1G7</t>
  </si>
  <si>
    <t>Q9FFV2;F4K1U5</t>
  </si>
  <si>
    <t>F4K1Y4;Q9FME2</t>
  </si>
  <si>
    <t>F4K1Z0</t>
  </si>
  <si>
    <t>F4K2E9</t>
  </si>
  <si>
    <t>F4K2Y3</t>
  </si>
  <si>
    <t>F4K3A9</t>
  </si>
  <si>
    <t>F4K3E4;Q9FLP0</t>
  </si>
  <si>
    <t>65-kDa microtubule-associated protein 1</t>
  </si>
  <si>
    <t>F4K3F4;P30181;F4K3F5;Q9FJ79</t>
  </si>
  <si>
    <t>DNA topoisomerase 1</t>
  </si>
  <si>
    <t>F4K3M1;Q9ASU7</t>
  </si>
  <si>
    <t>Peter Pan-like protein</t>
  </si>
  <si>
    <t>F4K410;F4K409</t>
  </si>
  <si>
    <t>F4K470;Q8RX87</t>
  </si>
  <si>
    <t>Probable galactinol--sucrose galactosyltransferase 6</t>
  </si>
  <si>
    <t>F4K4D5;Q9C5Z1;Q8GUM1</t>
  </si>
  <si>
    <t>Eukaryotic translation initiation factor 3 subunit B</t>
  </si>
  <si>
    <t>F4K4D6</t>
  </si>
  <si>
    <t>F4K4E3</t>
  </si>
  <si>
    <t>Sm-like protein LSM4</t>
  </si>
  <si>
    <t>Q8RXK8;F4K4Q2</t>
  </si>
  <si>
    <t>F4K4Y5</t>
  </si>
  <si>
    <t>F4K5B9</t>
  </si>
  <si>
    <t>F4K5C7;Q93VH9;P49204;F4IMI7</t>
  </si>
  <si>
    <t>40S ribosomal protein S4;40S ribosomal protein S4-1;40S ribosomal protein S4-2</t>
  </si>
  <si>
    <t>F4K5T4;Q9CAV7</t>
  </si>
  <si>
    <t>F4K6P9;Q38946;Q43314</t>
  </si>
  <si>
    <t>Glutamate dehydrogenase 2</t>
  </si>
  <si>
    <t>F4K6Z6;F4K6Z4;F4K6Z5</t>
  </si>
  <si>
    <t>F4K704;F4K703;Q940X9</t>
  </si>
  <si>
    <t>La-related protein 1A</t>
  </si>
  <si>
    <t>F4K748;Q9FHT0;Q9SK34</t>
  </si>
  <si>
    <t>Serine/threonine-protein kinase RIO1</t>
  </si>
  <si>
    <t>F4K7C5;Q9LKB9;F4K7C4</t>
  </si>
  <si>
    <t>Myosin-6</t>
  </si>
  <si>
    <t>F4K7D6;Q96533</t>
  </si>
  <si>
    <t>S-(hydroxymethyl)glutathione dehydrogenase;Alcohol dehydrogenase class-3</t>
  </si>
  <si>
    <t>F4K7E0;Q9FND0_ARATHGb</t>
  </si>
  <si>
    <t>F4K875;A8MQY4;F4K873</t>
  </si>
  <si>
    <t>Carbonic anhydrase</t>
  </si>
  <si>
    <t>F4K9U4;Q9FMS0</t>
  </si>
  <si>
    <t>F4KA19</t>
  </si>
  <si>
    <t>F4KAG5;Q9FI61</t>
  </si>
  <si>
    <t>Ubiquitin-conjugating enzyme E2 27</t>
  </si>
  <si>
    <t>F4KAQ8;Q9FMV1;Q9SMN1</t>
  </si>
  <si>
    <t>Gamma carbonic anhydrase-like 1, mitochondrial;Gamma carbonic anhydrase-like 2, mitochondrial</t>
  </si>
  <si>
    <t>F4KAS6;Q93ZM6;A0A1P8BEP1</t>
  </si>
  <si>
    <t>F4KB46;Q8LCQ3</t>
  </si>
  <si>
    <t>Transcription elongation factor SPT4 homolog;Transcription elongation factor SPT4 homolog 1</t>
  </si>
  <si>
    <t>Q9FFW9;F4KBJ3</t>
  </si>
  <si>
    <t>F4KBV0;Q9LU63</t>
  </si>
  <si>
    <t>F4KC24;Q9FKK7</t>
  </si>
  <si>
    <t>Xylose isomerase</t>
  </si>
  <si>
    <t>F4KC80;P49107</t>
  </si>
  <si>
    <t>Photosystem I reaction center subunit N, chloroplastic</t>
  </si>
  <si>
    <t>F4KDI6</t>
  </si>
  <si>
    <t>F4KDR2;Q9LZ41</t>
  </si>
  <si>
    <t>60S ribosomal protein L35-4</t>
  </si>
  <si>
    <t>F4KDZ4;Q9ZP05;A0A1P8BBQ0;A8MRP1;B3H560</t>
  </si>
  <si>
    <t>Malate dehydrogenase;Malate dehydrogenase, glyoxysomal</t>
  </si>
  <si>
    <t>F4KE21;Q42533</t>
  </si>
  <si>
    <t>Biotin carboxyl carrier protein of acetyl-CoA carboxylase 1, chloroplastic</t>
  </si>
  <si>
    <t>F4KE63</t>
  </si>
  <si>
    <t>F4KF14</t>
  </si>
  <si>
    <t>Q93V54;F4KFD4</t>
  </si>
  <si>
    <t>F4KFD7;Q9FIB6;A0A1P8BHB1;F4KF39;B3H6B0;Q8VWK0</t>
  </si>
  <si>
    <t>26S proteasome non-ATPase regulatory subunit 12 homolog A;26S proteasome non-ATPase regulatory subunit 12 homolog B</t>
  </si>
  <si>
    <t>F4KFT7</t>
  </si>
  <si>
    <t>Probable aminopyrimidine aminohydrolase, mitochondrial</t>
  </si>
  <si>
    <t>F4KG14</t>
  </si>
  <si>
    <t>F4KGV2;F4KGV5;P48349;Q9S9Z8;Q9C5W6</t>
  </si>
  <si>
    <t>14-3-3-like protein GF14 lambda</t>
  </si>
  <si>
    <t>F4KGW0;Q8VZB2</t>
  </si>
  <si>
    <t>Very-long-chain (3R)-3-hydroxyacyl-CoA dehydratase PASTICCINO 2</t>
  </si>
  <si>
    <t>F4KHD5</t>
  </si>
  <si>
    <t>F4KHJ7;O23140</t>
  </si>
  <si>
    <t>AP-2 complex subunit mu</t>
  </si>
  <si>
    <t>F4KHY7;P48348</t>
  </si>
  <si>
    <t>14-3-3-like protein GF14 kappa</t>
  </si>
  <si>
    <t>F4KIM7;Q9C5N2;F4KIB2</t>
  </si>
  <si>
    <t>Transmembrane 9 superfamily member 9;Transmembrane 9 superfamily member 8</t>
  </si>
  <si>
    <t>F4KIH8</t>
  </si>
  <si>
    <t>F4KIT3;P92941</t>
  </si>
  <si>
    <t>Chloride channel protein;Chloride channel protein CLC-a</t>
  </si>
  <si>
    <t>G1C2R4;P93303</t>
  </si>
  <si>
    <t>ATP synthase protein YMF19</t>
  </si>
  <si>
    <t>O03042;F4INE2;P93292</t>
  </si>
  <si>
    <t>Ribulose bisphosphate carboxylase large chain</t>
  </si>
  <si>
    <t>O04023</t>
  </si>
  <si>
    <t>O04130</t>
  </si>
  <si>
    <t>D-3-phosphoglycerate dehydrogenase 2, chloroplastic</t>
  </si>
  <si>
    <t>O04202</t>
  </si>
  <si>
    <t>Eukaryotic translation initiation factor 3 subunit F</t>
  </si>
  <si>
    <t>O04209</t>
  </si>
  <si>
    <t>Clathrin light chain 2</t>
  </si>
  <si>
    <t>O04265;F4K9L9</t>
  </si>
  <si>
    <t>O04308</t>
  </si>
  <si>
    <t>Probable mitochondrial-processing peptidase subunit alpha-2</t>
  </si>
  <si>
    <t>O04314;O04313</t>
  </si>
  <si>
    <t>PYK10-binding protein 1;PYK10-binding protein 2</t>
  </si>
  <si>
    <t>O04316;Q9SDM9;O04318</t>
  </si>
  <si>
    <t>Nitrile-specifier protein 4;Nitrile-specifier protein 1</t>
  </si>
  <si>
    <t>O04331;Q9LY99</t>
  </si>
  <si>
    <t>Prohibitin-3, mitochondrial</t>
  </si>
  <si>
    <t>Q9SWX9;O04373</t>
  </si>
  <si>
    <t>IAA-amino acid hydrolase ILR1-like 5;IAA-amino acid hydrolase ILR1-like 4</t>
  </si>
  <si>
    <t>O04375</t>
  </si>
  <si>
    <t>Serine/threonine protein phosphatase 2A 57 kDa regulatory subunit B alpha isoform</t>
  </si>
  <si>
    <t>O04376;A0A1P8B4K9;Q8RW96;Q9LVE2</t>
  </si>
  <si>
    <t>Serine/threonine protein phosphatase 2A 57 kDa regulatory subunit B beta isoform</t>
  </si>
  <si>
    <t>O04379;Q9XGW1;Q9SJK3</t>
  </si>
  <si>
    <t>Protein argonaute 1</t>
  </si>
  <si>
    <t>O04487;C0Z2L8</t>
  </si>
  <si>
    <t>Probable elongation factor 1-gamma 1</t>
  </si>
  <si>
    <t>O04496</t>
  </si>
  <si>
    <t>O04499</t>
  </si>
  <si>
    <t>2,3-bisphosphoglycerate-independent phosphoglycerate mutase 1</t>
  </si>
  <si>
    <t>O04539</t>
  </si>
  <si>
    <t>Paired amphipathic helix protein Sin3-like 4</t>
  </si>
  <si>
    <t>O04603</t>
  </si>
  <si>
    <t>50S ribosomal protein L5, chloroplastic</t>
  </si>
  <si>
    <t>O04616;B3H429</t>
  </si>
  <si>
    <t>Protein CURVATURE THYLAKOID 1A, chloroplastic</t>
  </si>
  <si>
    <t>O04630</t>
  </si>
  <si>
    <t>Threonine--tRNA ligase, mitochondrial</t>
  </si>
  <si>
    <t>O04658</t>
  </si>
  <si>
    <t>Probable nucleolar protein 5-1</t>
  </si>
  <si>
    <t>O04905</t>
  </si>
  <si>
    <t>UMP-CMP kinase 3</t>
  </si>
  <si>
    <t>O04922</t>
  </si>
  <si>
    <t>Probable glutathione peroxidase 2</t>
  </si>
  <si>
    <t>O04983;F4JYE0;F4JYE1</t>
  </si>
  <si>
    <t>Biotin carboxylase, chloroplastic</t>
  </si>
  <si>
    <t>O22126</t>
  </si>
  <si>
    <t>Fasciclin-like arabinogalactan protein 8</t>
  </si>
  <si>
    <t>O22173;O64380;Q05196</t>
  </si>
  <si>
    <t>Polyadenylate-binding protein 4</t>
  </si>
  <si>
    <t>O22187</t>
  </si>
  <si>
    <t>Probable receptor-like protein kinase At2g23200</t>
  </si>
  <si>
    <t>O22203</t>
  </si>
  <si>
    <t>Cytochrome P450 98A3</t>
  </si>
  <si>
    <t>O22212</t>
  </si>
  <si>
    <t>U4/U6 small nuclear ribonucleoprotein PRP4-like protein</t>
  </si>
  <si>
    <t>O22229</t>
  </si>
  <si>
    <t>NADPH-dependent thioredoxin reductase 3</t>
  </si>
  <si>
    <t>Q9SGD6;Q9ZUY3;O22241;Q9FNJ8</t>
  </si>
  <si>
    <t>Arogenate dehydratase/prephenate dehydratase 6, chloroplastic;Arogenate dehydratase 3, chloroplastic;Arogenate dehydratase 4, chloroplastic;Arogenate dehydratase 5, chloroplastic</t>
  </si>
  <si>
    <t>O22263;F4IL52;A8MSC5;F4IL53</t>
  </si>
  <si>
    <t>Protein disulfide-isomerase like 2-1</t>
  </si>
  <si>
    <t>O22265</t>
  </si>
  <si>
    <t>Signal recognition particle 43 kDa protein, chloroplastic</t>
  </si>
  <si>
    <t>O22287;Q9M2S0</t>
  </si>
  <si>
    <t>Mannose-1-phosphate guanylyltransferase 1;Probable mannose-1-phosphate guanylyltransferase 2</t>
  </si>
  <si>
    <t>O22315;A0A1P8B3V3;A0A1P8B3U4;F4JHI7;A0A2H1ZEL7</t>
  </si>
  <si>
    <t>Serine/arginine-rich-splicing factor SR34</t>
  </si>
  <si>
    <t>O22558;A0A1P8B481;A0A1P8B466;Q8RWL6;F4JTP5</t>
  </si>
  <si>
    <t>O22607;A0A1P8B6T2;Q9SU78</t>
  </si>
  <si>
    <t>WD-40 repeat-containing protein MSI4</t>
  </si>
  <si>
    <t>O22609</t>
  </si>
  <si>
    <t>Protease Do-like 1, chloroplastic</t>
  </si>
  <si>
    <t>O22715;Q9SAC9</t>
  </si>
  <si>
    <t>AP-1 complex subunit mu-2;AP-1 complex subunit mu-1</t>
  </si>
  <si>
    <t>O22769</t>
  </si>
  <si>
    <t>NADH dehydrogenase [ubiquinone] flavoprotein 2, mitochondrial</t>
  </si>
  <si>
    <t>O22791</t>
  </si>
  <si>
    <t>O22795</t>
  </si>
  <si>
    <t>50S ribosomal protein L28, chloroplastic</t>
  </si>
  <si>
    <t>O22810;O22809</t>
  </si>
  <si>
    <t>O22822;F4IS54;O22820</t>
  </si>
  <si>
    <t>UDP-glycosyltransferase 74F2</t>
  </si>
  <si>
    <t>O22832;F4IS32;A0A1P8BGU7;Q9LF04;Q9M879;Q9LF05;A0A1I9LTN9;A0A178VGR6;A0A178V7P2;Q9M880;Q9M881</t>
  </si>
  <si>
    <t>Acyl-[acyl-carrier-protein] desaturase 7, chloroplastic;Acyl-[acyl-carrier-protein] desaturase</t>
  </si>
  <si>
    <t>O22860</t>
  </si>
  <si>
    <t>60S ribosomal protein L38</t>
  </si>
  <si>
    <t>O22886</t>
  </si>
  <si>
    <t>Uroporphyrinogen decarboxylase 2, chloroplastic</t>
  </si>
  <si>
    <t>O22899</t>
  </si>
  <si>
    <t>Probable pre-mRNA-splicing factor ATP-dependent RNA helicase</t>
  </si>
  <si>
    <t>O22907</t>
  </si>
  <si>
    <t>DEAD-box ATP-dependent RNA helicase 24</t>
  </si>
  <si>
    <t>O22914</t>
  </si>
  <si>
    <t>Calvin cycle protein CP12-1, chloroplastic</t>
  </si>
  <si>
    <t>O22941</t>
  </si>
  <si>
    <t>Zinc-metallopeptidase, peroxisomal</t>
  </si>
  <si>
    <t>O22957;F4IGU7</t>
  </si>
  <si>
    <t>O22993</t>
  </si>
  <si>
    <t>O23016</t>
  </si>
  <si>
    <t>Probable voltage-gated potassium channel subunit beta</t>
  </si>
  <si>
    <t>O23034</t>
  </si>
  <si>
    <t>Ubiquitin-like modifier-activating enzyme 5</t>
  </si>
  <si>
    <t>O23049</t>
  </si>
  <si>
    <t>50S ribosomal protein L6, chloroplastic</t>
  </si>
  <si>
    <t>Q8S8L9;O23052</t>
  </si>
  <si>
    <t>Uncharacterized TPR repeat-containing protein At2g32450;Uncharacterized TPR repeat-containing protein At1g05150</t>
  </si>
  <si>
    <t>O23095</t>
  </si>
  <si>
    <t>60S acidic ribosomal protein P1-2</t>
  </si>
  <si>
    <t>O23144;A0A178UT56</t>
  </si>
  <si>
    <t>Proton pump-interactor 1</t>
  </si>
  <si>
    <t>O23157</t>
  </si>
  <si>
    <t>O23166</t>
  </si>
  <si>
    <t>Thioredoxin-like protein HCF164, chloroplastic</t>
  </si>
  <si>
    <t>O23252</t>
  </si>
  <si>
    <t>Eukaryotic translation initiation factor 4E-1</t>
  </si>
  <si>
    <t>O23254;A0A1P8B5D5;Q9SVM4</t>
  </si>
  <si>
    <t>Serine hydroxymethyltransferase 4</t>
  </si>
  <si>
    <t>O23255;F4JTV4;F4JTV5;A8MQP1</t>
  </si>
  <si>
    <t>Adenosylhomocysteinase 1;Adenosylhomocysteinase</t>
  </si>
  <si>
    <t>O23264</t>
  </si>
  <si>
    <t>Selenium-binding protein 1</t>
  </si>
  <si>
    <t>O23290;F4JUQ4</t>
  </si>
  <si>
    <t>60S ribosomal protein L36a</t>
  </si>
  <si>
    <t>O23365</t>
  </si>
  <si>
    <t>Cytochrome P450 97B3, chloroplastic</t>
  </si>
  <si>
    <t>O23403</t>
  </si>
  <si>
    <t>PsbP domain-containing protein 1, chloroplastic</t>
  </si>
  <si>
    <t>O23404</t>
  </si>
  <si>
    <t>Pyruvate, phosphate dikinase 1, chloroplastic</t>
  </si>
  <si>
    <t>O23406</t>
  </si>
  <si>
    <t>UDP-glycosyltransferase 75D1</t>
  </si>
  <si>
    <t>O23461;Q9M1M0;A0A1I9LRU1</t>
  </si>
  <si>
    <t>L-arabinokinase</t>
  </si>
  <si>
    <t>O23515;Q8VYF1</t>
  </si>
  <si>
    <t>60S ribosomal protein L15-1;60S ribosomal protein L15-2</t>
  </si>
  <si>
    <t>O23523</t>
  </si>
  <si>
    <t>O23553</t>
  </si>
  <si>
    <t>Beta-amylase 3, chloroplastic</t>
  </si>
  <si>
    <t>O23593</t>
  </si>
  <si>
    <t>O23627</t>
  </si>
  <si>
    <t>Glycine--tRNA ligase 1, mitochondrial</t>
  </si>
  <si>
    <t>O23647</t>
  </si>
  <si>
    <t>1,4-alpha-glucan-branching enzyme 2-1, chloroplastic/amyloplastic</t>
  </si>
  <si>
    <t>O23653;A0A1P8BBD5</t>
  </si>
  <si>
    <t>Aspartokinase 2, chloroplastic</t>
  </si>
  <si>
    <t>O23654</t>
  </si>
  <si>
    <t>V-type proton ATPase catalytic subunit A</t>
  </si>
  <si>
    <t>O23657;O49841</t>
  </si>
  <si>
    <t>Ras-related protein RABC1</t>
  </si>
  <si>
    <t>O23676</t>
  </si>
  <si>
    <t>Protein mago nashi homolog</t>
  </si>
  <si>
    <t>O23680</t>
  </si>
  <si>
    <t>Translocase of chloroplast 33, chloroplastic</t>
  </si>
  <si>
    <t>O23702</t>
  </si>
  <si>
    <t>C-terminal binding protein AN</t>
  </si>
  <si>
    <t>Q8L4A7;O23708</t>
  </si>
  <si>
    <t>Proteasome subunit alpha type-2-B;Proteasome subunit alpha type-2-A</t>
  </si>
  <si>
    <t>O23712;P34066</t>
  </si>
  <si>
    <t>Proteasome subunit alpha type-1-B;Proteasome subunit alpha type-1-A</t>
  </si>
  <si>
    <t>O23722</t>
  </si>
  <si>
    <t>O24456</t>
  </si>
  <si>
    <t>Receptor for activated C kinase 1A</t>
  </si>
  <si>
    <t>O24457</t>
  </si>
  <si>
    <t>Pyruvate dehydrogenase E1 component subunit alpha-3, chloroplastic</t>
  </si>
  <si>
    <t>O24520</t>
  </si>
  <si>
    <t>Non-symbiotic hemoglobin 1</t>
  </si>
  <si>
    <t>O24521</t>
  </si>
  <si>
    <t>Non-symbiotic hemoglobin 2</t>
  </si>
  <si>
    <t>O24653;Q96254;Q9LXC0</t>
  </si>
  <si>
    <t>Guanosine nucleotide diphosphate dissociation inhibitor 2</t>
  </si>
  <si>
    <t>O48528</t>
  </si>
  <si>
    <t>Outer envelope pore protein 16-3, chloroplastic/mitochondrial</t>
  </si>
  <si>
    <t>O48529</t>
  </si>
  <si>
    <t>Rhodanese-like domain-containing protein 9, chloroplastic</t>
  </si>
  <si>
    <t>O48549;A8MS03</t>
  </si>
  <si>
    <t>40S ribosomal protein S6-1</t>
  </si>
  <si>
    <t>O48587</t>
  </si>
  <si>
    <t>O48646</t>
  </si>
  <si>
    <t>Probable phospholipid hydroperoxide glutathione peroxidase 6, mitochondrial</t>
  </si>
  <si>
    <t>O48661</t>
  </si>
  <si>
    <t>Spermidine synthase 2</t>
  </si>
  <si>
    <t>O48676</t>
  </si>
  <si>
    <t>UDP-glycosyltransferase 74B1</t>
  </si>
  <si>
    <t>O48723</t>
  </si>
  <si>
    <t>Patatin-like protein 2</t>
  </si>
  <si>
    <t>O48737</t>
  </si>
  <si>
    <t>Thioredoxin M1, chloroplastic</t>
  </si>
  <si>
    <t>O48773</t>
  </si>
  <si>
    <t>Protein disulfide-isomerase 2-3</t>
  </si>
  <si>
    <t>O48802</t>
  </si>
  <si>
    <t>O48844</t>
  </si>
  <si>
    <t>26S proteasome non-ATPase regulatory subunit 1 homolog A</t>
  </si>
  <si>
    <t>O48917</t>
  </si>
  <si>
    <t>UDP-sulfoquinovose synthase, chloroplastic</t>
  </si>
  <si>
    <t>O48946</t>
  </si>
  <si>
    <t>Cellulose synthase A catalytic subunit 1 [UDP-forming]</t>
  </si>
  <si>
    <t>O48962</t>
  </si>
  <si>
    <t>Probable 3-beta-hydroxysteroid-Delta(8),Delta(7)-isomerase</t>
  </si>
  <si>
    <t>O48963</t>
  </si>
  <si>
    <t>Phototropin-1</t>
  </si>
  <si>
    <t>O49006;Q42534</t>
  </si>
  <si>
    <t>Pectinesterase/pectinesterase inhibitor 3;Pectinesterase inhibitor 3;Pectinesterase 3</t>
  </si>
  <si>
    <t>O49160</t>
  </si>
  <si>
    <t>Eukaryotic translation initiation factor 3 subunit C</t>
  </si>
  <si>
    <t>O49195;O82122</t>
  </si>
  <si>
    <t>Vegetative storage protein 1;Vegetative storage protein 2</t>
  </si>
  <si>
    <t>O49289</t>
  </si>
  <si>
    <t>Putative DEAD-box ATP-dependent RNA helicase 29</t>
  </si>
  <si>
    <t>O49292</t>
  </si>
  <si>
    <t>PsbP domain-containing protein 4, chloroplastic</t>
  </si>
  <si>
    <t>O49299</t>
  </si>
  <si>
    <t>Probable phosphoglucomutase, cytoplasmic 1</t>
  </si>
  <si>
    <t>O49304</t>
  </si>
  <si>
    <t>O49323</t>
  </si>
  <si>
    <t>Cellulose synthase-like protein D1</t>
  </si>
  <si>
    <t>O49342;O49340</t>
  </si>
  <si>
    <t>Indoleacetaldoxime dehydratase;Cytochrome P450 71A12</t>
  </si>
  <si>
    <t>O49377</t>
  </si>
  <si>
    <t>Vesicle-associated membrane protein 711</t>
  </si>
  <si>
    <t>O49453</t>
  </si>
  <si>
    <t>Uncharacterized protein At4g28440</t>
  </si>
  <si>
    <t>O49460;Q9FFH5</t>
  </si>
  <si>
    <t>Prohibitin-1, mitochondrial</t>
  </si>
  <si>
    <t>O49485</t>
  </si>
  <si>
    <t>D-3-phosphoglycerate dehydrogenase 1, chloroplastic</t>
  </si>
  <si>
    <t>O49513</t>
  </si>
  <si>
    <t>Ras-related protein RABA1e</t>
  </si>
  <si>
    <t>O49543;A8MSF1</t>
  </si>
  <si>
    <t>Cysteine desulfurase, mitochondrial</t>
  </si>
  <si>
    <t>O49553</t>
  </si>
  <si>
    <t>O49562</t>
  </si>
  <si>
    <t>Pyruvate, phosphate dikinase regulatory protein 1, chloroplastic</t>
  </si>
  <si>
    <t>O49607</t>
  </si>
  <si>
    <t>Subtilisin-like protease SBT1.6</t>
  </si>
  <si>
    <t>O49653</t>
  </si>
  <si>
    <t>O49675</t>
  </si>
  <si>
    <t>Probable carotenoid cleavage dioxygenase 4, chloroplastic</t>
  </si>
  <si>
    <t>O50008;Q0WNZ5;O22824</t>
  </si>
  <si>
    <t>5-methyltetrahydropteroyltriglutamate--homocysteine methyltransferase 1</t>
  </si>
  <si>
    <t>O50039</t>
  </si>
  <si>
    <t>Ornithine carbamoyltransferase, chloroplastic</t>
  </si>
  <si>
    <t>Q2V4Q4;Q3EDH2;O50061</t>
  </si>
  <si>
    <t>50S ribosomal protein L4, chloroplastic</t>
  </si>
  <si>
    <t>O64490;F4JQU2;F4JQU1;F4IRF5</t>
  </si>
  <si>
    <t>O64495</t>
  </si>
  <si>
    <t>Subtilisin-like protease SBT1.2</t>
  </si>
  <si>
    <t>O64632</t>
  </si>
  <si>
    <t>O64644;F4IG85</t>
  </si>
  <si>
    <t>Histone deacetylase complex subunit SAP18</t>
  </si>
  <si>
    <t>O64650;Q9M2F1;A0A178VKE9;B3H5X2</t>
  </si>
  <si>
    <t>40S ribosomal protein S27-1;40S ribosomal protein S27-2;40S ribosomal protein S27</t>
  </si>
  <si>
    <t>Q9C6Z3;O64688</t>
  </si>
  <si>
    <t>Pyruvate dehydrogenase E1 component subunit beta-2, chloroplastic;Pyruvate dehydrogenase E1 component subunit beta-3, chloroplastic</t>
  </si>
  <si>
    <t>O64733</t>
  </si>
  <si>
    <t>UDP-glycosyltransferase 87A2</t>
  </si>
  <si>
    <t>O64740</t>
  </si>
  <si>
    <t>Protein transport protein SEC13 homolog B</t>
  </si>
  <si>
    <t>O64745</t>
  </si>
  <si>
    <t>O64835</t>
  </si>
  <si>
    <t>O64855</t>
  </si>
  <si>
    <t>O64858</t>
  </si>
  <si>
    <t>O64883</t>
  </si>
  <si>
    <t>Beta-glucosidase 26, peroxisomal</t>
  </si>
  <si>
    <t>O65258</t>
  </si>
  <si>
    <t>Beta-amylase 2, chloroplastic</t>
  </si>
  <si>
    <t>O65271</t>
  </si>
  <si>
    <t>Bifunctional protein FolD 4, chloroplastic;Methylenetetrahydrofolate dehydrogenase;Methenyltetrahydrofolate cyclohydrolase</t>
  </si>
  <si>
    <t>O65282</t>
  </si>
  <si>
    <t>20 kDa chaperonin, chloroplastic</t>
  </si>
  <si>
    <t>O65378</t>
  </si>
  <si>
    <t>1-aminocyclopropane-1-carboxylate oxidase 3</t>
  </si>
  <si>
    <t>O65398</t>
  </si>
  <si>
    <t>O65449;Q9SUD0</t>
  </si>
  <si>
    <t>O65502</t>
  </si>
  <si>
    <t>O65570</t>
  </si>
  <si>
    <t>Villin-4</t>
  </si>
  <si>
    <t>O65572</t>
  </si>
  <si>
    <t>Carotenoid 9,10(9,10)-cleavage dioxygenase 1</t>
  </si>
  <si>
    <t>O65581</t>
  </si>
  <si>
    <t>Fructose-bisphosphate aldolase</t>
  </si>
  <si>
    <t>O65655</t>
  </si>
  <si>
    <t>O65660</t>
  </si>
  <si>
    <t>O65686</t>
  </si>
  <si>
    <t>O65719</t>
  </si>
  <si>
    <t>Heat shock 70 kDa protein 3</t>
  </si>
  <si>
    <t>O65782</t>
  </si>
  <si>
    <t>Cytochrome P450 83B1</t>
  </si>
  <si>
    <t>O65787</t>
  </si>
  <si>
    <t>Cytochrome P450 71B6</t>
  </si>
  <si>
    <t>O78310</t>
  </si>
  <si>
    <t>Superoxide dismutase [Cu-Zn] 2, chloroplastic</t>
  </si>
  <si>
    <t>O80345</t>
  </si>
  <si>
    <t>Cyclin-dependent kinase F-1</t>
  </si>
  <si>
    <t>O80386</t>
  </si>
  <si>
    <t>O80439</t>
  </si>
  <si>
    <t>30S ribosomal protein S31, chloroplastic</t>
  </si>
  <si>
    <t>O80448;O80446</t>
  </si>
  <si>
    <t>Pyridoxal 5-phosphate synthase subunit PDX1.1</t>
  </si>
  <si>
    <t>O80452</t>
  </si>
  <si>
    <t>AMP deaminase</t>
  </si>
  <si>
    <t>O80456;A0A1P8AY18</t>
  </si>
  <si>
    <t>O80477;O80474</t>
  </si>
  <si>
    <t>Methylesterase 3;Methylesterase 4</t>
  </si>
  <si>
    <t>O80503</t>
  </si>
  <si>
    <t>O80504</t>
  </si>
  <si>
    <t>O80526</t>
  </si>
  <si>
    <t>ATP-citrate synthase alpha chain protein 3</t>
  </si>
  <si>
    <t>O80565</t>
  </si>
  <si>
    <t>Outer envelope pore protein 37, chloroplastic</t>
  </si>
  <si>
    <t>O80567</t>
  </si>
  <si>
    <t>La-related protein 6B</t>
  </si>
  <si>
    <t>O80574;Q8LB01</t>
  </si>
  <si>
    <t>4-hydroxy-tetrahydrodipicolinate reductase 1, chloroplastic;4-hydroxy-tetrahydrodipicolinate reductase 2, chloroplastic</t>
  </si>
  <si>
    <t>O80575</t>
  </si>
  <si>
    <t>6,7-dimethyl-8-ribityllumazine synthase, chloroplastic</t>
  </si>
  <si>
    <t>O80576</t>
  </si>
  <si>
    <t>O80585</t>
  </si>
  <si>
    <t>Methylenetetrahydrofolate reductase 2</t>
  </si>
  <si>
    <t>O80626</t>
  </si>
  <si>
    <t>60S ribosomal protein L35-2</t>
  </si>
  <si>
    <t>O80634</t>
  </si>
  <si>
    <t>Photosynthetic NDH subunit of lumenal location 1, chloroplastic</t>
  </si>
  <si>
    <t>O80653</t>
  </si>
  <si>
    <t>SNW/SKI-interacting protein</t>
  </si>
  <si>
    <t>O80725;Q9M1Q9;A0A1P8B4H4;A0A1P8B7I4;A0A1P8AYG2;A0A1P8AYF4;A0A1P8AYL3;A0A1P8B3X8;Q9SYI2;Q9SYI3;Q9M0M2;Q9FHF1;Q9FWX8;Q9FWX7</t>
  </si>
  <si>
    <t>ABC transporter B family member 4;ABC transporter B family member 21;ABC transporter B family member 3;ABC transporter B family member 5;ABC transporter B family member 9;ABC transporter B family member 7;ABC transporter B family member 12;ABC transporter B family member 11</t>
  </si>
  <si>
    <t>O80763</t>
  </si>
  <si>
    <t>Probable nucleoredoxin 1</t>
  </si>
  <si>
    <t>Q8RWJ5;O80774</t>
  </si>
  <si>
    <t>O80840</t>
  </si>
  <si>
    <t>Phosphomannomutase</t>
  </si>
  <si>
    <t>O80842</t>
  </si>
  <si>
    <t>Cell division protein FtsY homolog, chloroplastic</t>
  </si>
  <si>
    <t>O80845;Q84JW1;Q9LQ73</t>
  </si>
  <si>
    <t>Peroxisomal membrane protein 11D;Peroxisomal membrane protein 11E;Peroxisomal membrane protein 11C</t>
  </si>
  <si>
    <t>O80852</t>
  </si>
  <si>
    <t>Glutathione S-transferase F9</t>
  </si>
  <si>
    <t>O80925</t>
  </si>
  <si>
    <t>ADP-ribosylation factor GTPase-activating protein AGD7</t>
  </si>
  <si>
    <t>O80934</t>
  </si>
  <si>
    <t>Uncharacterized protein At2g37660, chloroplastic</t>
  </si>
  <si>
    <t>O80939;A0A1P8BBW2;Q66GN2;A0A1P8BBV6;A0A1I9LTB8;A0A2H1ZE50;Q9LXA5;Q9LYX1;Q9FIF0;Q9SR87;Q9M020;A0A1P8BAS9;Q9M021;Q9FG33;Q9FHG4;Q9M345;Q9LSL5;Q9FIF1;O81292;Q9LFH9</t>
  </si>
  <si>
    <t>L-type lectin-domain containing receptor kinase IV.1</t>
  </si>
  <si>
    <t>O80952</t>
  </si>
  <si>
    <t>CDP-diacylglycerol--glycerol-3-phosphate 3-phosphatidyltransferase 1, chloroplastic</t>
  </si>
  <si>
    <t>P93026;Q56ZQ3;O80977</t>
  </si>
  <si>
    <t>Vacuolar-sorting receptor 1;Vacuolar-sorting receptor 4;Vacuolar-sorting receptor 3</t>
  </si>
  <si>
    <t>O80988</t>
  </si>
  <si>
    <t>Glycine dehydrogenase (decarboxylating) 2, mitochondrial</t>
  </si>
  <si>
    <t>O81014</t>
  </si>
  <si>
    <t>4-diphosphocytidyl-2-C-methyl-D-erythritol kinase, chloroplastic</t>
  </si>
  <si>
    <t>O81047</t>
  </si>
  <si>
    <t>O81108</t>
  </si>
  <si>
    <t>Calcium-transporting ATPase 2, plasma membrane-type</t>
  </si>
  <si>
    <t>O81126</t>
  </si>
  <si>
    <t>Serine/arginine-rich splicing factor RSZ22</t>
  </si>
  <si>
    <t>O81148;F4JJE5</t>
  </si>
  <si>
    <t>Proteasome subunit alpha type-4-A</t>
  </si>
  <si>
    <t>O81283</t>
  </si>
  <si>
    <t>Translocase of chloroplast 159, chloroplastic</t>
  </si>
  <si>
    <t>O81299</t>
  </si>
  <si>
    <t>O81439</t>
  </si>
  <si>
    <t>Probable plastid-lipid-associated protein 1, chloroplastic</t>
  </si>
  <si>
    <t>O81629</t>
  </si>
  <si>
    <t>O81644</t>
  </si>
  <si>
    <t>Villin-2</t>
  </si>
  <si>
    <t>Q9LD28;O81826;Q9C681;Q9LHQ5;Q9S9K7;O04848;Q9FJE8</t>
  </si>
  <si>
    <t>Histone H2A.6;Probable histone H2A.3;Probable histone H2A.1;Probable histone H2A.2;Probable histone H2AXb;Probable histone H2AXa</t>
  </si>
  <si>
    <t>O81845</t>
  </si>
  <si>
    <t>Mitochondrial uncoupling protein 1</t>
  </si>
  <si>
    <t>O81852</t>
  </si>
  <si>
    <t>Bifunctional aspartokinase/homoserine dehydrogenase 2, chloroplastic;Aspartokinase;Homoserine dehydrogenase</t>
  </si>
  <si>
    <t>O81864</t>
  </si>
  <si>
    <t>Peptidyl-prolyl cis-trans isomerase FKBP17-1, chloroplastic</t>
  </si>
  <si>
    <t>O81884</t>
  </si>
  <si>
    <t>L-galactose dehydrogenase</t>
  </si>
  <si>
    <t>O82089;A0A1I9LNC0</t>
  </si>
  <si>
    <t>Copper transport protein CCH</t>
  </si>
  <si>
    <t>O82204</t>
  </si>
  <si>
    <t>60S ribosomal protein L28-1</t>
  </si>
  <si>
    <t>O82209</t>
  </si>
  <si>
    <t>O82230;Q9M098</t>
  </si>
  <si>
    <t>O82234</t>
  </si>
  <si>
    <t>Translation initiation factor IF-3</t>
  </si>
  <si>
    <t>O82240</t>
  </si>
  <si>
    <t>O82279</t>
  </si>
  <si>
    <t>O82290</t>
  </si>
  <si>
    <t>Probable inactive shikimate kinase like 2, chloroplastic</t>
  </si>
  <si>
    <t>O82291</t>
  </si>
  <si>
    <t>Probable plastid-lipid-associated protein 3, chloroplastic</t>
  </si>
  <si>
    <t>O82299</t>
  </si>
  <si>
    <t>O82314</t>
  </si>
  <si>
    <t>Probable transcriptional regulatory protein At2g25830</t>
  </si>
  <si>
    <t>O82326;A0A1P8AZN6;Q9SYZ4</t>
  </si>
  <si>
    <t>Q9ZQN9;O82384;F4IKT4</t>
  </si>
  <si>
    <t>O82399</t>
  </si>
  <si>
    <t>Probable malate dehydrogenase, glyoxysomal</t>
  </si>
  <si>
    <t>O82462</t>
  </si>
  <si>
    <t>O82487</t>
  </si>
  <si>
    <t>O82491;A0A1P8B6H4;F4JME7</t>
  </si>
  <si>
    <t>FACT complex subunit SPT16</t>
  </si>
  <si>
    <t>O82499</t>
  </si>
  <si>
    <t>Translation initiation factor IF-1, chloroplastic</t>
  </si>
  <si>
    <t>O82514;F4KAP2</t>
  </si>
  <si>
    <t>Adenylate kinase 4</t>
  </si>
  <si>
    <t>Q93V56;O82597</t>
  </si>
  <si>
    <t>Soluble inorganic pyrophosphatase 1;Soluble inorganic pyrophosphatase 5</t>
  </si>
  <si>
    <t>O82628</t>
  </si>
  <si>
    <t>V-type proton ATPase subunit G1</t>
  </si>
  <si>
    <t>O82656;F4IA41</t>
  </si>
  <si>
    <t>Protein-tyrosine-phosphatase PTP1</t>
  </si>
  <si>
    <t>O82662</t>
  </si>
  <si>
    <t>Succinyl-CoA ligase [ADP-forming] subunit beta, mitochondrial</t>
  </si>
  <si>
    <t>O82663;Q9ZPX5</t>
  </si>
  <si>
    <t>Succinate dehydrogenase [ubiquinone] flavoprotein subunit 1, mitochondrial</t>
  </si>
  <si>
    <t>O82762</t>
  </si>
  <si>
    <t>P04778;Q8VZ87;P0CJ48</t>
  </si>
  <si>
    <t>Chlorophyll a-b binding protein 1, chloroplastic;Chlorophyll a-b binding protein 3, chloroplastic;Chlorophyll a-b binding protein 2, chloroplastic</t>
  </si>
  <si>
    <t>P05466;A0A1P8B1E5</t>
  </si>
  <si>
    <t>3-phosphoshikimate 1-carboxyvinyltransferase, chloroplastic</t>
  </si>
  <si>
    <t>P09468</t>
  </si>
  <si>
    <t>ATP synthase epsilon chain, chloroplastic</t>
  </si>
  <si>
    <t>P0CJ47;P0CJ46</t>
  </si>
  <si>
    <t>Actin-3;Actin-1</t>
  </si>
  <si>
    <t>Q8W4H7;Q8GTY0;Q0WL56;P0DH99;F4HUA0;Q6NLF6</t>
  </si>
  <si>
    <t>Elongation factor 1-alpha 2;Elongation factor 1-alpha 4;Elongation factor 1-alpha 3;Elongation factor 1-alpha 1</t>
  </si>
  <si>
    <t>P0DI75;P0DI74</t>
  </si>
  <si>
    <t>Protein transport protein Sec61 subunit gamma-2;Protein transport protein Sec61 subunit gamma-1</t>
  </si>
  <si>
    <t>P0DI79;P0DI78</t>
  </si>
  <si>
    <t>UPF0496 protein At3g28300;UPF0496 protein At3g28290</t>
  </si>
  <si>
    <t>P0DKC4;P0DKC3</t>
  </si>
  <si>
    <t>Phosphoglycolate phosphatase 1B, chloroplastic;Phosphoglycolate phosphatase 1A, chloroplastic</t>
  </si>
  <si>
    <t>P0DKI3</t>
  </si>
  <si>
    <t>Tropinone reductase homolog At1g07440</t>
  </si>
  <si>
    <t>P0DKL0;Q9ASZ1;Q8VYD2</t>
  </si>
  <si>
    <t>P0DKL6;P0DKL4</t>
  </si>
  <si>
    <t>P10795;F4HRR5</t>
  </si>
  <si>
    <t>Ribulose bisphosphate carboxylase small chain 1A, chloroplastic;Ribulose bisphosphate carboxylase small chain</t>
  </si>
  <si>
    <t>P10796</t>
  </si>
  <si>
    <t>Ribulose bisphosphate carboxylase small chain 1B, chloroplastic</t>
  </si>
  <si>
    <t>P11035</t>
  </si>
  <si>
    <t>Nitrate reductase [NADH] 2</t>
  </si>
  <si>
    <t>P11139</t>
  </si>
  <si>
    <t>Tubulin alpha-1 chain</t>
  </si>
  <si>
    <t>P11574;Q8W4E2</t>
  </si>
  <si>
    <t>V-type proton ATPase subunit B1;V-type proton ATPase subunit B3</t>
  </si>
  <si>
    <t>P11832</t>
  </si>
  <si>
    <t>Nitrate reductase [NADH] 1</t>
  </si>
  <si>
    <t>P14671;P25269</t>
  </si>
  <si>
    <t>Tryptophan synthase beta chain 1, chloroplastic;Tryptophan synthase beta chain 2, chloroplastic</t>
  </si>
  <si>
    <t>P16127</t>
  </si>
  <si>
    <t>Magnesium-chelatase subunit ChlI-1, chloroplastic</t>
  </si>
  <si>
    <t>P16180</t>
  </si>
  <si>
    <t>30S ribosomal protein S17, chloroplastic</t>
  </si>
  <si>
    <t>P16181</t>
  </si>
  <si>
    <t xml:space="preserve"> 40S ribosomal protein S11</t>
  </si>
  <si>
    <t>P17094;A8MQQ1</t>
  </si>
  <si>
    <t>60S ribosomal protein L3-1</t>
  </si>
  <si>
    <t>P17562</t>
  </si>
  <si>
    <t>S-adenosylmethionine synthase 2</t>
  </si>
  <si>
    <t>P17597</t>
  </si>
  <si>
    <t>Acetolactate synthase, chloroplastic</t>
  </si>
  <si>
    <t>P17745</t>
  </si>
  <si>
    <t>Elongation factor Tu, chloroplastic</t>
  </si>
  <si>
    <t>P18616</t>
  </si>
  <si>
    <t>DNA-directed RNA polymerase II subunit 1</t>
  </si>
  <si>
    <t>P19366</t>
  </si>
  <si>
    <t>ATP synthase subunit beta, chloroplastic</t>
  </si>
  <si>
    <t>P20115;A0A1I9LSJ5;A0A1I9LSJ6;Q9M1D3</t>
  </si>
  <si>
    <t>Citrate synthase 4, mitochondrial</t>
  </si>
  <si>
    <t>P20431;A0A1P8BD43;Q9T0E0</t>
  </si>
  <si>
    <t>ATPase 3, plasma membrane-type</t>
  </si>
  <si>
    <t>P20649;A0A1P8AYX4</t>
  </si>
  <si>
    <t>ATPase 1, plasma membrane-type</t>
  </si>
  <si>
    <t>P21218;Q42536</t>
  </si>
  <si>
    <t>Protochlorophyllide reductase B, chloroplastic;Protochlorophyllide reductase A, chloroplastic</t>
  </si>
  <si>
    <t>P21238</t>
  </si>
  <si>
    <t>Chaperonin 60 subunit alpha 1, chloroplastic</t>
  </si>
  <si>
    <t>P21240</t>
  </si>
  <si>
    <t>Chaperonin 60 subunit beta 1, chloroplastic</t>
  </si>
  <si>
    <t>P21276</t>
  </si>
  <si>
    <t>Superoxide dismutase [Fe] 1, chloroplastic</t>
  </si>
  <si>
    <t>P22738</t>
  </si>
  <si>
    <t>60S ribosomal protein L3-2</t>
  </si>
  <si>
    <t>P22953;F4KCE5</t>
  </si>
  <si>
    <t>Probable mediator of RNA polymerase II transcription subunit 37e</t>
  </si>
  <si>
    <t>P22954;Q9C7X7</t>
  </si>
  <si>
    <t>Probable mediator of RNA polymerase II transcription subunit 37c;Heat shock 70 kDa protein 18</t>
  </si>
  <si>
    <t>P23321</t>
  </si>
  <si>
    <t>Oxygen-evolving enhancer protein 1-1, chloroplastic</t>
  </si>
  <si>
    <t>P23586</t>
  </si>
  <si>
    <t>Sugar transport protein 1</t>
  </si>
  <si>
    <t>P24100</t>
  </si>
  <si>
    <t>Cyclin-dependent kinase A-1</t>
  </si>
  <si>
    <t>P24636</t>
  </si>
  <si>
    <t>Tubulin beta-4 chain</t>
  </si>
  <si>
    <t>P24806;A0A1P8AQT8;Q9M0D1;Q9M0D2;Q9FI31;O80803;Q9ZV40</t>
  </si>
  <si>
    <t>Xyloglucan endotransglucosylase/hydrolase protein 24</t>
  </si>
  <si>
    <t>P25696;A0A1P8B1N1</t>
  </si>
  <si>
    <t>Bifunctional enolase 2/transcriptional activator</t>
  </si>
  <si>
    <t>P25697</t>
  </si>
  <si>
    <t>Phosphoribulokinase, chloroplastic</t>
  </si>
  <si>
    <t>P25819;F4JM86;A0A1P8B564</t>
  </si>
  <si>
    <t>Catalase-2;Catalase</t>
  </si>
  <si>
    <t>P25851</t>
  </si>
  <si>
    <t>Fructose-1,6-bisphosphatase, chloroplastic</t>
  </si>
  <si>
    <t>P25855</t>
  </si>
  <si>
    <t>Glycine cleavage system H protein 1, mitochondrial</t>
  </si>
  <si>
    <t>P25856</t>
  </si>
  <si>
    <t>Glyceraldehyde-3-phosphate dehydrogenase GAPA1, chloroplastic</t>
  </si>
  <si>
    <t>P25857</t>
  </si>
  <si>
    <t>Glyceraldehyde-3-phosphate dehydrogenase GAPB, chloroplastic</t>
  </si>
  <si>
    <t>P25858</t>
  </si>
  <si>
    <t>Glyceraldehyde-3-phosphate dehydrogenase GAPC1, cytosolic</t>
  </si>
  <si>
    <t>P25864</t>
  </si>
  <si>
    <t>50S ribosomal protein L9, chloroplastic</t>
  </si>
  <si>
    <t>P25873</t>
  </si>
  <si>
    <t>50S ribosomal protein L15, chloroplastic</t>
  </si>
  <si>
    <t>P26568</t>
  </si>
  <si>
    <t>Histone H1.1</t>
  </si>
  <si>
    <t>P26569;F4INW2</t>
  </si>
  <si>
    <t>Histone H1.2</t>
  </si>
  <si>
    <t>P27202</t>
  </si>
  <si>
    <t>Photosystem II 10 kDa polypeptide, chloroplastic</t>
  </si>
  <si>
    <t>P27323</t>
  </si>
  <si>
    <t>Heat shock protein 90-1</t>
  </si>
  <si>
    <t>P27521</t>
  </si>
  <si>
    <t>Chlorophyll a-b binding protein 4, chloroplastic</t>
  </si>
  <si>
    <t>P28493</t>
  </si>
  <si>
    <t>Pathogenesis-related protein 5</t>
  </si>
  <si>
    <t>P28769</t>
  </si>
  <si>
    <t>T-complex protein 1 subunit alpha</t>
  </si>
  <si>
    <t>P29197</t>
  </si>
  <si>
    <t>Chaperonin CPN60, mitochondrial</t>
  </si>
  <si>
    <t>P29402;F4K6M8;Q38798</t>
  </si>
  <si>
    <t>Calnexin homolog 1</t>
  </si>
  <si>
    <t>P29511;B9DFF8</t>
  </si>
  <si>
    <t>Tubulin alpha-6 chain</t>
  </si>
  <si>
    <t>P29513</t>
  </si>
  <si>
    <t>Tubulin beta-5 chain</t>
  </si>
  <si>
    <t>P29514</t>
  </si>
  <si>
    <t>Tubulin beta-6 chain</t>
  </si>
  <si>
    <t>P29515</t>
  </si>
  <si>
    <t>Tubulin beta-7 chain</t>
  </si>
  <si>
    <t>P29516</t>
  </si>
  <si>
    <t>Tubulin beta-8 chain</t>
  </si>
  <si>
    <t>P29517</t>
  </si>
  <si>
    <t>Tubulin beta-9 chain</t>
  </si>
  <si>
    <t>P29976</t>
  </si>
  <si>
    <t>Phospho-2-dehydro-3-deoxyheptonate aldolase 1, chloroplastic</t>
  </si>
  <si>
    <t>P30184;F4INR3</t>
  </si>
  <si>
    <t>Leucine aminopeptidase 1</t>
  </si>
  <si>
    <t>Q2V3Q0;P30186;O24616</t>
  </si>
  <si>
    <t>Proteasome subunit alpha type-7-A;Proteasome subunit alpha type-7-B</t>
  </si>
  <si>
    <t>P31167;O49447</t>
  </si>
  <si>
    <t>ADP,ATP carrier protein 1, mitochondrial</t>
  </si>
  <si>
    <t>P31168</t>
  </si>
  <si>
    <t>Dehydrin COR47</t>
  </si>
  <si>
    <t>P31265</t>
  </si>
  <si>
    <t>Translationally-controlled tumor protein homolog</t>
  </si>
  <si>
    <t>P31414;A8MQH1</t>
  </si>
  <si>
    <t>Pyrophosphate-energized vacuolar membrane proton pump 1</t>
  </si>
  <si>
    <t>P32826</t>
  </si>
  <si>
    <t>Serine carboxypeptidase-like 49</t>
  </si>
  <si>
    <t>P32961;Q8LFU8</t>
  </si>
  <si>
    <t>Nitrilase 1</t>
  </si>
  <si>
    <t>P32962</t>
  </si>
  <si>
    <t>Nitrilase 2</t>
  </si>
  <si>
    <t>P33154</t>
  </si>
  <si>
    <t>Pathogenesis-related protein 1</t>
  </si>
  <si>
    <t>P33207</t>
  </si>
  <si>
    <t>3-oxoacyl-[acyl-carrier-protein] reductase, chloroplastic</t>
  </si>
  <si>
    <t>P34788</t>
  </si>
  <si>
    <t>40S ribosomal protein S18</t>
  </si>
  <si>
    <t>P34790;Q9SKQ0</t>
  </si>
  <si>
    <t>Peptidyl-prolyl cis-trans isomerase CYP18-3;Peptidyl-prolyl cis-trans isomerase CYP19-2</t>
  </si>
  <si>
    <t>P36212;P36210</t>
  </si>
  <si>
    <t>50S ribosomal protein L12-3, chloroplastic;50S ribosomal protein L12-1, chloroplastic</t>
  </si>
  <si>
    <t>P37107</t>
  </si>
  <si>
    <t>Signal recognition particle 54 kDa protein, chloroplastic</t>
  </si>
  <si>
    <t>P37702</t>
  </si>
  <si>
    <t>Myrosinase 1</t>
  </si>
  <si>
    <t>P38418;A0A1I9LPH1;Q9LUW0</t>
  </si>
  <si>
    <t>Lipoxygenase 2, chloroplastic</t>
  </si>
  <si>
    <t>P38420</t>
  </si>
  <si>
    <t>DNA-directed RNA polymerase II subunit 2</t>
  </si>
  <si>
    <t>P38605;A0A1P8B2H6;A0A1I9LTE4;Q1G1A4</t>
  </si>
  <si>
    <t>Cycloartenol synthase;Lanosterol synthase</t>
  </si>
  <si>
    <t>P38666;Q42347</t>
  </si>
  <si>
    <t>60S ribosomal protein L24-2;60S ribosomal protein L24-1</t>
  </si>
  <si>
    <t>P39207</t>
  </si>
  <si>
    <t>Nucleoside diphosphate kinase 1</t>
  </si>
  <si>
    <t>P40940</t>
  </si>
  <si>
    <t>ADP-ribosylation factor 3</t>
  </si>
  <si>
    <t>P40941</t>
  </si>
  <si>
    <t>ADP,ATP carrier protein 2, mitochondrial</t>
  </si>
  <si>
    <t>P41127</t>
  </si>
  <si>
    <t>60S ribosomal protein L13-1</t>
  </si>
  <si>
    <t>Q8H156;P41917;P41916</t>
  </si>
  <si>
    <t>GTP-binding nuclear protein Ran-3;GTP-binding nuclear protein Ran-2;GTP-binding nuclear protein Ran-1</t>
  </si>
  <si>
    <t>P42036</t>
  </si>
  <si>
    <t>40S ribosomal protein S14-3</t>
  </si>
  <si>
    <t>Q8VYK9;P42158</t>
  </si>
  <si>
    <t>Casein kinase I isoform delta-like</t>
  </si>
  <si>
    <t>P42644</t>
  </si>
  <si>
    <t>14-3-3-like protein GF14 psi</t>
  </si>
  <si>
    <t>P42645</t>
  </si>
  <si>
    <t>14-3-3-like protein GF14 upsilon</t>
  </si>
  <si>
    <t>P42697;F4K015;A0A1I9LMW7;A0A1I9LMW6;Q84XF3</t>
  </si>
  <si>
    <t>Dynamin-related protein 1A</t>
  </si>
  <si>
    <t>P42731;Q9ZQG2</t>
  </si>
  <si>
    <t>Polyadenylate-binding protein 2</t>
  </si>
  <si>
    <t>P42732;B3H631</t>
  </si>
  <si>
    <t>30S ribosomal protein S13, chloroplastic</t>
  </si>
  <si>
    <t>P42733</t>
  </si>
  <si>
    <t>40S ribosomal protein S11-3</t>
  </si>
  <si>
    <t>P42734</t>
  </si>
  <si>
    <t>Probable cinnamyl alcohol dehydrogenase 9</t>
  </si>
  <si>
    <t>P42737</t>
  </si>
  <si>
    <t>Beta carbonic anhydrase 2, chloroplastic</t>
  </si>
  <si>
    <t>P42744</t>
  </si>
  <si>
    <t>NEDD8-activating enzyme E1 regulatory subunit</t>
  </si>
  <si>
    <t>P42760</t>
  </si>
  <si>
    <t>Glutathione S-transferase F6</t>
  </si>
  <si>
    <t>P42761</t>
  </si>
  <si>
    <t>Glutathione S-transferase F10</t>
  </si>
  <si>
    <t>P42762</t>
  </si>
  <si>
    <t>Chaperone protein ClpD, chloroplastic</t>
  </si>
  <si>
    <t>P42763</t>
  </si>
  <si>
    <t>Dehydrin ERD14</t>
  </si>
  <si>
    <t>P42791;A0A1I9LT16;O22254</t>
  </si>
  <si>
    <t>60S ribosomal protein L18-2</t>
  </si>
  <si>
    <t>P42795;P42794</t>
  </si>
  <si>
    <t>60S ribosomal protein L11-1;60S ribosomal protein L11-2</t>
  </si>
  <si>
    <t>P42798;Q9LX88;O80646</t>
  </si>
  <si>
    <t>40S ribosomal protein S15a-1;40S ribosomal protein S15a-4;40S ribosomal protein S15a-3</t>
  </si>
  <si>
    <t>Q9LX12;P42801</t>
  </si>
  <si>
    <t>Probable inositol 3-phosphate synthase isozyme 3;Inositol-3-phosphate synthase isozyme 1</t>
  </si>
  <si>
    <t>P42804</t>
  </si>
  <si>
    <t>Glutamyl-tRNA reductase 1, chloroplastic</t>
  </si>
  <si>
    <t>P42825</t>
  </si>
  <si>
    <t>Chaperone protein dnaJ 2</t>
  </si>
  <si>
    <t>P43286;Q9FF53</t>
  </si>
  <si>
    <t>Aquaporin PIP2-1;Aquaporin PIP2-1, N-terminally processed</t>
  </si>
  <si>
    <t>P43287;A0A1P8AYA1</t>
  </si>
  <si>
    <t>Aquaporin PIP2-2;Aquaporin PIP2-2, N-terminally processed</t>
  </si>
  <si>
    <t>P43296</t>
  </si>
  <si>
    <t>Cysteine proteinase RD19a</t>
  </si>
  <si>
    <t>P43297</t>
  </si>
  <si>
    <t>Cysteine proteinase RD21a</t>
  </si>
  <si>
    <t>P46010</t>
  </si>
  <si>
    <t>Nitrilase 3</t>
  </si>
  <si>
    <t>P46283</t>
  </si>
  <si>
    <t>Sedoheptulose-1,7-bisphosphatase, chloroplastic</t>
  </si>
  <si>
    <t>P46286;Q4PSL7</t>
  </si>
  <si>
    <t>60S ribosomal protein L8-1</t>
  </si>
  <si>
    <t>P46309;F4JMS5</t>
  </si>
  <si>
    <t>Glutamate--cysteine ligase, chloroplastic</t>
  </si>
  <si>
    <t>P46312</t>
  </si>
  <si>
    <t>Omega-6 fatty acid desaturase, chloroplastic</t>
  </si>
  <si>
    <t>P46416</t>
  </si>
  <si>
    <t>Glutathione synthetase, chloroplastic</t>
  </si>
  <si>
    <t>P46421;Q9ZW26</t>
  </si>
  <si>
    <t>Glutathione S-transferase U5;Glutathione S-transferase U6</t>
  </si>
  <si>
    <t>P46422;Q9SLM6</t>
  </si>
  <si>
    <t>Glutathione S-transferase F2;Glutathione S-transferase F3</t>
  </si>
  <si>
    <t>P46637</t>
  </si>
  <si>
    <t>Arginase 1, mitochondrial</t>
  </si>
  <si>
    <t>P46643</t>
  </si>
  <si>
    <t>Aspartate aminotransferase, mitochondrial</t>
  </si>
  <si>
    <t>P46644</t>
  </si>
  <si>
    <t>Aspartate aminotransferase 3, chloroplastic</t>
  </si>
  <si>
    <t>P46645;F4I0D4;P46646;A0A1P8APT9</t>
  </si>
  <si>
    <t>Aspartate aminotransferase, cytoplasmic isozyme 1</t>
  </si>
  <si>
    <t>P47924</t>
  </si>
  <si>
    <t>Bifunctional riboflavin biosynthesis protein RIBA 1, chloroplastic;3,4-dihydroxy-2-butanone 4-phosphate synthase;GTP cyclohydrolase-2</t>
  </si>
  <si>
    <t>P47998;Q9LJA0</t>
  </si>
  <si>
    <t>Cysteine synthase 1</t>
  </si>
  <si>
    <t>P47999;B9DFR6;Q43725</t>
  </si>
  <si>
    <t>Cysteine synthase, chloroplastic/chromoplastic</t>
  </si>
  <si>
    <t>P48421</t>
  </si>
  <si>
    <t>Cytochrome P450 83A1</t>
  </si>
  <si>
    <t>P48491</t>
  </si>
  <si>
    <t>Triosephosphate isomerase, cytosolic</t>
  </si>
  <si>
    <t>P48523;F4JKM2;O49482</t>
  </si>
  <si>
    <t>Cinnamyl alcohol dehydrogenase 4</t>
  </si>
  <si>
    <t>P48578;F4IN38;A0A1P8AYV1;A0A1P8AYS4;Q07100</t>
  </si>
  <si>
    <t>Serine/threonine-protein phosphatase PP2A-3 catalytic subunit;Serine/threonine-protein phosphatase;Serine/threonine-protein phosphatase PP2A-4 catalytic subunit</t>
  </si>
  <si>
    <t>P48641</t>
  </si>
  <si>
    <t>Glutathione reductase, cytosolic</t>
  </si>
  <si>
    <t>P49040</t>
  </si>
  <si>
    <t>Sucrose synthase 1</t>
  </si>
  <si>
    <t>P49077</t>
  </si>
  <si>
    <t>Aspartate carbamoyltransferase, chloroplastic</t>
  </si>
  <si>
    <t>P49200</t>
  </si>
  <si>
    <t>40S ribosomal protein S20-1</t>
  </si>
  <si>
    <t>P49201;Q9SF35</t>
  </si>
  <si>
    <t>40S ribosomal protein S23-2;40S ribosomal protein S23-1</t>
  </si>
  <si>
    <t>Q9SQZ1</t>
  </si>
  <si>
    <t>40S ribosomal protein S17-4</t>
  </si>
  <si>
    <t>P49209</t>
  </si>
  <si>
    <t>60S ribosomal protein L9-1</t>
  </si>
  <si>
    <t>P49211</t>
  </si>
  <si>
    <t>60S ribosomal protein L32-1</t>
  </si>
  <si>
    <t>P49227</t>
  </si>
  <si>
    <t>60S ribosomal protein L5-2</t>
  </si>
  <si>
    <t>P49243</t>
  </si>
  <si>
    <t>3-oxoacyl-[acyl-carrier-protein] synthase III, chloroplastic</t>
  </si>
  <si>
    <t>P49572</t>
  </si>
  <si>
    <t>Indole-3-glycerol phosphate synthase, chloroplastic</t>
  </si>
  <si>
    <t>P49599</t>
  </si>
  <si>
    <t>Protein phosphatase 2C 57</t>
  </si>
  <si>
    <t>P49637</t>
  </si>
  <si>
    <t>60S ribosomal protein L27a-3</t>
  </si>
  <si>
    <t>P49688</t>
  </si>
  <si>
    <t>40S ribosomal protein S2-3</t>
  </si>
  <si>
    <t>P49689</t>
  </si>
  <si>
    <t>40S ribosomal protein S30</t>
  </si>
  <si>
    <t>P49691;F4KDU5</t>
  </si>
  <si>
    <t>60S ribosomal protein L4-2</t>
  </si>
  <si>
    <t>P49692</t>
  </si>
  <si>
    <t>60S ribosomal protein L7a-1</t>
  </si>
  <si>
    <t>P49693</t>
  </si>
  <si>
    <t>60S ribosomal protein L19-3</t>
  </si>
  <si>
    <t>P50546</t>
  </si>
  <si>
    <t>DNA-directed RNA polymerase subunit beta</t>
  </si>
  <si>
    <t>P50883</t>
  </si>
  <si>
    <t>60S ribosomal protein L12-1</t>
  </si>
  <si>
    <t>P51407;A0A1P8B2C7;F4IGR5;F4IGR4</t>
  </si>
  <si>
    <t>60S acidic ribosomal protein P2-1</t>
  </si>
  <si>
    <t>P51412</t>
  </si>
  <si>
    <t>50S ribosomal protein L21, chloroplastic</t>
  </si>
  <si>
    <t>P51414</t>
  </si>
  <si>
    <t>60S ribosomal protein L26-1</t>
  </si>
  <si>
    <t>Q9STR1;Q9SLL7;P51420;A8MR49</t>
  </si>
  <si>
    <t>60S ribosomal protein L31-2;60S ribosomal protein L31-1;60S ribosomal protein L31-3</t>
  </si>
  <si>
    <t>P51422</t>
  </si>
  <si>
    <t>60S ribosomal protein L35a-4</t>
  </si>
  <si>
    <t>P51424</t>
  </si>
  <si>
    <t>60S ribosomal protein L39-1</t>
  </si>
  <si>
    <t>P51427</t>
  </si>
  <si>
    <t>40S ribosomal protein S5-2</t>
  </si>
  <si>
    <t>P51430;F4KGU2</t>
  </si>
  <si>
    <t>40S ribosomal protein S6-2</t>
  </si>
  <si>
    <t>P52032;Q9SZ54</t>
  </si>
  <si>
    <t>Phospholipid hydroperoxide glutathione peroxidase 1, chloroplastic;Putative glutathione peroxidase 7, chloroplastic</t>
  </si>
  <si>
    <t>P52410;F4KHF4</t>
  </si>
  <si>
    <t>3-oxoacyl-[acyl-carrier-protein] synthase I, chloroplastic</t>
  </si>
  <si>
    <t>P52420</t>
  </si>
  <si>
    <t>Phosphoribosylamine--glycine ligase, chloroplastic</t>
  </si>
  <si>
    <t>P52577;Q9FRM1;B3LFB7;A0A1P8ART1</t>
  </si>
  <si>
    <t>Isoflavone reductase homolog P3</t>
  </si>
  <si>
    <t>P52839</t>
  </si>
  <si>
    <t>Cytosolic sulfotransferase 12</t>
  </si>
  <si>
    <t>P52901;A0A1P8AQS2</t>
  </si>
  <si>
    <t>Pyruvate dehydrogenase E1 component subunit alpha-1, mitochondrial</t>
  </si>
  <si>
    <t>P53492;A0A1P8AY15;Q8GWA5</t>
  </si>
  <si>
    <t>Actin-7</t>
  </si>
  <si>
    <t>P53496</t>
  </si>
  <si>
    <t>Actin-11</t>
  </si>
  <si>
    <t>P54150</t>
  </si>
  <si>
    <t>Peptide methionine sulfoxide reductase A4, chloroplastic</t>
  </si>
  <si>
    <t>P54609</t>
  </si>
  <si>
    <t>Cell division control protein 48 homolog A</t>
  </si>
  <si>
    <t>P54873</t>
  </si>
  <si>
    <t>Hydroxymethylglutaryl-CoA synthase</t>
  </si>
  <si>
    <t>P54888;B3H5E3</t>
  </si>
  <si>
    <t>Delta-1-pyrroline-5-carboxylate synthase B;Glutamate 5-kinase;Gamma-glutamyl phosphate reductase</t>
  </si>
  <si>
    <t>P55034</t>
  </si>
  <si>
    <t>26S proteasome non-ATPase regulatory subunit 4 homolog</t>
  </si>
  <si>
    <t>P55217</t>
  </si>
  <si>
    <t>Cystathionine gamma-synthase 1, chloroplastic</t>
  </si>
  <si>
    <t>P55228</t>
  </si>
  <si>
    <t>Glucose-1-phosphate adenylyltransferase small subunit, chloroplastic</t>
  </si>
  <si>
    <t>P55229;P55230;Q9SIK1</t>
  </si>
  <si>
    <t>Glucose-1-phosphate adenylyltransferase large subunit 1, chloroplastic</t>
  </si>
  <si>
    <t>P55231</t>
  </si>
  <si>
    <t>Glucose-1-phosphate adenylyltransferase large subunit 3, chloroplastic</t>
  </si>
  <si>
    <t>P55737;F4K6B6;P51818;O03986</t>
  </si>
  <si>
    <t>Heat shock protein 90-2;Heat shock protein 90-3;Heat shock protein 90-4</t>
  </si>
  <si>
    <t>P55826</t>
  </si>
  <si>
    <t>Protoporphyrinogen oxidase 1, chloroplastic</t>
  </si>
  <si>
    <t>P55852;Q9FLP6</t>
  </si>
  <si>
    <t>Small ubiquitin-related modifier 1</t>
  </si>
  <si>
    <t>P56753</t>
  </si>
  <si>
    <t>NAD(P)H-quinone oxidoreductase subunit H, chloroplastic</t>
  </si>
  <si>
    <t>P56754</t>
  </si>
  <si>
    <t>NAD(P)H-quinone oxidoreductase subunit J, chloroplastic</t>
  </si>
  <si>
    <t>P56755</t>
  </si>
  <si>
    <t>NAD(P)H-quinone oxidoreductase subunit I, chloroplastic</t>
  </si>
  <si>
    <t>P56756</t>
  </si>
  <si>
    <t>NAD(P)H-quinone oxidoreductase subunit K, chloroplastic</t>
  </si>
  <si>
    <t>P56757</t>
  </si>
  <si>
    <t>ATP synthase subunit alpha, chloroplastic</t>
  </si>
  <si>
    <t>P56759</t>
  </si>
  <si>
    <t>ATP synthase subunit b, chloroplastic</t>
  </si>
  <si>
    <t>P56761</t>
  </si>
  <si>
    <t>Photosystem II D2 protein</t>
  </si>
  <si>
    <t>P56762</t>
  </si>
  <si>
    <t>DNA-directed RNA polymerase subunit alpha</t>
  </si>
  <si>
    <t>P56763</t>
  </si>
  <si>
    <t>P56764</t>
  </si>
  <si>
    <t>P56765</t>
  </si>
  <si>
    <t>Acetyl-coenzyme A carboxylase carboxyl transferase subunit beta, chloroplastic</t>
  </si>
  <si>
    <t>P56766</t>
  </si>
  <si>
    <t>Photosystem I P700 chlorophyll a apoprotein A1</t>
  </si>
  <si>
    <t>P56767</t>
  </si>
  <si>
    <t>Photosystem I P700 chlorophyll a apoprotein A2</t>
  </si>
  <si>
    <t>P56771</t>
  </si>
  <si>
    <t>Cytochrome f</t>
  </si>
  <si>
    <t>P56772</t>
  </si>
  <si>
    <t>ATP-dependent Clp protease proteolytic subunit 1</t>
  </si>
  <si>
    <t>P56773</t>
  </si>
  <si>
    <t>Cytochrome b6</t>
  </si>
  <si>
    <t>P56774</t>
  </si>
  <si>
    <t>Cytochrome b6-f complex subunit 4</t>
  </si>
  <si>
    <t>P56777</t>
  </si>
  <si>
    <t>Photosystem II CP47 reaction center protein</t>
  </si>
  <si>
    <t>P56778</t>
  </si>
  <si>
    <t>Photosystem II CP43 reaction center protein</t>
  </si>
  <si>
    <t>P56779</t>
  </si>
  <si>
    <t>Cytochrome b559 subunit alpha</t>
  </si>
  <si>
    <t>P56780</t>
  </si>
  <si>
    <t>Photosystem II reaction center protein H</t>
  </si>
  <si>
    <t>P56785;A0A1P8B0A1</t>
  </si>
  <si>
    <t>Protein TIC 214</t>
  </si>
  <si>
    <t>P56786</t>
  </si>
  <si>
    <t>Protein Ycf2</t>
  </si>
  <si>
    <t>P56788</t>
  </si>
  <si>
    <t>Photosystem I assembly protein Ycf4</t>
  </si>
  <si>
    <t>P56791</t>
  </si>
  <si>
    <t>50S ribosomal protein L2, chloroplastic</t>
  </si>
  <si>
    <t>P56792</t>
  </si>
  <si>
    <t>50S ribosomal protein L14, chloroplastic</t>
  </si>
  <si>
    <t>P56793;Q84WZ8</t>
  </si>
  <si>
    <t>50S ribosomal protein L16, chloroplastic</t>
  </si>
  <si>
    <t>P56794</t>
  </si>
  <si>
    <t>50S ribosomal protein L20, chloroplastic</t>
  </si>
  <si>
    <t>P56795</t>
  </si>
  <si>
    <t>50S ribosomal protein L22, chloroplastic</t>
  </si>
  <si>
    <t>P56797</t>
  </si>
  <si>
    <t>30S ribosomal protein S2, chloroplastic</t>
  </si>
  <si>
    <t>P56798</t>
  </si>
  <si>
    <t>30S ribosomal protein S3, chloroplastic</t>
  </si>
  <si>
    <t>P56799</t>
  </si>
  <si>
    <t>30S ribosomal protein S4, chloroplastic</t>
  </si>
  <si>
    <t>P56801</t>
  </si>
  <si>
    <t>30S ribosomal protein S8, chloroplastic</t>
  </si>
  <si>
    <t>P56802</t>
  </si>
  <si>
    <t>30S ribosomal protein S11, chloroplastic</t>
  </si>
  <si>
    <t>P56804</t>
  </si>
  <si>
    <t>30S ribosomal protein S14, chloroplastic</t>
  </si>
  <si>
    <t>P56805</t>
  </si>
  <si>
    <t>30S ribosomal protein S15, chloroplastic</t>
  </si>
  <si>
    <t>P56807</t>
  </si>
  <si>
    <t>30S ribosomal protein S18, chloroplastic</t>
  </si>
  <si>
    <t>P56808</t>
  </si>
  <si>
    <t>30S ribosomal protein S19, chloroplastic</t>
  </si>
  <si>
    <t>P56820;Q9FKV6</t>
  </si>
  <si>
    <t>Eukaryotic translation initiation factor 3 subunit D</t>
  </si>
  <si>
    <t>P57691</t>
  </si>
  <si>
    <t>60S acidic ribosomal protein P0-3</t>
  </si>
  <si>
    <t>P57720;F4I033;F4I032</t>
  </si>
  <si>
    <t>Chorismate synthase, chloroplastic;Chorismate synthase</t>
  </si>
  <si>
    <t>P57751;A0A1P8BC93;A0A1P8BC98;F4KGY8</t>
  </si>
  <si>
    <t>UTP--glucose-1-phosphate uridylyltransferase 1</t>
  </si>
  <si>
    <t>P59223;P59224</t>
  </si>
  <si>
    <t>40S ribosomal protein S13-1;40S ribosomal protein S13-2</t>
  </si>
  <si>
    <t>P59230</t>
  </si>
  <si>
    <t>60S ribosomal protein L10a-2</t>
  </si>
  <si>
    <t>P59271;P59232;P59233;F4JGM3;Q9FHQ6;F4I9X6;A0A1P8BGQ7;Q42202;Q3E7T8;Q8H159;P0CH32;Q1EC66;Q3EAA5;Q3E7K8;B9DHA6;P0CH33;Q9SHE7;Q8RUC6;Q39256</t>
  </si>
  <si>
    <t>Ubiquitin-40S ribosomal protein S27a-1;Ubiquitin;40S ribosomal protein S27a-1;Ubiquitin-40S ribosomal protein S27a-2;Ubiquitin;40S ribosomal protein S27a-2;Ubiquitin-40S ribosomal protein S27a-3;Ubiquitin;40S ribosomal protein S27a-3;Polyubiquitin 9;Ubiquitin-related 1;Ubiquitin-related 2;Ubiquitin-related 3;Ubiquitin-related 4;Ubiquitin-60S ribosomal protein L40-2;Ubiquitin;60S ribosomal protein L40-2;Polyubiquitin 14;Ubiquitin;Polyubiquitin 10;Ubiquitin;Polyubiquitin 4;Ubiquitin;Polyubiquitin 3;Ubiquitin;Polyubiquitin 12;Ubiquitin-related 1;Ubiquitin-related 2;Ubiquitin-related 3;Ubiquitin-60S ribosomal protein L40-1;Ubiquitin;60S ribosomal protein L40-1;Polyubiquitin 11;Ubiquitin;Ubiquitin-NEDD8-like protein RUB1;Ubiquitin;NEDD8-like protein RUB1;Ubiquitin-NEDD8-like protein RUB2;Ubiquitin;NEDD8-like protein RUB2;Polyubiquitin 8;Ubiquitin-related 1;Ubiquitin-related 2;Ubiquitin-related 3;Ubiquitin-related 4;Ubiquitin-related 5;Ubiquitin-related 6;Ubiquitin-related 7;Ubiquitin-related 8</t>
  </si>
  <si>
    <t>P59259;A8MRV1</t>
  </si>
  <si>
    <t>Histone H4</t>
  </si>
  <si>
    <t>P60040;A8MRH4</t>
  </si>
  <si>
    <t>60S ribosomal protein L7-2</t>
  </si>
  <si>
    <t>P60129</t>
  </si>
  <si>
    <t>Photosystem II reaction center protein L</t>
  </si>
  <si>
    <t>P61837</t>
  </si>
  <si>
    <t>Aquaporin PIP1-1</t>
  </si>
  <si>
    <t>P61841</t>
  </si>
  <si>
    <t>30S ribosomal protein S7, chloroplastic</t>
  </si>
  <si>
    <t>P61845</t>
  </si>
  <si>
    <t>50S ribosomal protein L23, chloroplastic</t>
  </si>
  <si>
    <t>P62095</t>
  </si>
  <si>
    <t>Cytochrome b559 subunit beta</t>
  </si>
  <si>
    <t>P62126</t>
  </si>
  <si>
    <t>P68209;Q8LAD2;A0A1P8BEZ0;B3H632</t>
  </si>
  <si>
    <t>Succinyl-CoA ligase [ADP-forming] subunit alpha-1, mitochondrial;Succinyl-CoA ligase [ADP-forming] subunit alpha-2, mitochondrial</t>
  </si>
  <si>
    <t>P82538</t>
  </si>
  <si>
    <t>PsbP-like protein 1, chloroplastic</t>
  </si>
  <si>
    <t>P82658</t>
  </si>
  <si>
    <t>Thylakoid lumenal 19 kDa protein, chloroplastic</t>
  </si>
  <si>
    <t>P82873</t>
  </si>
  <si>
    <t>Mitochondrial import receptor subunit TOM20-2</t>
  </si>
  <si>
    <t>P83291</t>
  </si>
  <si>
    <t>NADH-cytochrome b5 reductase-like protein</t>
  </si>
  <si>
    <t>P83483;P83484;Q9C5A9</t>
  </si>
  <si>
    <t>ATP synthase subunit beta-1, mitochondrial;ATP synthase subunit beta-2, mitochondrial;ATP synthase subunit beta-3, mitochondrial</t>
  </si>
  <si>
    <t>P83755</t>
  </si>
  <si>
    <t>Photosystem II protein D1</t>
  </si>
  <si>
    <t>P92935</t>
  </si>
  <si>
    <t>ADP,ATP carrier protein 2, chloroplastic</t>
  </si>
  <si>
    <t>Q9XES1;P92939</t>
  </si>
  <si>
    <t>Calcium-transporting ATPase 4, endoplasmic reticulum-type;Calcium-transporting ATPase 1, endoplasmic reticulum-type</t>
  </si>
  <si>
    <t>P92948</t>
  </si>
  <si>
    <t>Cell division cycle 5-like protein</t>
  </si>
  <si>
    <t>P92958</t>
  </si>
  <si>
    <t>SNF1-related protein kinase catalytic subunit alpha KIN11</t>
  </si>
  <si>
    <t>P92959;F4K1S8</t>
  </si>
  <si>
    <t>50S ribosomal protein L24, chloroplastic</t>
  </si>
  <si>
    <t>P92963;O23561</t>
  </si>
  <si>
    <t>Ras-related protein RABB1c</t>
  </si>
  <si>
    <t>P92966</t>
  </si>
  <si>
    <t>Serine/arginine-rich splicing factor RS41</t>
  </si>
  <si>
    <t>P92979;F4JKD5</t>
  </si>
  <si>
    <t>5-adenylylsulfate reductase 1, chloroplastic</t>
  </si>
  <si>
    <t>P92994</t>
  </si>
  <si>
    <t>Trans-cinnamate 4-monooxygenase</t>
  </si>
  <si>
    <t>P93004</t>
  </si>
  <si>
    <t>Aquaporin PIP2-7;Aquaporin PIP2-7, N-terminally processed</t>
  </si>
  <si>
    <t>P93008;A0A1P8ANU3;Q9FZ92</t>
  </si>
  <si>
    <t>DEAD-box ATP-dependent RNA helicase 21</t>
  </si>
  <si>
    <t>P93014</t>
  </si>
  <si>
    <t>30S ribosomal protein S5, chloroplastic</t>
  </si>
  <si>
    <t>P93017</t>
  </si>
  <si>
    <t>P93028;P92974</t>
  </si>
  <si>
    <t>Ubiquitin-activating enzyme E1 1</t>
  </si>
  <si>
    <t>P93031;Q9SNY3</t>
  </si>
  <si>
    <t>GDP-mannose 4,6 dehydratase 2</t>
  </si>
  <si>
    <t>P93032;O81796</t>
  </si>
  <si>
    <t>Isocitrate dehydrogenase [NAD] regulatory subunit 2, mitochondrial</t>
  </si>
  <si>
    <t>P93033</t>
  </si>
  <si>
    <t>Fumarate hydratase 1, mitochondrial</t>
  </si>
  <si>
    <t>P93042;A0A1P8ASL0;Q9SSN0</t>
  </si>
  <si>
    <t>Protein ROOT HAIR DEFECTIVE 3</t>
  </si>
  <si>
    <t>P93736</t>
  </si>
  <si>
    <t>Valine--tRNA ligase</t>
  </si>
  <si>
    <t>P93819;P57106;Q9FJU0;A0A178UAN5</t>
  </si>
  <si>
    <t>Malate dehydrogenase, cytoplasmic 1</t>
  </si>
  <si>
    <t>P93832</t>
  </si>
  <si>
    <t>3-isopropylmalate dehydrogenase 2, chloroplastic</t>
  </si>
  <si>
    <t>P94072</t>
  </si>
  <si>
    <t>Germin-like protein subfamily 3 member 3</t>
  </si>
  <si>
    <t>P94088</t>
  </si>
  <si>
    <t>Q00218;F4JIZ3</t>
  </si>
  <si>
    <t>Phospho-2-dehydro-3-deoxyheptonate aldolase 2, chloroplastic</t>
  </si>
  <si>
    <t>Q01474</t>
  </si>
  <si>
    <t>GTP-binding protein SAR1B</t>
  </si>
  <si>
    <t>Q01525</t>
  </si>
  <si>
    <t>14-3-3-like protein GF14 omega</t>
  </si>
  <si>
    <t>Q01908</t>
  </si>
  <si>
    <t>ATP synthase gamma chain 1, chloroplastic</t>
  </si>
  <si>
    <t>Q02166</t>
  </si>
  <si>
    <t>Anthranilate phosphoribosyltransferase, chloroplastic</t>
  </si>
  <si>
    <t>Q02971;Q02972</t>
  </si>
  <si>
    <t>Cinnamyl alcohol dehydrogenase 7</t>
  </si>
  <si>
    <t>Q03251;F4JVC0;F4JVC1;F4JVB9</t>
  </si>
  <si>
    <t>Glycine-rich RNA-binding protein 8</t>
  </si>
  <si>
    <t>Q04836</t>
  </si>
  <si>
    <t>31 kDa ribonucleoprotein, chloroplastic</t>
  </si>
  <si>
    <t>Q05153</t>
  </si>
  <si>
    <t>FACT complex subunit SSRP1</t>
  </si>
  <si>
    <t>Q05431;F4HU93</t>
  </si>
  <si>
    <t>L-ascorbate peroxidase 1, cytosolic</t>
  </si>
  <si>
    <t>Q05758</t>
  </si>
  <si>
    <t>Ketol-acid reductoisomerase, chloroplastic</t>
  </si>
  <si>
    <t>Q06588</t>
  </si>
  <si>
    <t>1-aminocyclopropane-1-carboxylate oxidase 4</t>
  </si>
  <si>
    <t>Q07356</t>
  </si>
  <si>
    <t>15-cis-phytoene desaturase, chloroplastic/chromoplastic</t>
  </si>
  <si>
    <t>Q07473</t>
  </si>
  <si>
    <t>Chlorophyll a-b binding protein CP29.1, chloroplastic</t>
  </si>
  <si>
    <t>Q08466;Q08467;O64817</t>
  </si>
  <si>
    <t>Casein kinase II subunit alpha-2;Casein kinase II subunit alpha-1</t>
  </si>
  <si>
    <t>Q08682</t>
  </si>
  <si>
    <t xml:space="preserve"> 40S ribosomal protein Sa-1</t>
  </si>
  <si>
    <t>Q09152</t>
  </si>
  <si>
    <t>Farnesyl pyrophosphate synthase 1, mitochondrial</t>
  </si>
  <si>
    <t>Q0PGJ6</t>
  </si>
  <si>
    <t>Aldo-keto reductase family 4 member C9</t>
  </si>
  <si>
    <t>Q56YU8;Q0V7V4;Q9SVL1;Q9C5J2;F4HXH4</t>
  </si>
  <si>
    <t>Q0WL80;A0A1P8AVX3</t>
  </si>
  <si>
    <t>UDP-glucose:glycoprotein glucosyltransferase</t>
  </si>
  <si>
    <t>Q0WLB5;REV__Q9ZRF9</t>
  </si>
  <si>
    <t>Clathrin heavy chain 2</t>
  </si>
  <si>
    <t>Q0WMN5;Q9FLV6_ARATHEmb;F4KFP7;F4KFP8</t>
  </si>
  <si>
    <t>Uncharacterized protein At3g49140</t>
  </si>
  <si>
    <t>Q0WN54;A0A1P8ART2</t>
  </si>
  <si>
    <t>Q0WNJ6</t>
  </si>
  <si>
    <t>Clathrin heavy chain 1</t>
  </si>
  <si>
    <t>Q0WQB7</t>
  </si>
  <si>
    <t>Q0WTS1</t>
  </si>
  <si>
    <t>Q0WUQ1</t>
  </si>
  <si>
    <t>BAG family molecular chaperone regulator 1</t>
  </si>
  <si>
    <t>Q0WUY5</t>
  </si>
  <si>
    <t>Q0WV90;F4J043;Q27GK7;Q9LRZ0;F4K2T3;Q84JM4</t>
  </si>
  <si>
    <t>Topless-related protein 1</t>
  </si>
  <si>
    <t>Q0WVH7</t>
  </si>
  <si>
    <t>Q0WVM5</t>
  </si>
  <si>
    <t>Q0WVR7</t>
  </si>
  <si>
    <t>Q0WVX5</t>
  </si>
  <si>
    <t>Probable starch synthase 4, chloroplastic/amyloplastic</t>
  </si>
  <si>
    <t>Q0WW21</t>
  </si>
  <si>
    <t>UDP-glycosyltransferase 75C1</t>
  </si>
  <si>
    <t>Q0WW26</t>
  </si>
  <si>
    <t>Coatomer subunit gamma</t>
  </si>
  <si>
    <t>Q0WW94</t>
  </si>
  <si>
    <t>Q0WWT7</t>
  </si>
  <si>
    <t>Rhodanese-like domain-containing protein 11, chloroplastic</t>
  </si>
  <si>
    <t>Q1H537</t>
  </si>
  <si>
    <t>Divinyl chlorophyllide a 8-vinyl-reductase, chloroplastic</t>
  </si>
  <si>
    <t>Q1JPN7</t>
  </si>
  <si>
    <t>Q1PF03;Q94AY1</t>
  </si>
  <si>
    <t>L-aspartate oxidase, chloroplastic</t>
  </si>
  <si>
    <t>Q208N7</t>
  </si>
  <si>
    <t>Q29Q34</t>
  </si>
  <si>
    <t>Q2HIR7;A0A219HZL6</t>
  </si>
  <si>
    <t>Q2V3L3</t>
  </si>
  <si>
    <t>Uncharacterized zinc finger protein At4g06634</t>
  </si>
  <si>
    <t>Q37165</t>
  </si>
  <si>
    <t>NAD(P)H-quinone oxidoreductase subunit 1, chloroplastic</t>
  </si>
  <si>
    <t>Q38799</t>
  </si>
  <si>
    <t>Pyruvate dehydrogenase E1 component subunit beta-1, mitochondrial</t>
  </si>
  <si>
    <t>Q38814</t>
  </si>
  <si>
    <t>Thiamine thiazole synthase, chloroplastic</t>
  </si>
  <si>
    <t>Q38820</t>
  </si>
  <si>
    <t>Mitochondrial import inner membrane translocase subunit TIM23-2</t>
  </si>
  <si>
    <t>Q38833</t>
  </si>
  <si>
    <t>Chlorophyll synthase, chloroplastic</t>
  </si>
  <si>
    <t>Q38834</t>
  </si>
  <si>
    <t>Disease resistance RPP13-like protein 4</t>
  </si>
  <si>
    <t>Q38845;F4JA59</t>
  </si>
  <si>
    <t>Serine/threonine-protein phosphatase 2A 65 kDa regulatory subunit A alpha isoform</t>
  </si>
  <si>
    <t>Q38854;F4IXL7;F4IXL8;A0A1I9LTC7</t>
  </si>
  <si>
    <t>1-deoxy-D-xylulose-5-phosphate synthase, chloroplastic</t>
  </si>
  <si>
    <t>Q38858</t>
  </si>
  <si>
    <t>Calreticulin-2</t>
  </si>
  <si>
    <t>Q38865;O22874</t>
  </si>
  <si>
    <t>Expansin-A6;Expansin-A8</t>
  </si>
  <si>
    <t>Q38869;Q39016;Q42396</t>
  </si>
  <si>
    <t>Calcium-dependent protein kinase 4;Calcium-dependent protein kinase 11</t>
  </si>
  <si>
    <t>Q38882;Q9SSQ9</t>
  </si>
  <si>
    <t>Phospholipase D alpha 1</t>
  </si>
  <si>
    <t>Q38884;F4II65;F4II66</t>
  </si>
  <si>
    <t>Eukaryotic translation initiation factor 3 subunit I</t>
  </si>
  <si>
    <t>Q38885</t>
  </si>
  <si>
    <t>Preprotein translocase subunit SCY1, chloroplastic</t>
  </si>
  <si>
    <t>Q38893</t>
  </si>
  <si>
    <t>Zeta-carotene desaturase, chloroplastic/chromoplastic</t>
  </si>
  <si>
    <t>Q38900;Q38867</t>
  </si>
  <si>
    <t>Peptidyl-prolyl cis-trans isomerase CYP19-1</t>
  </si>
  <si>
    <t>Q38906</t>
  </si>
  <si>
    <t>Translocase of chloroplast 34, chloroplastic</t>
  </si>
  <si>
    <t>Q38922</t>
  </si>
  <si>
    <t>Ras-related protein RABB1b</t>
  </si>
  <si>
    <t>Q38929</t>
  </si>
  <si>
    <t>Isopentenyl-diphosphate Delta-isomerase I, chloroplastic</t>
  </si>
  <si>
    <t>Q38932</t>
  </si>
  <si>
    <t>Lycopene epsilon cyclase, chloroplastic</t>
  </si>
  <si>
    <t>Q38933</t>
  </si>
  <si>
    <t>Lycopene beta cyclase, chloroplastic</t>
  </si>
  <si>
    <t>Q38935;Q38936</t>
  </si>
  <si>
    <t>Peptidyl-prolyl cis-trans isomerase FKBP15-1;Peptidyl-prolyl cis-trans isomerase FKBP15-2</t>
  </si>
  <si>
    <t>Q38942</t>
  </si>
  <si>
    <t>Protein RAE1</t>
  </si>
  <si>
    <t>Q38950</t>
  </si>
  <si>
    <t>Serine/threonine-protein phosphatase 2A 65 kDa regulatory subunit A beta isoform</t>
  </si>
  <si>
    <t>Q38953</t>
  </si>
  <si>
    <t>Q38970;F4I1L3;B3H4A7;A0A1P8ANX0</t>
  </si>
  <si>
    <t>Acetyl-CoA carboxylase 1;Biotin carboxylase</t>
  </si>
  <si>
    <t>Q39002</t>
  </si>
  <si>
    <t>ADP,ATP carrier protein 1, chloroplastic</t>
  </si>
  <si>
    <t>Q39024</t>
  </si>
  <si>
    <t>Mitogen-activated protein kinase 4</t>
  </si>
  <si>
    <t>Q39041</t>
  </si>
  <si>
    <t>Acid beta-fructofuranosidase 4, vacuolar</t>
  </si>
  <si>
    <t>Q39048</t>
  </si>
  <si>
    <t>Protein ECERIFERUM 1</t>
  </si>
  <si>
    <t>Q39054;A0A1P8BGU1</t>
  </si>
  <si>
    <t>Molybdopterin biosynthesis protein CNX1;Molybdopterin molybdenumtransferase;Molybdopterin adenylyltransferase</t>
  </si>
  <si>
    <t>Q39061</t>
  </si>
  <si>
    <t>RNA-binding protein CP33, chloroplastic</t>
  </si>
  <si>
    <t>Q39085</t>
  </si>
  <si>
    <t>Delta(24)-sterol reductase</t>
  </si>
  <si>
    <t>Q39096</t>
  </si>
  <si>
    <t>Protein EARLY RESPONSIVE TO DEHYDRATION 15</t>
  </si>
  <si>
    <t>Q39097</t>
  </si>
  <si>
    <t>Eukaryotic peptide chain release factor subunit 1-1</t>
  </si>
  <si>
    <t>Q39099;A0A1P8B288;Q9XIW1</t>
  </si>
  <si>
    <t>Xyloglucan endotransglucosylase/hydrolase protein 4</t>
  </si>
  <si>
    <t>Q39102</t>
  </si>
  <si>
    <t>ATP-dependent zinc metalloprotease FTSH 1, chloroplastic</t>
  </si>
  <si>
    <t>Q39108</t>
  </si>
  <si>
    <t>Heterodimeric geranylgeranyl pyrophosphate synthase small subunit, chloroplastic</t>
  </si>
  <si>
    <t>Q39141</t>
  </si>
  <si>
    <t>Q39142</t>
  </si>
  <si>
    <t>Q39161</t>
  </si>
  <si>
    <t>Ferredoxin--nitrite reductase, chloroplastic</t>
  </si>
  <si>
    <t>Q39172;Q9LFK5;F4IE59;Q9M9M7;Q9C677</t>
  </si>
  <si>
    <t>NADP-dependent alkenal double bond reductase P1</t>
  </si>
  <si>
    <t>Q39173</t>
  </si>
  <si>
    <t>NADP-dependent alkenal double bond reductase P2</t>
  </si>
  <si>
    <t>Q39189</t>
  </si>
  <si>
    <t>DEAD-box ATP-dependent RNA helicase 7</t>
  </si>
  <si>
    <t>Q39191;Q9LMP1;Q9LMN6;Q9LSV3;A0A1P8AWN7;Q9SA25;Q9LMN7;Q9LMN8;Q9LN59</t>
  </si>
  <si>
    <t>Wall-associated receptor kinase 1;Wall-associated receptor kinase 2;Wall-associated receptor kinase 4</t>
  </si>
  <si>
    <t>Q39211</t>
  </si>
  <si>
    <t>DNA-directed RNA polymerases II, IV and V subunit 3</t>
  </si>
  <si>
    <t>Q39230</t>
  </si>
  <si>
    <t>Serine--tRNA ligase</t>
  </si>
  <si>
    <t>Q39241</t>
  </si>
  <si>
    <t>Thioredoxin H5</t>
  </si>
  <si>
    <t>Q39249</t>
  </si>
  <si>
    <t>Violaxanthin de-epoxidase, chloroplastic</t>
  </si>
  <si>
    <t>Q39258;A0A1P8ANV6;A0A1P8ANX8;P0CAN7;Q9C9Z8</t>
  </si>
  <si>
    <t>V-type proton ATPase subunit E1</t>
  </si>
  <si>
    <t>Q3E902</t>
  </si>
  <si>
    <t>40S ribosomal protein S21-2</t>
  </si>
  <si>
    <t>Q41188</t>
  </si>
  <si>
    <t>Cold shock protein 2</t>
  </si>
  <si>
    <t>Q41931</t>
  </si>
  <si>
    <t>1-aminocyclopropane-1-carboxylate oxidase 2</t>
  </si>
  <si>
    <t>Q41932</t>
  </si>
  <si>
    <t>Oxygen-evolving enhancer protein 3-2, chloroplastic</t>
  </si>
  <si>
    <t>Q41963</t>
  </si>
  <si>
    <t>Aquaporin TIP1-2;Aquaporin TIP1-2, N-terminally processed</t>
  </si>
  <si>
    <t>Q41969</t>
  </si>
  <si>
    <t>Eukaryotic translation initiation factor 2 subunit beta</t>
  </si>
  <si>
    <t>Q42029;O49344</t>
  </si>
  <si>
    <t>Oxygen-evolving enhancer protein 2-1, chloroplastic</t>
  </si>
  <si>
    <t>Q42064</t>
  </si>
  <si>
    <t>60S ribosomal protein L8-3</t>
  </si>
  <si>
    <t>Q42112;A8MQR4;O04204</t>
  </si>
  <si>
    <t>60S acidic ribosomal protein P0-2;60S acidic ribosomal protein P0-1</t>
  </si>
  <si>
    <t>Q42139</t>
  </si>
  <si>
    <t>Q42262</t>
  </si>
  <si>
    <t>40S ribosomal protein S3a-2</t>
  </si>
  <si>
    <t>Q42290</t>
  </si>
  <si>
    <t>Probable mitochondrial-processing peptidase subunit beta</t>
  </si>
  <si>
    <t>Q42351;A8MR50</t>
  </si>
  <si>
    <t>60S ribosomal protein L34-1</t>
  </si>
  <si>
    <t>Q42384</t>
  </si>
  <si>
    <t>Protein pleiotropic regulatory locus 1</t>
  </si>
  <si>
    <t>Q42403</t>
  </si>
  <si>
    <t>Thioredoxin H3</t>
  </si>
  <si>
    <t>Q42404</t>
  </si>
  <si>
    <t>U1 small nuclear ribonucleoprotein 70 kDa</t>
  </si>
  <si>
    <t>Q42406</t>
  </si>
  <si>
    <t>Peptidyl-prolyl cis-trans isomerase CYP18-4</t>
  </si>
  <si>
    <t>Q42418</t>
  </si>
  <si>
    <t>Profilin-2</t>
  </si>
  <si>
    <t>Q42449</t>
  </si>
  <si>
    <t>Profilin-1</t>
  </si>
  <si>
    <t>Q42472;Q56W28;A0A1P8AZ64;Q9ZPS3;Q9LSH2;Q42521;Q9ZPS4</t>
  </si>
  <si>
    <t>Glutamate decarboxylase 2;Glutamate decarboxylase</t>
  </si>
  <si>
    <t>Q42479</t>
  </si>
  <si>
    <t>Calcium-dependent protein kinase 3</t>
  </si>
  <si>
    <t>Q42510</t>
  </si>
  <si>
    <t>ARF guanine-nucleotide exchange factor GNOM</t>
  </si>
  <si>
    <t>Q42512;F4IP47;Q9SIN5</t>
  </si>
  <si>
    <t>Protein COLD-REGULATED 15A, chloroplastic;Protein COLD-REGULATED 15B, chloroplastic</t>
  </si>
  <si>
    <t>Q42522</t>
  </si>
  <si>
    <t>Glutamate-1-semialdehyde 2,1-aminomutase 2, chloroplastic</t>
  </si>
  <si>
    <t>Q42523</t>
  </si>
  <si>
    <t>Methylcrotonoyl-CoA carboxylase subunit alpha, mitochondrial</t>
  </si>
  <si>
    <t>Q42525</t>
  </si>
  <si>
    <t>Hexokinase-1</t>
  </si>
  <si>
    <t>Q42529</t>
  </si>
  <si>
    <t>Tryptophan synthase alpha chain, chloroplastic</t>
  </si>
  <si>
    <t>Q42540</t>
  </si>
  <si>
    <t>Ubiquitin-conjugating enzyme E2 7</t>
  </si>
  <si>
    <t>Q42545</t>
  </si>
  <si>
    <t>Cell division protein FtsZ homolog 1, chloroplastic</t>
  </si>
  <si>
    <t>Q42560;B3H5Y0</t>
  </si>
  <si>
    <t>Aconitate hydratase 1;Aconitate hydratase</t>
  </si>
  <si>
    <t>Q42564</t>
  </si>
  <si>
    <t>L-ascorbate peroxidase 3, peroxisomal</t>
  </si>
  <si>
    <t>Q42566;O48789</t>
  </si>
  <si>
    <t>Q42577</t>
  </si>
  <si>
    <t>NADH dehydrogenase [ubiquinone] iron-sulfur protein 7, mitochondrial</t>
  </si>
  <si>
    <t>Q42586</t>
  </si>
  <si>
    <t>Uridine 5-monophosphate synthase;Orotate phosphoribosyltransferase;Orotidine 5-phosphate decarboxylase</t>
  </si>
  <si>
    <t>Q42600</t>
  </si>
  <si>
    <t>Cytochrome P450 84A1</t>
  </si>
  <si>
    <t>Q42601</t>
  </si>
  <si>
    <t>Carbamoyl-phosphate synthase large chain, chloroplastic</t>
  </si>
  <si>
    <t>Q42602</t>
  </si>
  <si>
    <t>Cytochrome P450 89A2</t>
  </si>
  <si>
    <t>Q42605;A0A1P8APY6;Q8LDN8</t>
  </si>
  <si>
    <t>Bifunctional UDP-glucose 4-epimerase and UDP-xylose 4-epimerase 1;Bifunctional UDP-glucose 4-epimerase and UDP-xylose 4-epimerase 3</t>
  </si>
  <si>
    <t>Q43127</t>
  </si>
  <si>
    <t>Glutamine synthetase, chloroplastic/mitochondrial</t>
  </si>
  <si>
    <t>Q43292;Q8LEM8;Q8LFH7</t>
  </si>
  <si>
    <t>60S ribosomal protein L37-2;60S ribosomal protein L37-3;60S ribosomal protein L37-1</t>
  </si>
  <si>
    <t>Q43295</t>
  </si>
  <si>
    <t>Adenylyl-sulfate kinase 1, chloroplastic</t>
  </si>
  <si>
    <t>Q43307</t>
  </si>
  <si>
    <t>Glycerol-3-phosphate acyltransferase, chloroplastic</t>
  </si>
  <si>
    <t>Q43316</t>
  </si>
  <si>
    <t>Porphobilinogen deaminase, chloroplastic</t>
  </si>
  <si>
    <t>Q43349;F4JAF3</t>
  </si>
  <si>
    <t>29 kDa ribonucleoprotein, chloroplastic</t>
  </si>
  <si>
    <t>Q43387</t>
  </si>
  <si>
    <t>Peroxidase 71</t>
  </si>
  <si>
    <t>Q43727</t>
  </si>
  <si>
    <t>Glucose-6-phosphate 1-dehydrogenase 1, chloroplastic</t>
  </si>
  <si>
    <t>Q43867</t>
  </si>
  <si>
    <t>Pectinesterase 1</t>
  </si>
  <si>
    <t>Q494P3</t>
  </si>
  <si>
    <t>Q4V3D1</t>
  </si>
  <si>
    <t>Q4V3D6;Q501E6</t>
  </si>
  <si>
    <t>Flotillin-like protein 2;Flotillin-like protein 1</t>
  </si>
  <si>
    <t>Q500U8</t>
  </si>
  <si>
    <t>Tetraketide alpha-pyrone reductase 1</t>
  </si>
  <si>
    <t>Q501F7</t>
  </si>
  <si>
    <t>Q56WD9</t>
  </si>
  <si>
    <t>3-ketoacyl-CoA thiolase 2, peroxisomal</t>
  </si>
  <si>
    <t>Q56WH4</t>
  </si>
  <si>
    <t>Histone deacetylase HDT2</t>
  </si>
  <si>
    <t>Q56WK6</t>
  </si>
  <si>
    <t>Patellin-1</t>
  </si>
  <si>
    <t>Q56WN1;Q9FMD9;A0A1P8BF22</t>
  </si>
  <si>
    <t>Glutamine synthetase cytosolic isozyme 1-1</t>
  </si>
  <si>
    <t>Q56X76</t>
  </si>
  <si>
    <t>DEAD-box ATP-dependent RNA helicase 39</t>
  </si>
  <si>
    <t>Q56YA5</t>
  </si>
  <si>
    <t>Serine--glyoxylate aminotransferase</t>
  </si>
  <si>
    <t>Q56YU0</t>
  </si>
  <si>
    <t>Aldehyde dehydrogenase family 2 member C4</t>
  </si>
  <si>
    <t>Q9ASR0;Q56YW9</t>
  </si>
  <si>
    <t>Tubulin beta-3 chain;Tubulin beta-2 chain</t>
  </si>
  <si>
    <t>Q56ZI2;A0A1P8ANK1</t>
  </si>
  <si>
    <t>Patellin-2</t>
  </si>
  <si>
    <t>Q570B4</t>
  </si>
  <si>
    <t>3-ketoacyl-CoA synthase 10</t>
  </si>
  <si>
    <t>Q570C8</t>
  </si>
  <si>
    <t>3-ketoacyl-CoA thiolase 5, peroxisomal</t>
  </si>
  <si>
    <t>Q5BPM7</t>
  </si>
  <si>
    <t>Q5E924;Q9SAJ6</t>
  </si>
  <si>
    <t>Glyceraldehyde-3-phosphate dehydrogenase GAPCP2, chloroplastic;Glyceraldehyde-3-phosphate dehydrogenase GAPCP1, chloroplastic</t>
  </si>
  <si>
    <t>Q5EAH9</t>
  </si>
  <si>
    <t>Q5GM68</t>
  </si>
  <si>
    <t>Phosphoenolpyruvate carboxylase 2</t>
  </si>
  <si>
    <t>Q5M731</t>
  </si>
  <si>
    <t>Thiamine biosynthetic bifunctional enzyme TH1, chloroplastic;Thiamine-phosphate synthase;Hydroxymethylpyrimidine kinase</t>
  </si>
  <si>
    <t>Q8VZQ4;Q5QIT3</t>
  </si>
  <si>
    <t>Probable serine/threonine protein phosphatase 2A regulatory subunit Bgamma;Serine/threonine protein phosphatase 2A regulatory subunit Bbeta</t>
  </si>
  <si>
    <t>Q5S2C4</t>
  </si>
  <si>
    <t>Protein NAP1</t>
  </si>
  <si>
    <t>Q5XF33</t>
  </si>
  <si>
    <t>Magnesium-chelatase subunit ChlI-2, chloroplastic</t>
  </si>
  <si>
    <t>Q5XF75</t>
  </si>
  <si>
    <t>Elongation factor Ts, mitochondrial</t>
  </si>
  <si>
    <t>Q5XVA3;Q9M397</t>
  </si>
  <si>
    <t>Q66GJ1</t>
  </si>
  <si>
    <t>Q66GQ3</t>
  </si>
  <si>
    <t>Protein disulfide isomerase-like 1-6</t>
  </si>
  <si>
    <t>Q66GR6</t>
  </si>
  <si>
    <t>Single-stranded DNA-binding protein WHY3, chloroplastic</t>
  </si>
  <si>
    <t>Q67YI9;Q93YP4</t>
  </si>
  <si>
    <t>Clathrin interactor EPSIN 2;Clathrin interactor EPSIN 3</t>
  </si>
  <si>
    <t>Q67Z52</t>
  </si>
  <si>
    <t>Tubulin-folding cofactor B</t>
  </si>
  <si>
    <t>Q680A5</t>
  </si>
  <si>
    <t>Ribose-phosphate pyrophosphokinase 4</t>
  </si>
  <si>
    <t>Q681Q7</t>
  </si>
  <si>
    <t>Uncharacterized protein At1g03900</t>
  </si>
  <si>
    <t>Q6DBI9</t>
  </si>
  <si>
    <t>Q6DYE4</t>
  </si>
  <si>
    <t>Uncharacterized protein At1g26090, chloroplastic</t>
  </si>
  <si>
    <t>Q6EVK6</t>
  </si>
  <si>
    <t>ATP-dependent helicase BRM</t>
  </si>
  <si>
    <t>Q6GKU7</t>
  </si>
  <si>
    <t>Q6ICZ8</t>
  </si>
  <si>
    <t>Nascent polypeptide-associated complex subunit alpha-like protein 3</t>
  </si>
  <si>
    <t>Q6IDC7</t>
  </si>
  <si>
    <t>Q6NLC1</t>
  </si>
  <si>
    <t>ABC transporter D family member 2, chloroplastic</t>
  </si>
  <si>
    <t>Q6NLH7</t>
  </si>
  <si>
    <t>Q6NMA9;A0A1P8BBQ8</t>
  </si>
  <si>
    <t>Q6NMK2</t>
  </si>
  <si>
    <t>Q6NMK6;B3H4S0;Q8VY84</t>
  </si>
  <si>
    <t>Probable UMP-CMP kinase 2</t>
  </si>
  <si>
    <t>Q9LY85;Q6NPE4</t>
  </si>
  <si>
    <t>Q6NQA8</t>
  </si>
  <si>
    <t>Probable apyrase 5</t>
  </si>
  <si>
    <t>Q6NQJ6</t>
  </si>
  <si>
    <t>Ribonuclease II, chloroplastic/mitochondrial</t>
  </si>
  <si>
    <t>Q6Q1P4</t>
  </si>
  <si>
    <t>Structural maintenance of chromosomes protein 1</t>
  </si>
  <si>
    <t>Q6STH5</t>
  </si>
  <si>
    <t>Fe-S cluster assembly factor HCF101, chloroplastic</t>
  </si>
  <si>
    <t>Q6TBX7</t>
  </si>
  <si>
    <t>Carotene epsilon-monooxygenase, chloroplastic</t>
  </si>
  <si>
    <t>Q6ZY51;B3H4K8</t>
  </si>
  <si>
    <t>Phosphoglucan, water dikinase, chloroplastic</t>
  </si>
  <si>
    <t>Q708Y0</t>
  </si>
  <si>
    <t>EIN3-binding F-box protein 2</t>
  </si>
  <si>
    <t>Q70E96</t>
  </si>
  <si>
    <t>Aldehyde dehydrogenase family 3 member F1</t>
  </si>
  <si>
    <t>Q75W54</t>
  </si>
  <si>
    <t>Mannosylglycoprotein endo-beta-mannosidase;Mannosylglycoprotein endo-beta-mannosidase 31 kDa subunit;Mannosylglycoprotein endo-beta-mannosidase 28 kDa subunit;Mannosylglycoprotein endo-beta-mannosidase 42 kDa subunit</t>
  </si>
  <si>
    <t>Q76FS5;Q8S948</t>
  </si>
  <si>
    <t>Solanesyl diphosphate synthase 2, chloroplastic</t>
  </si>
  <si>
    <t>Q7DLG4;A0A1P8B7W2;A0A1P8B7W5;O23247;A0A1P8B7W8</t>
  </si>
  <si>
    <t>Q7DLR9</t>
  </si>
  <si>
    <t>Proteasome subunit beta type-4</t>
  </si>
  <si>
    <t>Q7DM58;Q9LZJ5</t>
  </si>
  <si>
    <t>ABC transporter C family member 4;ABC transporter C family member 14</t>
  </si>
  <si>
    <t>Q7Y1W1</t>
  </si>
  <si>
    <t>Protein TIC 56, chloroplastic</t>
  </si>
  <si>
    <t>Q7Y208;F4HQ30;A0A1P8AQY3;A0A1P8AWC0;A0A1P8AWH4;D7SFH9</t>
  </si>
  <si>
    <t>Glycerophosphodiester phosphodiesterase GDPDL1</t>
  </si>
  <si>
    <t>Q84JB7;Q9FFQ8</t>
  </si>
  <si>
    <t>Q84JM6</t>
  </si>
  <si>
    <t>Q84M92</t>
  </si>
  <si>
    <t>Actin-related protein 4</t>
  </si>
  <si>
    <t>Q84QC1</t>
  </si>
  <si>
    <t>Q84TI2;Q9SJ42</t>
  </si>
  <si>
    <t>Q84W12</t>
  </si>
  <si>
    <t>Q84W56</t>
  </si>
  <si>
    <t>Q84W65</t>
  </si>
  <si>
    <t>SufE-like protein 1, chloroplastic/mitochondrial</t>
  </si>
  <si>
    <t>Q84W89</t>
  </si>
  <si>
    <t>DEAD-box ATP-dependent RNA helicase 37</t>
  </si>
  <si>
    <t>Q84WL9</t>
  </si>
  <si>
    <t>AP-2 complex subunit sigma</t>
  </si>
  <si>
    <t>Q84WM9</t>
  </si>
  <si>
    <t>Elongation factor 1-beta 1</t>
  </si>
  <si>
    <t>Q84WT8</t>
  </si>
  <si>
    <t>Cysteine proteinase inhibitor 4</t>
  </si>
  <si>
    <t>Q84WV1</t>
  </si>
  <si>
    <t>T-complex protein 1 subunit gamma</t>
  </si>
  <si>
    <t>Q84WW2</t>
  </si>
  <si>
    <t>Probable 6-phosphogluconolactonase 5, chloroplastic</t>
  </si>
  <si>
    <t>Q8GRT9</t>
  </si>
  <si>
    <t>Q8GSJ1</t>
  </si>
  <si>
    <t>ATP phosphoribosyltransferase 2, chloroplastic</t>
  </si>
  <si>
    <t>Q8GTR4</t>
  </si>
  <si>
    <t>Pullulanase 1, chloroplastic</t>
  </si>
  <si>
    <t>Q8GUG7</t>
  </si>
  <si>
    <t>DEAD-box ATP-dependent RNA helicase 50</t>
  </si>
  <si>
    <t>Q8GUK4;F4JJL8;Q9SVT4;Q9SZY3;Q8L7I2</t>
  </si>
  <si>
    <t>Q8GUM2</t>
  </si>
  <si>
    <t>Heat shock 70 kDa protein 9, mitochondrial</t>
  </si>
  <si>
    <t>Q8GUN2</t>
  </si>
  <si>
    <t>Q8GW20</t>
  </si>
  <si>
    <t>Uncharacterized protein At5g03900, chloroplastic</t>
  </si>
  <si>
    <t>Q8GW48</t>
  </si>
  <si>
    <t>Q8GW64</t>
  </si>
  <si>
    <t>Peptidyl-tRNA hydrolase, chloroplastic</t>
  </si>
  <si>
    <t>Q8GWB4;A0A1P8B211</t>
  </si>
  <si>
    <t>Q8GWC7</t>
  </si>
  <si>
    <t>Q8GWT4</t>
  </si>
  <si>
    <t>Protein arginine N-methyltransferase 1.5</t>
  </si>
  <si>
    <t>Q8GWY0</t>
  </si>
  <si>
    <t>Q8GXN9</t>
  </si>
  <si>
    <t>G patch domain-containing protein TGH</t>
  </si>
  <si>
    <t>Q8GXR5</t>
  </si>
  <si>
    <t>Phosphopantothenate--cysteine ligase 1</t>
  </si>
  <si>
    <t>Q8GXR9</t>
  </si>
  <si>
    <t>Alternative NAD(P)H-ubiquinone oxidoreductase C1, chloroplastic/mitochondrial</t>
  </si>
  <si>
    <t>Q8GXS3</t>
  </si>
  <si>
    <t>Pre-mRNA cleavage factor Im 25 kDa subunit 2</t>
  </si>
  <si>
    <t>Q8GXV5</t>
  </si>
  <si>
    <t>(S)-ureidoglycine aminohydrolase</t>
  </si>
  <si>
    <t>Q8GYA4;A0A1P8B575;A0A1P8B597;A0A2H1ZEM2;Q9LDQ3;Q8W4G6</t>
  </si>
  <si>
    <t>Cysteine-rich receptor-like protein kinase 10;Putative cysteine-rich receptor-like protein kinase 35</t>
  </si>
  <si>
    <t>Q8GYJ7</t>
  </si>
  <si>
    <t>Q8GYL5</t>
  </si>
  <si>
    <t>40S ribosomal protein S25-3</t>
  </si>
  <si>
    <t>Q8GYN9</t>
  </si>
  <si>
    <t>1,4-dihydroxy-2-naphthoyl-CoA synthase, peroxisomal</t>
  </si>
  <si>
    <t>Q8GZ29;Q9LYS0;F4K2J2</t>
  </si>
  <si>
    <t>Q8GZQ3</t>
  </si>
  <si>
    <t>Polyribonucleotide nucleotidyltransferase 1, chloroplastic</t>
  </si>
  <si>
    <t>Q8H0S3</t>
  </si>
  <si>
    <t>Q8H0T4;Q8GY23</t>
  </si>
  <si>
    <t>E3 ubiquitin-protein ligase UPL2;E3 ubiquitin-protein ligase UPL1</t>
  </si>
  <si>
    <t>Q8H0U5</t>
  </si>
  <si>
    <t>Protein TIC 62, chloroplastic</t>
  </si>
  <si>
    <t>Q8H0U8;A0A1I9LRR1;Q9SF41</t>
  </si>
  <si>
    <t>DEAD-box ATP-dependent RNA helicase 42</t>
  </si>
  <si>
    <t>Q8H0V6</t>
  </si>
  <si>
    <t>ABC transporter F family member 3</t>
  </si>
  <si>
    <t>Q8H0W0</t>
  </si>
  <si>
    <t>Protein LOW PSII ACCUMULATION 3, chloroplastic</t>
  </si>
  <si>
    <t>Q8H0W4</t>
  </si>
  <si>
    <t>Q9FIQ0;Q8H100</t>
  </si>
  <si>
    <t>Probable ADP-ribosylation factor GTPase-activating protein AGD9;Probable ADP-ribosylation factor GTPase-activating protein AGD8</t>
  </si>
  <si>
    <t>Q8H103</t>
  </si>
  <si>
    <t>Glucose-6-phosphate isomerase 1, chloroplastic</t>
  </si>
  <si>
    <t>Q8H104</t>
  </si>
  <si>
    <t>Q8H112;A0A2H1ZEN5</t>
  </si>
  <si>
    <t>PGR5-like protein 1A, chloroplastic</t>
  </si>
  <si>
    <t>Q8H124</t>
  </si>
  <si>
    <t>Uncharacterized protein At2g34460, chloroplastic</t>
  </si>
  <si>
    <t>Q8H126</t>
  </si>
  <si>
    <t>Q8H136;A0A1P8BDE7;A0A1P8BDA9;A0A1P8BDA2;A0A1P8BDA3;F4K6V1;Q9LYJ9</t>
  </si>
  <si>
    <t>DEAD-box ATP-dependent RNA helicase 14</t>
  </si>
  <si>
    <t>Q8H185</t>
  </si>
  <si>
    <t>1,2-dihydroxy-3-keto-5-methylthiopentene dioxygenase 4</t>
  </si>
  <si>
    <t>Q8H1E2;F4KEX3</t>
  </si>
  <si>
    <t>Malate dehydrogenase</t>
  </si>
  <si>
    <t>Q8H1E3</t>
  </si>
  <si>
    <t>Q8H1F4;Q940S5;Q84LG4</t>
  </si>
  <si>
    <t>Coatomer subunit zeta-3;Coatomer subunit zeta-1;Coatomer subunit zeta-2</t>
  </si>
  <si>
    <t>Q8H1G6</t>
  </si>
  <si>
    <t>PTI1-like tyrosine-protein kinase 1</t>
  </si>
  <si>
    <t>Q8H1Q2</t>
  </si>
  <si>
    <t>Cytosolic Fe-S cluster assembly factor NBP35</t>
  </si>
  <si>
    <t>Q8H1Y0</t>
  </si>
  <si>
    <t>Pyruvate dehydrogenase E1 component subunit alpha-2, mitochondrial</t>
  </si>
  <si>
    <t>Q8H7F6</t>
  </si>
  <si>
    <t>Bifunctional monothiol glutaredoxin-S16, chloroplastic</t>
  </si>
  <si>
    <t>Q8L3X8</t>
  </si>
  <si>
    <t>Serine/arginine-rich SC35-like splicing factor SCL30</t>
  </si>
  <si>
    <t>Q8L475</t>
  </si>
  <si>
    <t>Q8L4D8</t>
  </si>
  <si>
    <t>Protein IQ-DOMAIN 31</t>
  </si>
  <si>
    <t>Q8L4Y5</t>
  </si>
  <si>
    <t>Actin-related protein 7</t>
  </si>
  <si>
    <t>Q8L5U0</t>
  </si>
  <si>
    <t>COP9 signalosome complex subunit 4</t>
  </si>
  <si>
    <t>Q8L5Y0</t>
  </si>
  <si>
    <t>Q8L5Y4</t>
  </si>
  <si>
    <t>Q8L5Y8</t>
  </si>
  <si>
    <t>Q8L5Z4</t>
  </si>
  <si>
    <t>Q8L5Z7</t>
  </si>
  <si>
    <t>Sorting nexin 2A</t>
  </si>
  <si>
    <t>Q8L601</t>
  </si>
  <si>
    <t>Q8L611;F4J110;F4J109</t>
  </si>
  <si>
    <t>Protein transport protein SEC31 homolog B</t>
  </si>
  <si>
    <t>Q8L636</t>
  </si>
  <si>
    <t>Q8L6Z4</t>
  </si>
  <si>
    <t>Q8L716;Q9C6C1</t>
  </si>
  <si>
    <t>Splicing factor U2af large subunit B</t>
  </si>
  <si>
    <t>Q8L719</t>
  </si>
  <si>
    <t>THO complex subunit 4B</t>
  </si>
  <si>
    <t>Q8L735</t>
  </si>
  <si>
    <t>Isoamylase 2, chloroplastic</t>
  </si>
  <si>
    <t>Q8L748</t>
  </si>
  <si>
    <t>Nuclear pore complex protein NUP107</t>
  </si>
  <si>
    <t>Q8L785</t>
  </si>
  <si>
    <t>Glycine--tRNA ligase 2, chloroplastic/mitochondrial</t>
  </si>
  <si>
    <t>Q8L794;A0A1P8AXD5;A0A1P8AX79</t>
  </si>
  <si>
    <t>Q8L7A9</t>
  </si>
  <si>
    <t>AP-4 complex subunit epsilon</t>
  </si>
  <si>
    <t>Q8L7C9</t>
  </si>
  <si>
    <t>Glutathione S-transferase U20</t>
  </si>
  <si>
    <t>Q8L7K9</t>
  </si>
  <si>
    <t>NAD-dependent malic enzyme 2, mitochondrial</t>
  </si>
  <si>
    <t>Q8L7L0</t>
  </si>
  <si>
    <t>GTP-binding protein OBGC, chloroplastic</t>
  </si>
  <si>
    <t>Q8L7R2</t>
  </si>
  <si>
    <t>Homoserine kinase</t>
  </si>
  <si>
    <t>Q8L7S8;F4K180</t>
  </si>
  <si>
    <t>DEAD-box ATP-dependent RNA helicase 3, chloroplastic</t>
  </si>
  <si>
    <t>Q8L7W8</t>
  </si>
  <si>
    <t>Alpha-L-fucosidase 2</t>
  </si>
  <si>
    <t>Q8L7Z3</t>
  </si>
  <si>
    <t>Anamorsin homolog</t>
  </si>
  <si>
    <t>Q8L835;Q9LMS7</t>
  </si>
  <si>
    <t>Q8L844</t>
  </si>
  <si>
    <t>Pentatricopeptide repeat-containing protein At5g42310, mitochondrial</t>
  </si>
  <si>
    <t>Q8L8C2</t>
  </si>
  <si>
    <t>Q8L8W6</t>
  </si>
  <si>
    <t>60S ribosomal protein L39-2</t>
  </si>
  <si>
    <t>Q93VB8;Q8L8Y0</t>
  </si>
  <si>
    <t>40S ribosomal protein S2-2;40S ribosomal protein S2-1</t>
  </si>
  <si>
    <t>Q8L940</t>
  </si>
  <si>
    <t>Pyridoxal 5-phosphate synthase subunit PDX1.3</t>
  </si>
  <si>
    <t>Q8L953</t>
  </si>
  <si>
    <t>40S ribosomal protein S27-3</t>
  </si>
  <si>
    <t>Q8L9C4</t>
  </si>
  <si>
    <t>Very-long-chain 3-oxoacyl-CoA reductase 1</t>
  </si>
  <si>
    <t>Q8L9M8</t>
  </si>
  <si>
    <t>Q8L9R6</t>
  </si>
  <si>
    <t>Q8LA13;A0A1P8BFB3;Q8W4R3</t>
  </si>
  <si>
    <t>DEAD-box ATP-dependent RNA helicase 11</t>
  </si>
  <si>
    <t>Q8LA16;A0A1P8AYM4;Q8S8M9</t>
  </si>
  <si>
    <t>PHD finger protein ALFIN-LIKE 7;PHD finger protein ALFIN-LIKE 6</t>
  </si>
  <si>
    <t>Q8LAA6</t>
  </si>
  <si>
    <t>Probable aquaporin PIP1-5</t>
  </si>
  <si>
    <t>Q8LAA7</t>
  </si>
  <si>
    <t>Q8LAD0</t>
  </si>
  <si>
    <t>Probable pyridoxal 5-phosphate synthase subunit PDX2</t>
  </si>
  <si>
    <t>Q8LAP6</t>
  </si>
  <si>
    <t>Probable plastid-lipid-associated protein 12, chloroplastic</t>
  </si>
  <si>
    <t>Q8LAS8</t>
  </si>
  <si>
    <t>S-formylglutathione hydrolase</t>
  </si>
  <si>
    <t>Q8LB10</t>
  </si>
  <si>
    <t>ATP-dependent Clp protease proteolytic subunit-related protein 4, chloroplastic</t>
  </si>
  <si>
    <t>Q8LB54</t>
  </si>
  <si>
    <t>Pre-mRNA-splicing factor 38</t>
  </si>
  <si>
    <t>Q8LBI1;F4J912</t>
  </si>
  <si>
    <t>60S ribosomal protein L5-1</t>
  </si>
  <si>
    <t>Q8LBS4;F4IUG7</t>
  </si>
  <si>
    <t>Monothiol glutaredoxin-S12, chloroplastic</t>
  </si>
  <si>
    <t>Q8LC12</t>
  </si>
  <si>
    <t>Q8LC83</t>
  </si>
  <si>
    <t>40S ribosomal protein S24-2</t>
  </si>
  <si>
    <t>Q8LCA1</t>
  </si>
  <si>
    <t>Protein CURVATURE THYLAKOID 1B, chloroplastic</t>
  </si>
  <si>
    <t>Q8LCL3</t>
  </si>
  <si>
    <t>60S ribosomal protein L27-2</t>
  </si>
  <si>
    <t>Q8LCQ4</t>
  </si>
  <si>
    <t>Q8LCT3</t>
  </si>
  <si>
    <t>Thioredoxin-like 2-2, chloroplastic</t>
  </si>
  <si>
    <t>Q8LCW9</t>
  </si>
  <si>
    <t>60S acidic ribosomal protein P1-1</t>
  </si>
  <si>
    <t>Q8LD03</t>
  </si>
  <si>
    <t>40S ribosomal protein S7-3</t>
  </si>
  <si>
    <t>Q8LD49</t>
  </si>
  <si>
    <t>Thioredoxin X, chloroplastic</t>
  </si>
  <si>
    <t>Q8LDI1;A0A178V8A7</t>
  </si>
  <si>
    <t>Q8LDL0</t>
  </si>
  <si>
    <t>Protein HHL1, chloroplastic</t>
  </si>
  <si>
    <t>Q8LDQ8</t>
  </si>
  <si>
    <t>Q8LDU4</t>
  </si>
  <si>
    <t>Red chlorophyll catabolite reductase, chloroplastic</t>
  </si>
  <si>
    <t>Q8LDW8</t>
  </si>
  <si>
    <t>Probable hydroxyacylglutathione hydrolase 2, chloroplast</t>
  </si>
  <si>
    <t>Q9SAB4;Q8LE47</t>
  </si>
  <si>
    <t>Pentatricopeptide repeat-containing protein At1g11630, mitochondrial;Pentatricopeptide repeat-containing protein At1g61870, mitochondrial</t>
  </si>
  <si>
    <t>Q8LE52</t>
  </si>
  <si>
    <t>Glutathione S-transferase DHAR3, chloroplastic</t>
  </si>
  <si>
    <t>Q8LEQ0</t>
  </si>
  <si>
    <t>60S acidic ribosomal protein P1-3</t>
  </si>
  <si>
    <t>Q8LER3</t>
  </si>
  <si>
    <t>Probable xyloglucan endotransglucosylase/hydrolase protein 7</t>
  </si>
  <si>
    <t>Q8LEU3</t>
  </si>
  <si>
    <t>Chlorophyll(ide) b reductase NOL, chloroplastic</t>
  </si>
  <si>
    <t>Q8LF21</t>
  </si>
  <si>
    <t>Dynamin-related protein 1C</t>
  </si>
  <si>
    <t>Q8LF48</t>
  </si>
  <si>
    <t>3-ketoacyl-CoA thiolase 1, peroxisomal</t>
  </si>
  <si>
    <t>Q8LF99</t>
  </si>
  <si>
    <t>Probable xyloglucan endotransglucosylase/hydrolase protein 6</t>
  </si>
  <si>
    <t>Q8LFC0</t>
  </si>
  <si>
    <t>Isocitrate dehydrogenase [NAD] regulatory subunit 1, mitochondrial</t>
  </si>
  <si>
    <t>Q8LG05</t>
  </si>
  <si>
    <t>Q8LG77</t>
  </si>
  <si>
    <t>Isocitrate dehydrogenase [NAD] catalytic subunit 6, mitochondrial</t>
  </si>
  <si>
    <t>Q8LGE7</t>
  </si>
  <si>
    <t>NADH dehydrogenase [ubiquinone] 1 alpha subcomplex subunit 8-B</t>
  </si>
  <si>
    <t>Q8LGG0</t>
  </si>
  <si>
    <t>Peptidyl-prolyl cis-trans isomerase FKBP12</t>
  </si>
  <si>
    <t>Q8LGI2</t>
  </si>
  <si>
    <t>Probable mitochondrial saccharopine dehydrogenase-like oxidoreductase At5g39410</t>
  </si>
  <si>
    <t>Q8LKS5</t>
  </si>
  <si>
    <t>Long chain acyl-CoA synthetase 7, peroxisomal</t>
  </si>
  <si>
    <t>Q8LPI5</t>
  </si>
  <si>
    <t>Q8LPJ4;Q9LID6</t>
  </si>
  <si>
    <t>ABC transporter E family member 2</t>
  </si>
  <si>
    <t>Q8LPJ5</t>
  </si>
  <si>
    <t>Isocitrate dehydrogenase [NADP], chloroplastic/mitochondrial</t>
  </si>
  <si>
    <t>Q8LPJ7</t>
  </si>
  <si>
    <t>40S ribosomal protein S26-2</t>
  </si>
  <si>
    <t>Q8LPK4;Q8LPL6</t>
  </si>
  <si>
    <t>AP-2 complex subunit alpha-2;AP-2 complex subunit alpha-1</t>
  </si>
  <si>
    <t>Q8LPR8;F4K9Z1;A0A1P8BBB7</t>
  </si>
  <si>
    <t>Protein TIC 100</t>
  </si>
  <si>
    <t>Q8LPR9</t>
  </si>
  <si>
    <t>Protein TIC110, chloroplastic</t>
  </si>
  <si>
    <t>Q8LPS1</t>
  </si>
  <si>
    <t>Long chain acyl-CoA synthetase 6, peroxisomal</t>
  </si>
  <si>
    <t>Q8LPS6</t>
  </si>
  <si>
    <t>Pentatricopeptide repeat-containing protein At1g02150</t>
  </si>
  <si>
    <t>Q8RU07;F4IMR0</t>
  </si>
  <si>
    <t>Q8RV79</t>
  </si>
  <si>
    <t>Cytosolic sulfotransferase 11</t>
  </si>
  <si>
    <t>Q8RWB7</t>
  </si>
  <si>
    <t>Q8RWC3</t>
  </si>
  <si>
    <t>Q8RWE1;A0A178V1X6</t>
  </si>
  <si>
    <t>Q8RWF0;F4KEK8</t>
  </si>
  <si>
    <t>26S proteasome non-ATPase regulatory subunit 13 homolog A</t>
  </si>
  <si>
    <t>Q8RWG1;A0A1P8B7P6</t>
  </si>
  <si>
    <t>Uncharacterized aarF domain-containing protein kinase At4g31390, chloroplastic</t>
  </si>
  <si>
    <t>Q8RWI0</t>
  </si>
  <si>
    <t>Q8RWN9</t>
  </si>
  <si>
    <t>Dihydrolipoyllysine-residue acetyltransferase component 2 of pyruvate dehydrogenase complex, mitochondrial</t>
  </si>
  <si>
    <t>Q8RWP0</t>
  </si>
  <si>
    <t>Q8RWV9</t>
  </si>
  <si>
    <t>Q8RWY6</t>
  </si>
  <si>
    <t>CLIP-associated protein</t>
  </si>
  <si>
    <t>Q8RWZ3</t>
  </si>
  <si>
    <t>Probable acyl-CoA dehydrogenase IBR3</t>
  </si>
  <si>
    <t>Q8RX56</t>
  </si>
  <si>
    <t>Q8RX79</t>
  </si>
  <si>
    <t>Peptide chain release factor APG3, chloroplastic</t>
  </si>
  <si>
    <t>Q8RXD9</t>
  </si>
  <si>
    <t>4-alpha-glucanotransferase DPE2</t>
  </si>
  <si>
    <t>Q8RXF8</t>
  </si>
  <si>
    <t>Mitochondrial Rho GTPase 1</t>
  </si>
  <si>
    <t>Q8RXN6</t>
  </si>
  <si>
    <t>Q8RXQ4</t>
  </si>
  <si>
    <t>Q9SRK6;Q8RXU5</t>
  </si>
  <si>
    <t>Putative 60S ribosomal protein L37a-1;60S ribosomal protein L37a-2</t>
  </si>
  <si>
    <t>Q8RXX5</t>
  </si>
  <si>
    <t>50S ribosomal protein L19-2, chloroplastic</t>
  </si>
  <si>
    <t>Q8RY11</t>
  </si>
  <si>
    <t>Q8RY12</t>
  </si>
  <si>
    <t>Q8RY79;A0A1P8B021</t>
  </si>
  <si>
    <t>Tyrosine decarboxylase 1</t>
  </si>
  <si>
    <t>Q8RY94;Q8GUN7;F4I1L9</t>
  </si>
  <si>
    <t>Adenylosuccinate lyase</t>
  </si>
  <si>
    <t>Q8S3U9</t>
  </si>
  <si>
    <t>Exocyst complex component SEC5A</t>
  </si>
  <si>
    <t>Q8S4Y1</t>
  </si>
  <si>
    <t>Acetyl-CoA acetyltransferase, cytosolic 1</t>
  </si>
  <si>
    <t>Q8S8R1</t>
  </si>
  <si>
    <t>Q8S8S8</t>
  </si>
  <si>
    <t>Q8S9I4</t>
  </si>
  <si>
    <t>Q8S9J1;A0A1P8BE27;A0A1P8BE58</t>
  </si>
  <si>
    <t>Protoporphyrinogen oxidase 2, chloroplastic/mitochondrial</t>
  </si>
  <si>
    <t>Q8S9K8</t>
  </si>
  <si>
    <t>Methylesterase 10</t>
  </si>
  <si>
    <t>Q8S9L5</t>
  </si>
  <si>
    <t>Trigger factor-like protein TIG, Chloroplastic</t>
  </si>
  <si>
    <t>Q8VWF6</t>
  </si>
  <si>
    <t>Protein STRICTOSIDINE SYNTHASE-LIKE 3</t>
  </si>
  <si>
    <t>Q8VWG7</t>
  </si>
  <si>
    <t>TPR repeat-containing thioredoxin TDX</t>
  </si>
  <si>
    <t>Q8VXY4</t>
  </si>
  <si>
    <t>Q8VY01</t>
  </si>
  <si>
    <t>Serine carboxypeptidase-like 46</t>
  </si>
  <si>
    <t>Q8VY07</t>
  </si>
  <si>
    <t>Clathrin interactor EPSIN 1</t>
  </si>
  <si>
    <t>Q8VY70</t>
  </si>
  <si>
    <t>Q8VY97</t>
  </si>
  <si>
    <t>ER membrane protein complex subunit 7 homolog</t>
  </si>
  <si>
    <t>Q8VYA5</t>
  </si>
  <si>
    <t>Serine/arginine-rich splicing factor RS2Z33</t>
  </si>
  <si>
    <t>Q8VYB3;A0A1P8B703;A0A1P8B710</t>
  </si>
  <si>
    <t>Q8VYB7;Q9FJ32</t>
  </si>
  <si>
    <t>Q8VYI3</t>
  </si>
  <si>
    <t>Enoyl-CoA hydratase 2, peroxisomal</t>
  </si>
  <si>
    <t>Q8VYI4;A0A1P8ANY1</t>
  </si>
  <si>
    <t>Q8VYJ6;F4IPT2</t>
  </si>
  <si>
    <t>Q8VYJ7</t>
  </si>
  <si>
    <t>Chaperone protein ClpB4, mitochondrial</t>
  </si>
  <si>
    <t>Q8VYK6</t>
  </si>
  <si>
    <t>40S ribosomal protein S4-3</t>
  </si>
  <si>
    <t>Q8VYM4</t>
  </si>
  <si>
    <t>Q8VYN6</t>
  </si>
  <si>
    <t>ATP-dependent 6-phosphofructokinase 5, chloroplastic</t>
  </si>
  <si>
    <t>Q8VYR5</t>
  </si>
  <si>
    <t>Pentatricopeptide repeat-containing protein At4g35850, mitochondrial</t>
  </si>
  <si>
    <t>Q8VYV7</t>
  </si>
  <si>
    <t>3-dehydroquinate synthase, chloroplastic</t>
  </si>
  <si>
    <t>Q8VYY8</t>
  </si>
  <si>
    <t>Q8VZ10</t>
  </si>
  <si>
    <t>Q9LSA3;Q9C8F7;Q8VZ19</t>
  </si>
  <si>
    <t>60S ribosomal protein L30-3;Putative 60S ribosomal protein L30-1;60S ribosomal protein L30-2</t>
  </si>
  <si>
    <t>Q8VZ31</t>
  </si>
  <si>
    <t>Q8VZ55</t>
  </si>
  <si>
    <t>50S ribosomal protein L35</t>
  </si>
  <si>
    <t>Q8VZ57;F4ICZ4</t>
  </si>
  <si>
    <t>Q8VZ68_ARATHIsamemberofthePF</t>
  </si>
  <si>
    <t>Q8VZ74</t>
  </si>
  <si>
    <t>Q8VZB5;A0A1P8BDE0</t>
  </si>
  <si>
    <t>Q8VZB9;P59231</t>
  </si>
  <si>
    <t>60S ribosomal protein L10a-1;60S ribosomal protein L10a-3</t>
  </si>
  <si>
    <t>Q8VZC3</t>
  </si>
  <si>
    <t>Delta-1-pyrroline-5-carboxylate dehydrogenase 12A1, mitochondrial</t>
  </si>
  <si>
    <t>Q8VZC7</t>
  </si>
  <si>
    <t>Probable disease resistance protein At5g45510</t>
  </si>
  <si>
    <t>Q8VZE4</t>
  </si>
  <si>
    <t>Pentatricopeptide repeat-containing protein At4g01570</t>
  </si>
  <si>
    <t>Q8VZE7</t>
  </si>
  <si>
    <t>Q8VZF1</t>
  </si>
  <si>
    <t>Acetate/butyrate--CoA ligase AAE7, peroxisomal</t>
  </si>
  <si>
    <t>Q8VZF3</t>
  </si>
  <si>
    <t>Probable glutamyl endopeptidase, chloroplastic</t>
  </si>
  <si>
    <t>Q8VZG2;Q8GW96;Q9FN77;A0A1P8B3B9;Q9FKM3;F4JPK8;Q8RY66;Q9FN75;Q147F9;F4J0B7;Q9LP11;Q9LJJ5;F4KFX5;Q9FN78;F4JGF3;A0A1I9LRU0;F4IQG2</t>
  </si>
  <si>
    <t>Q8VZG7</t>
  </si>
  <si>
    <t>Q8VZG8</t>
  </si>
  <si>
    <t>Probable LRR receptor-like serine/threonine-protein kinase At4g08850</t>
  </si>
  <si>
    <t>Q8VZH2</t>
  </si>
  <si>
    <t>Aminopeptidase M1</t>
  </si>
  <si>
    <t>Q8VZL4</t>
  </si>
  <si>
    <t>Mechanosensitive ion channel protein 1, mitochondrial</t>
  </si>
  <si>
    <t>Q8VZS7</t>
  </si>
  <si>
    <t>Q8VZT0;Q9FK53</t>
  </si>
  <si>
    <t>Putative H/ACA ribonucleoprotein complex subunit 1-like protein 1</t>
  </si>
  <si>
    <t>Q8VZW3</t>
  </si>
  <si>
    <t>Probable chalcone--flavonone isomerase 3</t>
  </si>
  <si>
    <t>Q8VZW6</t>
  </si>
  <si>
    <t>Q8W117</t>
  </si>
  <si>
    <t>Suppressor of mec-8 and unc-52 protein homolog 1</t>
  </si>
  <si>
    <t>Q8W1X2;F4K8N1</t>
  </si>
  <si>
    <t>Pyridoxal kinase</t>
  </si>
  <si>
    <t>Q8W457;Q9LYC7</t>
  </si>
  <si>
    <t>Q8W463</t>
  </si>
  <si>
    <t>50S ribosomal protein L19-1, chloroplastic</t>
  </si>
  <si>
    <t>Q8W471</t>
  </si>
  <si>
    <t>Long-chain-fatty-acid--[acyl-carrier-protein] ligase AEE15, chloroplastic</t>
  </si>
  <si>
    <t>Q8W472;Q94C26</t>
  </si>
  <si>
    <t>Cysteine-rich and transmembrane domain-containing protein PCC1</t>
  </si>
  <si>
    <t>Q8W493;C0Z2A8</t>
  </si>
  <si>
    <t>Ferredoxin--NADP reductase, leaf isozyme 2, chloroplastic</t>
  </si>
  <si>
    <t>Q8W497</t>
  </si>
  <si>
    <t>Q8W4D8</t>
  </si>
  <si>
    <t>FHA domain-containing protein DDL</t>
  </si>
  <si>
    <t>Q8W4E1</t>
  </si>
  <si>
    <t>DEAD-box ATP-dependent RNA helicase 47, mitochondrial</t>
  </si>
  <si>
    <t>Q8W4E6</t>
  </si>
  <si>
    <t>Q8W4F3;F4ICG2</t>
  </si>
  <si>
    <t>Q8W4I6</t>
  </si>
  <si>
    <t>Q8W4K2</t>
  </si>
  <si>
    <t>Q8W4M5</t>
  </si>
  <si>
    <t>Pyrophosphate--fructose 6-phosphate 1-phosphotransferase subunit beta 1</t>
  </si>
  <si>
    <t>Q8W4N3</t>
  </si>
  <si>
    <t>Ubiquitin carboxyl-terminal hydrolase 2</t>
  </si>
  <si>
    <t>Q8W4Q4</t>
  </si>
  <si>
    <t>Q8W4S4;Q9SJT7</t>
  </si>
  <si>
    <t>V-type proton ATPase subunit a3</t>
  </si>
  <si>
    <t>Q8W585;Q9M895</t>
  </si>
  <si>
    <t>ATP-dependent zinc metalloprotease FTSH 8, chloroplastic</t>
  </si>
  <si>
    <t>Q8W593</t>
  </si>
  <si>
    <t>Probable lactoylglutathione lyase, chloroplast</t>
  </si>
  <si>
    <t>Q93V62</t>
  </si>
  <si>
    <t>Q93V66</t>
  </si>
  <si>
    <t>Protein FATTY ACID EXPORT 1, chloroplastic</t>
  </si>
  <si>
    <t>Q93V74</t>
  </si>
  <si>
    <t>Q93VA8</t>
  </si>
  <si>
    <t>Q93VB0</t>
  </si>
  <si>
    <t>Q93VC7</t>
  </si>
  <si>
    <t>Q93VG5;Q9FIF3</t>
  </si>
  <si>
    <t>40S ribosomal protein S8-1</t>
  </si>
  <si>
    <t>Q93VI3;P51413;F4HRW5</t>
  </si>
  <si>
    <t>60S ribosomal protein L17-1;60S ribosomal protein L17-2</t>
  </si>
  <si>
    <t>Q93VK5</t>
  </si>
  <si>
    <t>Protein LUTEIN DEFICIENT 5, chloroplastic</t>
  </si>
  <si>
    <t>Q93VK7</t>
  </si>
  <si>
    <t>Q93VP3</t>
  </si>
  <si>
    <t>Eukaryotic translation initiation factor 5A-2</t>
  </si>
  <si>
    <t>Q93VP9;Q9LVW0</t>
  </si>
  <si>
    <t>Q93VR3</t>
  </si>
  <si>
    <t>GDP-mannose 3,5-epimerase</t>
  </si>
  <si>
    <t>Q93VR4</t>
  </si>
  <si>
    <t>MLP-like protein 423</t>
  </si>
  <si>
    <t>Q93VR9</t>
  </si>
  <si>
    <t>Protein SEH1</t>
  </si>
  <si>
    <t>Q93VS8</t>
  </si>
  <si>
    <t>Q93VT6</t>
  </si>
  <si>
    <t>Q93VT9;A0A2H1ZEB8</t>
  </si>
  <si>
    <t>60S ribosomal protein L10-1</t>
  </si>
  <si>
    <t>Q93W02</t>
  </si>
  <si>
    <t>Q93W22</t>
  </si>
  <si>
    <t>60S ribosomal protein L10-3</t>
  </si>
  <si>
    <t>Q93W28</t>
  </si>
  <si>
    <t>Uncharacterized protein At4g15545</t>
  </si>
  <si>
    <t>Q93W34</t>
  </si>
  <si>
    <t>Polyadenylate-binding protein RBP45C</t>
  </si>
  <si>
    <t>Q93WI0</t>
  </si>
  <si>
    <t>Rhodanese-like/PpiC domain-containing protein 12</t>
  </si>
  <si>
    <t>Q93WJ8</t>
  </si>
  <si>
    <t>Probable monodehydroascorbate reductase, cytoplasmic isoform 4</t>
  </si>
  <si>
    <t>Q93WN0</t>
  </si>
  <si>
    <t>Selenium-binding protein 2</t>
  </si>
  <si>
    <t>Q93XM7</t>
  </si>
  <si>
    <t>Mitochondrial carnitine/acylcarnitine carrier-like protein</t>
  </si>
  <si>
    <t>Q93XW5</t>
  </si>
  <si>
    <t>Nitrile-specifier protein 5</t>
  </si>
  <si>
    <t>Q93Y07</t>
  </si>
  <si>
    <t>Beta-glucosidase-like SFR2, chloroplastic</t>
  </si>
  <si>
    <t>Q93Y08</t>
  </si>
  <si>
    <t>Q93Y22</t>
  </si>
  <si>
    <t>Coatomer subunit delta</t>
  </si>
  <si>
    <t>Q93Y25</t>
  </si>
  <si>
    <t>Q93Y35</t>
  </si>
  <si>
    <t>26S proteasome non-ATPase regulatory subunit 6 homolog</t>
  </si>
  <si>
    <t>Q93Y40;A0A1P8BCC1;A0A1P8BCB9;Q9LZM1;Q9SR33</t>
  </si>
  <si>
    <t>Oxysterol-binding protein-related protein 3C</t>
  </si>
  <si>
    <t>Q93YP9</t>
  </si>
  <si>
    <t>Sugar transporter ERD6-like 4</t>
  </si>
  <si>
    <t>Q93YR3</t>
  </si>
  <si>
    <t>FAM10 family protein At4g22670</t>
  </si>
  <si>
    <t>Q93YZ7</t>
  </si>
  <si>
    <t>Acetolactate synthase small subunit 2, chloroplastic</t>
  </si>
  <si>
    <t>Q93Z11</t>
  </si>
  <si>
    <t>Q93Z53</t>
  </si>
  <si>
    <t>Plastidial pyruvate kinase 3, chloroplastic</t>
  </si>
  <si>
    <t>Q93Z66;A0A1P8ANQ1</t>
  </si>
  <si>
    <t>Ribose-phosphate pyrophosphokinase 3, chloroplastic</t>
  </si>
  <si>
    <t>Q93Z72;A0A1P8BEE4;Q8GWT2;F4KFK3;Q9FKC9</t>
  </si>
  <si>
    <t>Q93ZB6</t>
  </si>
  <si>
    <t>Uroporphyrinogen decarboxylase 1, chloroplastic</t>
  </si>
  <si>
    <t>Q93ZE8</t>
  </si>
  <si>
    <t>Stromal cell-derived factor 2-like protein</t>
  </si>
  <si>
    <t>Q93ZG7</t>
  </si>
  <si>
    <t>DEAD-box ATP-dependent RNA helicase 38</t>
  </si>
  <si>
    <t>Q93ZI7</t>
  </si>
  <si>
    <t>Q93ZK1</t>
  </si>
  <si>
    <t>Q93ZM7</t>
  </si>
  <si>
    <t>Chaperonin CPN60-like 2, mitochondrial</t>
  </si>
  <si>
    <t>Q93ZN4</t>
  </si>
  <si>
    <t>Q93ZN5</t>
  </si>
  <si>
    <t>Q93ZN9</t>
  </si>
  <si>
    <t>LL-diaminopimelate aminotransferase, chloroplastic</t>
  </si>
  <si>
    <t>Q93ZS6</t>
  </si>
  <si>
    <t>Q93ZT6</t>
  </si>
  <si>
    <t>Eukaryotic translation initiation factor isoform 4G-1</t>
  </si>
  <si>
    <t>Q93ZV8</t>
  </si>
  <si>
    <t>Q93ZY3;A0A1P8BFQ7</t>
  </si>
  <si>
    <t>Dolichyl-diphosphooligosaccharide--protein glycosyltransferase subunit STT3A</t>
  </si>
  <si>
    <t>Q940B0;A0A1P8BGQ0</t>
  </si>
  <si>
    <t>60S ribosomal protein L18-3</t>
  </si>
  <si>
    <t>Q940G5</t>
  </si>
  <si>
    <t>Q940I2</t>
  </si>
  <si>
    <t>Q940P8</t>
  </si>
  <si>
    <t>T-complex protein 1 subunit beta</t>
  </si>
  <si>
    <t>Q940V1</t>
  </si>
  <si>
    <t>Q940Y9</t>
  </si>
  <si>
    <t>Putative ion channel POLLUX-like 2</t>
  </si>
  <si>
    <t>Q940Z5</t>
  </si>
  <si>
    <t>Phenolic glucoside malonyltransferase 1</t>
  </si>
  <si>
    <t>Q941A6</t>
  </si>
  <si>
    <t>Succinate dehydrogenase subunit 6, mitochondrial</t>
  </si>
  <si>
    <t>Q941D3;F4K2P2</t>
  </si>
  <si>
    <t>Probable plastid-lipid-associated protein 8, chloroplastic</t>
  </si>
  <si>
    <t>Q941L0</t>
  </si>
  <si>
    <t>Cellulose synthase A catalytic subunit 3 [UDP-forming]</t>
  </si>
  <si>
    <t>Q943Z6</t>
  </si>
  <si>
    <t>Signal recognition particle 19 kDa protein</t>
  </si>
  <si>
    <t>Q944A2</t>
  </si>
  <si>
    <t>Q944A6</t>
  </si>
  <si>
    <t>Sucrose nonfermenting 4-like protein</t>
  </si>
  <si>
    <t>Q944G9;F4JUJ5</t>
  </si>
  <si>
    <t>Probable fructose-bisphosphate aldolase 2, chloroplastic;Fructose-bisphosphate aldolase</t>
  </si>
  <si>
    <t>Q944H0</t>
  </si>
  <si>
    <t>Phosphomethylethanolamine N-methyltransferase</t>
  </si>
  <si>
    <t>Q944K2</t>
  </si>
  <si>
    <t>Dolichyl-diphosphooligosaccharide--protein glycosyltransferase 48 kDa subunit</t>
  </si>
  <si>
    <t>Q944P7;A0A1P8B582;Q8RX72</t>
  </si>
  <si>
    <t>Leucine aminopeptidase 3, chloroplastic</t>
  </si>
  <si>
    <t>Q945K7</t>
  </si>
  <si>
    <t>Isocitrate dehydrogenase [NAD] catalytic subunit 5, mitochondrial</t>
  </si>
  <si>
    <t>Q945K9</t>
  </si>
  <si>
    <t>Q945M1</t>
  </si>
  <si>
    <t>NADH dehydrogenase [ubiquinone] 1 beta subcomplex subunit 9</t>
  </si>
  <si>
    <t>Q945N1</t>
  </si>
  <si>
    <t>Q945Q1</t>
  </si>
  <si>
    <t>Cysteine proteinase inhibitor 1</t>
  </si>
  <si>
    <t>Q948R9</t>
  </si>
  <si>
    <t>Q949P3</t>
  </si>
  <si>
    <t>Uncharacterized protein At2g17340</t>
  </si>
  <si>
    <t>Q949Q5</t>
  </si>
  <si>
    <t>Photosystem I subunit O</t>
  </si>
  <si>
    <t>Q949Q7</t>
  </si>
  <si>
    <t>Serine carboxypeptidase-like 29</t>
  </si>
  <si>
    <t>Q949U7</t>
  </si>
  <si>
    <t>Peroxiredoxin-2E, chloroplastic</t>
  </si>
  <si>
    <t>Q949X9</t>
  </si>
  <si>
    <t>Multicopper oxidase LPR2</t>
  </si>
  <si>
    <t>Q949Y3</t>
  </si>
  <si>
    <t>Bifunctional purple acid phosphatase 26;Acid phosphatase;Peroxidase</t>
  </si>
  <si>
    <t>Q94A08;F4J3E6</t>
  </si>
  <si>
    <t>Probable galactinol--sucrose galactosyltransferase 2</t>
  </si>
  <si>
    <t>Q94A28</t>
  </si>
  <si>
    <t>Aconitate hydratase 3, mitochondrial</t>
  </si>
  <si>
    <t>Q94A40</t>
  </si>
  <si>
    <t>Coatomer subunit alpha-1</t>
  </si>
  <si>
    <t>Q94A41</t>
  </si>
  <si>
    <t>Alpha-amylase 3, chloroplastic</t>
  </si>
  <si>
    <t>Q94A52;A0A1P8ATK7;A0A1P8ATJ6;A0A1P8ATN0;Q9C8J1</t>
  </si>
  <si>
    <t>DEAD-box ATP-dependent RNA helicase 2</t>
  </si>
  <si>
    <t>Q94A65</t>
  </si>
  <si>
    <t>Rhodanese-like domain-containing protein 14, chloroplastic</t>
  </si>
  <si>
    <t>Q94A68</t>
  </si>
  <si>
    <t>Uncharacterized oxidoreductase At1g06690, chloroplastic</t>
  </si>
  <si>
    <t>Q94A82</t>
  </si>
  <si>
    <t>Nudix hydrolase 19, chloroplastic</t>
  </si>
  <si>
    <t>Q94A94;Q949X7</t>
  </si>
  <si>
    <t>Diaminopimelate decarboxylase 2, chloroplastic;Diaminopimelate decarboxylase 1, chloroplastic</t>
  </si>
  <si>
    <t>Q94A97;A0A1P8ARI0;A0A2H1ZEG2</t>
  </si>
  <si>
    <t>Ubiquitin-conjugating enzyme E2 35</t>
  </si>
  <si>
    <t>Q94AA3</t>
  </si>
  <si>
    <t>Q94AD1;Q3ECU3</t>
  </si>
  <si>
    <t>Putative DNA-binding protein At1g48610</t>
  </si>
  <si>
    <t>Q94AG6</t>
  </si>
  <si>
    <t>S-adenosylmethionine carrier 1, chloroplastic/mitochondrial</t>
  </si>
  <si>
    <t>Q94AH6</t>
  </si>
  <si>
    <t>Cullin-1</t>
  </si>
  <si>
    <t>Q94AH9;Q9FHB3</t>
  </si>
  <si>
    <t>Mediator of RNA polymerase II transcription subunit 36a</t>
  </si>
  <si>
    <t>Q94AI7</t>
  </si>
  <si>
    <t>Protein TOPLESS</t>
  </si>
  <si>
    <t>Q94AK8</t>
  </si>
  <si>
    <t>Q94AP3</t>
  </si>
  <si>
    <t>Protein WALLS ARE THIN 1</t>
  </si>
  <si>
    <t>Q94AQ8;F4I891;F4I890</t>
  </si>
  <si>
    <t>Photosynthetic NDH subunit of subcomplex B 2, chloroplastic</t>
  </si>
  <si>
    <t>Q94AR8</t>
  </si>
  <si>
    <t>3-isopropylmalate dehydratase large subunit</t>
  </si>
  <si>
    <t>Q94AU7</t>
  </si>
  <si>
    <t>Gamma carbonic anhydrase 3, mitochondrial</t>
  </si>
  <si>
    <t>Q94AX4</t>
  </si>
  <si>
    <t>D-lactate dehydrogenase [cytochrome], mitochondrial</t>
  </si>
  <si>
    <t>Q94AZ4;Q8VZ50</t>
  </si>
  <si>
    <t>Probable calcium-binding protein CML13;Probable calcium-binding protein CML14</t>
  </si>
  <si>
    <t>Q94AZ5</t>
  </si>
  <si>
    <t>Q94B35</t>
  </si>
  <si>
    <t>4-hydroxy-3-methylbut-2-enyl diphosphate reductase, chloroplastic</t>
  </si>
  <si>
    <t>Q94B52;F4JQD8</t>
  </si>
  <si>
    <t>Q94B60</t>
  </si>
  <si>
    <t>ATP-dependent Clp protease proteolytic subunit 4, chloroplastic</t>
  </si>
  <si>
    <t>Q94B78;B3H5Y8</t>
  </si>
  <si>
    <t>Glycine dehydrogenase (decarboxylating) 1, mitochondrial</t>
  </si>
  <si>
    <t>Q94BQ2;A0A1P8BCJ5</t>
  </si>
  <si>
    <t>26S protease regulatory subunit 8 homolog B</t>
  </si>
  <si>
    <t>Q94BR1</t>
  </si>
  <si>
    <t>Q94BS2</t>
  </si>
  <si>
    <t>Q94BT0;Q8RY24</t>
  </si>
  <si>
    <t>Sucrose-phosphate synthase 1</t>
  </si>
  <si>
    <t>Q94BT9</t>
  </si>
  <si>
    <t>Copper transport protein ATX1</t>
  </si>
  <si>
    <t>Q94BU1</t>
  </si>
  <si>
    <t>Uncharacterized aarF domain-containing protein kinase At1g71810, chloroplastic</t>
  </si>
  <si>
    <t>Q94BV4;Q8RXK6</t>
  </si>
  <si>
    <t>DEAD-box ATP-dependent RNA helicase 6;DEAD-box ATP-dependent RNA helicase 8</t>
  </si>
  <si>
    <t>Q94BZ0</t>
  </si>
  <si>
    <t>Q94BZ7;A0A1I9LTQ6;Q9SS38</t>
  </si>
  <si>
    <t>DNA gyrase subunit B, mitochondrial;DNA gyrase subunit B, chloroplastic</t>
  </si>
  <si>
    <t>Q94C48</t>
  </si>
  <si>
    <t>Q94CE3</t>
  </si>
  <si>
    <t>Beta carbonic anhydrase 5, chloroplastic</t>
  </si>
  <si>
    <t>Q94CE4;Q9ZUC2</t>
  </si>
  <si>
    <t>Beta carbonic anhydrase 4</t>
  </si>
  <si>
    <t>Q94CE5</t>
  </si>
  <si>
    <t>Gamma-aminobutyrate transaminase POP2, mitochondrial</t>
  </si>
  <si>
    <t>Q94CJ5</t>
  </si>
  <si>
    <t>Q94EG6</t>
  </si>
  <si>
    <t>Uncharacterized protein At5g02240</t>
  </si>
  <si>
    <t>Q94EH8</t>
  </si>
  <si>
    <t>THO complex subunit 4C</t>
  </si>
  <si>
    <t>Q94EJ6</t>
  </si>
  <si>
    <t>Probable methyltransferase PMT14</t>
  </si>
  <si>
    <t>Q94F00</t>
  </si>
  <si>
    <t>Phosphatase IMPL1, chloroplastic</t>
  </si>
  <si>
    <t>Q94F09</t>
  </si>
  <si>
    <t>Protein disulfide-isomerase 5-2</t>
  </si>
  <si>
    <t>Q94F10</t>
  </si>
  <si>
    <t>Q94F20</t>
  </si>
  <si>
    <t>Q94F49</t>
  </si>
  <si>
    <t>Probable histone H2A.5</t>
  </si>
  <si>
    <t>Q9FKB7;Q94F50</t>
  </si>
  <si>
    <t>Q94FY7</t>
  </si>
  <si>
    <t>Tocopherol cyclase, chloroplastic</t>
  </si>
  <si>
    <t>Q9SIJ8;Q94II5</t>
  </si>
  <si>
    <t>Q9FJZ7;Q94JM0;A0A1P8BA73</t>
  </si>
  <si>
    <t>Q94JQ3</t>
  </si>
  <si>
    <t>Serine hydroxymethyltransferase 3, chloroplastic</t>
  </si>
  <si>
    <t>Q94JS0;Q9LYR2</t>
  </si>
  <si>
    <t>Cytochrome b-c1 complex subunit Rieske, mitochondrial</t>
  </si>
  <si>
    <t>Q94JX8</t>
  </si>
  <si>
    <t>Q94JX9;A0A1I9LR04</t>
  </si>
  <si>
    <t>Nascent polypeptide-associated complex subunit alpha-like protein 2</t>
  </si>
  <si>
    <t>Q94JY3</t>
  </si>
  <si>
    <t>Q94JZ8</t>
  </si>
  <si>
    <t>Plant UBX domain-containing protein 7</t>
  </si>
  <si>
    <t>Q94K05</t>
  </si>
  <si>
    <t>T-complex protein 1 subunit theta</t>
  </si>
  <si>
    <t>Q94K07</t>
  </si>
  <si>
    <t>Nucleosome assembly protein 1;3</t>
  </si>
  <si>
    <t>Q94K48</t>
  </si>
  <si>
    <t>Q94K56;Q9XQC7</t>
  </si>
  <si>
    <t>GrpE protein homolog</t>
  </si>
  <si>
    <t>Q94K71</t>
  </si>
  <si>
    <t>Haloacid dehalogenase-like hydrolase domain-containing protein At3g48420</t>
  </si>
  <si>
    <t>Q94K73</t>
  </si>
  <si>
    <t>Phenylalanine--tRNA ligase, chloroplastic/mitochondrial</t>
  </si>
  <si>
    <t>Q94K85</t>
  </si>
  <si>
    <t>Q94K97</t>
  </si>
  <si>
    <t>Q94KD0</t>
  </si>
  <si>
    <t>Transcription initiation factor TFIID subunit 15b</t>
  </si>
  <si>
    <t>Q94KE3;A8MR07</t>
  </si>
  <si>
    <t>Pyruvate kinase</t>
  </si>
  <si>
    <t>Q96242</t>
  </si>
  <si>
    <t>Allene oxide synthase, chloroplastic</t>
  </si>
  <si>
    <t>Q96250</t>
  </si>
  <si>
    <t>ATP synthase subunit gamma, mitochondrial</t>
  </si>
  <si>
    <t>Q96251;B9DGP8</t>
  </si>
  <si>
    <t>ATP synthase subunit O, mitochondrial</t>
  </si>
  <si>
    <t>Q96252</t>
  </si>
  <si>
    <t>ATP synthase subunit delta, mitochondrial</t>
  </si>
  <si>
    <t>Q96253</t>
  </si>
  <si>
    <t>ATP synthase subunit epsilon, mitochondrial</t>
  </si>
  <si>
    <t>Q96255</t>
  </si>
  <si>
    <t>Phosphoserine aminotransferase 1, chloroplastic</t>
  </si>
  <si>
    <t>Q96262;F4JUT8;F4JUT9</t>
  </si>
  <si>
    <t>Plasma membrane-associated cation-binding protein 1</t>
  </si>
  <si>
    <t>Q96266</t>
  </si>
  <si>
    <t>Glutathione S-transferase F8, chloroplastic</t>
  </si>
  <si>
    <t>Q96290</t>
  </si>
  <si>
    <t>Monosaccharide-sensing protein 1</t>
  </si>
  <si>
    <t>Q96291</t>
  </si>
  <si>
    <t>2-Cys peroxiredoxin BAS1, chloroplastic</t>
  </si>
  <si>
    <t>Q96292;Q96293;F4J8V9</t>
  </si>
  <si>
    <t>Actin-2;Actin-8</t>
  </si>
  <si>
    <t>Q96300</t>
  </si>
  <si>
    <t>14-3-3-like protein GF14 nu</t>
  </si>
  <si>
    <t>Q96321</t>
  </si>
  <si>
    <t>Importin subunit alpha-1</t>
  </si>
  <si>
    <t>Q96327</t>
  </si>
  <si>
    <t>ERBB-3 BINDING PROTEIN 1</t>
  </si>
  <si>
    <t>Q96329</t>
  </si>
  <si>
    <t>Acyl-coenzyme A oxidase 4, peroxisomal</t>
  </si>
  <si>
    <t>Q96514;Q9SAE3;A0A1I9LMQ2;Q9SAE4;Q9ZU07;P58050;Q9LTL8;Q9LTL2;O65786</t>
  </si>
  <si>
    <t>Cytochrome P450 71B7;Cytochrome P450 71B28</t>
  </si>
  <si>
    <t>Q96520</t>
  </si>
  <si>
    <t>Peroxidase 12</t>
  </si>
  <si>
    <t>Q96529</t>
  </si>
  <si>
    <t>Adenylosuccinate synthetase, chloroplastic</t>
  </si>
  <si>
    <t>Q9ASR1;F4JB06;F4JB05;F4JNE0</t>
  </si>
  <si>
    <t>Q9ASS2</t>
  </si>
  <si>
    <t>Q9ASU6</t>
  </si>
  <si>
    <t>Q9ASV6</t>
  </si>
  <si>
    <t>30S ribosomal protein S20, chloroplastic</t>
  </si>
  <si>
    <t>Q9C4Z6</t>
  </si>
  <si>
    <t>Receptor for activated C kinase 1B</t>
  </si>
  <si>
    <t>Q9C505</t>
  </si>
  <si>
    <t>Eukaryotic translation initiation factor 5A-3</t>
  </si>
  <si>
    <t>Q9C509</t>
  </si>
  <si>
    <t>Sphingosine-1-phosphate lyase</t>
  </si>
  <si>
    <t>Q9C514</t>
  </si>
  <si>
    <t>40S ribosomal protein S7-1</t>
  </si>
  <si>
    <t>Q9C522</t>
  </si>
  <si>
    <t>ATP-citrate synthase beta chain protein 1</t>
  </si>
  <si>
    <t>Q9C524</t>
  </si>
  <si>
    <t>Probable fructokinase-6, chloroplastic</t>
  </si>
  <si>
    <t>Q9C551</t>
  </si>
  <si>
    <t>DEAD-box ATP-dependent RNA helicase 5</t>
  </si>
  <si>
    <t>Q9C5C2</t>
  </si>
  <si>
    <t>Myrosinase 2</t>
  </si>
  <si>
    <t>Q9C5C8;Q84JT6;Q9M0Z6</t>
  </si>
  <si>
    <t>Peptide methionine sulfoxide reductase B2, chloroplastic;Peptide methionine sulfoxide reductase B9;Peptide methionine sulfoxide reductase B3</t>
  </si>
  <si>
    <t>Q9C5D0</t>
  </si>
  <si>
    <t>CBS domain-containing protein CBSX2, chloroplastic</t>
  </si>
  <si>
    <t>Q9C5G5</t>
  </si>
  <si>
    <t>Phosphoinositide phosphatase SAC7</t>
  </si>
  <si>
    <t>Q9C5G6</t>
  </si>
  <si>
    <t>Q9C5H9</t>
  </si>
  <si>
    <t>Gamma-tubulin complex component 2</t>
  </si>
  <si>
    <t>Q9C5I1</t>
  </si>
  <si>
    <t>UDP-sugar pyrophosphorylase</t>
  </si>
  <si>
    <t>Q9C5J7;Q94AA4;Q9M076</t>
  </si>
  <si>
    <t>ATP-dependent 6-phosphofructokinase 7;ATP-dependent 6-phosphofructokinase 3</t>
  </si>
  <si>
    <t>Q9C5J8</t>
  </si>
  <si>
    <t>Outer envelope protein 80, chloroplastic</t>
  </si>
  <si>
    <t>Q9C5M0</t>
  </si>
  <si>
    <t>Mitochondrial dicarboxylate/tricarboxylate transporter DTC</t>
  </si>
  <si>
    <t>Q9C5M8</t>
  </si>
  <si>
    <t>Probable pectate lyase 18</t>
  </si>
  <si>
    <t>Q9C5U3</t>
  </si>
  <si>
    <t>26S protease regulatory subunit 8 homolog A</t>
  </si>
  <si>
    <t>Q9C5U8</t>
  </si>
  <si>
    <t>Histidinol dehydrogenase, chloroplastic</t>
  </si>
  <si>
    <t>Q9C5X3</t>
  </si>
  <si>
    <t>SNARE-interacting protein KEULE</t>
  </si>
  <si>
    <t>Q9C5Y0;F4JNU6</t>
  </si>
  <si>
    <t>Phospholipase D delta;Phospholipase D</t>
  </si>
  <si>
    <t>Q9C5Z2</t>
  </si>
  <si>
    <t>Eukaryotic translation initiation factor 3 subunit H</t>
  </si>
  <si>
    <t>Q9C5Z3</t>
  </si>
  <si>
    <t>Eukaryotic translation initiation factor 3 subunit E</t>
  </si>
  <si>
    <t>Q9C639</t>
  </si>
  <si>
    <t>Q9C658</t>
  </si>
  <si>
    <t>Protein decapping 5</t>
  </si>
  <si>
    <t>Q9C685</t>
  </si>
  <si>
    <t>Q9C6B3</t>
  </si>
  <si>
    <t>Gamma carbonic anhydrase 2, mitochondrial</t>
  </si>
  <si>
    <t>Q9C6B9</t>
  </si>
  <si>
    <t>Phosphoethanolamine N-methyltransferase 3</t>
  </si>
  <si>
    <t>Q9C6D2</t>
  </si>
  <si>
    <t>Methylthioribose kinase</t>
  </si>
  <si>
    <t>Q9C6I8;A0A1P8AV84;F4I4A6</t>
  </si>
  <si>
    <t>Nucleolar GTP-binding protein 1</t>
  </si>
  <si>
    <t>Q9C6K5</t>
  </si>
  <si>
    <t>Sm-like protein LSM3B</t>
  </si>
  <si>
    <t>Q9C6U3;Q9SFB1</t>
  </si>
  <si>
    <t>Q9C713;Q8L7N2</t>
  </si>
  <si>
    <t>Q9C744</t>
  </si>
  <si>
    <t>AP-3 complex subunit delta</t>
  </si>
  <si>
    <t>Q9C768</t>
  </si>
  <si>
    <t>Q9C7E7</t>
  </si>
  <si>
    <t>Q9C7N2</t>
  </si>
  <si>
    <t>MACPF domain-containing protein CAD1</t>
  </si>
  <si>
    <t>Q9C7N5</t>
  </si>
  <si>
    <t>GDSL esterase/lipase At1g29660</t>
  </si>
  <si>
    <t>Q9C7S3</t>
  </si>
  <si>
    <t>Q9C7V7</t>
  </si>
  <si>
    <t>Q9C7W1</t>
  </si>
  <si>
    <t>Q9C7X0;A0A1P8AQ92;Q9C7W9;A0A1P8AQ72;A0A1P8AQP9;A0A1P8AQN5;F4I3S7;F4I3S8;Q9CAK0;Q9FXA6;F4I552</t>
  </si>
  <si>
    <t>Q9C829</t>
  </si>
  <si>
    <t>Nuclear pore complex protein NUP50A</t>
  </si>
  <si>
    <t>Q9C884</t>
  </si>
  <si>
    <t>Probable methyltransferase PMT18</t>
  </si>
  <si>
    <t>Q9C891</t>
  </si>
  <si>
    <t>Dirigent protein 20</t>
  </si>
  <si>
    <t>Q9C8D3</t>
  </si>
  <si>
    <t>Q9C8E6</t>
  </si>
  <si>
    <t>Q9C8F1</t>
  </si>
  <si>
    <t>Probable eukaryotic translation initiation factor 5-1</t>
  </si>
  <si>
    <t>Q9C8G5</t>
  </si>
  <si>
    <t>CSC1-like protein ERD4</t>
  </si>
  <si>
    <t>Q9C8G9</t>
  </si>
  <si>
    <t>ABC transporter C family member 1</t>
  </si>
  <si>
    <t>Q9C8L2</t>
  </si>
  <si>
    <t>Fatty-acid-binding protein 3</t>
  </si>
  <si>
    <t>Q9C8M2</t>
  </si>
  <si>
    <t>Peptide methionine sulfoxide reductase B1, chloroplastic</t>
  </si>
  <si>
    <t>Q9C8N8</t>
  </si>
  <si>
    <t>Q9C8P0</t>
  </si>
  <si>
    <t>Dihydrolipoyllysine-residue acetyltransferase component 5 of pyruvate dehydrogenase complex, chloroplastic</t>
  </si>
  <si>
    <t>Q9C8T5</t>
  </si>
  <si>
    <t>Q9C911</t>
  </si>
  <si>
    <t>Q9C923</t>
  </si>
  <si>
    <t>Nuclear/nucleolar GTPase 2</t>
  </si>
  <si>
    <t>Q9C928</t>
  </si>
  <si>
    <t>Q9C944;Q9SII0;O23628;F4JT33;Q9T0H7</t>
  </si>
  <si>
    <t>Probable histone H2A variant 3;Probable histone H2A variant 2;Histone H2A variant 1</t>
  </si>
  <si>
    <t>Q9C969</t>
  </si>
  <si>
    <t>Q9C977</t>
  </si>
  <si>
    <t>Pentatricopeptide repeat-containing protein At1g80270, mitochondrial</t>
  </si>
  <si>
    <t>Q9C9A0</t>
  </si>
  <si>
    <t>Q9C9C5;Q9C9C6</t>
  </si>
  <si>
    <t>60S ribosomal protein L6-3;60S ribosomal protein L6-2</t>
  </si>
  <si>
    <t>Q9C9C9</t>
  </si>
  <si>
    <t>Cytosolic sulfotransferase 18</t>
  </si>
  <si>
    <t>Q9C9D0</t>
  </si>
  <si>
    <t>Cytosolic sulfotransferase 16</t>
  </si>
  <si>
    <t>Q9C9I7</t>
  </si>
  <si>
    <t>Q9C9M1</t>
  </si>
  <si>
    <t>Q9C9N6</t>
  </si>
  <si>
    <t>Protein PLASTID MOVEMENT IMPAIRED 2</t>
  </si>
  <si>
    <t>Q9C9P3;F4HXD1;F4IFA4;A0A1P8AZM7</t>
  </si>
  <si>
    <t>Q9C9P4</t>
  </si>
  <si>
    <t>3-oxoacyl-[acyl-carrier-protein] synthase II, chloroplastic</t>
  </si>
  <si>
    <t>Q9C9W5;A0A1P8ANC0</t>
  </si>
  <si>
    <t>Glycerate dehydrogenase HPR, peroxisomal</t>
  </si>
  <si>
    <t>Q9CA42</t>
  </si>
  <si>
    <t>Protein CROWDED NUCLEI 3</t>
  </si>
  <si>
    <t>Q9CA67</t>
  </si>
  <si>
    <t>Geranylgeranyl diphosphate reductase, chloroplastic</t>
  </si>
  <si>
    <t>Q9CA83</t>
  </si>
  <si>
    <t>NADP-dependent malic enzyme 4, chloroplastic</t>
  </si>
  <si>
    <t>Q9CA90</t>
  </si>
  <si>
    <t>Glyoxylate/hydroxypyruvate reductase A HPR2</t>
  </si>
  <si>
    <t>Q9CAD1;F4I3P5</t>
  </si>
  <si>
    <t>Q9CAF5</t>
  </si>
  <si>
    <t>ABC transporter I family member 6, chloroplastic</t>
  </si>
  <si>
    <t>Q9CAF6</t>
  </si>
  <si>
    <t>Probable DNA gyrase subunit A, chloroplastic/mitochondrial</t>
  </si>
  <si>
    <t>Q9CAI3</t>
  </si>
  <si>
    <t>Probable cinnamyl alcohol dehydrogenase 1</t>
  </si>
  <si>
    <t>Q9CAK8;A0A2H1ZEF4</t>
  </si>
  <si>
    <t>2-C-methyl-D-erythritol 2,4-cyclodiphosphate synthase, chloroplastic</t>
  </si>
  <si>
    <t>Q9CAP8;A0A1P8AQK5</t>
  </si>
  <si>
    <t>Long chain acyl-CoA synthetase 9, chloroplastic</t>
  </si>
  <si>
    <t>Q9CAR7</t>
  </si>
  <si>
    <t>Hypersensitive-induced response protein 2</t>
  </si>
  <si>
    <t>Q9CAT7</t>
  </si>
  <si>
    <t>Nascent polypeptide-associated complex subunit beta</t>
  </si>
  <si>
    <t>Q9CAV0</t>
  </si>
  <si>
    <t>40S ribosomal protein S3a-1</t>
  </si>
  <si>
    <t>Q9CAW4</t>
  </si>
  <si>
    <t>Q9CAX6</t>
  </si>
  <si>
    <t>40S ribosomal protein S14-2</t>
  </si>
  <si>
    <t>Q9FDZ9;Q43291</t>
  </si>
  <si>
    <t>60S ribosomal protein L21-2;60S ribosomal protein L21-1</t>
  </si>
  <si>
    <t>Q9FY71;Q9FE06</t>
  </si>
  <si>
    <t>Protein EXORDIUM-like 4;Protein EXORDIUM-like 2</t>
  </si>
  <si>
    <t>Q9FE18</t>
  </si>
  <si>
    <t>Q9FE58</t>
  </si>
  <si>
    <t>60S ribosomal protein L22-3</t>
  </si>
  <si>
    <t>Q9FE65</t>
  </si>
  <si>
    <t>60S ribosomal protein L34-2</t>
  </si>
  <si>
    <t>Q9FE78</t>
  </si>
  <si>
    <t>Q9FEA2</t>
  </si>
  <si>
    <t>Glutamate--tRNA ligase, chloroplastic/mitochondrial</t>
  </si>
  <si>
    <t>Q9FEC1</t>
  </si>
  <si>
    <t>Q9FEF8</t>
  </si>
  <si>
    <t>Probable mediator of RNA polymerase II transcription subunit 36b</t>
  </si>
  <si>
    <t>Q9FF10</t>
  </si>
  <si>
    <t>Heparanase-like protein 1</t>
  </si>
  <si>
    <t>Q9FF52</t>
  </si>
  <si>
    <t>60S ribosomal protein L12-3</t>
  </si>
  <si>
    <t>Q9FF81</t>
  </si>
  <si>
    <t>Vacuolar protein sorting-associated protein 36</t>
  </si>
  <si>
    <t>Q9FF90</t>
  </si>
  <si>
    <t>60S ribosomal protein L13-3</t>
  </si>
  <si>
    <t>Q9FFC0;Q9LZT0;Q9LQQ4;P40283;O23629;Q9LZ45;Q9SF55;Q9LFF6</t>
  </si>
  <si>
    <t>Histone H2B.10;Histone H2B.7;Histone H2B.1;Histone H2B.11;Histone H2B.6</t>
  </si>
  <si>
    <t>Q9FFE6</t>
  </si>
  <si>
    <t>Probable acyl-activating enzyme 5, peroxisomal</t>
  </si>
  <si>
    <t>Q9FFF4</t>
  </si>
  <si>
    <t>Acetolactate synthase small subunit 1, chloroplastic</t>
  </si>
  <si>
    <t>Q9FFH1;F4K8S9</t>
  </si>
  <si>
    <t>Q9FFH6</t>
  </si>
  <si>
    <t>Fasciclin-like arabinogalactan protein 13</t>
  </si>
  <si>
    <t>Q9FFP6;Q9LU95;Q9SQQ7;Q9M057</t>
  </si>
  <si>
    <t>Q9FFP9;P43292;A0A1P8BD58</t>
  </si>
  <si>
    <t>Serine/threonine-protein kinase SRK2H;Serine/threonine-protein kinase SRK2G</t>
  </si>
  <si>
    <t>Q9FFR3</t>
  </si>
  <si>
    <t>6-phosphogluconate dehydrogenase, decarboxylating 2, chloroplastic</t>
  </si>
  <si>
    <t>Q9FFT4;O82647</t>
  </si>
  <si>
    <t>Pyruvate decarboxylase 2</t>
  </si>
  <si>
    <t>Q9FFT9</t>
  </si>
  <si>
    <t>DEAD-box ATP-dependent RNA helicase 32</t>
  </si>
  <si>
    <t>Q9FFV1;Q94JV4;P41568</t>
  </si>
  <si>
    <t>Protein translation factor SUI1 homolog 2;Protein translation factor SUI1 homolog 1</t>
  </si>
  <si>
    <t>Q9FFV8;F4IT40</t>
  </si>
  <si>
    <t>Q9FG71</t>
  </si>
  <si>
    <t>ER membrane protein complex subunit 8/9 homolog</t>
  </si>
  <si>
    <t>Q9FG73</t>
  </si>
  <si>
    <t>Q9FG81</t>
  </si>
  <si>
    <t>Q9FG89</t>
  </si>
  <si>
    <t>Photosynthetic NDH subunit of subcomplex B 5, chloroplastic</t>
  </si>
  <si>
    <t>Q9FGC7</t>
  </si>
  <si>
    <t>Zeaxanthin epoxidase, chloroplastic</t>
  </si>
  <si>
    <t>Q9FGF0;F4KDP8;A8MSE9</t>
  </si>
  <si>
    <t>Phosphoglycerate mutase-like protein 1</t>
  </si>
  <si>
    <t>Q9FGF4</t>
  </si>
  <si>
    <t>Q9FGH3</t>
  </si>
  <si>
    <t>Q9FGM0</t>
  </si>
  <si>
    <t>ATP-dependent zinc metalloprotease FTSH 11, chloroplastic/mitochondrial</t>
  </si>
  <si>
    <t>Q9FGS0</t>
  </si>
  <si>
    <t>RNA-binding protein CP31B, chloroplastic</t>
  </si>
  <si>
    <t>Q9FGT3</t>
  </si>
  <si>
    <t>Q9FGX1</t>
  </si>
  <si>
    <t>ATP-citrate synthase beta chain protein 2</t>
  </si>
  <si>
    <t>Q9FGY1;Q94KD8</t>
  </si>
  <si>
    <t>Beta-D-xylosidase 1</t>
  </si>
  <si>
    <t>Q9FGY9</t>
  </si>
  <si>
    <t>Peptide-N(4)-(N-acetyl-beta-glucosaminyl)asparagine amidase</t>
  </si>
  <si>
    <t>Q9FH02</t>
  </si>
  <si>
    <t>ATP-dependent zinc metalloprotease FTSH 5, chloroplastic</t>
  </si>
  <si>
    <t>Q9FH05</t>
  </si>
  <si>
    <t>Serine carboxypeptidase-like 42</t>
  </si>
  <si>
    <t>Q9FH46</t>
  </si>
  <si>
    <t>Signal recognition particle subunit SRP68</t>
  </si>
  <si>
    <t>Q9FH82</t>
  </si>
  <si>
    <t>Pectin acetylesterase 11</t>
  </si>
  <si>
    <t>Q9FHG2</t>
  </si>
  <si>
    <t>60S ribosomal protein L32-2</t>
  </si>
  <si>
    <t>Q9FHX2</t>
  </si>
  <si>
    <t>Protein MITOFERRINLIKE 1, chloroplastic</t>
  </si>
  <si>
    <t>Q9FHY8</t>
  </si>
  <si>
    <t>Q9FI53;A0A1P8BDR1;B3H477</t>
  </si>
  <si>
    <t>Fumarate hydratase 2, chloroplastic</t>
  </si>
  <si>
    <t>Q9FI56</t>
  </si>
  <si>
    <t>Chaperone protein ClpC1, chloroplastic</t>
  </si>
  <si>
    <t>Q9FIA0</t>
  </si>
  <si>
    <t>UDP-glycosyltransferase 76C2</t>
  </si>
  <si>
    <t>Q9FIE4</t>
  </si>
  <si>
    <t>Q9FIH8;A0A1P8BEG1</t>
  </si>
  <si>
    <t>Q9FIJ0</t>
  </si>
  <si>
    <t>Respiratory burst oxidase homolog protein D</t>
  </si>
  <si>
    <t>Q9SD67;Q9FIM2</t>
  </si>
  <si>
    <t>ATP-dependent zinc metalloprotease FTSH 7, chloroplastic;ATP-dependent zinc metalloprotease FTSH 9, chloroplastic</t>
  </si>
  <si>
    <t>Q9FIM8;Q9FIM5</t>
  </si>
  <si>
    <t>Q9FIS4</t>
  </si>
  <si>
    <t>Q9FIZ7</t>
  </si>
  <si>
    <t>5-oxoprolinase</t>
  </si>
  <si>
    <t>Q9FJ95</t>
  </si>
  <si>
    <t>Sorbitol dehydrogenase</t>
  </si>
  <si>
    <t>Q9FJD0;F4JJR0;Q9T091</t>
  </si>
  <si>
    <t>Vacuolar protein sorting-associated protein 26A</t>
  </si>
  <si>
    <t>Q9FJH6</t>
  </si>
  <si>
    <t>ABC transporter F family member 1</t>
  </si>
  <si>
    <t>Q9FJI5</t>
  </si>
  <si>
    <t>Glucose-6-phosphate 1-dehydrogenase, cytoplasmic isoform 2</t>
  </si>
  <si>
    <t>Q9FJK8;Q8W4J9;Q9FJB5</t>
  </si>
  <si>
    <t>Probable disease resistance RPP8-like protein 4;Disease resistance protein RPP8</t>
  </si>
  <si>
    <t>Q9FJM5;Q9FE37;Q9FXK1;F4IAW5;Q42565</t>
  </si>
  <si>
    <t>Anthranilate synthase beta subunit 2, chloroplastic;Anthranilate synthase beta subunit 1, chloroplastic</t>
  </si>
  <si>
    <t>Q9FJP3</t>
  </si>
  <si>
    <t>50S ribosomal protein L29, chloroplastic</t>
  </si>
  <si>
    <t>Q9FJR0</t>
  </si>
  <si>
    <t>Regulator of nonsense transcripts 1 homolog</t>
  </si>
  <si>
    <t>Q9FJW4</t>
  </si>
  <si>
    <t>NADH dehydrogenase [ubiquinone] iron-sulfur protein 4, mitochondrial</t>
  </si>
  <si>
    <t>Q9FJX2</t>
  </si>
  <si>
    <t>60S ribosomal protein L26-2</t>
  </si>
  <si>
    <t>Q9FK25</t>
  </si>
  <si>
    <t>Flavone 3-O-methyltransferase 1</t>
  </si>
  <si>
    <t>Q9FK68;Q39222</t>
  </si>
  <si>
    <t>Ras-related protein RABA1c</t>
  </si>
  <si>
    <t>Q9FK81</t>
  </si>
  <si>
    <t>Uncharacterized protein At5g22580</t>
  </si>
  <si>
    <t>Q9FKA3</t>
  </si>
  <si>
    <t>Q9FKA5</t>
  </si>
  <si>
    <t>Uncharacterized protein At5g39570</t>
  </si>
  <si>
    <t>Q9FKB9</t>
  </si>
  <si>
    <t>Q9FKC0</t>
  </si>
  <si>
    <t>60S ribosomal protein L13a-4</t>
  </si>
  <si>
    <t>Q9FKI4</t>
  </si>
  <si>
    <t>Q9FKM2</t>
  </si>
  <si>
    <t>Mitochondrial outer membrane protein porin 4</t>
  </si>
  <si>
    <t>Q9FKS5</t>
  </si>
  <si>
    <t>Cytochrome c1 2, heme protein, mitochondrial</t>
  </si>
  <si>
    <t>Q9FKW6;F4JZ46</t>
  </si>
  <si>
    <t>Ferredoxin--NADP reductase, leaf isozyme 1, chloroplastic</t>
  </si>
  <si>
    <t>Q9FL12</t>
  </si>
  <si>
    <t>Protease Do-like 9</t>
  </si>
  <si>
    <t>Q9FL44</t>
  </si>
  <si>
    <t>Q9FL54;Q9LH49;A0A1I9LLP0</t>
  </si>
  <si>
    <t>Chaperone protein dnaJ 6</t>
  </si>
  <si>
    <t>Q9FL59;Q9LXU2;O49435;Q8RXU9;Q9SKA3</t>
  </si>
  <si>
    <t>Q9SG91;Q9FLB7</t>
  </si>
  <si>
    <t>Q9FLF3</t>
  </si>
  <si>
    <t>Q9FLH2</t>
  </si>
  <si>
    <t>Q9FLH8;Q9M1B9</t>
  </si>
  <si>
    <t>Probable fructokinase-7</t>
  </si>
  <si>
    <t>Q9FLI4</t>
  </si>
  <si>
    <t>Q9FLN4</t>
  </si>
  <si>
    <t>50S ribosomal protein L27, chloroplastic</t>
  </si>
  <si>
    <t>Q9FLQ4</t>
  </si>
  <si>
    <t>Dihydrolipoyllysine-residue succinyltransferase component of 2-oxoglutarate dehydrogenase complex 1, mitochondrial</t>
  </si>
  <si>
    <t>Q9FLT0</t>
  </si>
  <si>
    <t>Q9FLT9</t>
  </si>
  <si>
    <t>Q9FLV0</t>
  </si>
  <si>
    <t>Q9FLW9</t>
  </si>
  <si>
    <t>Plastidial pyruvate kinase 2</t>
  </si>
  <si>
    <t>Q9FLY0</t>
  </si>
  <si>
    <t>Q9FM01</t>
  </si>
  <si>
    <t>UDP-glucose 6-dehydrogenase 4</t>
  </si>
  <si>
    <t>Q9FM65</t>
  </si>
  <si>
    <t>Fasciclin-like arabinogalactan protein 1</t>
  </si>
  <si>
    <t>Q9FM97;O65595</t>
  </si>
  <si>
    <t>Q9FMA3</t>
  </si>
  <si>
    <t>Peroxisome biogenesis protein 5</t>
  </si>
  <si>
    <t>Q9FMD5</t>
  </si>
  <si>
    <t>Protein TIC 40, chloroplastic</t>
  </si>
  <si>
    <t>Q9FMF1</t>
  </si>
  <si>
    <t>Q9FMF7</t>
  </si>
  <si>
    <t>Dicarboxylate transporter 2.1, chloroplastic</t>
  </si>
  <si>
    <t>Q9FMG4</t>
  </si>
  <si>
    <t>Serine/arginine-rich splicing factor SC35</t>
  </si>
  <si>
    <t>Q9FMK9</t>
  </si>
  <si>
    <t>Probable inactive purple acid phosphatase 29</t>
  </si>
  <si>
    <t>Q9FMM3</t>
  </si>
  <si>
    <t>Q9FMR9</t>
  </si>
  <si>
    <t>RuvB-like protein 1</t>
  </si>
  <si>
    <t>Q9FMT1;B9DHH9;F4K5H6</t>
  </si>
  <si>
    <t>3-isopropylmalate dehydrogenase 3, chloroplastic;3-isopropylmalate dehydrogenase</t>
  </si>
  <si>
    <t>Q9FMT4</t>
  </si>
  <si>
    <t>SWI/SNF complex component SNF12 homolog</t>
  </si>
  <si>
    <t>Q9FMU6;Q9M2Z8</t>
  </si>
  <si>
    <t>Mitochondrial phosphate carrier protein 3, mitochondrial</t>
  </si>
  <si>
    <t>Q9FMV3</t>
  </si>
  <si>
    <t>CBS domain-containing protein CBSCBSPB1</t>
  </si>
  <si>
    <t>Q9FMX0</t>
  </si>
  <si>
    <t>Superoxide dismutase [Fe] 3, chloroplastic</t>
  </si>
  <si>
    <t>Q9FMY5;Q9S709;A8MRI1</t>
  </si>
  <si>
    <t>Splicing factor U2af small subunit B;Splicing factor U2af small subunit A</t>
  </si>
  <si>
    <t>Q9FN08</t>
  </si>
  <si>
    <t>Beta-galactosidase 10</t>
  </si>
  <si>
    <t>Q9FN19</t>
  </si>
  <si>
    <t>Q9FN42</t>
  </si>
  <si>
    <t>ATP-dependent Clp protease proteolytic subunit 2, mitochondrial</t>
  </si>
  <si>
    <t>Q9FN48;A0A1P8BCX7</t>
  </si>
  <si>
    <t>Calcium sensing receptor, chloroplastic</t>
  </si>
  <si>
    <t>Q9FN50</t>
  </si>
  <si>
    <t>Protein CHAPERONE-LIKE PROTEIN OF POR1, chloroplastic</t>
  </si>
  <si>
    <t>Q9FNB0;A8MR05</t>
  </si>
  <si>
    <t>Magnesium-chelatase subunit ChlH, chloroplastic</t>
  </si>
  <si>
    <t>Q9FNC4;Q9ZWC4</t>
  </si>
  <si>
    <t>Q9FNC9</t>
  </si>
  <si>
    <t>Mitochondrial import receptor subunit TOM9-2</t>
  </si>
  <si>
    <t>Q9FND9</t>
  </si>
  <si>
    <t>Probable galactinol--sucrose galactosyltransferase 5</t>
  </si>
  <si>
    <t>Q9FNE2;B3H604</t>
  </si>
  <si>
    <t>Glutaredoxin-C2</t>
  </si>
  <si>
    <t>Q9FNF2</t>
  </si>
  <si>
    <t>Starch synthase 1, chloroplastic/amyloplastic</t>
  </si>
  <si>
    <t>Q9FNF6;A0A1R7T3L2</t>
  </si>
  <si>
    <t>Q9FNH2</t>
  </si>
  <si>
    <t>Q9FNH6</t>
  </si>
  <si>
    <t>Q9FNM5;A0A1P8B9J8</t>
  </si>
  <si>
    <t>Translation factor GUF1 homolog, chloroplastic</t>
  </si>
  <si>
    <t>Q9FNM7</t>
  </si>
  <si>
    <t>DEAD-box ATP-dependent RNA helicase 26</t>
  </si>
  <si>
    <t>Q9FNN1</t>
  </si>
  <si>
    <t>Q9FNN5</t>
  </si>
  <si>
    <t>NADH dehydrogenase [ubiquinone] flavoprotein 1, mitochondrial</t>
  </si>
  <si>
    <t>Q9FNP8</t>
  </si>
  <si>
    <t>40S ribosomal protein S19-3</t>
  </si>
  <si>
    <t>Q9FNX5</t>
  </si>
  <si>
    <t>Dynamin-related protein 1E</t>
  </si>
  <si>
    <t>Q9FNX8</t>
  </si>
  <si>
    <t>Lipoxygenase 4, chloroplastic</t>
  </si>
  <si>
    <t>Q9FNZ1</t>
  </si>
  <si>
    <t>Zinc finger CCCH domain-containing protein 63</t>
  </si>
  <si>
    <t>Q9FPF0</t>
  </si>
  <si>
    <t>Protein DJ-1 homolog A</t>
  </si>
  <si>
    <t>Q9FPJ4</t>
  </si>
  <si>
    <t>Ras-related protein RABD2b</t>
  </si>
  <si>
    <t>Q9FPJ8</t>
  </si>
  <si>
    <t>Polyadenylate-binding protein RBP45A</t>
  </si>
  <si>
    <t>Q9FPT1;F4K3X1</t>
  </si>
  <si>
    <t>Ubiquitin carboxyl-terminal hydrolase 12;Ubiquitin carboxyl-terminal hydrolase</t>
  </si>
  <si>
    <t>Q9FR37</t>
  </si>
  <si>
    <t>Amidase 1</t>
  </si>
  <si>
    <t>Q9FR44</t>
  </si>
  <si>
    <t>Phosphoethanolamine N-methyltransferase 1</t>
  </si>
  <si>
    <t>Q9FRL8</t>
  </si>
  <si>
    <t>Glutathione S-transferase DHAR2</t>
  </si>
  <si>
    <t>Q9FRS7</t>
  </si>
  <si>
    <t>Q9FT52;Q2V3P9</t>
  </si>
  <si>
    <t>ATP synthase subunit d, mitochondrial</t>
  </si>
  <si>
    <t>Q9FT93</t>
  </si>
  <si>
    <t>KRR1 small subunit processome component</t>
  </si>
  <si>
    <t>Q9FUS6</t>
  </si>
  <si>
    <t>Glutathione S-transferase U13</t>
  </si>
  <si>
    <t>Q9FUS8</t>
  </si>
  <si>
    <t>Glutathione S-transferase U17</t>
  </si>
  <si>
    <t>Q9FUZ2</t>
  </si>
  <si>
    <t>Peptide deformylase 1B, chloroplastic/mitochondrial</t>
  </si>
  <si>
    <t>Q9FV52</t>
  </si>
  <si>
    <t>Methionine aminopeptidase 1B, chloroplastic</t>
  </si>
  <si>
    <t>Q9FV53</t>
  </si>
  <si>
    <t>Peptide deformylase 1A, chloroplastic/mitochondrial</t>
  </si>
  <si>
    <t>Q9FV81;F4HYH1</t>
  </si>
  <si>
    <t>Glutamyl-tRNA(Gln) amidotransferase subunit B, chloroplastic/mitochondrial</t>
  </si>
  <si>
    <t>Q9FVQ1;A0A1I9LLX8;A0A1I9LLX7;Q1PEP5</t>
  </si>
  <si>
    <t>Nucleolin 1</t>
  </si>
  <si>
    <t>Q9FVQ4</t>
  </si>
  <si>
    <t>Plastidal glycolate/glycerate translocator 1, chloroplastic</t>
  </si>
  <si>
    <t>Q9FVR6</t>
  </si>
  <si>
    <t>Uncharacterized protein At1g32220, chloroplastic</t>
  </si>
  <si>
    <t>Q9FVR9</t>
  </si>
  <si>
    <t>Q9FVT2</t>
  </si>
  <si>
    <t>Probable elongation factor 1-gamma 2</t>
  </si>
  <si>
    <t>Q9FWA3</t>
  </si>
  <si>
    <t>6-phosphogluconate dehydrogenase, decarboxylating 3</t>
  </si>
  <si>
    <t>Q9FWR4;Q9LN39</t>
  </si>
  <si>
    <t>Glutathione S-transferase DHAR1, mitochondrial</t>
  </si>
  <si>
    <t>Q9FWS4</t>
  </si>
  <si>
    <t>50S ribosomal protein L31, chloroplastic</t>
  </si>
  <si>
    <t>Q9FXH3;Q9FWT4</t>
  </si>
  <si>
    <t>Q9FX54;F4HQT1</t>
  </si>
  <si>
    <t>Glyceraldehyde-3-phosphate dehydrogenase GAPC2, cytosolic</t>
  </si>
  <si>
    <t>Q9FX93</t>
  </si>
  <si>
    <t>Probable carboxylesterase 4</t>
  </si>
  <si>
    <t>Q9FXA1</t>
  </si>
  <si>
    <t>Q9FXA2</t>
  </si>
  <si>
    <t>Polyadenylate-binding protein 8</t>
  </si>
  <si>
    <t>Q9FXC0;A8MSE7</t>
  </si>
  <si>
    <t>Q9FXD4;Q9FXD1</t>
  </si>
  <si>
    <t>Signal recognition particle subunit SRP72</t>
  </si>
  <si>
    <t>Q9FXD8</t>
  </si>
  <si>
    <t>Probable pectate lyase 5</t>
  </si>
  <si>
    <t>Q9FY49</t>
  </si>
  <si>
    <t>Leukotriene A-4 hydrolase homolog</t>
  </si>
  <si>
    <t>Q9FY50</t>
  </si>
  <si>
    <t>50S ribosomal protein L10, chloroplastic</t>
  </si>
  <si>
    <t>Q9FY54</t>
  </si>
  <si>
    <t>Probable sucrose-phosphate synthase 2</t>
  </si>
  <si>
    <t>Q9FY61</t>
  </si>
  <si>
    <t>Trafficking protein particle complex II-specific subunit 120 homolog</t>
  </si>
  <si>
    <t>Q9FY64;A8MQ96;Q9FIX6;Q9FY65</t>
  </si>
  <si>
    <t>40S ribosomal protein S15-4</t>
  </si>
  <si>
    <t>Q9FY99;Q8L743</t>
  </si>
  <si>
    <t>Glucose-6-phosphate 1-dehydrogenase 2, chloroplastic;Glucose-6-phosphate 1-dehydrogenase 3, chloroplastic</t>
  </si>
  <si>
    <t>Q9FYB7</t>
  </si>
  <si>
    <t>Serine/arginine-rich splicing factor RS2Z32</t>
  </si>
  <si>
    <t>Q9FYC4;Q9FYC3</t>
  </si>
  <si>
    <t>Q9FYK3</t>
  </si>
  <si>
    <t>Q9FYR6</t>
  </si>
  <si>
    <t>Q9FZ47;F4I613</t>
  </si>
  <si>
    <t>ACT domain-containing protein ACR11</t>
  </si>
  <si>
    <t>Q9FZ48;F4I615</t>
  </si>
  <si>
    <t>Ubiquitin-conjugating enzyme E2 36</t>
  </si>
  <si>
    <t>Q9FZ76</t>
  </si>
  <si>
    <t>60S ribosomal protein L6-1</t>
  </si>
  <si>
    <t>Q9FZ80</t>
  </si>
  <si>
    <t>Cytosolic sulfotransferase 17</t>
  </si>
  <si>
    <t>Q9FZA2</t>
  </si>
  <si>
    <t>Non-classical arabinogalactan protein 31</t>
  </si>
  <si>
    <t>Q9FZD1</t>
  </si>
  <si>
    <t>Pentatricopeptide repeat-containing protein At1g26460, mitochondrial</t>
  </si>
  <si>
    <t>Q9FZH0</t>
  </si>
  <si>
    <t>60S ribosomal protein L35a-2</t>
  </si>
  <si>
    <t>Q9FZK4</t>
  </si>
  <si>
    <t>Q9LD43</t>
  </si>
  <si>
    <t>Acetyl-coenzyme A carboxylase carboxyl transferase subunit alpha, chloroplastic</t>
  </si>
  <si>
    <t>Q9LD55</t>
  </si>
  <si>
    <t>Eukaryotic translation initiation factor 3 subunit A</t>
  </si>
  <si>
    <t>Q9LD57</t>
  </si>
  <si>
    <t>Phosphoglycerate kinase 1, chloroplastic</t>
  </si>
  <si>
    <t>Q9LD90</t>
  </si>
  <si>
    <t>H/ACA ribonucleoprotein complex subunit 4</t>
  </si>
  <si>
    <t>Q9LDD8</t>
  </si>
  <si>
    <t>Methylcrotonoyl-CoA carboxylase beta chain, mitochondrial</t>
  </si>
  <si>
    <t>Q9LDV4</t>
  </si>
  <si>
    <t>Alanine aminotransferase 2, mitochondrial</t>
  </si>
  <si>
    <t>Q9LDZ0;B3H683</t>
  </si>
  <si>
    <t>Heat shock 70 kDa protein 10, mitochondrial</t>
  </si>
  <si>
    <t>Q9LE06</t>
  </si>
  <si>
    <t>Methionine aminotransferase BCAT4</t>
  </si>
  <si>
    <t>Q9LE16</t>
  </si>
  <si>
    <t>Q9LE82</t>
  </si>
  <si>
    <t>RAN GTPase-activating protein 1</t>
  </si>
  <si>
    <t>Q9LER7</t>
  </si>
  <si>
    <t>50S ribosomal protein 5, chloroplastic</t>
  </si>
  <si>
    <t>Q9LEU5</t>
  </si>
  <si>
    <t>Q9LEU8</t>
  </si>
  <si>
    <t>Argininosuccinate lyase, chloroplastic</t>
  </si>
  <si>
    <t>Q9LEV3</t>
  </si>
  <si>
    <t>CBS domain-containing protein CBSX3, mitochondrial</t>
  </si>
  <si>
    <t>Q9LEX1;F4JD27;F4JD16</t>
  </si>
  <si>
    <t>Q9LEY1</t>
  </si>
  <si>
    <t>Serine carboxypeptidase-like 35</t>
  </si>
  <si>
    <t>Q9LEY9</t>
  </si>
  <si>
    <t>H/ACA ribonucleoprotein complex subunit 2-like protein</t>
  </si>
  <si>
    <t>Q9LF27;F4KB59</t>
  </si>
  <si>
    <t>Ribosome biogenesis protein WDR12 homolog</t>
  </si>
  <si>
    <t>Q9LF33</t>
  </si>
  <si>
    <t>UDP-glucose 6-dehydrogenase 3</t>
  </si>
  <si>
    <t>Q9LF37;F4JVJ1</t>
  </si>
  <si>
    <t>Chaperone protein ClpB3, chloroplastic</t>
  </si>
  <si>
    <t>Q9LF41</t>
  </si>
  <si>
    <t>Probable ubiquitin conjugation factor E4</t>
  </si>
  <si>
    <t>Q9LF46</t>
  </si>
  <si>
    <t>2-hydroxyacyl-CoA lyase</t>
  </si>
  <si>
    <t>Q9LF98</t>
  </si>
  <si>
    <t>Q9LFB5</t>
  </si>
  <si>
    <t>Q9LFD5</t>
  </si>
  <si>
    <t>Binding partner of ACD11 1</t>
  </si>
  <si>
    <t>Q9LFE0</t>
  </si>
  <si>
    <t>SART-1 family protein DOT2</t>
  </si>
  <si>
    <t>Q9LFG2</t>
  </si>
  <si>
    <t>Diaminopimelate epimerase, chloroplastic</t>
  </si>
  <si>
    <t>Q9LFH5</t>
  </si>
  <si>
    <t>60S ribosomal protein L12-2</t>
  </si>
  <si>
    <t>Q9LFJ8</t>
  </si>
  <si>
    <t>UDP-glycosyltransferase 78D2</t>
  </si>
  <si>
    <t>Q9LFS3</t>
  </si>
  <si>
    <t>Q9LFW1;Q9SRT9;O22666;Q9LUE6</t>
  </si>
  <si>
    <t>UDP-arabinopyranose mutase 2;UDP-arabinopyranose mutase 1</t>
  </si>
  <si>
    <t>Q9LFX8</t>
  </si>
  <si>
    <t>Q9LH52</t>
  </si>
  <si>
    <t>Q9LH82</t>
  </si>
  <si>
    <t>Q9LH84;A0A1I9LTM0;Q9LH83;Q9LJJ7;Q9FLD5</t>
  </si>
  <si>
    <t>Q9LH85</t>
  </si>
  <si>
    <t>60S acidic ribosomal protein P2-3</t>
  </si>
  <si>
    <t>Q9LHA7</t>
  </si>
  <si>
    <t>Peroxidase 31</t>
  </si>
  <si>
    <t>Q9LHE5</t>
  </si>
  <si>
    <t>Mitochondrial import receptor subunit TOM40-1;Mitochondrial import receptor subunit TOM40-1, N-terminally processed</t>
  </si>
  <si>
    <t>Q9SX52;Q9LHE7</t>
  </si>
  <si>
    <t>Phytochrome-associated serine/threonine-protein phosphatase 1;Phytochrome-associated serine/threonine-protein phosphatase 3</t>
  </si>
  <si>
    <t>Q9LHG9</t>
  </si>
  <si>
    <t>Nascent polypeptide-associated complex subunit alpha-like protein 1</t>
  </si>
  <si>
    <t>Q9LHH7</t>
  </si>
  <si>
    <t>Bifunctional protein FolD 2;Methylenetetrahydrofolate dehydrogenase;Methenyltetrahydrofolate cyclohydrolase</t>
  </si>
  <si>
    <t>Q9LHL7;F4J8L7</t>
  </si>
  <si>
    <t>Q9LHP1</t>
  </si>
  <si>
    <t>60S ribosomal protein L7-4</t>
  </si>
  <si>
    <t>Q9LHP2;A0A1P8APR8;A0A1P8APR4</t>
  </si>
  <si>
    <t>Serine/arginine-rich SC35-like splicing factor SCL30A</t>
  </si>
  <si>
    <t>Q9LHS0;Q8LBH2</t>
  </si>
  <si>
    <t>Putative clathrin assembly protein At5g35200</t>
  </si>
  <si>
    <t>Q9LHS5</t>
  </si>
  <si>
    <t>Q9LI77</t>
  </si>
  <si>
    <t>Glutamyl-tRNA(Gln) amidotransferase subunit A, chloroplastic/mitochondrial</t>
  </si>
  <si>
    <t>Q9LIA8;Q9FZE1</t>
  </si>
  <si>
    <t>UDP-glucose 6-dehydrogenase 2</t>
  </si>
  <si>
    <t>Q9LIB2</t>
  </si>
  <si>
    <t>Alpha-glucan phosphorylase 1</t>
  </si>
  <si>
    <t>Q9LIE5</t>
  </si>
  <si>
    <t>Protein FAR-RED ELONGATED HYPOCOTYL 3</t>
  </si>
  <si>
    <t>Q9LIG0</t>
  </si>
  <si>
    <t>Clavaminate synthase-like protein At3g21360</t>
  </si>
  <si>
    <t>Q9LIH9</t>
  </si>
  <si>
    <t>DEAD-box ATP-dependent RNA helicase 51</t>
  </si>
  <si>
    <t>Q9LIK0</t>
  </si>
  <si>
    <t>Plastidial pyruvate kinase 1, chloroplastic</t>
  </si>
  <si>
    <t>Q9LIK9;A0A1P8B8I9;O23324</t>
  </si>
  <si>
    <t>ATP sulfurylase 1, chloroplastic</t>
  </si>
  <si>
    <t>Q9LIL3</t>
  </si>
  <si>
    <t>Q9LIN0;Q9LIM9</t>
  </si>
  <si>
    <t>Q9LIN3</t>
  </si>
  <si>
    <t>Glycine-rich RNA-binding protein RZ1A</t>
  </si>
  <si>
    <t>Q9LIR6</t>
  </si>
  <si>
    <t>Beta-amylase 1, chloroplastic</t>
  </si>
  <si>
    <t>Q9LIS3</t>
  </si>
  <si>
    <t>UDP-glucuronate 4-epimerase 6</t>
  </si>
  <si>
    <t>Q9LJ87</t>
  </si>
  <si>
    <t>Hsp90 co-chaperone CDC37</t>
  </si>
  <si>
    <t>Q9LJE2</t>
  </si>
  <si>
    <t>Lysine--tRNA ligase</t>
  </si>
  <si>
    <t>Q9LJE4</t>
  </si>
  <si>
    <t>Chaperonin 60 subunit beta 2, chloroplastic</t>
  </si>
  <si>
    <t>Q9LJE5;F4JDC5;F4JDC2;F4JDC3;A0A1I9LTL8;F4JB30;A0A1P8AS00;F4I0C1;A0A1P8AS28;F4I0C2;A0A1P8AS03;A0A1I9LTL9;A0A1I9LTL7;Q0WR25</t>
  </si>
  <si>
    <t>Q9LJG3;A0A1I9LQL1</t>
  </si>
  <si>
    <t>GDSL esterase/lipase ESM1</t>
  </si>
  <si>
    <t>Q9LJI5;Q9LHA4;F4J0D8</t>
  </si>
  <si>
    <t>V-type proton ATPase subunit d1;V-type proton ATPase subunit d2</t>
  </si>
  <si>
    <t>Q9LJK5</t>
  </si>
  <si>
    <t>Q9LJL3;F4JA10;A0A1P8AMU8;A0A1P8AMX1;Q8VY06</t>
  </si>
  <si>
    <t>Presequence protease 1, chloroplastic/mitochondrial</t>
  </si>
  <si>
    <t>Q9LJV8</t>
  </si>
  <si>
    <t>Q9LJW6</t>
  </si>
  <si>
    <t>60S ribosomal protein L34-3</t>
  </si>
  <si>
    <t>Q9LK25</t>
  </si>
  <si>
    <t>Prohibitin-4, mitochondrial</t>
  </si>
  <si>
    <t>Q9LK29</t>
  </si>
  <si>
    <t>Cytochrome c1 1, heme protein, mitochondrial</t>
  </si>
  <si>
    <t>Q9LK36</t>
  </si>
  <si>
    <t>Adenosylhomocysteinase 2</t>
  </si>
  <si>
    <t>Q9LK47</t>
  </si>
  <si>
    <t>Q9LK57</t>
  </si>
  <si>
    <t>Pentatricopeptide repeat-containing protein At3g13160, mitochondrial</t>
  </si>
  <si>
    <t>Q9LK61</t>
  </si>
  <si>
    <t>30S ribosomal protein S10, chloroplastic</t>
  </si>
  <si>
    <t>Q9LK73</t>
  </si>
  <si>
    <t>UDP-glycosyltransferase 88A1</t>
  </si>
  <si>
    <t>Q9LK88</t>
  </si>
  <si>
    <t>NADPH:quinone oxidoreductase</t>
  </si>
  <si>
    <t>Q9LK94</t>
  </si>
  <si>
    <t>Probable monodehydroascorbate reductase, cytoplasmic isoform 2</t>
  </si>
  <si>
    <t>Q9LKA5;A8MS36;Q58G44</t>
  </si>
  <si>
    <t>Multiple organellar RNA editing factor 8, chloroplastic/mitochondrial</t>
  </si>
  <si>
    <t>Q9LKJ1;A0A1P8AX47;A0A1P8B0L8;Q6NMB0;Q1PEY5</t>
  </si>
  <si>
    <t>3-hydroxyisobutyryl-CoA hydrolase 1</t>
  </si>
  <si>
    <t>Q9LKR3;Q8H1B3</t>
  </si>
  <si>
    <t>Mediator of RNA polymerase II transcription subunit 37a</t>
  </si>
  <si>
    <t>Q9LKR8</t>
  </si>
  <si>
    <t>Rubisco accumulation factor 1, chloroplastic</t>
  </si>
  <si>
    <t>Q9LKU3</t>
  </si>
  <si>
    <t>Q9LLL8;A0A1P8B4Y8</t>
  </si>
  <si>
    <t>Subtilisin-like protease SBT4.14</t>
  </si>
  <si>
    <t>Q9LM40</t>
  </si>
  <si>
    <t>Q9LMI0</t>
  </si>
  <si>
    <t>Probable alpha,alpha-trehalose-phosphate synthase [UDP-forming] 7</t>
  </si>
  <si>
    <t>Q9LMJ1</t>
  </si>
  <si>
    <t>Cation/H(+) antiporter 14</t>
  </si>
  <si>
    <t>Q9LMK0</t>
  </si>
  <si>
    <t>60S ribosomal protein L35a-1</t>
  </si>
  <si>
    <t>Q9LMK7</t>
  </si>
  <si>
    <t>Ran-binding protein 1 homolog a</t>
  </si>
  <si>
    <t>Q9LML6</t>
  </si>
  <si>
    <t>UDP-glycosyltransferase 71C4</t>
  </si>
  <si>
    <t>Q9LMM0;Q5XF03</t>
  </si>
  <si>
    <t>Glycerol-3-phosphate 2-O-acyltransferase 4</t>
  </si>
  <si>
    <t>Q9LMQ2</t>
  </si>
  <si>
    <t>Q9LN03</t>
  </si>
  <si>
    <t>Q9LNC4</t>
  </si>
  <si>
    <t>Transcription factor GTE4</t>
  </si>
  <si>
    <t>Q9LNC5;F4JWP9</t>
  </si>
  <si>
    <t>Q9LNE6</t>
  </si>
  <si>
    <t>UDP-glycosyltransferase 89C1</t>
  </si>
  <si>
    <t>Q9LNJ3</t>
  </si>
  <si>
    <t>Q9LNU4</t>
  </si>
  <si>
    <t>26S proteasome non-ATPase regulatory subunit 3 homolog A</t>
  </si>
  <si>
    <t>Q9LP45</t>
  </si>
  <si>
    <t>26S proteasome non-ATPase regulatory subunit 11 homolog</t>
  </si>
  <si>
    <t>Q9LP53;Q9SR12;O22969</t>
  </si>
  <si>
    <t>Q9LP77</t>
  </si>
  <si>
    <t>Probable inactive receptor kinase At1g48480</t>
  </si>
  <si>
    <t>Q9LPC5</t>
  </si>
  <si>
    <t>Brefeldin A-inhibited guanine nucleotide-exchange protein 3</t>
  </si>
  <si>
    <t>Q9LPC8</t>
  </si>
  <si>
    <t>Q9LPD7</t>
  </si>
  <si>
    <t>Q9LPG6;A0A1I9LN83;Q9LH76</t>
  </si>
  <si>
    <t>Trifunctional UDP-glucose 4,6-dehydratase/UDP-4-keto-6-deoxy-D-glucose 3,5-epimerase/UDP-4-keto-L-rhamnose-reductase RHM2;UDP-glucose 4,6-dehydratase;UDP-4-keto-6-deoxy-D-glucose 3,5-epimerase/UDP-4-keto-L-rhamnose 4-keto-reductase;Trifunctional UDP-glucose 4,6-dehydratase/UDP-4-keto-6-deoxy-D-glucose 3,5-epimerase/UDP-4-keto-L-rhamnose-reductase RHM3;UDP-glucose 4,6-dehydratase;UDP-4-keto-6-deoxy-D-glucose 3,5-epimerase/UDP-4-keto-L-rhamnose 4-keto-reductase</t>
  </si>
  <si>
    <t>Q9LPK9</t>
  </si>
  <si>
    <t>Q9LPR4</t>
  </si>
  <si>
    <t>2-isopropylmalate synthase 1, chloroplastic</t>
  </si>
  <si>
    <t>Q9LPT6</t>
  </si>
  <si>
    <t>Q9LPU1</t>
  </si>
  <si>
    <t>Q9LPU8;Q9LPU7;Q9LPU6;Q9LPU5;A0A1P8AP65</t>
  </si>
  <si>
    <t>Q9LPV8</t>
  </si>
  <si>
    <t>Eukaryotic peptide chain release factor subunit 1-2</t>
  </si>
  <si>
    <t>Q9LQ04</t>
  </si>
  <si>
    <t>Bifunctional dTDP-4-dehydrorhamnose 3,5-epimerase/dTDP-4-dehydrorhamnose reductase</t>
  </si>
  <si>
    <t>Q9LQ55</t>
  </si>
  <si>
    <t>Dynamin-2B</t>
  </si>
  <si>
    <t>Q9LQK0;Q9CAI1;A0A1P8AMQ3</t>
  </si>
  <si>
    <t>Developmentally-regulated G-protein 1;Developmentally-regulated G-protein 2</t>
  </si>
  <si>
    <t>Q9LQK7</t>
  </si>
  <si>
    <t>Protein ABCI7, chloroplastic</t>
  </si>
  <si>
    <t>Q9LQL0</t>
  </si>
  <si>
    <t>Glycine cleavage system H protein 3, mitochondrial</t>
  </si>
  <si>
    <t>Q9LQQ3;Q9SIA7</t>
  </si>
  <si>
    <t>Q9LQU2</t>
  </si>
  <si>
    <t>Protein PLANT CADMIUM RESISTANCE 1</t>
  </si>
  <si>
    <t>Q9LR30</t>
  </si>
  <si>
    <t>Glutamate--glyoxylate aminotransferase 1</t>
  </si>
  <si>
    <t>Q9LR33</t>
  </si>
  <si>
    <t>60S ribosomal protein L27a-2</t>
  </si>
  <si>
    <t>Q9LR44;A0A1P8AP70;Q9ZVY5</t>
  </si>
  <si>
    <t>UDP-glycosyltransferase 75B1</t>
  </si>
  <si>
    <t>Q9LR64</t>
  </si>
  <si>
    <t>Photosystem II repair protein PSB27-H1, chloroplastic</t>
  </si>
  <si>
    <t>Q9LR75;Q93Z96</t>
  </si>
  <si>
    <t>Coproporphyrinogen-III oxidase 1, chloroplastic</t>
  </si>
  <si>
    <t>Q9LRR9;A8MS37;B3H4B8;Q2V3V9;O49506;A0A1P8B993</t>
  </si>
  <si>
    <t>Peroxisomal (S)-2-hydroxy-acid oxidase GLO1</t>
  </si>
  <si>
    <t>Q9LRS0;F4JFV6</t>
  </si>
  <si>
    <t>Peroxisomal (S)-2-hydroxy-acid oxidase GLO2</t>
  </si>
  <si>
    <t>Q9LRX8</t>
  </si>
  <si>
    <t>60S ribosomal protein L13a-2</t>
  </si>
  <si>
    <t>Q9LRZ3</t>
  </si>
  <si>
    <t>Pumilio homolog 24</t>
  </si>
  <si>
    <t>Q9LS40</t>
  </si>
  <si>
    <t>Protein ASPARTIC PROTEASE IN GUARD CELL 1</t>
  </si>
  <si>
    <t>Q9LS51</t>
  </si>
  <si>
    <t>Q9LSE4</t>
  </si>
  <si>
    <t>Q9LSI9</t>
  </si>
  <si>
    <t>Q9LSK7;A0A1I9LM89</t>
  </si>
  <si>
    <t>Q9LSQ5;F4K0D0;A0A1P8B765;A0A1P8B767;Q6NQE2</t>
  </si>
  <si>
    <t>NAD(P)H dehydrogenase (quinone) FQR1</t>
  </si>
  <si>
    <t>Q9LSV0;A0A1I9LPQ6</t>
  </si>
  <si>
    <t>Glyoxylate/succinic semialdehyde reductase 1</t>
  </si>
  <si>
    <t>Q9LSY5</t>
  </si>
  <si>
    <t>UDP-glycosyltransferase 71B7</t>
  </si>
  <si>
    <t>Q9LSY9</t>
  </si>
  <si>
    <t>UDP-glycosyltransferase 71B1</t>
  </si>
  <si>
    <t>Q9LT39</t>
  </si>
  <si>
    <t>Q9LT69</t>
  </si>
  <si>
    <t>D-3-phosphoglycerate dehydrogenase 3, chloroplastic</t>
  </si>
  <si>
    <t>Q9LT92</t>
  </si>
  <si>
    <t>Q9LTB2</t>
  </si>
  <si>
    <t>Methionine S-methyltransferase</t>
  </si>
  <si>
    <t>Q9LTC0;F4IJP2;F4JPX3;F4HX16;Q9SF86;Q9LZF8;A0A1P8B0K8;F4IWV6;Q0WSF6;O81064;A0A1P8B740;Q8H186;Q9S9U1</t>
  </si>
  <si>
    <t>Probable receptor-like protein kinase At5g47070</t>
  </si>
  <si>
    <t>Q9LTF2;Q9SW09;F4JTD3</t>
  </si>
  <si>
    <t>40S ribosomal protein S10-3;40S ribosomal protein S10-1</t>
  </si>
  <si>
    <t>Q9LTM0</t>
  </si>
  <si>
    <t>Cytochrome P450 71B23</t>
  </si>
  <si>
    <t>Q9LTR9</t>
  </si>
  <si>
    <t>Glycylpeptide N-tetradecanoyltransferase 1</t>
  </si>
  <si>
    <t>Q9LTT8;A0A1I9LRS8;Q9LTT9</t>
  </si>
  <si>
    <t>Enhancer of mRNA-decapping protein 4;Varicose-related protein</t>
  </si>
  <si>
    <t>Q9LTV6</t>
  </si>
  <si>
    <t>Peroxisomal 2,4-dienoyl-CoA reductase</t>
  </si>
  <si>
    <t>Q9LTW0</t>
  </si>
  <si>
    <t>ALA-interacting subunit 1</t>
  </si>
  <si>
    <t>Q9LTX7_ARATHGb</t>
  </si>
  <si>
    <t>Q9LTX9</t>
  </si>
  <si>
    <t>Heat shock 70 kDa protein 7, chloroplastic</t>
  </si>
  <si>
    <t>Q9LU39</t>
  </si>
  <si>
    <t>Glutamyl-tRNA reductase-binding protein, chloroplastic</t>
  </si>
  <si>
    <t>Q9LU74;A0A1R7T3I7</t>
  </si>
  <si>
    <t>Q9LU85</t>
  </si>
  <si>
    <t>Probable plastid-lipid-associated protein 4, chloroplastic</t>
  </si>
  <si>
    <t>Q9LUD2</t>
  </si>
  <si>
    <t>Q9LUD4</t>
  </si>
  <si>
    <t>60S ribosomal protein L18a-3</t>
  </si>
  <si>
    <t>Q9LUG5</t>
  </si>
  <si>
    <t>Ribosome production factor 2 homolog</t>
  </si>
  <si>
    <t>Q9LUJ5</t>
  </si>
  <si>
    <t>Probable rRNA-processing protein EBP2 homolog</t>
  </si>
  <si>
    <t>Q9LUQ6</t>
  </si>
  <si>
    <t>60S ribosomal protein L19-2</t>
  </si>
  <si>
    <t>Q9LUT0;A0A1I9LNW0;A0A1P8APV1;Q9M1Q2;F4HWU0;A0A1P8AZ55;F4IK66;O80719</t>
  </si>
  <si>
    <t>Q9LUT2</t>
  </si>
  <si>
    <t>S-adenosylmethionine synthase 4</t>
  </si>
  <si>
    <t>Q9LUW5;A0A1I9LT07;Q9LUW6</t>
  </si>
  <si>
    <t>DEAD-box ATP-dependent RNA helicase 53</t>
  </si>
  <si>
    <t>Q9LV03</t>
  </si>
  <si>
    <t>Glutamate synthase 1 [NADH], chloroplastic</t>
  </si>
  <si>
    <t>Q9LV11;Q9SU58</t>
  </si>
  <si>
    <t>ATPase 11, plasma membrane-type;ATPase 4, plasma membrane-type</t>
  </si>
  <si>
    <t>Q9LV21</t>
  </si>
  <si>
    <t>T-complex protein 1 subunit delta</t>
  </si>
  <si>
    <t>Q9LV28</t>
  </si>
  <si>
    <t>Receptor for activated C kinase 1C</t>
  </si>
  <si>
    <t>Q9LV33;A0A1I9LMX9;A0A1I9LMX7;A0A1I9LMX8</t>
  </si>
  <si>
    <t>Beta-glucosidase 44</t>
  </si>
  <si>
    <t>Q9LV35</t>
  </si>
  <si>
    <t>Q9LV77;F4KGS3;Q9LFU1</t>
  </si>
  <si>
    <t>Asparagine synthetase [glutamine-hydrolyzing] 2</t>
  </si>
  <si>
    <t>Q9LV79;Q9SID8;Q9LFT9;O80501;Q9SMR4</t>
  </si>
  <si>
    <t>Ras-related protein RABH1a;Ras-related protein RABH1d;Ras-related protein RABH1e;Ras-related protein RABH1b;Ras-related protein RABH1c</t>
  </si>
  <si>
    <t>Q9LV91</t>
  </si>
  <si>
    <t>4-alpha-glucanotransferase DPE1, chloroplastic/amyloplastic</t>
  </si>
  <si>
    <t>Q9LV93;Q9FIB4</t>
  </si>
  <si>
    <t>ABC transporter F family member 5</t>
  </si>
  <si>
    <t>Q9LVA0</t>
  </si>
  <si>
    <t>BAG family molecular chaperone regulator 7</t>
  </si>
  <si>
    <t>Q9LVA9_ARATHGb;F4K6F8</t>
  </si>
  <si>
    <t>Q9LVD0</t>
  </si>
  <si>
    <t>Q9LVF2</t>
  </si>
  <si>
    <t>Q9LVI6</t>
  </si>
  <si>
    <t>Probable inactive receptor kinase RLK902</t>
  </si>
  <si>
    <t>Q9LVI8</t>
  </si>
  <si>
    <t>Glutamine synthetase cytosolic isozyme 1-3</t>
  </si>
  <si>
    <t>Q9LVI9</t>
  </si>
  <si>
    <t>Dihydropyrimidine dehydrogenase (NADP(+)), chloroplastic</t>
  </si>
  <si>
    <t>Q9LVJ1</t>
  </si>
  <si>
    <t>Q9LVM1</t>
  </si>
  <si>
    <t>ABC transporter B family member 25, mitochondrial</t>
  </si>
  <si>
    <t>Q9LVM2</t>
  </si>
  <si>
    <t>NAD(P)H-quinone oxidoreductase subunit N, chloroplastic</t>
  </si>
  <si>
    <t>Q9LVM3</t>
  </si>
  <si>
    <t>Q9LVM5</t>
  </si>
  <si>
    <t>Uric acid degradation bifunctional protein TTL;2-oxo-4-hydroxy-4-carboxy-5-ureidoimidazoline decarboxylase;5-hydroxyisourate hydrolase</t>
  </si>
  <si>
    <t>Q9LVT8</t>
  </si>
  <si>
    <t>Q9LVW7;A8MRD8</t>
  </si>
  <si>
    <t>Carbamoyl-phosphate synthase small chain, chloroplastic</t>
  </si>
  <si>
    <t>Q9LW17;A0A1P8AVH1;A0A1P8ANL5</t>
  </si>
  <si>
    <t>Q9LW27;Q9LIP5</t>
  </si>
  <si>
    <t>Bifunctional dihydrocamalexate synthase/camalexin synthase;Cytochrome P450 71B35</t>
  </si>
  <si>
    <t>Q9LW85</t>
  </si>
  <si>
    <t>MAR-binding filament-like protein 1</t>
  </si>
  <si>
    <t>Q9LX33</t>
  </si>
  <si>
    <t>Protein farnesyltransferase/geranylgeranyltransferase type-1 subunit alpha</t>
  </si>
  <si>
    <t>Q9LX65</t>
  </si>
  <si>
    <t>V-type proton ATPase subunit H</t>
  </si>
  <si>
    <t>Q9LX99</t>
  </si>
  <si>
    <t>Kinesin-like protein KCA1</t>
  </si>
  <si>
    <t>Q9LXC9</t>
  </si>
  <si>
    <t>Soluble inorganic pyrophosphatase 6, chloroplastic</t>
  </si>
  <si>
    <t>Q9LXG1</t>
  </si>
  <si>
    <t>40S ribosomal protein S9-2</t>
  </si>
  <si>
    <t>Q9LXJ2</t>
  </si>
  <si>
    <t>Q9LXM8</t>
  </si>
  <si>
    <t>60S acidic ribosomal protein P2-4</t>
  </si>
  <si>
    <t>Q9LXS6</t>
  </si>
  <si>
    <t>Citrate synthase 2, peroxisomal</t>
  </si>
  <si>
    <t>Q9SJI8;Q9LXT3</t>
  </si>
  <si>
    <t>Multiprotein-bridging factor 1a;Multiprotein-bridging factor 1b</t>
  </si>
  <si>
    <t>Q9LXT5</t>
  </si>
  <si>
    <t>Q9LXU5</t>
  </si>
  <si>
    <t>Q9LXV0</t>
  </si>
  <si>
    <t>UDP-glycosyltransferase 92A1</t>
  </si>
  <si>
    <t>Q9LXX5</t>
  </si>
  <si>
    <t>PsbP domain-containing protein 6, chloroplastic</t>
  </si>
  <si>
    <t>Q9LXX7;Q9LNL3</t>
  </si>
  <si>
    <t>Q9LXZ4</t>
  </si>
  <si>
    <t>Q9LY15;Q9LY14</t>
  </si>
  <si>
    <t>Peptide methionine sulfoxide reductase A2;Peptide methionine sulfoxide reductase A3</t>
  </si>
  <si>
    <t>Q9LY23</t>
  </si>
  <si>
    <t>Inositol polyphosphate multikinase alpha</t>
  </si>
  <si>
    <t>Q9LY66;F4J296</t>
  </si>
  <si>
    <t>50S ribosomal protein L1, chloroplastic;Ribosomal protein</t>
  </si>
  <si>
    <t>Q9LY74</t>
  </si>
  <si>
    <t>2-methyl-6-phytyl-1,4-hydroquinone methyltransferase, chloroplastic</t>
  </si>
  <si>
    <t>Q9LY75</t>
  </si>
  <si>
    <t>Peptidyl-prolyl cis-trans isomerase CYP63</t>
  </si>
  <si>
    <t>Q9LYA5</t>
  </si>
  <si>
    <t>Q9LYA9</t>
  </si>
  <si>
    <t>Chloroplast stem-loop binding protein of 41 kDa a, chloroplastic</t>
  </si>
  <si>
    <t>Q9LYE2</t>
  </si>
  <si>
    <t>Q9LYE7;Q9SUU6;Q8LAR0</t>
  </si>
  <si>
    <t>Q9LYF0</t>
  </si>
  <si>
    <t>Q9LYG2</t>
  </si>
  <si>
    <t>Q9LYG3</t>
  </si>
  <si>
    <t>NADP-dependent malic enzyme 2</t>
  </si>
  <si>
    <t>Q9LYK9;P49206</t>
  </si>
  <si>
    <t>40S ribosomal protein S26-3;40S ribosomal protein S26-1</t>
  </si>
  <si>
    <t>Q9LYR4</t>
  </si>
  <si>
    <t>Q9LYT5</t>
  </si>
  <si>
    <t>Probable pectinesterase/pectinesterase inhibitor 35;Pectinesterase inhibitor 35;Pectinesterase 35</t>
  </si>
  <si>
    <t>Q9LYT7</t>
  </si>
  <si>
    <t>3-isopropylmalate dehydratase small subunit 2</t>
  </si>
  <si>
    <t>Q9LYU8</t>
  </si>
  <si>
    <t>Aspartokinase 1, chloroplastic</t>
  </si>
  <si>
    <t>Q9LYY2</t>
  </si>
  <si>
    <t>Mitochondrial import inner membrane translocase subunit TIM14-3</t>
  </si>
  <si>
    <t>Q9LYZ6</t>
  </si>
  <si>
    <t>Q9LZ06</t>
  </si>
  <si>
    <t>Glutathione S-transferase L3</t>
  </si>
  <si>
    <t>Q9LZ23;F4JXP5</t>
  </si>
  <si>
    <t>ACT domain-containing protein ACR12</t>
  </si>
  <si>
    <t>Q9LZ57</t>
  </si>
  <si>
    <t>60S ribosomal protein L36-3</t>
  </si>
  <si>
    <t>Q9LZ65</t>
  </si>
  <si>
    <t>Q9LZ66</t>
  </si>
  <si>
    <t>Sulfite reductase [ferredoxin], chloroplastic</t>
  </si>
  <si>
    <t>Q9LZ82</t>
  </si>
  <si>
    <t>Protein BTR1</t>
  </si>
  <si>
    <t>Q9LZD4;Q9FJF1;P28186;Q9SF91;O24466</t>
  </si>
  <si>
    <t>Ras-related protein RABE1d;Ras-related protein RABE1c;Ras-related protein RABE1e</t>
  </si>
  <si>
    <t>Q9LZD8</t>
  </si>
  <si>
    <t>UDP-glycosyltransferase 89A2</t>
  </si>
  <si>
    <t>Q9LZF5</t>
  </si>
  <si>
    <t>Lectin-like protein At5g03350</t>
  </si>
  <si>
    <t>Q9LZG0;A0A1P8BAP0</t>
  </si>
  <si>
    <t>Adenosine kinase 2</t>
  </si>
  <si>
    <t>Q9LZG7</t>
  </si>
  <si>
    <t>Glutathione S-transferase U27</t>
  </si>
  <si>
    <t>Q9LZH9</t>
  </si>
  <si>
    <t>60S ribosomal protein L7a-2</t>
  </si>
  <si>
    <t>Q9LZK5</t>
  </si>
  <si>
    <t>DnaJ protein ERDJ3B</t>
  </si>
  <si>
    <t>Q9LZP9</t>
  </si>
  <si>
    <t>Calvin cycle protein CP12-2, chloroplastic</t>
  </si>
  <si>
    <t>Q9LZR5</t>
  </si>
  <si>
    <t>Histone deacetylase HDT3</t>
  </si>
  <si>
    <t>Q9LZS3</t>
  </si>
  <si>
    <t>1,4-alpha-glucan-branching enzyme 2-2, chloroplastic/amyloplastic</t>
  </si>
  <si>
    <t>Q9LZV4</t>
  </si>
  <si>
    <t>Serine/threonine-protein kinase STN8, chloroplastic</t>
  </si>
  <si>
    <t>Q9LZX1</t>
  </si>
  <si>
    <t>Protein LURP-one-related 15</t>
  </si>
  <si>
    <t>Q9LZZ5</t>
  </si>
  <si>
    <t>Q9M047</t>
  </si>
  <si>
    <t>LIM domain-containing protein WLIM2b</t>
  </si>
  <si>
    <t>Q9M060</t>
  </si>
  <si>
    <t>Eukaryotic translation initiation factor 6-2</t>
  </si>
  <si>
    <t>Q9M081</t>
  </si>
  <si>
    <t>Protein transport protein Sec24-like At4g32640</t>
  </si>
  <si>
    <t>Q9M084</t>
  </si>
  <si>
    <t>Q9M086</t>
  </si>
  <si>
    <t>DDB1- and CUL4-associated factor homolog 1</t>
  </si>
  <si>
    <t>Q9M0A7</t>
  </si>
  <si>
    <t>Q9M0E2</t>
  </si>
  <si>
    <t>60S ribosomal protein L28-2</t>
  </si>
  <si>
    <t>Q9M0F4</t>
  </si>
  <si>
    <t>Q9M0F9</t>
  </si>
  <si>
    <t>ATP-dependent 6-phosphofructokinase 1</t>
  </si>
  <si>
    <t>Q9M0N1</t>
  </si>
  <si>
    <t>Plant UBX domain-containing protein 10</t>
  </si>
  <si>
    <t>Q9M0S5</t>
  </si>
  <si>
    <t>Isoamylase 3, chloroplastic</t>
  </si>
  <si>
    <t>Q9M0V5</t>
  </si>
  <si>
    <t>Q9M0X9</t>
  </si>
  <si>
    <t>4-coumarate--CoA ligase-like 7</t>
  </si>
  <si>
    <t>Q9M0Y6;A0A1P8B6D2</t>
  </si>
  <si>
    <t>Putative PAP-specific phosphatase, mitochondrial</t>
  </si>
  <si>
    <t>Q9M0Y8</t>
  </si>
  <si>
    <t>Vesicle-fusing ATPase</t>
  </si>
  <si>
    <t>Q9M1H3</t>
  </si>
  <si>
    <t>ABC transporter F family member 4</t>
  </si>
  <si>
    <t>Q9M1J8</t>
  </si>
  <si>
    <t>Q9M1X2</t>
  </si>
  <si>
    <t>Fatty-acid-binding protein 1</t>
  </si>
  <si>
    <t>Q9M1X3</t>
  </si>
  <si>
    <t>Q9M1Y7</t>
  </si>
  <si>
    <t>Q9M1Z4</t>
  </si>
  <si>
    <t>Q9M217</t>
  </si>
  <si>
    <t>Q9M292</t>
  </si>
  <si>
    <t>Nicalin</t>
  </si>
  <si>
    <t>Q9M2D8</t>
  </si>
  <si>
    <t>Uncharacterized protein At3g61260</t>
  </si>
  <si>
    <t>Q9M2E0</t>
  </si>
  <si>
    <t>DEAD-box ATP-dependent RNA helicase 12</t>
  </si>
  <si>
    <t>Q9M2F9</t>
  </si>
  <si>
    <t>DEAD-box ATP-dependent RNA helicase 52</t>
  </si>
  <si>
    <t>Q9M2L5;A8MQN7</t>
  </si>
  <si>
    <t>Q9M2T6</t>
  </si>
  <si>
    <t>Q9M2U2</t>
  </si>
  <si>
    <t>Very-long-chain enoyl-CoA reductase</t>
  </si>
  <si>
    <t>Q9M2U7</t>
  </si>
  <si>
    <t>Q9M2Y6;Q0WPN7</t>
  </si>
  <si>
    <t>Uncharacterized protein At3g49720</t>
  </si>
  <si>
    <t>Q9M330</t>
  </si>
  <si>
    <t>Probable proteasome inhibitor</t>
  </si>
  <si>
    <t>Q9M336</t>
  </si>
  <si>
    <t>Uracil phosphoribosyltransferase, chloroplastic</t>
  </si>
  <si>
    <t>Q9M337</t>
  </si>
  <si>
    <t>40S ribosomal protein S21-1</t>
  </si>
  <si>
    <t>Q9M339</t>
  </si>
  <si>
    <t>40S ribosomal protein S3-2</t>
  </si>
  <si>
    <t>Q9M356</t>
  </si>
  <si>
    <t>Q9M385</t>
  </si>
  <si>
    <t>50S ribosomal protein L17, chloroplastic</t>
  </si>
  <si>
    <t>Q9M394</t>
  </si>
  <si>
    <t>Fructokinase-like 1, chloroplastic</t>
  </si>
  <si>
    <t>Q9M3A8</t>
  </si>
  <si>
    <t>Pentatricopeptide repeat-containing protein At3g49240</t>
  </si>
  <si>
    <t>Q9M3B8</t>
  </si>
  <si>
    <t>Q9M3C6</t>
  </si>
  <si>
    <t>Q9M3D2;A0A1I9LSB4</t>
  </si>
  <si>
    <t>60S ribosomal protein L35-3</t>
  </si>
  <si>
    <t>Q9M591;F4J0U9</t>
  </si>
  <si>
    <t>Magnesium-protoporphyrin IX monomethyl ester [oxidative] cyclase, chloroplastic</t>
  </si>
  <si>
    <t>Q9M5J8</t>
  </si>
  <si>
    <t>Polygalacturonase inhibitor 2</t>
  </si>
  <si>
    <t>Q9M5K2</t>
  </si>
  <si>
    <t>Dihydrolipoyl dehydrogenase 2, mitochondrial</t>
  </si>
  <si>
    <t>Q9M5K3</t>
  </si>
  <si>
    <t>Dihydrolipoyl dehydrogenase 1, mitochondrial</t>
  </si>
  <si>
    <t>Q9M7Q7;Q9ZW35</t>
  </si>
  <si>
    <t>Proliferating cellular nuclear antigen 1;Proliferating cell nuclear antigen 2</t>
  </si>
  <si>
    <t>Q9M7T0;A0A1I9LRF4</t>
  </si>
  <si>
    <t>Peroxiredoxin-2F, mitochondrial</t>
  </si>
  <si>
    <t>Q9M7X9</t>
  </si>
  <si>
    <t>Thioredoxin-like protein CITRX, chloroplastic</t>
  </si>
  <si>
    <t>Q9M7Z1</t>
  </si>
  <si>
    <t>Lipoamide acyltransferase component of branched-chain alpha-keto acid dehydrogenase complex, mitochondrial</t>
  </si>
  <si>
    <t>Q9M840</t>
  </si>
  <si>
    <t>Q9M876</t>
  </si>
  <si>
    <t>Tyrosine--tRNA ligase</t>
  </si>
  <si>
    <t>Q9M885</t>
  </si>
  <si>
    <t>40S ribosomal protein S7-2</t>
  </si>
  <si>
    <t>Q9M888</t>
  </si>
  <si>
    <t>T-complex protein 1 subunit zeta 1</t>
  </si>
  <si>
    <t>Q9M8D3</t>
  </si>
  <si>
    <t>Probable phosphoribosylformylglycinamidine synthase, chloroplastic/mitochondrial</t>
  </si>
  <si>
    <t>Q9M8L6</t>
  </si>
  <si>
    <t>Q9M8M7</t>
  </si>
  <si>
    <t>Acetylornithine aminotransferase, chloroplastic/mitochondrial</t>
  </si>
  <si>
    <t>Q9M8X9</t>
  </si>
  <si>
    <t>40S ribosomal protein S16-2</t>
  </si>
  <si>
    <t>Q9M8Y5</t>
  </si>
  <si>
    <t>GDSL esterase/lipase LTL1</t>
  </si>
  <si>
    <t>Q9M8Z5</t>
  </si>
  <si>
    <t>Guanine nucleotide-binding protein-like NSN1</t>
  </si>
  <si>
    <t>Q9M8Z7;A0A1I9LNA9</t>
  </si>
  <si>
    <t>Sterol 3-beta-glucosyltransferase UGT80A2</t>
  </si>
  <si>
    <t>Q9M9K1</t>
  </si>
  <si>
    <t>Probable 2,3-bisphosphoglycerate-independent phosphoglycerate mutase 2</t>
  </si>
  <si>
    <t>Q9M9S3</t>
  </si>
  <si>
    <t>Single-stranded DNA-binding protein WHY1, chloroplastic</t>
  </si>
  <si>
    <t>Q9M9W1</t>
  </si>
  <si>
    <t>60S ribosomal protein L22-2</t>
  </si>
  <si>
    <t>Q9MA15</t>
  </si>
  <si>
    <t>Uncharacterized aarF domain-containing protein kinase At1g79600, chloroplastic</t>
  </si>
  <si>
    <t>Q9MA79</t>
  </si>
  <si>
    <t>Fructose-1,6-bisphosphatase, cytosolic</t>
  </si>
  <si>
    <t>Q9MAB3</t>
  </si>
  <si>
    <t>Probable nucleolar protein 5-2</t>
  </si>
  <si>
    <t>Q9MAC8</t>
  </si>
  <si>
    <t>Starch synthase 2, chloroplastic/amyloplastic</t>
  </si>
  <si>
    <t>Q9MAH0</t>
  </si>
  <si>
    <t>Phosphoenolpyruvate carboxylase 1</t>
  </si>
  <si>
    <t>Q9MAP3</t>
  </si>
  <si>
    <t>50S ribosomal protein L11, chloroplastic</t>
  </si>
  <si>
    <t>Q9MAQ0</t>
  </si>
  <si>
    <t>Granule-bound starch synthase 1, chloroplastic/amyloplastic</t>
  </si>
  <si>
    <t>Q9MAT0</t>
  </si>
  <si>
    <t>26S proteasome non-ATPase regulatory subunit 1 homolog B</t>
  </si>
  <si>
    <t>Q9MAU6</t>
  </si>
  <si>
    <t>Protein disulfide-isomerase like 2-2</t>
  </si>
  <si>
    <t>Q9MB58;F4J5F4</t>
  </si>
  <si>
    <t>6-phosphofructo-2-kinase/fructose-2,6-bisphosphatase;6-phosphofructo-2-kinase;Fructose-2,6-bisphosphatase</t>
  </si>
  <si>
    <t>Q9MBH2</t>
  </si>
  <si>
    <t>Q9S713</t>
  </si>
  <si>
    <t>Serine/threonine-protein kinase STN7, chloroplastic</t>
  </si>
  <si>
    <t>Q9S714</t>
  </si>
  <si>
    <t>Photosystem I reaction center subunit IV B, chloroplastic</t>
  </si>
  <si>
    <t>Q9S720</t>
  </si>
  <si>
    <t>PsbP domain-containing protein 3, chloroplastic</t>
  </si>
  <si>
    <t>Q9S726</t>
  </si>
  <si>
    <t>Probable ribose-5-phosphate isomerase 3, chloroplastic</t>
  </si>
  <si>
    <t>Q9S745</t>
  </si>
  <si>
    <t>Lipase-like PAD4</t>
  </si>
  <si>
    <t>Q9S757;A0A1I9LTP2</t>
  </si>
  <si>
    <t>Bifunctional L-3-cyanoalanine synthase/cysteine synthase C1, mitochondrial</t>
  </si>
  <si>
    <t>Q9S762</t>
  </si>
  <si>
    <t>ATP phosphoribosyltransferase 1, chloroplastic</t>
  </si>
  <si>
    <t>Q9S791;F4I4N4;F4I4N5</t>
  </si>
  <si>
    <t>Q9S795;F4HXD2</t>
  </si>
  <si>
    <t>Betaine aldehyde dehydrogenase 1, chloroplastic</t>
  </si>
  <si>
    <t>Q9S7B5;Q9SSP5</t>
  </si>
  <si>
    <t>Threonine synthase 1, chloroplastic</t>
  </si>
  <si>
    <t>Q9S7C0;F4HQD4;F4HQD5;A0A2H1ZEG9</t>
  </si>
  <si>
    <t>Heat shock 70 kDa protein 14;Heat shock 70 kDa protein 15</t>
  </si>
  <si>
    <t>Q9S7D8</t>
  </si>
  <si>
    <t>ATP sulfurylase 4, chloroplastic</t>
  </si>
  <si>
    <t>Q9S7E6;Q9LM92;Q9LM90</t>
  </si>
  <si>
    <t>Small nuclear ribonucleoprotein SmD3a;Small nuclear ribonucleoprotein SmD3b;B3 domain-containing protein At1g20600</t>
  </si>
  <si>
    <t>Q9S7E9</t>
  </si>
  <si>
    <t>Glutamate--glyoxylate aminotransferase 2</t>
  </si>
  <si>
    <t>Q9S7H1;Q9SA56</t>
  </si>
  <si>
    <t>Photosystem I reaction center subunit II-1, chloroplastic;Photosystem I reaction center subunit II-2, chloroplastic</t>
  </si>
  <si>
    <t>Q9S7M0</t>
  </si>
  <si>
    <t>Q9S7N7</t>
  </si>
  <si>
    <t>Photosystem I reaction center subunit V, chloroplastic</t>
  </si>
  <si>
    <t>Q9S7Q2</t>
  </si>
  <si>
    <t>Pentatricopeptide repeat-containing protein At1g74850, chloroplastic</t>
  </si>
  <si>
    <t>Q9S7W1;F4IGY6</t>
  </si>
  <si>
    <t>Chlorophyll a-b binding protein CP29.3, chloroplastic</t>
  </si>
  <si>
    <t>Q9S7W4</t>
  </si>
  <si>
    <t>Q9S7Y7;F4J6T7</t>
  </si>
  <si>
    <t>Alpha-xylosidase 1</t>
  </si>
  <si>
    <t>Q9S7Z3;A0A1P8BHA6;A0A2H1ZEA1;A0A1P8AVJ0;A0A1P8AVN4;Q9ZWB7</t>
  </si>
  <si>
    <t>Glutathione gamma-glutamylcysteinyltransferase 1</t>
  </si>
  <si>
    <t>Q9S7Z8</t>
  </si>
  <si>
    <t>Auxin efflux carrier component 3</t>
  </si>
  <si>
    <t>Q9S825</t>
  </si>
  <si>
    <t>Probable eukaryotic translation initiation factor 5-2</t>
  </si>
  <si>
    <t>Q9S831</t>
  </si>
  <si>
    <t>Photosystem I reaction center subunit IV A, chloroplastic</t>
  </si>
  <si>
    <t>Q9S834</t>
  </si>
  <si>
    <t>ATP-dependent Clp protease proteolytic subunit 5, chloroplastic</t>
  </si>
  <si>
    <t>Q9S841</t>
  </si>
  <si>
    <t>Oxygen-evolving enhancer protein 1-2, chloroplastic</t>
  </si>
  <si>
    <t>Q9S850;A8MRF8;F4JBZ5</t>
  </si>
  <si>
    <t>Sulfite oxidase</t>
  </si>
  <si>
    <t>Q9S9M7</t>
  </si>
  <si>
    <t>Q9S9N1</t>
  </si>
  <si>
    <t>Heat shock 70 kDa protein 5</t>
  </si>
  <si>
    <t>Q9S9N6</t>
  </si>
  <si>
    <t>Photosynthetic NDH subunit of subcomplex B 1, chloroplastic</t>
  </si>
  <si>
    <t>Q9S9P0</t>
  </si>
  <si>
    <t>Q9S9P6</t>
  </si>
  <si>
    <t>UDP-glycosyltransferase 78D1</t>
  </si>
  <si>
    <t>Q9SA18</t>
  </si>
  <si>
    <t>Bifunctional aspartokinase/homoserine dehydrogenase 1, chloroplastic;Aspartokinase;Homoserine dehydrogenase</t>
  </si>
  <si>
    <t>Q9SA34;P47996</t>
  </si>
  <si>
    <t>Inosine-5-monophosphate dehydrogenase 2</t>
  </si>
  <si>
    <t>Q9SA73</t>
  </si>
  <si>
    <t>Q9SA78</t>
  </si>
  <si>
    <t>Coatomer subunit epsilon-1</t>
  </si>
  <si>
    <t>Q9SAA9</t>
  </si>
  <si>
    <t>Sterol 14-demethylase</t>
  </si>
  <si>
    <t>Q9SAB3</t>
  </si>
  <si>
    <t>Polyadenylate-binding protein RBP45B</t>
  </si>
  <si>
    <t>Q9SAC6;Q9STV0</t>
  </si>
  <si>
    <t>Alpha-glucan water dikinase 1, chloroplastic</t>
  </si>
  <si>
    <t>Q9SAG7</t>
  </si>
  <si>
    <t>Q9SAI5</t>
  </si>
  <si>
    <t>60S ribosomal protein L7-1</t>
  </si>
  <si>
    <t>Q9SAJ4</t>
  </si>
  <si>
    <t>Phosphoglycerate kinase</t>
  </si>
  <si>
    <t>Q9SAK4</t>
  </si>
  <si>
    <t>Succinate-semialdehyde dehydrogenase, mitochondrial</t>
  </si>
  <si>
    <t>Q9SAU2</t>
  </si>
  <si>
    <t>Q9SAV0</t>
  </si>
  <si>
    <t>Myrosinase-binding protein 1</t>
  </si>
  <si>
    <t>Q9SB42</t>
  </si>
  <si>
    <t>Mediator-associated protein 1</t>
  </si>
  <si>
    <t>Q9SB50;F4JQZ0;F4JQY9</t>
  </si>
  <si>
    <t>AP-4 complex subunit mu</t>
  </si>
  <si>
    <t>Q9SB89</t>
  </si>
  <si>
    <t>DEAD-box ATP-dependent RNA helicase 27</t>
  </si>
  <si>
    <t>Q9SBJ1</t>
  </si>
  <si>
    <t>[Pyruvate dehydrogenase (acetyl-transferring)] kinase, mitochondrial</t>
  </si>
  <si>
    <t>Q9SCK3</t>
  </si>
  <si>
    <t>Q9SCL7</t>
  </si>
  <si>
    <t>Acetylglutamate kinase, chloroplastic</t>
  </si>
  <si>
    <t>Q9SCW1</t>
  </si>
  <si>
    <t>Beta-galactosidase 1</t>
  </si>
  <si>
    <t>Q9SCX3</t>
  </si>
  <si>
    <t>Elongation factor 1-beta 2</t>
  </si>
  <si>
    <t>Q9SCY0</t>
  </si>
  <si>
    <t>Phosphoglucomutase, chloroplastic</t>
  </si>
  <si>
    <t>Q9SD45</t>
  </si>
  <si>
    <t>Q9SD66</t>
  </si>
  <si>
    <t>Q9SD76</t>
  </si>
  <si>
    <t>Alpha-glucan phosphorylase 2, cytosolic</t>
  </si>
  <si>
    <t>Q9SD78</t>
  </si>
  <si>
    <t>Q9SD79</t>
  </si>
  <si>
    <t>Q9SDS7</t>
  </si>
  <si>
    <t>V-type proton ATPase subunit C</t>
  </si>
  <si>
    <t>Q9SE50;Q84WV2</t>
  </si>
  <si>
    <t>Beta-D-glucopyranosyl abscisate beta-glucosidase</t>
  </si>
  <si>
    <t>Q9SE60;F4JAK1</t>
  </si>
  <si>
    <t>Methylenetetrahydrofolate reductase 1</t>
  </si>
  <si>
    <t>Q9SE83</t>
  </si>
  <si>
    <t>Dynamin-2A</t>
  </si>
  <si>
    <t>Q9SEE5</t>
  </si>
  <si>
    <t>Galactokinase</t>
  </si>
  <si>
    <t>Q9SEH3</t>
  </si>
  <si>
    <t>Ras-related protein RABD2c</t>
  </si>
  <si>
    <t>Q9SEI2;O04019</t>
  </si>
  <si>
    <t>26S protease regulatory subunit 6A homolog A;26S protease regulatory subunit 6A homolog B</t>
  </si>
  <si>
    <t>Q9SEI3</t>
  </si>
  <si>
    <t>26S protease regulatory subunit 10B homolog A</t>
  </si>
  <si>
    <t>Q9SEI4</t>
  </si>
  <si>
    <t>26S protease regulatory subunit 6B homolog</t>
  </si>
  <si>
    <t>Q9SEU6</t>
  </si>
  <si>
    <t>Thioredoxin M4, chloroplastic</t>
  </si>
  <si>
    <t>Q9SF16</t>
  </si>
  <si>
    <t>T-complex protein 1 subunit eta</t>
  </si>
  <si>
    <t>Q9SF29</t>
  </si>
  <si>
    <t>Syntaxin-71</t>
  </si>
  <si>
    <t>Q9SF40;Q2V3X4</t>
  </si>
  <si>
    <t>60S ribosomal protein L4-1</t>
  </si>
  <si>
    <t>Q9SF53</t>
  </si>
  <si>
    <t>60S ribosomal protein L35-1</t>
  </si>
  <si>
    <t>Q9SF85</t>
  </si>
  <si>
    <t>Adenosine kinase 1</t>
  </si>
  <si>
    <t>Q9SFB3</t>
  </si>
  <si>
    <t>Q9SFH9</t>
  </si>
  <si>
    <t>Delta-aminolevulinic acid dehydratase 1, chloroplastic</t>
  </si>
  <si>
    <t>Q9SFU0</t>
  </si>
  <si>
    <t>Protein transport protein Sec24-like At3g07100</t>
  </si>
  <si>
    <t>Q9SFU1;F4JD96</t>
  </si>
  <si>
    <t>60S ribosomal protein L13a-1</t>
  </si>
  <si>
    <t>Q9SFV2;Q9SFV6</t>
  </si>
  <si>
    <t>FHA domain-containing protein FHA2</t>
  </si>
  <si>
    <t>Q9SFV3</t>
  </si>
  <si>
    <t>Q9SGA6</t>
  </si>
  <si>
    <t>40S ribosomal protein S19-1</t>
  </si>
  <si>
    <t>Q9SGE0</t>
  </si>
  <si>
    <t>UDP-D-apiose/UDP-D-xylose synthase 2</t>
  </si>
  <si>
    <t>Q9SGH4</t>
  </si>
  <si>
    <t>Photosynthetic NDH subunit of lumenal location 3, chloroplastic</t>
  </si>
  <si>
    <t>Q9SGR6;Q9SFF1;Q9SFF2</t>
  </si>
  <si>
    <t>Q9SGS4</t>
  </si>
  <si>
    <t>Thioredoxin-like protein CDSP32, chloroplastic</t>
  </si>
  <si>
    <t>Q9SGT7;Q9LTV0</t>
  </si>
  <si>
    <t>Q9SGW3</t>
  </si>
  <si>
    <t>26S proteasome non-ATPase regulatory subunit 8 homolog A</t>
  </si>
  <si>
    <t>Q9SGZ5</t>
  </si>
  <si>
    <t>Probable beta-D-xylosidase 7</t>
  </si>
  <si>
    <t>Q9SH59;F4I596</t>
  </si>
  <si>
    <t>Reticulon-like protein B3;Reticulon-like protein</t>
  </si>
  <si>
    <t>Q9SH69</t>
  </si>
  <si>
    <t>6-phosphogluconate dehydrogenase, decarboxylating 1, chloroplastic</t>
  </si>
  <si>
    <t>Q9SH88</t>
  </si>
  <si>
    <t>Ribosome biogenesis regulatory protein homolog</t>
  </si>
  <si>
    <t>Q9SHE8</t>
  </si>
  <si>
    <t>Photosystem I reaction center subunit III, chloroplastic</t>
  </si>
  <si>
    <t>Q9SHG8</t>
  </si>
  <si>
    <t>Q9SHI0</t>
  </si>
  <si>
    <t>Q9SHI1</t>
  </si>
  <si>
    <t>Translation initiation factor IF-2, chloroplastic</t>
  </si>
  <si>
    <t>Q9SHJ6</t>
  </si>
  <si>
    <t>Peroxisomal and mitochondrial division factor 2</t>
  </si>
  <si>
    <t>Q9SHJ8</t>
  </si>
  <si>
    <t>3-hydroxyisobutyryl-CoA hydrolase-like protein 5</t>
  </si>
  <si>
    <t>Q9SHP0</t>
  </si>
  <si>
    <t>Phosphoserine aminotransferase 2, chloroplastic</t>
  </si>
  <si>
    <t>Q9SHU9</t>
  </si>
  <si>
    <t>Q9SI20</t>
  </si>
  <si>
    <t>Elongation factor 1-delta 2</t>
  </si>
  <si>
    <t>Q9SI58</t>
  </si>
  <si>
    <t>Q9SI75</t>
  </si>
  <si>
    <t>Elongation factor G, chloroplastic</t>
  </si>
  <si>
    <t>Q9SI96</t>
  </si>
  <si>
    <t>Histone H2B.3</t>
  </si>
  <si>
    <t>Q9SIB9</t>
  </si>
  <si>
    <t>Aconitate hydratase 2, mitochondrial</t>
  </si>
  <si>
    <t>Q9SIC8</t>
  </si>
  <si>
    <t>Q9SID0;Q9LNE3;Q9LNE4</t>
  </si>
  <si>
    <t>Probable fructokinase-1;Probable fructokinase-2;Probable fructokinase-3</t>
  </si>
  <si>
    <t>Q9SIE1</t>
  </si>
  <si>
    <t>Bifunctional aspartate aminotransferase and glutamate/aspartate-prephenate aminotransferase</t>
  </si>
  <si>
    <t>Q9SIE7</t>
  </si>
  <si>
    <t>Q9SIF2</t>
  </si>
  <si>
    <t>Q9SIH0</t>
  </si>
  <si>
    <t>40S ribosomal protein S14-1</t>
  </si>
  <si>
    <t>Q9SIL6</t>
  </si>
  <si>
    <t>Prohibitin-6, mitochondrial</t>
  </si>
  <si>
    <t>Q9SIM4</t>
  </si>
  <si>
    <t>60S ribosomal protein L14-1</t>
  </si>
  <si>
    <t>Q9SIP7</t>
  </si>
  <si>
    <t>40S ribosomal protein S3-1</t>
  </si>
  <si>
    <t>Q9SIR5</t>
  </si>
  <si>
    <t>Q9SIU0</t>
  </si>
  <si>
    <t>NAD-dependent malic enzyme 1, mitochondrial</t>
  </si>
  <si>
    <t>Q9SIU8</t>
  </si>
  <si>
    <t>Probable protein phosphatase 2C 20</t>
  </si>
  <si>
    <t>Q9SIV0</t>
  </si>
  <si>
    <t>S-alkyl-thiohydroximate lyase SUR1</t>
  </si>
  <si>
    <t>Q9SIV2</t>
  </si>
  <si>
    <t>26S proteasome non-ATPase regulatory subunit 2 homolog A</t>
  </si>
  <si>
    <t>Q9SIV9</t>
  </si>
  <si>
    <t>Purple acid phosphatase 10</t>
  </si>
  <si>
    <t>Q9SIZ2;A2RVK1</t>
  </si>
  <si>
    <t>Q9SJ35;A8MQF2</t>
  </si>
  <si>
    <t>Q9SJ66;A0A1P8AT44;Q9C8J4</t>
  </si>
  <si>
    <t>Probable sucrose-phosphatase 2</t>
  </si>
  <si>
    <t>Q9SJ81</t>
  </si>
  <si>
    <t>Fasciclin-like arabinogalactan protein 7</t>
  </si>
  <si>
    <t>Q9SJ85;A0A1P8AXP3;A0A1P8AXV2</t>
  </si>
  <si>
    <t>BTB/POZ domain-containing protein At2g04740</t>
  </si>
  <si>
    <t>Q9SJA6</t>
  </si>
  <si>
    <t>Serine/arginine-rich splicing factor RSZ22A</t>
  </si>
  <si>
    <t>Q9SJD4</t>
  </si>
  <si>
    <t>Long chain acyl-CoA synthetase 8</t>
  </si>
  <si>
    <t>Q9SJE1</t>
  </si>
  <si>
    <t>Magnesium-chelatase subunit ChlD, chloroplastic</t>
  </si>
  <si>
    <t>Q9SJH7;Q9LXS7</t>
  </si>
  <si>
    <t>Citrate synthase 3, peroxisomal</t>
  </si>
  <si>
    <t>Q9SJH9</t>
  </si>
  <si>
    <t>Q9SJI7</t>
  </si>
  <si>
    <t>Phospholipase A1-IIdelta</t>
  </si>
  <si>
    <t>Q9SJL8</t>
  </si>
  <si>
    <t>S-adenosylmethionine synthase 3</t>
  </si>
  <si>
    <t>Q9SJL9;F4IP22</t>
  </si>
  <si>
    <t>Probable xyloglucan endotransglucosylase/hydrolase protein 32</t>
  </si>
  <si>
    <t>Q9SJQ9;B3H6D7;F4KGQ0</t>
  </si>
  <si>
    <t>Q9SJT4</t>
  </si>
  <si>
    <t>Q9SJT9</t>
  </si>
  <si>
    <t>Coatomer subunit alpha-2</t>
  </si>
  <si>
    <t>Q9SJW3</t>
  </si>
  <si>
    <t>Protein SPIRAL1</t>
  </si>
  <si>
    <t>Q9SJY5</t>
  </si>
  <si>
    <t>Mitochondrial uncoupling protein 5</t>
  </si>
  <si>
    <t>Q9SJZ7</t>
  </si>
  <si>
    <t>Q9SK22</t>
  </si>
  <si>
    <t>40S ribosomal protein S16-1</t>
  </si>
  <si>
    <t>Q9SK50</t>
  </si>
  <si>
    <t>Protein TIC 55, chloroplastic</t>
  </si>
  <si>
    <t>Q9SK66</t>
  </si>
  <si>
    <t>NADH dehydrogenase [ubiquinone] 1 alpha subcomplex subunit 9, mitochondrial</t>
  </si>
  <si>
    <t>Q9SK82</t>
  </si>
  <si>
    <t>UDP-glycosyltransferase 85A1</t>
  </si>
  <si>
    <t>Q9SK84</t>
  </si>
  <si>
    <t>Q9SKB2</t>
  </si>
  <si>
    <t>Leucine-rich repeat receptor-like serine/threonine/tyrosine-protein kinase SOBIR1</t>
  </si>
  <si>
    <t>Q9SKI0</t>
  </si>
  <si>
    <t>Q9SKK4</t>
  </si>
  <si>
    <t>Probable 2-oxoacid dependent dioxygenase</t>
  </si>
  <si>
    <t>Q9SKM7</t>
  </si>
  <si>
    <t>Q9SKN1</t>
  </si>
  <si>
    <t>Q9SKP6;A8MRE8</t>
  </si>
  <si>
    <t>Triosephosphate isomerase, chloroplastic;Triosephosphate isomerase</t>
  </si>
  <si>
    <t>Q9SKS8</t>
  </si>
  <si>
    <t>Q9SKT0</t>
  </si>
  <si>
    <t>Protein THYLAKOID FORMATION 1, chloroplastic</t>
  </si>
  <si>
    <t>Q9SKU1</t>
  </si>
  <si>
    <t>Clathrin light chain 1</t>
  </si>
  <si>
    <t>Q9SKX4</t>
  </si>
  <si>
    <t>50S ribosomal protein L3-1, chloroplastic</t>
  </si>
  <si>
    <t>Q9SKY2;O48852</t>
  </si>
  <si>
    <t>Q9SKZ1</t>
  </si>
  <si>
    <t>Transcription factor Pur-alpha 1</t>
  </si>
  <si>
    <t>Q9SL05</t>
  </si>
  <si>
    <t>Protein PROTON GRADIENT REGULATION 5, chloroplastic</t>
  </si>
  <si>
    <t>Q9SL48</t>
  </si>
  <si>
    <t>SEC1 family transport protein SLY1</t>
  </si>
  <si>
    <t>Q9SL96</t>
  </si>
  <si>
    <t>Q9SLA8</t>
  </si>
  <si>
    <t>Enoyl-[acyl-carrier-protein] reductase [NADH], chloroplastic</t>
  </si>
  <si>
    <t>Q9SLF7;F4IGR3</t>
  </si>
  <si>
    <t>60S acidic ribosomal protein P2-2</t>
  </si>
  <si>
    <t>Q9SLJ2</t>
  </si>
  <si>
    <t>Q9SMM5</t>
  </si>
  <si>
    <t>Bidirectional sugar transporter SWEET11</t>
  </si>
  <si>
    <t>Q9SMM7;Q9FFQ7</t>
  </si>
  <si>
    <t>Q9SMM8</t>
  </si>
  <si>
    <t>Q9SMN0;Q9SMM9</t>
  </si>
  <si>
    <t>Probable carboxylesterase 12</t>
  </si>
  <si>
    <t>Q9SMQ6;Q9LH50;Q9FE79;Q9FJN8</t>
  </si>
  <si>
    <t>Ras-related protein RABA4b;Ras-related protein RABA4d;Ras-related protein RABA4c;Ras-related protein RABA4a</t>
  </si>
  <si>
    <t>Q9SMT7</t>
  </si>
  <si>
    <t>Oxalate--CoA ligase</t>
  </si>
  <si>
    <t>Q9SMU8;P24101</t>
  </si>
  <si>
    <t>Peroxidase 34</t>
  </si>
  <si>
    <t>Q9SMW7</t>
  </si>
  <si>
    <t>Q9SMX3</t>
  </si>
  <si>
    <t>Mitochondrial outer membrane protein porin 3</t>
  </si>
  <si>
    <t>Q9SN68</t>
  </si>
  <si>
    <t>Ras-related protein RABF2b</t>
  </si>
  <si>
    <t>Q9SN73</t>
  </si>
  <si>
    <t>Q9SN86</t>
  </si>
  <si>
    <t>Malate dehydrogenase, chloroplastic</t>
  </si>
  <si>
    <t>Q9SPK5;Q9ZUP9</t>
  </si>
  <si>
    <t>Formate--tetrahydrofolate ligase</t>
  </si>
  <si>
    <t>Q9SQI8</t>
  </si>
  <si>
    <t>Dihydrolipoyllysine-residue acetyltransferase component 4 of pyruvate dehydrogenase complex, chloroplastic</t>
  </si>
  <si>
    <t>Q9SQR3</t>
  </si>
  <si>
    <t>Probable strigolactone esterase D14 homolog</t>
  </si>
  <si>
    <t>Q9SQT8</t>
  </si>
  <si>
    <t>Bifunctional 3-dehydroquinate dehydratase/shikimate dehydrogenase, chloroplastic;Dehydroquinate dehydratase;Shikimate dehydrogenase</t>
  </si>
  <si>
    <t>Q9SQV1;A0A1I9LT69</t>
  </si>
  <si>
    <t>DEAD-box ATP-dependent RNA helicase 40</t>
  </si>
  <si>
    <t>Q9SR15;F4J4T3</t>
  </si>
  <si>
    <t>Q9SR19</t>
  </si>
  <si>
    <t>Rubisco accumulation factor 2, chloroplastic</t>
  </si>
  <si>
    <t>Q9SR73</t>
  </si>
  <si>
    <t>40S ribosomal protein S28-1</t>
  </si>
  <si>
    <t>Q9SR92</t>
  </si>
  <si>
    <t>Rhodanese-like domain-containing protein 10</t>
  </si>
  <si>
    <t>Q9SRG3</t>
  </si>
  <si>
    <t>Protein disulfide isomerase-like 1-2</t>
  </si>
  <si>
    <t>Q9SRH5</t>
  </si>
  <si>
    <t>Mitochondrial outer membrane protein porin 1</t>
  </si>
  <si>
    <t>Q9SRH6;Q9FM19</t>
  </si>
  <si>
    <t>Hypersensitive-induced response protein 3</t>
  </si>
  <si>
    <t>Q9SRI1</t>
  </si>
  <si>
    <t>Protein transport protein SEC13 homolog A</t>
  </si>
  <si>
    <t>Q9SRM4</t>
  </si>
  <si>
    <t>PHD finger protein ALFIN-LIKE 2;PHD finger protein ALFIN-LIKE 2, N-terminally processed</t>
  </si>
  <si>
    <t>Q9SRR8</t>
  </si>
  <si>
    <t>Q9SRV5</t>
  </si>
  <si>
    <t>5-methyltetrahydropteroyltriglutamate--homocysteine methyltransferase 2</t>
  </si>
  <si>
    <t>Q9SRX2</t>
  </si>
  <si>
    <t>60S ribosomal protein L19-1</t>
  </si>
  <si>
    <t>Q9SRY5</t>
  </si>
  <si>
    <t>Glutathione S-transferase F7</t>
  </si>
  <si>
    <t>Q9SRZ6</t>
  </si>
  <si>
    <t>Cytosolic isocitrate dehydrogenase [NADP]</t>
  </si>
  <si>
    <t>UGT74D1</t>
  </si>
  <si>
    <t>tr|A0A1P8B2S3|A0A1P8B2S3_ARATH UDP-glucosyl transferase 74D1 OS=Arabidopsis thaliana OX=3702 GN=UGT74D1 PE=4 SV=1;sp|Q9SKC5|U74D1_ARATH UDP-glycosyltransferase 74D1 OS=Arabidopsis thaliana OX=3702 GN=UGT74D1 PE=1 SV=1</t>
  </si>
  <si>
    <t>Q9SS87</t>
  </si>
  <si>
    <t>Protein SIEVE ELEMENT OCCLUSION B</t>
  </si>
  <si>
    <t>Q9SSA5</t>
  </si>
  <si>
    <t>Peptidyl-prolyl cis-trans isomerase CYP38, chloroplastic</t>
  </si>
  <si>
    <t>Q9SSB5;F4HTC5;A0A1P8APR7;F4HTC3;Q9SSB4</t>
  </si>
  <si>
    <t>26S protease regulatory subunit 7 homolog A</t>
  </si>
  <si>
    <t>Q9SSD2;Q9T0I6</t>
  </si>
  <si>
    <t>Q9SSK5</t>
  </si>
  <si>
    <t>MLP-like protein 43</t>
  </si>
  <si>
    <t>Q9SSK9;F4I6Y3;A8MR61;B3H4F3;A8MRH3</t>
  </si>
  <si>
    <t>MLP-like protein 28</t>
  </si>
  <si>
    <t>Q9SSL0;A0A1P8AN09</t>
  </si>
  <si>
    <t>Q9SSN3;Q9SSN5</t>
  </si>
  <si>
    <t>Toll/interleukin-1 receptor-like protein</t>
  </si>
  <si>
    <t>Q9SSS7</t>
  </si>
  <si>
    <t>Q9SSS9</t>
  </si>
  <si>
    <t>ATP synthase subunit delta, chloroplastic</t>
  </si>
  <si>
    <t>Q9STE8</t>
  </si>
  <si>
    <t>Protein TOC75-3, chloroplastic</t>
  </si>
  <si>
    <t>Q9STF2</t>
  </si>
  <si>
    <t>Q9STG9;Q9SI61;Q9T0J5</t>
  </si>
  <si>
    <t>Amidophosphoribosyltransferase 2, chloroplastic</t>
  </si>
  <si>
    <t>Q9STN3</t>
  </si>
  <si>
    <t>Putative transcription elongation factor SPT5 homolog 1</t>
  </si>
  <si>
    <t>Q9STS7</t>
  </si>
  <si>
    <t>Q9STT2</t>
  </si>
  <si>
    <t>Vacuolar protein sorting-associated protein 29</t>
  </si>
  <si>
    <t>Q9STT3</t>
  </si>
  <si>
    <t>Aldose 1-epimerase</t>
  </si>
  <si>
    <t>Q9STW1</t>
  </si>
  <si>
    <t>Q9STW6</t>
  </si>
  <si>
    <t>Heat shock 70 kDa protein 6, chloroplastic</t>
  </si>
  <si>
    <t>Q9STX2</t>
  </si>
  <si>
    <t>3-oxo-Delta(4,5)-steroid 5-beta-reductase</t>
  </si>
  <si>
    <t>Q9SU27</t>
  </si>
  <si>
    <t>Q9SU40</t>
  </si>
  <si>
    <t>Monocopper oxidase-like protein SKU5</t>
  </si>
  <si>
    <t>Q9SU63</t>
  </si>
  <si>
    <t>Aldehyde dehydrogenase family 2 member B4, mitochondrial</t>
  </si>
  <si>
    <t>Q9SU72</t>
  </si>
  <si>
    <t>Protein EDS1</t>
  </si>
  <si>
    <t>Q9SU79</t>
  </si>
  <si>
    <t>Probable polyamine oxidase 5</t>
  </si>
  <si>
    <t>Q9SU88</t>
  </si>
  <si>
    <t>Q9SU93</t>
  </si>
  <si>
    <t>Q9SU94</t>
  </si>
  <si>
    <t>Protein arginine N-methyltransferase 1.1</t>
  </si>
  <si>
    <t>Q9SUA1</t>
  </si>
  <si>
    <t>Q9SUE9;Q5Q0E8;Q5Q0F0</t>
  </si>
  <si>
    <t>Q9SUI5</t>
  </si>
  <si>
    <t>Photosystem I reaction center subunit psaK, chloroplastic</t>
  </si>
  <si>
    <t>Q9SUI6;Q9SUI7</t>
  </si>
  <si>
    <t>Photosystem I reaction center subunit VI-2, chloroplastic;Photosystem I reaction center subunit VI-1, chloroplastic</t>
  </si>
  <si>
    <t>Q9SUN3</t>
  </si>
  <si>
    <t>Probable UDP-arabinose 4-epimerase 3</t>
  </si>
  <si>
    <t>Q9SUR0;Q9SUQ9;O23267;Q9ZVF3</t>
  </si>
  <si>
    <t>Q9SUR3;Q9FFS0</t>
  </si>
  <si>
    <t>Reticulon-like protein B1</t>
  </si>
  <si>
    <t>Q9SUR6;F4JP99</t>
  </si>
  <si>
    <t>Cystine lyase CORI3</t>
  </si>
  <si>
    <t>Q9SUT5</t>
  </si>
  <si>
    <t>Protein SGT1 homolog B</t>
  </si>
  <si>
    <t>Q9SUT9</t>
  </si>
  <si>
    <t>Reticulon-like protein B2</t>
  </si>
  <si>
    <t>Q9SUU5;F4JUC2;F4JWS9;F4JWS8</t>
  </si>
  <si>
    <t>Cytochrome b-c1 complex subunit 7-1</t>
  </si>
  <si>
    <t>Q9SUY2</t>
  </si>
  <si>
    <t>Q9SVA6</t>
  </si>
  <si>
    <t>Developmentally-regulated G-protein 3</t>
  </si>
  <si>
    <t>Q9SVD1</t>
  </si>
  <si>
    <t>Q9SVJ4;A0A1P8B8U0;Q9SZ90;Q9SUS0;O49296;Q9CAC1;Q8GY58;Q93YQ7;Q9SRX3;O81416</t>
  </si>
  <si>
    <t>Endoglucanase 22;Endoglucanase 18;Endoglucanase 20;Endoglucanase 4;Endoglucanase 8;Endoglucanase 23;Endoglucanase 24;Endoglucanase 1;Endoglucanase 17</t>
  </si>
  <si>
    <t>Q9SVM9</t>
  </si>
  <si>
    <t>Protein ECERIFERUM 26</t>
  </si>
  <si>
    <t>Q9SVN5</t>
  </si>
  <si>
    <t>Probable methionine--tRNA ligase</t>
  </si>
  <si>
    <t>Q9SVQ9</t>
  </si>
  <si>
    <t>Q9SVR0</t>
  </si>
  <si>
    <t>60S ribosomal protein L13a-3</t>
  </si>
  <si>
    <t>Q9SVZ6</t>
  </si>
  <si>
    <t>60S acidic ribosomal protein P3-1</t>
  </si>
  <si>
    <t>Q9SW44</t>
  </si>
  <si>
    <t>DEAD-box ATP-dependent RNA helicase 16</t>
  </si>
  <si>
    <t>Q9SW96;Q9SSK1</t>
  </si>
  <si>
    <t>Asparagine--tRNA ligase, cytoplasmic 1</t>
  </si>
  <si>
    <t>Q9SX68</t>
  </si>
  <si>
    <t>50S ribosomal protein L18, chloroplastic</t>
  </si>
  <si>
    <t>Q9SX77</t>
  </si>
  <si>
    <t>Succinate dehydrogenase subunit 5, mitochondrial</t>
  </si>
  <si>
    <t>Q9SX79</t>
  </si>
  <si>
    <t>Polyadenylate-binding protein RBP47C</t>
  </si>
  <si>
    <t>Q9SXJ6</t>
  </si>
  <si>
    <t>ATP-dependent Clp protease proteolytic subunit 3, chloroplastic</t>
  </si>
  <si>
    <t>Q9SY97</t>
  </si>
  <si>
    <t>Q9SYA9</t>
  </si>
  <si>
    <t>Q9SYB5</t>
  </si>
  <si>
    <t>Probable dolichyl-diphosphooligosaccharide--protein glycosyltransferase subunit 3B</t>
  </si>
  <si>
    <t>Q9SYG2</t>
  </si>
  <si>
    <t>Trihelix transcription factor ASIL1</t>
  </si>
  <si>
    <t>Q9SYG7</t>
  </si>
  <si>
    <t>Aldehyde dehydrogenase family 7 member B4</t>
  </si>
  <si>
    <t>Q9SYK9;P0C7P7</t>
  </si>
  <si>
    <t>UDP-glycosyltransferase 74E2;UDP-glycosyltransferase 74E1</t>
  </si>
  <si>
    <t>Q9SYL9</t>
  </si>
  <si>
    <t>50S ribosomal protein L13, chloroplastic</t>
  </si>
  <si>
    <t>Q9SYM4</t>
  </si>
  <si>
    <t>Alpha,alpha-trehalose-phosphate synthase [UDP-forming] 1</t>
  </si>
  <si>
    <t>Q9SYM5</t>
  </si>
  <si>
    <t>Trifunctional UDP-glucose 4,6-dehydratase/UDP-4-keto-6-deoxy-D-glucose 3,5-epimerase/UDP-4-keto-L-rhamnose-reductase RHM1;UDP-glucose 4,6-dehydratase;UDP-4-keto-6-deoxy-D-glucose 3,5-epimerase/UDP-4-keto-L-rhamnose 4-keto-reductase</t>
  </si>
  <si>
    <t>Q9SYP1</t>
  </si>
  <si>
    <t>Q9SYP2;Q9C9K3</t>
  </si>
  <si>
    <t>Pyrophosphate--fructose 6-phosphate 1-phosphotransferase subunit alpha 1;Pyrophosphate--fructose 6-phosphate 1-phosphotransferase subunit alpha 2</t>
  </si>
  <si>
    <t>Q9SYT0</t>
  </si>
  <si>
    <t>Annexin D1</t>
  </si>
  <si>
    <t>Q9SYW8</t>
  </si>
  <si>
    <t>Q9SYX1</t>
  </si>
  <si>
    <t>Q9SZ11</t>
  </si>
  <si>
    <t>Glycerophosphodiester phosphodiesterase GDPDL3</t>
  </si>
  <si>
    <t>Q9SZ30</t>
  </si>
  <si>
    <t>Imidazole glycerol phosphate synthase hisHF, chloroplastic;Glutamine amidotransferase;Cyclase</t>
  </si>
  <si>
    <t>Q9SZ83</t>
  </si>
  <si>
    <t>Uncharacterized oxidoreductase At4g09670</t>
  </si>
  <si>
    <t>Q9SZA3</t>
  </si>
  <si>
    <t>Eukaryotic translation initiation factor 3 subunit K</t>
  </si>
  <si>
    <t>Q9SZB2</t>
  </si>
  <si>
    <t>Protein TIC 22, chloroplastic</t>
  </si>
  <si>
    <t>Q9SZD4;Q9SL67</t>
  </si>
  <si>
    <t>26S proteasome regulatory subunit 4 homolog A;26S proteasome regulatory subunit 4 homolog B</t>
  </si>
  <si>
    <t>Q9SZD6;F4JMU5</t>
  </si>
  <si>
    <t>Elongation factor Ts</t>
  </si>
  <si>
    <t>Q9SZE1</t>
  </si>
  <si>
    <t>Probable 3-hydroxyisobutyrate dehydrogenase-like 1, mitochondrial</t>
  </si>
  <si>
    <t>Q9SZJ5;Q94C74</t>
  </si>
  <si>
    <t>Serine hydroxymethyltransferase 1, mitochondrial</t>
  </si>
  <si>
    <t>Q9SZP8</t>
  </si>
  <si>
    <t>Q9SZR1</t>
  </si>
  <si>
    <t>Calcium-transporting ATPase 10, plasma membrane-type</t>
  </si>
  <si>
    <t>Q9SZR9</t>
  </si>
  <si>
    <t>ABC transporter G family member 9</t>
  </si>
  <si>
    <t>Q9SZV0</t>
  </si>
  <si>
    <t>Q9SZV4</t>
  </si>
  <si>
    <t>Q9SZX9;A0A1P8B5B3</t>
  </si>
  <si>
    <t>60S ribosomal protein L9-2</t>
  </si>
  <si>
    <t>Q9T043</t>
  </si>
  <si>
    <t>60S ribosomal protein L14-2</t>
  </si>
  <si>
    <t>Q9T053;A0A1P8B5J2;A0A1P8B5I3</t>
  </si>
  <si>
    <t>Phospholipase D gamma 1</t>
  </si>
  <si>
    <t>Q9T074</t>
  </si>
  <si>
    <t>Phosphoenolpyruvate carboxykinase [ATP]</t>
  </si>
  <si>
    <t>Q9T076</t>
  </si>
  <si>
    <t>Early nodulin-like protein 2</t>
  </si>
  <si>
    <t>Q9T0A0</t>
  </si>
  <si>
    <t>Long chain acyl-CoA synthetase 4</t>
  </si>
  <si>
    <t>Q9T0A4</t>
  </si>
  <si>
    <t>NAD(P)H-quinone oxidoreductase subunit S, chloroplastic</t>
  </si>
  <si>
    <t>Q9T0A7;Q9SN58</t>
  </si>
  <si>
    <t>UDP-glucose 4-epimerase 2</t>
  </si>
  <si>
    <t>Q9T0H1</t>
  </si>
  <si>
    <t>Q9T0K7</t>
  </si>
  <si>
    <t>3-hydroxyisobutyryl-CoA hydrolase-like protein 3, mitochondrial</t>
  </si>
  <si>
    <t>Q9XEA0</t>
  </si>
  <si>
    <t>Q9XEE2;F4KGH1</t>
  </si>
  <si>
    <t>Annexin D2;Annexin</t>
  </si>
  <si>
    <t>Q9XEX2</t>
  </si>
  <si>
    <t>Peroxiredoxin-2B</t>
  </si>
  <si>
    <t>Q9XF43;O65677;Q9C6L5;Q9SIX1</t>
  </si>
  <si>
    <t>3-ketoacyl-CoA synthase 6;Probable 3-ketoacyl-CoA synthase 2;3-ketoacyl-CoA synthase 5;3-ketoacyl-CoA synthase 9</t>
  </si>
  <si>
    <t>Q9XF88</t>
  </si>
  <si>
    <t>Chlorophyll a-b binding protein CP29.2, chloroplastic</t>
  </si>
  <si>
    <t>Q9XF89</t>
  </si>
  <si>
    <t>Chlorophyll a-b binding protein CP26, chloroplastic</t>
  </si>
  <si>
    <t>Q9XF91;F4IEG8</t>
  </si>
  <si>
    <t>Photosystem II 22 kDa protein, chloroplastic</t>
  </si>
  <si>
    <t>Q9XFH8</t>
  </si>
  <si>
    <t>Thioredoxin F1, chloroplastic</t>
  </si>
  <si>
    <t>Q9XFH9</t>
  </si>
  <si>
    <t>Thioredoxin F2, chloroplastic</t>
  </si>
  <si>
    <t>Q9XFM6;F4KG44;Q9M2Z4</t>
  </si>
  <si>
    <t>Membrane steroid-binding protein 1;Membrane steroid-binding protein 2</t>
  </si>
  <si>
    <t>Q9XFS9;F4K7T6</t>
  </si>
  <si>
    <t>1-deoxy-D-xylulose 5-phosphate reductoisomerase, chloroplastic</t>
  </si>
  <si>
    <t>Q9XFT3</t>
  </si>
  <si>
    <t>Oxygen-evolving enhancer protein 3-1, chloroplastic</t>
  </si>
  <si>
    <t>Q9XGM1</t>
  </si>
  <si>
    <t>V-type proton ATPase subunit D</t>
  </si>
  <si>
    <t>Q9XGN1</t>
  </si>
  <si>
    <t>Protein TRANSPARENT TESTA GLABRA 1</t>
  </si>
  <si>
    <t>Q9XGZ3</t>
  </si>
  <si>
    <t>Q9XI10</t>
  </si>
  <si>
    <t>Q9XI19</t>
  </si>
  <si>
    <t>Q9XI55;F4HXZ3</t>
  </si>
  <si>
    <t>Q9XI84</t>
  </si>
  <si>
    <t>[Fructose-bisphosphate aldolase]-lysine N-methyltransferase, chloroplastic</t>
  </si>
  <si>
    <t>Q9XI87</t>
  </si>
  <si>
    <t>Q9XI93</t>
  </si>
  <si>
    <t>Q9XIB5</t>
  </si>
  <si>
    <t>B3 domain-containing protein REM19</t>
  </si>
  <si>
    <t>Q9XID0;A0A1P8ASD3</t>
  </si>
  <si>
    <t>Putative 1-phosphatidylinositol-3-phosphate 5-kinase FAB1D</t>
  </si>
  <si>
    <t>Q9XIE2;Q7PC86;Q94A18;F4J1I6;Q7PC84;Q7PC87;O81016;Q7PC85;Q7PC88;Q9ZUT8;Q9LFH0;A0A1P8B5R0;Q8GZ52;A0A1P8B220;A0A1P8B5S3;Q7PC83;A0A1P8B7J2;A0A1P8B7G0;A0A1P8B240;A0A1P8B215</t>
  </si>
  <si>
    <t>ABC transporter G family member 36</t>
  </si>
  <si>
    <t>Q9XIE6</t>
  </si>
  <si>
    <t>Phospholipid-transporting ATPase 3</t>
  </si>
  <si>
    <t>Q9XIK0</t>
  </si>
  <si>
    <t>Q9XIK4;F4J4L4;Q9M2Q4</t>
  </si>
  <si>
    <t>UPF0202 protein At1g10490</t>
  </si>
  <si>
    <t>Q9XIQ7</t>
  </si>
  <si>
    <t>Probable folate-biopterin transporter 7</t>
  </si>
  <si>
    <t>Q9XJ27</t>
  </si>
  <si>
    <t>30S ribosomal protein S9, chloroplastic</t>
  </si>
  <si>
    <t>Q9XJ35</t>
  </si>
  <si>
    <t>ATP-dependent Clp protease proteolytic subunit-related protein 1, chloroplastic</t>
  </si>
  <si>
    <t>Q9XJ36</t>
  </si>
  <si>
    <t>ATP-dependent Clp protease proteolytic subunit-related protein 2, chloroplastic</t>
  </si>
  <si>
    <t>Q9ZNT0</t>
  </si>
  <si>
    <t>Protein SUPPRESSOR OF K(+) TRANSPORT GROWTH DEFECT 1</t>
  </si>
  <si>
    <t>Q9ZNT7</t>
  </si>
  <si>
    <t>Prohibitin-2, mitochondrial</t>
  </si>
  <si>
    <t>Q9ZNZ7;Q9T0P4</t>
  </si>
  <si>
    <t>Ferredoxin-dependent glutamate synthase 1, chloroplastic/mitochondrial</t>
  </si>
  <si>
    <t>Q9ZP06;Q9LKA3;A8MQK3</t>
  </si>
  <si>
    <t>Malate dehydrogenase 1, mitochondrial;Malate dehydrogenase 2, mitochondrial;Malate dehydrogenase</t>
  </si>
  <si>
    <t>Q9ZPE7</t>
  </si>
  <si>
    <t>Protein EXORDIUM</t>
  </si>
  <si>
    <t>Q9ZPH2;O65541</t>
  </si>
  <si>
    <t>Monothiol glutaredoxin-S17</t>
  </si>
  <si>
    <t>Q9ZPI1</t>
  </si>
  <si>
    <t>Q9ZPI5</t>
  </si>
  <si>
    <t>Peroxisomal fatty acid beta-oxidation multifunctional protein MFP2;Enoyl-CoA hydratase/3-2-trans-enoyl-CoA isomerase/3-hydroxybutyryl-CoA epimerase;3-hydroxyacyl-CoA dehydrogenase</t>
  </si>
  <si>
    <t>Q9ZPI6</t>
  </si>
  <si>
    <t>Peroxisomal fatty acid beta-oxidation multifunctional protein AIM1;Enoyl-CoA hydratase/3-2-trans-enoyl-CoA isomerase/3-hydroxybutyryl-CoA epimerase;3-hydroxyacyl-CoA dehydrogenase</t>
  </si>
  <si>
    <t>Q9ZPS7;Q940S0;Q9FHT4</t>
  </si>
  <si>
    <t>Transmembrane 9 superfamily member 3</t>
  </si>
  <si>
    <t>Q9ZPV5</t>
  </si>
  <si>
    <t>Nucleolar complex protein 2 homolog</t>
  </si>
  <si>
    <t>Q9ZPY7</t>
  </si>
  <si>
    <t>Exportin-2</t>
  </si>
  <si>
    <t>Q9ZQ24</t>
  </si>
  <si>
    <t>Q9ZQ26</t>
  </si>
  <si>
    <t>Q9ZQ80</t>
  </si>
  <si>
    <t>Q9ZQ87</t>
  </si>
  <si>
    <t>Q9ZQ91</t>
  </si>
  <si>
    <t>Probable carboxylesterase 7</t>
  </si>
  <si>
    <t>Q9ZQ95;Q9ZQ94</t>
  </si>
  <si>
    <t>UDP-glycosyltransferase 73C6;UDP-glycosyltransferase 73C5</t>
  </si>
  <si>
    <t>Q9ZQH3</t>
  </si>
  <si>
    <t>Q9ZQQ0</t>
  </si>
  <si>
    <t>Serine carboxypeptidase-like 26</t>
  </si>
  <si>
    <t>Q9ZQX4</t>
  </si>
  <si>
    <t>V-type proton ATPase subunit F</t>
  </si>
  <si>
    <t>Q9ZR03</t>
  </si>
  <si>
    <t>Cytochrome b6-f complex iron-sulfur subunit, chloroplastic</t>
  </si>
  <si>
    <t>Q9ZRT5;A0A1P8BC16;A0A1P8BC14;Q9FHE1</t>
  </si>
  <si>
    <t>Glutathione S-transferase T1</t>
  </si>
  <si>
    <t>Q9ZRW8;A0A1P8AUX6;Q9M9F1</t>
  </si>
  <si>
    <t>Glutathione S-transferase U19</t>
  </si>
  <si>
    <t>Q9ZRZ8</t>
  </si>
  <si>
    <t>DEAD-box ATP-dependent RNA helicase 28</t>
  </si>
  <si>
    <t>Q9ZS97</t>
  </si>
  <si>
    <t>UPF0051 protein ABCI8, chloroplastic</t>
  </si>
  <si>
    <t>Q9ZSA8</t>
  </si>
  <si>
    <t>Q9ZSD4</t>
  </si>
  <si>
    <t>Syntaxin-121</t>
  </si>
  <si>
    <t>Q9ZSI6</t>
  </si>
  <si>
    <t>Q9ZSP5</t>
  </si>
  <si>
    <t>Subtilisin-like protease SBT5.3</t>
  </si>
  <si>
    <t>Q9ZSS6</t>
  </si>
  <si>
    <t>Threonine dehydratase biosynthetic, chloroplastic</t>
  </si>
  <si>
    <t>Q9ZT91</t>
  </si>
  <si>
    <t>Elongation factor Tu, mitochondrial</t>
  </si>
  <si>
    <t>Q9ZTZ7;F4JHE9;O65272</t>
  </si>
  <si>
    <t>K(+) efflux antiporter 1, chloroplastic</t>
  </si>
  <si>
    <t>Q9ZU23</t>
  </si>
  <si>
    <t>Jacalin-related lectin 5</t>
  </si>
  <si>
    <t>Q9ZU25;A8MQE5</t>
  </si>
  <si>
    <t>Probable mitochondrial-processing peptidase subunit alpha-1</t>
  </si>
  <si>
    <t>Q9ZU52</t>
  </si>
  <si>
    <t>Probable fructose-bisphosphate aldolase 3, chloroplastic</t>
  </si>
  <si>
    <t>Q9ZU66</t>
  </si>
  <si>
    <t>Q9ZUA0</t>
  </si>
  <si>
    <t>Dolichyl-diphosphooligosaccharide--protein glycosyltransferase subunit 1B</t>
  </si>
  <si>
    <t>Q9ZUC1</t>
  </si>
  <si>
    <t>Quinone oxidoreductase-like protein At1g23740, chloroplastic</t>
  </si>
  <si>
    <t>Q9ZUF6</t>
  </si>
  <si>
    <t>Q9ZUG4;A8MRP9</t>
  </si>
  <si>
    <t>Methylthioribose-1-phosphate isomerase</t>
  </si>
  <si>
    <t>Q9ZUL3</t>
  </si>
  <si>
    <t>Protein indeterminate-domain 5, chloroplastic</t>
  </si>
  <si>
    <t>Q9ZUN8</t>
  </si>
  <si>
    <t>Q9ZUP2</t>
  </si>
  <si>
    <t>DNA repair protein recA homolog 3, mitochondrial</t>
  </si>
  <si>
    <t>Q9ZUS0</t>
  </si>
  <si>
    <t>Histone H2B.4</t>
  </si>
  <si>
    <t>Q9ZUT9</t>
  </si>
  <si>
    <t>40S ribosomal protein S5-1</t>
  </si>
  <si>
    <t>Q9ZUU2</t>
  </si>
  <si>
    <t>Thioredoxin-like protein AAED1, chloroplastic</t>
  </si>
  <si>
    <t>Q9ZUU4</t>
  </si>
  <si>
    <t>RNA-binding protein CP29B, chloroplastic</t>
  </si>
  <si>
    <t>Q9ZUU7</t>
  </si>
  <si>
    <t>Pentatricopeptide repeat-containing protein At2g28050</t>
  </si>
  <si>
    <t>Q9ZUX0</t>
  </si>
  <si>
    <t>Q9ZUX4</t>
  </si>
  <si>
    <t>Uncharacterized protein At2g27730, mitochondrial</t>
  </si>
  <si>
    <t>Q9ZUY6</t>
  </si>
  <si>
    <t>UDP-D-apiose/UDP-D-xylose synthase 1</t>
  </si>
  <si>
    <t>Q9ZV24</t>
  </si>
  <si>
    <t>Outer envelope pore protein 16-1, chloroplastic</t>
  </si>
  <si>
    <t>Q9ZVA1</t>
  </si>
  <si>
    <t>Q9ZVA2</t>
  </si>
  <si>
    <t>Q9ZVD0</t>
  </si>
  <si>
    <t>Serrate RNA effector molecule</t>
  </si>
  <si>
    <t>Q9ZVD5</t>
  </si>
  <si>
    <t>Protein argonaute 4</t>
  </si>
  <si>
    <t>Q9ZVH7</t>
  </si>
  <si>
    <t>Protein FATTY ACID EXPORT 3, chloroplastic</t>
  </si>
  <si>
    <t>Q9ZVI9</t>
  </si>
  <si>
    <t>Ethanolamine-phosphate cytidylyltransferase</t>
  </si>
  <si>
    <t>Q9ZVJ4</t>
  </si>
  <si>
    <t>Peptidyl-prolyl cis-trans isomerase CYP22</t>
  </si>
  <si>
    <t>Q9ZVL6</t>
  </si>
  <si>
    <t>UPF0603 protein At1g54780, chloroplastic</t>
  </si>
  <si>
    <t>Q9ZVS5;Q9ZVS4</t>
  </si>
  <si>
    <t>Q9ZVX1</t>
  </si>
  <si>
    <t>Probable ubiquitin-conjugating enzyme E2 23</t>
  </si>
  <si>
    <t>Q9ZW19</t>
  </si>
  <si>
    <t>Tropinone reductase homolog At2g29360</t>
  </si>
  <si>
    <t>Q9ZW24</t>
  </si>
  <si>
    <t>Glutathione S-transferase U7</t>
  </si>
  <si>
    <t>Q9ZW34</t>
  </si>
  <si>
    <t>Cytosolic enolase 3</t>
  </si>
  <si>
    <t>Q9ZW84</t>
  </si>
  <si>
    <t>3-isopropylmalate dehydratase small subunit 1</t>
  </si>
  <si>
    <t>Q9ZWT2</t>
  </si>
  <si>
    <t>Cytochrome B5 isoform D</t>
  </si>
  <si>
    <t>Gene names</t>
  </si>
  <si>
    <t>Fasta headers</t>
  </si>
  <si>
    <t>PPD5</t>
  </si>
  <si>
    <t>tr|A0A178U9N5|A0A178U9N5_ARATH PsbP domain protein (Mog1/PsbP/DUF1795-like photosystem II reaction center PsbP family protein) OS=Arabidopsis thaliana OX=3702 GN=PPD5 PE=4 SV=1;sp|P82715|PPD5_ARATH PsbP domain-containing protein 5, chloroplastic OS=Arabido</t>
  </si>
  <si>
    <t>At4g33760</t>
  </si>
  <si>
    <t>tr|A0A178UU32|A0A178UU32_ARATH tRNA synthetase class II (D, K and N) family protein OS=Arabidopsis thaliana OX=3702 GN=At4g33760 PE=3 SV=1;sp|F4JJT9|SYDM_ARATH Aspartate--tRNA ligase, chloroplastic/mitochondrial OS=Arabidopsis thaliana OX=3702 GN=At4g33760</t>
  </si>
  <si>
    <t>tr|A0A178V1V2|A0A178V1V2_ARATH Costars family protein OS=Arabidopsis thaliana OX=3702 GN=At4g33640 PE=1 SV=1;sp|Q8LBN7|COSA_ARATH Costars family protein At4g33640 OS=Arabidopsis thaliana OX=3702 GN=At4g33640 PE=1 SV=1</t>
  </si>
  <si>
    <t>At3g01310;At5g15070</t>
  </si>
  <si>
    <t xml:space="preserve">tr|A0A178VEL3|A0A178VEL3_ARATH Inositol hexakisphosphate and diphosphoinositol-pentakisphosphate kinase OS=Arabidopsis thaliana OX=3702 GN=AtVIP1 PE=1 SV=1;sp|F4J8C6|VIP1L_ARATH Inositol hexakisphosphate and diphosphoinositol-pentakisphosphate kinase VIP1 </t>
  </si>
  <si>
    <t>RH13</t>
  </si>
  <si>
    <t>tr|A0A178VJW0|A0A178VJW0_ARATH P-loop containing nucleoside triphosphate hydrolases superfamily protein OS=Arabidopsis thaliana OX=3702 GN=At3g16840 PE=4 SV=1;sp|Q93Y39|RH13_ARATH DEAD-box ATP-dependent RNA helicase 13 OS=Arabidopsis thaliana OX=3702 GN=RH</t>
  </si>
  <si>
    <t>At3g20810;JMJD5</t>
  </si>
  <si>
    <t>tr|A0A178VNS0|A0A178VNS0_ARATH 2-oxoglutarate (2OG) and Fe(II)-dependent oxygenase superfamily protein OS=Arabidopsis thaliana OX=3702 GN=JMJD5 PE=4 SV=1;tr|A0A1I9LR61|A0A1I9LR61_ARATH 2-oxoglutarate (2OG) and Fe(II)-dependent oxygenase superfamily protein</t>
  </si>
  <si>
    <t>HVT1</t>
  </si>
  <si>
    <t>tr|A0A178VU89|A0A178VU89_ARATH Helicase in vascular tissue and tapetum OS=Arabidopsis thaliana OX=3702 GN=HVT1 PE=4 SV=1;sp|F4INY4|HVT1_ARATH DExH-box ATP-dependent RNA helicase DExH6 OS=Arabidopsis thaliana OX=3702 GN=HVT1 PE=2 SV=1</t>
  </si>
  <si>
    <t>VIPP1</t>
  </si>
  <si>
    <t>tr|A0A178W0D3|A0A178W0D3_ARATH Plastid transcriptionally active 4 OS=Arabidopsis thaliana OX=3702 GN=PTAC4 PE=4 SV=1;sp|O80796|VIPP1_ARATH Membrane-associated protein VIPP1, chloroplastic OS=Arabidopsis thaliana OX=3702 GN=VIPP1 PE=1 SV=1</t>
  </si>
  <si>
    <t>At1g69070</t>
  </si>
  <si>
    <t>tr|F4I0J1|F4I0J1_ARATH Nucleolar-like protein OS=Arabidopsis thaliana OX=3702 GN=At1g69070 PE=1 SV=1;tr|A0A178W3G2|A0A178W3G2_ARATH Nucleolar-like protein OS=Arabidopsis thaliana OX=3702 GN=At1g69070 PE=1 SV=1</t>
  </si>
  <si>
    <t>At1g11990</t>
  </si>
  <si>
    <t>sp|F4IAL1|OFUT2_ARATH O-fucosyltransferase 2 OS=Arabidopsis thaliana OX=3702 GN=OFUT2 PE=2 SV=1;tr|A0A178WL04|A0A178WL04_ARATH O-fucosyltransferase family protein OS=Arabidopsis thaliana OX=3702 GN=At1g11990 PE=4 SV=1</t>
  </si>
  <si>
    <t>OEP64</t>
  </si>
  <si>
    <t>tr|A0A1I9LL70|A0A1I9LL70_ARATH Translocon at the outer membrane of chloroplasts 64-III OS=Arabidopsis thaliana OX=3702 GN=TOC64-III PE=4 SV=1;sp|Q9LVH5|OE64C_ARATH Outer envelope protein 64, chloroplastic OS=Arabidopsis thaliana OX=3702 GN=OEP64 PE=1 SV=1</t>
  </si>
  <si>
    <t>At3g10180</t>
  </si>
  <si>
    <t>tr|A0A1I9LLG4|A0A1I9LLG4_ARATH P-loop containing nucleoside triphosphate hydrolases superfamily protein OS=Arabidopsis thaliana OX=3702 GN=At3g10180 PE=3 SV=1;sp|F4J2K4|KN7O_ARATH Kinesin-like protein KIN-7O OS=Arabidopsis thaliana OX=3702 GN=KIN7O PE=3 SV</t>
  </si>
  <si>
    <t>VLN3</t>
  </si>
  <si>
    <t xml:space="preserve">sp|O81645|VILI3_ARATH Villin-3 OS=Arabidopsis thaliana OX=3702 GN=VLN3 PE=1 SV=2;tr|A0A1I9LLW3|A0A1I9LLW3_ARATH Villin 3 OS=Arabidopsis thaliana OX=3702 GN=VLN3 PE=4 SV=1;tr|A0A1I9LLV6|A0A1I9LLV6_ARATH Villin 3 OS=Arabidopsis thaliana OX=3702 GN=VLN3 PE=4 </t>
  </si>
  <si>
    <t>ATM1;VIII-1;VIII-A</t>
  </si>
  <si>
    <t>tr|A0A1I9LLW5|A0A1I9LLW5_ARATH Myosin 1 OS=Arabidopsis thaliana OX=3702 GN=ATM1 PE=1 SV=1;tr|F4JCF9|F4JCF9_ARATH Myosin 1 OS=Arabidopsis thaliana OX=3702 GN=ATM1 PE=1 SV=1;sp|Q9LHE9|MYO1_ARATH Myosin-1 OS=Arabidopsis thaliana OX=3702 GN=VIII-1 PE=1 SV=1;sp</t>
  </si>
  <si>
    <t>HAT</t>
  </si>
  <si>
    <t>tr|A0A1I9LLZ3|A0A1I9LLZ3_ARATH BED zinc finger and hAT dimerization domain-containing protein DAYSLEEPER OS=Arabidopsis thaliana OX=3702 GN=DAYSLEEPER PE=4 SV=1;sp|Q9M2N5|DSLE_ARATH Zinc finger BED domain-containing protein DAYSLEEPER OS=Arabidopsis thalia</t>
  </si>
  <si>
    <t>F17A17.1</t>
  </si>
  <si>
    <t>tr|A0A1I9LLZ4|A0A1I9LLZ4_ARATH Rubisco methyltransferase family protein OS=Arabidopsis thaliana OX=3702 GN=At3g07670 PE=4 SV=1;tr|Q9S7D2|Q9S7D2_ARATH Putative ribulose-1,5-bisphosphate carboxylase/oxygenase small subunit N-methyltransferase I OS=Arabidopsi</t>
  </si>
  <si>
    <t>ACG9</t>
  </si>
  <si>
    <t>tr|A0A1I9LLZ6|A0A1I9LLZ6_ARATH Glucose-6-phosphate 1-dehydrogenase OS=Arabidopsis thaliana OX=3702 GN=G6PD5 PE=3 SV=1;tr|A0A1I9LLZ7|A0A1I9LLZ7_ARATH Glucose-6-phosphate 1-dehydrogenase OS=Arabidopsis thaliana OX=3702 GN=G6PD5 PE=3 SV=1;sp|Q9LK23|G6PD5_ARAT</t>
  </si>
  <si>
    <t>IPP2</t>
  </si>
  <si>
    <t>tr|A0A1I9LM15|A0A1I9LM15_ARATH Isopentenyl pyrophosphate:dimethylallyl pyrophosphate isomerase 2 OS=Arabidopsis thaliana OX=3702 GN=IPP2 PE=4 SV=1;sp|Q42553|IDI2_ARATH Isopentenyl-diphosphate Delta-isomerase II, chloroplastic OS=Arabidopsis thaliana OX=370</t>
  </si>
  <si>
    <t>ZFN1</t>
  </si>
  <si>
    <t>tr|A0A1I9LM16|A0A1I9LM16_ARATH Zinc finger protein 1 OS=Arabidopsis thaliana OX=3702 GN=ZFN1 PE=1 SV=1;sp|Q8GXX7|C3H33_ARATH Zinc finger CCCH domain-containing protein 33 OS=Arabidopsis thaliana OX=3702 GN=ZFN1 PE=1 SV=1</t>
  </si>
  <si>
    <t>At3g48860;SCD2</t>
  </si>
  <si>
    <t>tr|A0A1I9LM32|A0A1I9LM32_ARATH Coiled-coil protein OS=Arabidopsis thaliana OX=3702 GN=SCD2 PE=4 SV=1;tr|F4JF62|F4JF62_ARATH Coiled-coil protein OS=Arabidopsis thaliana OX=3702 GN=SCD2 PE=1 SV=1;sp|Q8RWD5|SCD2_ARATH Coiled-coil domain-containing protein SCD</t>
  </si>
  <si>
    <t>LHCB2.1;LHCB2.2;Lhcb2:4</t>
  </si>
  <si>
    <t>sp|Q9SHR7|CB21_ARATH Chlorophyll a-b binding protein 2.1, chloroplastic OS=Arabidopsis thaliana OX=3702 GN=LHCB2.1 PE=1 SV=1;sp|Q9S7J7|CB22_ARATH Chlorophyll a-b binding protein 2.2, chloroplastic OS=Arabidopsis thaliana OX=3702 GN=LHCB2.2 PE=1 SV=1;sp|Q9X</t>
  </si>
  <si>
    <t>F15B8.150</t>
  </si>
  <si>
    <t>tr|A0A1I9LME9|A0A1I9LME9_ARATH DNA-directed RNA polymerase subunit OS=Arabidopsis thaliana OX=3702 GN=NRPA1 PE=3 SV=1;sp|Q9SVY0|NRPA1_ARATH DNA-directed RNA polymerase I subunit 1 OS=Arabidopsis thaliana OX=3702 GN=NRPA1 PE=3 SV=1</t>
  </si>
  <si>
    <t>BG2</t>
  </si>
  <si>
    <t>tr|A0A1I9LMG6|A0A1I9LMG6_ARATH Beta-1,3-glucanase 2 OS=Arabidopsis thaliana OX=3702 GN=BGL2 PE=3 SV=1;sp|P33157|E13A_ARATH Glucan endo-1,3-beta-glucosidase, acidic isoform OS=Arabidopsis thaliana OX=3702 GN=BG2 PE=1 SV=2</t>
  </si>
  <si>
    <t>At3g23450</t>
  </si>
  <si>
    <t>tr|A0A1I9LMI8|A0A1I9LMI8_ARATH Transmembrane protein OS=Arabidopsis thaliana OX=3702 GN=At3g23450 PE=4 SV=1;tr|A0A1I9LMI7|A0A1I9LMI7_ARATH Transmembrane protein OS=Arabidopsis thaliana OX=3702 GN=At3g23450 PE=4 SV=1;tr|Q9LW52|Q9LW52_ARATH Transmembrane pro</t>
  </si>
  <si>
    <t>T8B10_110</t>
  </si>
  <si>
    <t>tr|A0A1I9LN21|A0A1I9LN21_ARATH Phosphoglycerate mutase family protein OS=Arabidopsis thaliana OX=3702 GN=At3g60450 PE=4 SV=1;tr|Q9M214|Q9M214_ARATH At3g60450 OS=Arabidopsis thaliana OX=3702 GN=T8B10_110 PE=2 SV=1</t>
  </si>
  <si>
    <t>GCN2</t>
  </si>
  <si>
    <t>tr|A0A1I9LN28|A0A1I9LN28_ARATH Protein kinase family protein OS=Arabidopsis thaliana OX=3702 GN=GCN2 PE=4 SV=1;tr|A0A1I9LN30|A0A1I9LN30_ARATH Protein kinase family protein OS=Arabidopsis thaliana OX=3702 GN=GCN2 PE=4 SV=1;tr|F4J8A5|F4J8A5_ARATH Protein kin</t>
  </si>
  <si>
    <t>CDC48C</t>
  </si>
  <si>
    <t>tr|A0A1I9LNC6|A0A1I9LNC6_ARATH Cell division cycle 48C OS=Arabidopsis thaliana OX=3702 GN=CDC48C PE=4 SV=1;sp|Q9SS94|CD48C_ARATH Cell division control protein 48 homolog C OS=Arabidopsis thaliana OX=3702 GN=CDC48C PE=2 SV=2</t>
  </si>
  <si>
    <t>At3g18500;CCR4-3</t>
  </si>
  <si>
    <t>tr|A0A1I9LNC7|A0A1I9LNC7_ARATH DNAse I-like superfamily protein OS=Arabidopsis thaliana OX=3702 GN=At3g18500 PE=4 SV=1;tr|F4J8R6|F4J8R6_ARATH DNAse I-like superfamily protein OS=Arabidopsis thaliana OX=3702 GN=At3g18500 PE=4 SV=1;sp|Q9LS39|CCR4C_ARATH Carb</t>
  </si>
  <si>
    <t>At3g50590</t>
  </si>
  <si>
    <t>tr|A0A1I9LNN0|A0A1I9LNN0_ARATH Transducin/WD40 repeat-like superfamily protein OS=Arabidopsis thaliana OX=3702 GN=At3g50590 PE=4 SV=1;tr|F4J0P2|F4J0P2_ARATH Transducin/WD40 repeat-like superfamily protein OS=Arabidopsis thaliana OX=3702 GN=At3g50590 PE=4 S</t>
  </si>
  <si>
    <t>T17J13.80</t>
  </si>
  <si>
    <t>tr|A0A1I9LNS4|A0A1I9LNS4_ARATH Class II aaRS and biotin synthetases superfamily protein OS=Arabidopsis thaliana OX=3702 GN=At3g62120 PE=1 SV=1;sp|Q9M1R2|SYPC_ARATH Proline--tRNA ligase, cytoplasmic OS=Arabidopsis thaliana OX=3702 GN=At3g62120 PE=1 SV=1</t>
  </si>
  <si>
    <t>At3g61220;SDR1</t>
  </si>
  <si>
    <t>tr|A0A1I9LNT2|A0A1I9LNT2_ARATH NAD(P)-binding Rossmann-fold superfamily protein OS=Arabidopsis thaliana OX=3702 GN=SDR1 PE=3 SV=1;tr|F4JE70|F4JE70_ARATH NAD(P)-binding Rossmann-fold superfamily protein OS=Arabidopsis thaliana OX=3702 GN=SDR1 PE=3 SV=1;sp|Q</t>
  </si>
  <si>
    <t>At3g16220</t>
  </si>
  <si>
    <t>tr|A0A1I9LNY9|A0A1I9LNY9_ARATH Putative eukaryotic LigT OS=Arabidopsis thaliana OX=3702 GN=At3g16220 PE=4 SV=1;tr|Q6NKQ6|Q6NKQ6_ARATH At3g16220 OS=Arabidopsis thaliana OX=3702 GN=At3g16220 PE=2 SV=1</t>
  </si>
  <si>
    <t>At3g28460</t>
  </si>
  <si>
    <t>tr|A0A1I9LP46|A0A1I9LP46_ARATH Methyltransferase OS=Arabidopsis thaliana OX=3702 GN=At3g28460 PE=4 SV=1;tr|Q9LSI8|Q9LSI8_ARATH Methyltransferase OS=Arabidopsis thaliana OX=3702 GN=At3g28460 PE=2 SV=1;tr|A0A1I9LP45|A0A1I9LP45_ARATH Methyltransferase OS=Arab</t>
  </si>
  <si>
    <t>At3g01130;T4P13.18</t>
  </si>
  <si>
    <t>tr|A0A1I9LP56|A0A1I9LP56_ARATH ATP synthase E chain OS=Arabidopsis thaliana OX=3702 GN=At3g01130 PE=1 SV=1;tr|A0A1I9LP53|A0A1I9LP53_ARATH ATP synthase E chain OS=Arabidopsis thaliana OX=3702 GN=At3g01130 PE=1 SV=1;tr|F4J2A7|F4J2A7_ARATH ATP synthase E chai</t>
  </si>
  <si>
    <t>SAC9</t>
  </si>
  <si>
    <t>tr|F4J9G1|F4J9G1_ARATH SacI homology domain-containing protein / WW domain-containing protein OS=Arabidopsis thaliana OX=3702 GN=SAC9 PE=1 SV=1;tr|A0A1I9LPE6|A0A1I9LPE6_ARATH SacI homology domain-containing protein / WW domain-containing protein OS=Arabido</t>
  </si>
  <si>
    <t>At3g17020</t>
  </si>
  <si>
    <t>tr|A0A1I9LPQ2|A0A1I9LPQ2_ARATH Adenine nucleotide alpha hydrolases-like superfamily protein OS=Arabidopsis thaliana OX=3702 GN=At3g17020 PE=4 SV=1;tr|Q9LSP5|Q9LSP5_ARATH AT3g17020/K14A17_14 OS=Arabidopsis thaliana OX=3702 GN=At3g17020 PE=2 SV=1</t>
  </si>
  <si>
    <t>DEGP7</t>
  </si>
  <si>
    <t>tr|A0A1I9LPZ9|A0A1I9LPZ9_ARATH DegP protease 7 OS=Arabidopsis thaliana OX=3702 GN=DEG7 PE=4 SV=1;sp|Q8RY22|DEGP7_ARATH Protease Do-like 7 OS=Arabidopsis thaliana OX=3702 GN=DEGP7 PE=2 SV=1</t>
  </si>
  <si>
    <t>CYP37</t>
  </si>
  <si>
    <t>tr|A0A1I9LQ23|A0A1I9LQ23_ARATH Cyclophilin-like peptidyl-prolyl cis-trans isomerase family protein OS=Arabidopsis thaliana OX=3702 GN=At3g15520 PE=4 SV=1;tr|A0A1I9LQ22|A0A1I9LQ22_ARATH Cyclophilin-like peptidyl-prolyl cis-trans isomerase family protein OS=</t>
  </si>
  <si>
    <t>tr|A0A1I9LQB3|A0A1I9LQB3_ARATH Carbonic anhydrase OS=Arabidopsis thaliana OX=3702 GN=CA1 PE=1 SV=1</t>
  </si>
  <si>
    <t>At3g28720</t>
  </si>
  <si>
    <t>tr|Q9LHA3|Q9LHA3_ARATH Transmembrane protein OS=Arabidopsis thaliana OX=3702 GN=At3g28720 PE=4 SV=1;tr|A0A1I9LQC2|A0A1I9LQC2_ARATH Transmembrane protein OS=Arabidopsis thaliana OX=3702 GN=At3g28720 PE=4 SV=1</t>
  </si>
  <si>
    <t>JAL35</t>
  </si>
  <si>
    <t>tr|A0A1I9LQM9|A0A1I9LQM9_ARATH Mannose-binding lectin superfamily protein OS=Arabidopsis thaliana OX=3702 GN=JR1 PE=4 SV=1;sp|O04309|JAL35_ARATH Jacalin-related lectin 35 OS=Arabidopsis thaliana OX=3702 GN=JAL35 PE=1 SV=1</t>
  </si>
  <si>
    <t>tr|A0A1I9LQQ9|A0A1I9LQQ9_ARATH RING/U-box superfamily protein OS=Arabidopsis thaliana OX=3702 GN=At3g19950 PE=1 SV=1;sp|Q8LPN7|RNG1L_ARATH E3 ubiquitin-protein ligase RING1-like OS=Arabidopsis thaliana OX=3702 GN=At3g19950 PE=1 SV=1</t>
  </si>
  <si>
    <t>DSP4</t>
  </si>
  <si>
    <t>tr|A0A1I9LQR5|A0A1I9LQR5_ARATH Dual specificity protein phosphatase (DsPTP1) family protein OS=Arabidopsis thaliana OX=3702 GN=SEX4 PE=4 SV=1;sp|Q9FEB5|DSP4_ARATH Phosphoglucan phosphatase DSP4, chloroplastic OS=Arabidopsis thaliana OX=3702 GN=DSP4 PE=1 SV</t>
  </si>
  <si>
    <t>PAP6</t>
  </si>
  <si>
    <t xml:space="preserve">sp|Q9LW57|PAP6_ARATH Plastid-lipid-associated protein 6, chloroplastic OS=Arabidopsis thaliana OX=3702 GN=PAP6 PE=1 SV=1;tr|A0A1I9LQU5|A0A1I9LQU5_ARATH Plastid-lipid associated protein PAP / fibrillin family protein OS=Arabidopsis thaliana OX=3702 GN=FIB4 </t>
  </si>
  <si>
    <t>ATPRX Q;PRXQ</t>
  </si>
  <si>
    <t xml:space="preserve">tr|A0A1I9LR27|A0A1I9LR27_ARATH Thioredoxin superfamily protein OS=Arabidopsis thaliana OX=3702 GN=PRXQ PE=4 SV=1;tr|F4JBC9|F4JBC9_ARATH Thioredoxin superfamily protein OS=Arabidopsis thaliana OX=3702 GN=PRXQ PE=4 SV=1;sp|Q9LU86|PRXQ_ARATH Peroxiredoxin Q, </t>
  </si>
  <si>
    <t>tr|A0A1I9LR45|A0A1I9LR45_ARATH Dicer-like 2 OS=Arabidopsis thaliana OX=3702 GN=DCL2 PE=4 SV=1;sp|Q3EBC8|DCL2_ARATH Endoribonuclease Dicer homolog 2 OS=Arabidopsis thaliana OX=3702 GN=At3g03300 PE=1 SV=2</t>
  </si>
  <si>
    <t>GHS1</t>
  </si>
  <si>
    <t>tr|Q9LI88|Q9LI88_ARATH Ribosomal protein S21 family protein OS=Arabidopsis thaliana OX=3702 GN=GHS1 PE=3 SV=1;tr|A0A1I9LRJ3|A0A1I9LRJ3_ARATH Ribosomal protein S21 family protein OS=Arabidopsis thaliana OX=3702 GN=GHS1 PE=3 SV=1</t>
  </si>
  <si>
    <t>At3g18680</t>
  </si>
  <si>
    <t>tr|Q9LSA9|Q9LSA9_ARATH Amino acid kinase family protein OS=Arabidopsis thaliana OX=3702 GN=At3g18680 PE=1 SV=1;tr|A0A1I9LRT3|A0A1I9LRT3_ARATH Amino acid kinase family protein OS=Arabidopsis thaliana OX=3702 GN=At3g18680 PE=1 SV=1</t>
  </si>
  <si>
    <t>At3g46000;ADF2</t>
  </si>
  <si>
    <t>tr|C0Z352|C0Z352_ARATH AT3G46000 protein OS=Arabidopsis thaliana OX=3702 GN=ADF2 PE=2 SV=1;tr|A0A1I9LRV3|A0A1I9LRV3_ARATH Actin depolymerizing factor 2 OS=Arabidopsis thaliana OX=3702 GN=ADF2 PE=3 SV=1;sp|Q39251|ADF2_ARATH Actin-depolymerizing factor 2 OS=</t>
  </si>
  <si>
    <t>At3g07030</t>
  </si>
  <si>
    <t>tr|F4JD88|F4JD88_ARATH Alba DNA/RNA-binding protein OS=Arabidopsis thaliana OX=3702 GN=At3g07030 PE=4 SV=1;tr|A0A1I9LSC2|A0A1I9LSC2_ARATH Alba DNA/RNA-binding protein OS=Arabidopsis thaliana OX=3702 GN=At3g07030 PE=4 SV=1;tr|A0A1I9LSB9|A0A1I9LSB9_ARATH Alb</t>
  </si>
  <si>
    <t>F24I3.70</t>
  </si>
  <si>
    <t>tr|A0A1I9LSC9|A0A1I9LSC9_ARATH Embryo sac development arrest 7 OS=Arabidopsis thaliana OX=3702 GN=EDA7 PE=4 SV=1;tr|A0A1I9LSC8|A0A1I9LSC8_ARATH Embryo sac development arrest 7 OS=Arabidopsis thaliana OX=3702 GN=EDA7 PE=4 SV=1;tr|Q9M1J9|Q9M1J9_ARATH AT3g569</t>
  </si>
  <si>
    <t>T12C14_60</t>
  </si>
  <si>
    <t>tr|A0A1I9LSH2|A0A1I9LSH2_ARATH Carbohydrate-binding-like fold OS=Arabidopsis thaliana OX=3702 GN=At3g62360 PE=4 SV=1;tr|Q9LZQ4|Q9LZQ4_ARATH Carbohydrate-binding-like fold OS=Arabidopsis thaliana OX=3702 GN=T12C14_60 PE=4 SV=1</t>
  </si>
  <si>
    <t>FTSZ2-2</t>
  </si>
  <si>
    <t>tr|A0A1I9LSJ8|A0A1I9LSJ8_ARATH Tubulin/FtsZ family protein OS=Arabidopsis thaliana OX=3702 GN=FTSZ2-2 PE=3 SV=1;sp|Q9LXJ0|FTZ22_ARATH Cell division protein FtsZ homolog 2-2, chloroplastic OS=Arabidopsis thaliana OX=3702 GN=FTSZ2-2 PE=1 SV=1</t>
  </si>
  <si>
    <t>BIG</t>
  </si>
  <si>
    <t>tr|A0A1I9LSK4|A0A1I9LSK4_ARATH Auxin transport protein (BIG) OS=Arabidopsis thaliana OX=3702 GN=BIG PE=1 SV=1;tr|A0A1I9LSK5|A0A1I9LSK5_ARATH Auxin transport protein (BIG) OS=Arabidopsis thaliana OX=3702 GN=BIG PE=1 SV=1;tr|A0A1I9LSK3|A0A1I9LSK3_ARATH Auxin</t>
  </si>
  <si>
    <t>tr|A0A1I9LSL6|A0A1I9LSL6_ARATH Pectate lyase OS=Arabidopsis thaliana OX=3702 GN=At3g07010 PE=3 SV=1;sp|Q9M8Z8|PLY8_ARATH Probable pectate lyase 8 OS=Arabidopsis thaliana OX=3702 GN=At3g07010 PE=2 SV=1</t>
  </si>
  <si>
    <t>SEC8</t>
  </si>
  <si>
    <t>tr|A0A1I9LSY6|A0A1I9LSY6_ARATH Subunit of exocyst complex 8 OS=Arabidopsis thaliana OX=3702 GN=SEC8 PE=1 SV=1;sp|Q93YU5|SEC8_ARATH Exocyst complex component SEC8 OS=Arabidopsis thaliana OX=3702 GN=SEC8 PE=1 SV=1</t>
  </si>
  <si>
    <t>tr|A0A1I9LT03|A0A1I9LT03_ARATH UTP--glucose-1-phosphate uridylyltransferase OS=Arabidopsis thaliana OX=3702 GN=UGP1 PE=1 SV=1;tr|A0A1I9LT02|A0A1I9LT02_ARATH UTP--glucose-1-phosphate uridylyltransferase OS=Arabidopsis thaliana OX=3702 GN=UGP1 PE=1 SV=1;sp|Q</t>
  </si>
  <si>
    <t>INO80</t>
  </si>
  <si>
    <t>tr|A0A1I9LT22|A0A1I9LT22_ARATH DNA helicase INO80-like protein OS=Arabidopsis thaliana OX=3702 GN=INO80 PE=4 SV=1;tr|F4J277|F4J277_ARATH DNA helicase INO80-like protein OS=Arabidopsis thaliana OX=3702 GN=INO80 PE=4 SV=1;sp|Q8RXS6|INO80_ARATH Chromatin-remo</t>
  </si>
  <si>
    <t>At3g56130</t>
  </si>
  <si>
    <t xml:space="preserve">tr|A0A1I9LT30|A0A1I9LT30_ARATH Biotin/lipoyl attachment domain-containing protein OS=Arabidopsis thaliana OX=3702 GN=At3g56130 PE=4 SV=1;tr|F4IY75|F4IY75_ARATH Biotin/lipoyl attachment domain-containing protein OS=Arabidopsis thaliana OX=3702 GN=At3g56130 </t>
  </si>
  <si>
    <t>CHUP1</t>
  </si>
  <si>
    <t>sp|Q9LI74|CHUP1_ARATH Protein CHUP1, chloroplastic OS=Arabidopsis thaliana OX=3702 GN=CHUP1 PE=1 SV=1;tr|A0A1I9LT48|A0A1I9LT48_ARATH Hydroxyproline-rich glycoprotein family protein OS=Arabidopsis thaliana OX=3702 GN=CHUP1 PE=1 SV=1;tr|F4JA42|F4JA42_ARATH H</t>
  </si>
  <si>
    <t>RABF1</t>
  </si>
  <si>
    <t>tr|A0A1I9LT70|A0A1I9LT70_ARATH Ras-related small GTP-binding family protein OS=Arabidopsis thaliana OX=3702 GN=ARA6 PE=4 SV=1;sp|Q9CB01|RABF1_ARATH Ras-related protein RABF1 OS=Arabidopsis thaliana OX=3702 GN=RABF1 PE=1 SV=1</t>
  </si>
  <si>
    <t>At3g46220</t>
  </si>
  <si>
    <t>tr|A0A1I9LTL2|A0A1I9LTL2_ARATH E3 UFM1-protein ligase-like protein OS=Arabidopsis thaliana OX=3702 GN=At3g46220 PE=1 SV=1;tr|F4J7Z8|F4J7Z8_ARATH E3 UFM1-protein ligase-like protein OS=Arabidopsis thaliana OX=3702 GN=At3g46220 PE=1 SV=1;tr|F4J7Z6|F4J7Z6_ARA</t>
  </si>
  <si>
    <t>RLP41</t>
  </si>
  <si>
    <t>sp|Q9LJS2|RLP41_ARATH Receptor-like protein 41 OS=Arabidopsis thaliana OX=3702 GN=RLP41 PE=3 SV=1;tr|A0A1I9LTP5|A0A1I9LTP5_ARATH Receptor like protein 41 OS=Arabidopsis thaliana OX=3702 GN=RLP41 PE=4 SV=1</t>
  </si>
  <si>
    <t>RHON1</t>
  </si>
  <si>
    <t xml:space="preserve">tr|A0A1P8AM09|A0A1P8AM09_ARATH Rho termination factor OS=Arabidopsis thaliana OX=3702 GN=RHON1 PE=1 SV=1;tr|A0A1P8AM12|A0A1P8AM12_ARATH Rho termination factor OS=Arabidopsis thaliana OX=3702 GN=RHON1 PE=1 SV=1;sp|Q94K75|RHON1_ARATH Rho-N domain-containing </t>
  </si>
  <si>
    <t>MLO2</t>
  </si>
  <si>
    <t>tr|A0A1P8AMJ7|A0A1P8AMJ7_ARATH MLO-like protein OS=Arabidopsis thaliana OX=3702 GN=MLO2 PE=1 SV=1;sp|Q9SXB6|MLO2_ARATH MLO-like protein 2 OS=Arabidopsis thaliana OX=3702 GN=MLO2 PE=1 SV=1</t>
  </si>
  <si>
    <t>F5A18.20;At1g70620</t>
  </si>
  <si>
    <t>tr|A0A1P8AMN9|A0A1P8AMN9_ARATH Cyclin-like protein OS=Arabidopsis thaliana OX=3702 GN=At1g70620 PE=4 SV=1;tr|A0A1P8AMN8|A0A1P8AMN8_ARATH Cyclin-like protein OS=Arabidopsis thaliana OX=3702 GN=At1g70620 PE=4 SV=1;tr|A0A1P8AML1|A0A1P8AML1_ARATH Cyclin-like p</t>
  </si>
  <si>
    <t>At1g48090</t>
  </si>
  <si>
    <t xml:space="preserve">tr|A0A1P8AMQ8|A0A1P8AMQ8_ARATH Calcium-dependent lipid-binding family protein OS=Arabidopsis thaliana OX=3702 GN=At1g48090 PE=4 SV=1;tr|A0A1P8AMP4|A0A1P8AMP4_ARATH Calcium-dependent lipid-binding family protein OS=Arabidopsis thaliana OX=3702 GN=At1g48090 </t>
  </si>
  <si>
    <t>SR30</t>
  </si>
  <si>
    <t>tr|A0A1P8AN11|A0A1P8AN11_ARATH SERINE-ARGININE PROTEIN 30 OS=Arabidopsis thaliana OX=3702 GN=SR30 PE=4 SV=1;sp|Q9XFR5|SR30_ARATH Serine/arginine-rich splicing factor SR30 OS=Arabidopsis thaliana OX=3702 GN=SR30 PE=1 SV=1</t>
  </si>
  <si>
    <t>IQD32</t>
  </si>
  <si>
    <t>tr|A0A1P8AP22|A0A1P8AP22_ARATH IQ-domain 32 OS=Arabidopsis thaliana OX=3702 GN=iqd32 PE=1 SV=1;sp|Q9FXI5|IQD32_ARATH Protein IQ-DOMAIN 32 OS=Arabidopsis thaliana OX=3702 GN=IQD32 PE=1 SV=3</t>
  </si>
  <si>
    <t>At1g01080</t>
  </si>
  <si>
    <t>tr|A0A1P8APK3|A0A1P8APK3_ARATH RNA-binding (RRM/RBD/RNP motifs) family protein OS=Arabidopsis thaliana OX=3702 GN=At1g01080 PE=4 SV=1;tr|Q8W592|Q8W592_ARATH At1g01080/T25K16_7 OS=Arabidopsis thaliana OX=3702 GN=At1g01080 PE=2 SV=1;tr|F4HQH8|F4HQH8_ARATH RN</t>
  </si>
  <si>
    <t>FMOGS-OX3</t>
  </si>
  <si>
    <t>tr|A0A1P8APM2|A0A1P8APM2_ARATH Flavin-containing monooxygenase OS=Arabidopsis thaliana OX=3702 GN=FMO GS-OX3 PE=3 SV=1;sp|Q9SXE1|GSOX3_ARATH Flavin-containing monooxygenase FMO GS-OX3 OS=Arabidopsis thaliana OX=3702 GN=FMOGS-OX3 PE=1 SV=1</t>
  </si>
  <si>
    <t>CYP26-2</t>
  </si>
  <si>
    <t>tr|A0A1P8APN5|A0A1P8APN5_ARATH Cyclophilin-like peptidyl-prolyl cis-trans isomerase family protein OS=Arabidopsis thaliana OX=3702 GN=At1g74070 PE=4 SV=1;sp|F4HTT6|CP26B_ARATH Peptidyl-prolyl cis-trans isomerase CYP26-2, chloroplastic OS=Arabidopsis thalia</t>
  </si>
  <si>
    <t>GAPA2;GAPA-2</t>
  </si>
  <si>
    <t>sp|Q9LPW0|G3PA2_ARATH Glyceraldehyde-3-phosphate dehydrogenase GAPA2, chloroplastic OS=Arabidopsis thaliana OX=3702 GN=GAPA2 PE=2 SV=1;tr|A0A1P8APR6|A0A1P8APR6_ARATH Glyceraldehyde-3-phosphate dehydrogenase OS=Arabidopsis thaliana OX=3702 GN=GAPA-2 PE=3 SV</t>
  </si>
  <si>
    <t>APXT</t>
  </si>
  <si>
    <t>tr|A0A1P8APU0|A0A1P8APU0_ARATH Thylakoidal ascorbate peroxidase OS=Arabidopsis thaliana OX=3702 GN=TAPX PE=3 SV=1;sp|Q42593|APXT_ARATH L-ascorbate peroxidase T, chloroplastic OS=Arabidopsis thaliana OX=3702 GN=APXT PE=2 SV=2</t>
  </si>
  <si>
    <t>SR45</t>
  </si>
  <si>
    <t>tr|A0A1P8APW3|A0A1P8APW3_ARATH Arginine/serine-rich 45 OS=Arabidopsis thaliana OX=3702 GN=SR45 PE=1 SV=1;tr|A0A1P8APZ4|A0A1P8APZ4_ARATH Arginine/serine-rich 45 OS=Arabidopsis thaliana OX=3702 GN=SR45 PE=1 SV=1;tr|A0A1P8APZ9|A0A1P8APZ9_ARATH Arginine/serine</t>
  </si>
  <si>
    <t>At1g21630</t>
  </si>
  <si>
    <t>tr|A0A1P8AQ08|A0A1P8AQ08_ARATH Calcium-binding EF hand family protein OS=Arabidopsis thaliana OX=3702 GN=At1g21630 PE=1 SV=1;tr|F4HY33|F4HY33_ARATH Calcium-binding EF hand family protein OS=Arabidopsis thaliana OX=3702 GN=At1g21630 PE=1 SV=1;tr|A0A1P8APZ6|</t>
  </si>
  <si>
    <t>VAD1</t>
  </si>
  <si>
    <t>tr|A0A1P8AQ01|A0A1P8AQ01_ARATH GRAM domain family protein OS=Arabidopsis thaliana OX=3702 GN=VAD1 PE=1 SV=1;tr|A0A1P8AQ22|A0A1P8AQ22_ARATH GRAM domain family protein OS=Arabidopsis thaliana OX=3702 GN=VAD1 PE=1 SV=1;sp|F4HVW5|VAD1_ARATH Protein VASCULAR AS</t>
  </si>
  <si>
    <t>At1g24300;At1g27430</t>
  </si>
  <si>
    <t>tr|A0A1P8AQI9|A0A1P8AQI9_ARATH GYF domain-containing protein OS=Arabidopsis thaliana OX=3702 GN=At1g24300 PE=1 SV=1;tr|F4I982|F4I982_ARATH GYF domain-containing protein OS=Arabidopsis thaliana OX=3702 GN=At1g24300 PE=1 SV=1;tr|F4I983|F4I983_ARATH GYF domai</t>
  </si>
  <si>
    <t xml:space="preserve">tr|A0A1P8AQW5|A0A1P8AQW5_ARATH 2-oxoglutarate (2OG) and Fe(II)-dependent oxygenase superfamily protein OS=Arabidopsis thaliana OX=3702 GN=At1g03400 PE=3 SV=1;sp|Q94A78|ACCH4_ARATH 1-aminocyclopropane-1-carboxylate oxidase homolog 4 OS=Arabidopsis thaliana </t>
  </si>
  <si>
    <t>At1g01320</t>
  </si>
  <si>
    <t>tr|F4HS98|F4HS98_ARATH Tetratricopeptide repeat (TPR)-like superfamily protein OS=Arabidopsis thaliana OX=3702 GN=At1g01320 PE=1 SV=1;tr|A0A1P8AR50|A0A1P8AR50_ARATH Tetratricopeptide repeat (TPR)-like superfamily protein OS=Arabidopsis thaliana OX=3702 GN=</t>
  </si>
  <si>
    <t>CDI</t>
  </si>
  <si>
    <t>tr|A0A1P8AR70|A0A1P8AR70_ARATH Nucleotide-diphospho-sugar transferases superfamily protein OS=Arabidopsis thaliana OX=3702 GN=CDI PE=4 SV=1;sp|Q9XIP8|CDI_ARATH Protein CDI OS=Arabidopsis thaliana OX=3702 GN=CDI PE=2 SV=1</t>
  </si>
  <si>
    <t>TPK1</t>
  </si>
  <si>
    <t>tr|A0A1P8ARA0|A0A1P8ARA0_ARATH Thiamine pyrophosphokinase OS=Arabidopsis thaliana OX=3702 GN=TPK1 PE=3 SV=1;sp|B9DGU7|TPK1_ARATH Thiamine pyrophosphokinase 1 OS=Arabidopsis thaliana OX=3702 GN=TPK1 PE=2 SV=1</t>
  </si>
  <si>
    <t>FTSH12</t>
  </si>
  <si>
    <t>tr|A0A1P8ARE4|A0A1P8ARE4_ARATH FTSH protease 12 OS=Arabidopsis thaliana OX=3702 GN=FTSH12 PE=4 SV=1;tr|A0A1P8ARD2|A0A1P8ARD2_ARATH FTSH protease 12 OS=Arabidopsis thaliana OX=3702 GN=FTSH12 PE=4 SV=1;sp|Q9SAJ3|FTSHC_ARATH ATP-dependent zinc metalloprotease</t>
  </si>
  <si>
    <t>At1g18950</t>
  </si>
  <si>
    <t>sp|F4IDY7|DDR4_ARATH DDT domain-containing protein DDR4 OS=Arabidopsis thaliana OX=3702 GN=DDR4 PE=1 SV=1;tr|A0A1P8ARH9|A0A1P8ARH9_ARATH DDT domain superfamily OS=Arabidopsis thaliana OX=3702 GN=At1g18950 PE=4 SV=1;tr|A0A1P8ARG8|A0A1P8ARG8_ARATH DDT domain</t>
  </si>
  <si>
    <t xml:space="preserve">tr|A0A1P8ARN1|A0A1P8ARN1_ARATH Splicing factor PWI domain-containing protein / RNA recognition motif (RRM)-containing protein OS=Arabidopsis thaliana OX=3702 GN=At1g60200 PE=1 SV=1;tr|Q8VY15|Q8VY15_ARATH Splicing factor PWI domain-containing protein / RNA </t>
  </si>
  <si>
    <t>CCT5</t>
  </si>
  <si>
    <t>tr|A0A1P8ARS7|A0A1P8ARS7_ARATH T-complex protein 1 subunit epsilon OS=Arabidopsis thaliana OX=3702 GN=At1g24510 PE=3 SV=1;sp|O04450|TCPE_ARATH T-complex protein 1 subunit epsilon OS=Arabidopsis thaliana OX=3702 GN=CCT5 PE=1 SV=1</t>
  </si>
  <si>
    <t>GLYR2</t>
  </si>
  <si>
    <t>tr|A0A1P8AS42|A0A1P8AS42_ARATH Glyoxylate reductase 2 OS=Arabidopsis thaliana OX=3702 GN=GLYR2 PE=4 SV=1;sp|F4I907|GLYR2_ARATH Glyoxylate/succinic semialdehyde reductase 2, chloroplastic OS=Arabidopsis thaliana OX=3702 GN=GLYR2 PE=1 SV=1</t>
  </si>
  <si>
    <t>At1g64680</t>
  </si>
  <si>
    <t>tr|A0A1P8AS55|A0A1P8AS55_ARATH Beta-carotene isomerase D27 OS=Arabidopsis thaliana OX=3702 GN=At1g64680 PE=4 SV=1;tr|Q9SGU7|Q9SGU7_ARATH At1g64680 OS=Arabidopsis thaliana OX=3702 GN=At1g64680 PE=2 SV=1</t>
  </si>
  <si>
    <t>RBP47A</t>
  </si>
  <si>
    <t>tr|A0A1P8ASD0|A0A1P8ASD0_ARATH RNA-binding protein 47A OS=Arabidopsis thaliana OX=3702 GN=RBP47A PE=4 SV=1;sp|F4I3B3|RB47A_ARATH Polyadenylate-binding protein RBP47A OS=Arabidopsis thaliana OX=3702 GN=RBP47A PE=2 SV=1</t>
  </si>
  <si>
    <t>tr|A0A1P8ASL8|A0A1P8ASL8_ARATH GDSL-like Lipase/Acylhydrolase superfamily protein OS=Arabidopsis thaliana OX=3702 GN=At1g29670 PE=3 SV=1;sp|Q9C7N4|GDL15_ARATH GDSL esterase/lipase At1g29670 OS=Arabidopsis thaliana OX=3702 GN=At1g29670 PE=2 SV=1</t>
  </si>
  <si>
    <t>NIH</t>
  </si>
  <si>
    <t>tr|A0A1P8ASP8|A0A1P8ASP8_ARATH Nuclear DEIH-boxhelicase OS=Arabidopsis thaliana OX=3702 GN=NIH PE=4 SV=1;sp|F4IDQ6|NIH_ARATH DExH-box ATP-dependent RNA helicase DExH2 OS=Arabidopsis thaliana OX=3702 GN=NIH PE=1 SV=1</t>
  </si>
  <si>
    <t>CCR1</t>
  </si>
  <si>
    <t>tr|A0A1P8ASX1|A0A1P8ASX1_ARATH Cinnamoyl coa reductase 1 OS=Arabidopsis thaliana OX=3702 GN=CCR1 PE=4 SV=1;tr|A0A1P8ASX8|A0A1P8ASX8_ARATH Cinnamoyl coa reductase 1 OS=Arabidopsis thaliana OX=3702 GN=CCR1 PE=1 SV=1;tr|A0A1P8ASX3|A0A1P8ASX3_ARATH Cinnamoyl c</t>
  </si>
  <si>
    <t>MPK11</t>
  </si>
  <si>
    <t>tr|A0A1P8ASZ4|A0A1P8ASZ4_ARATH Mitogen-activated protein kinase OS=Arabidopsis thaliana OX=3702 GN=MPK11 PE=3 SV=1;sp|Q9LMM5|MPK11_ARATH Mitogen-activated protein kinase 11 OS=Arabidopsis thaliana OX=3702 GN=MPK11 PE=1 SV=1</t>
  </si>
  <si>
    <t>WLIM1</t>
  </si>
  <si>
    <t>tr|A0A1P8AT46|A0A1P8AT46_ARATH GATA type zinc finger transcription factor family protein OS=Arabidopsis thaliana OX=3702 GN=WLIM1 PE=4 SV=1;sp|Q94JX5|WLIM1_ARATH LIM domain-containing protein WLIM1 OS=Arabidopsis thaliana OX=3702 GN=WLIM1 PE=1 SV=1</t>
  </si>
  <si>
    <t>ILA</t>
  </si>
  <si>
    <t>tr|A0A1P8AT97|A0A1P8AT97_ARATH ILITYHIA OS=Arabidopsis thaliana OX=3702 GN=ILA PE=1 SV=1;sp|F4I893|ILA_ARATH Protein ILITYHIA OS=Arabidopsis thaliana OX=3702 GN=ILA PE=1 SV=1</t>
  </si>
  <si>
    <t>At1g07990</t>
  </si>
  <si>
    <t>tr|A0A1P8ATA9|A0A1P8ATA9_ARATH SIT4 phosphatase-associated family protein OS=Arabidopsis thaliana OX=3702 GN=At1g07990 PE=4 SV=1;tr|Q8L7T5|Q8L7T5_ARATH At1g07990/T6D22_5 OS=Arabidopsis thaliana OX=3702 GN=At1g07990 PE=2 SV=1</t>
  </si>
  <si>
    <t>tr|A0A1P8ATD8|A0A1P8ATD8_ARATH p-loop containing nucleoside triphosphate hydrolases superfamily protein OS=Arabidopsis thaliana OX=3702 GN=At1g73110 PE=4 SV=1;tr|Q9AST9|Q9AST9_ARATH At1g73110/F3N23_39 OS=Arabidopsis thaliana OX=3702 GN=At1g73110 PE=2 SV=1</t>
  </si>
  <si>
    <t>HMGB3;HMGB2</t>
  </si>
  <si>
    <t>tr|A0A2H1ZEC3|A0A2H1ZEC3_ARATH High mobility group B3 OS=Arabidopsis thaliana OX=3702 GN=HMGB3 PE=4 SV=1;tr|A0A1P8ATJ7|A0A1P8ATJ7_ARATH High mobility group B3 OS=Arabidopsis thaliana OX=3702 GN=HMGB3 PE=4 SV=1;tr|A0A1P8ATG5|A0A1P8ATG5_ARATH High mobility g</t>
  </si>
  <si>
    <t>PRP39</t>
  </si>
  <si>
    <t>tr|A0A1P8ATH2|A0A1P8ATH2_ARATH Tetratricopeptide repeat (TPR)-like superfamily protein OS=Arabidopsis thaliana OX=3702 GN=PRP39 PE=1 SV=1;tr|F4I450|F4I450_ARATH Tetratricopeptide repeat (TPR)-like superfamily protein OS=Arabidopsis thaliana OX=3702 GN=PRP3</t>
  </si>
  <si>
    <t>CSP41B</t>
  </si>
  <si>
    <t>tr|A0A1P8ATL2|A0A1P8ATL2_ARATH Chloroplast RNA binding protein OS=Arabidopsis thaliana OX=3702 GN=CRB PE=4 SV=1;sp|Q9SA52|CP41B_ARATH Chloroplast stem-loop binding protein of 41 kDa b, chloroplastic OS=Arabidopsis thaliana OX=3702 GN=CSP41B PE=1 SV=1</t>
  </si>
  <si>
    <t>F14I3.4</t>
  </si>
  <si>
    <t>tr|Q9SX53|Q9SX53_ARATH At1g50380/F14I3_27 OS=Arabidopsis thaliana OX=3702 GN=At1g50380 PE=2 SV=1;tr|A0A1P8ATN7|A0A1P8ATN7_ARATH Prolyl oligopeptidase family protein OS=Arabidopsis thaliana OX=3702 GN=At1g50380 PE=4 SV=1</t>
  </si>
  <si>
    <t>At1g15290</t>
  </si>
  <si>
    <t>tr|A0A1P8ATX7|A0A1P8ATX7_ARATH Tetratricopeptide repeat (TPR)-like superfamily protein OS=Arabidopsis thaliana OX=3702 GN=At1g15290 PE=4 SV=1;tr|F4HZK4|F4HZK4_ARATH Tetratricopeptide repeat (TPR)-like superfamily protein OS=Arabidopsis thaliana OX=3702 GN=</t>
  </si>
  <si>
    <t>At1g21350;F24J8.1</t>
  </si>
  <si>
    <t>tr|Q84WN4|Q84WN4_ARATH At1g21350 OS=Arabidopsis thaliana OX=3702 GN=At1g21350 PE=2 SV=1;tr|A8MQY2|A8MQY2_ARATH Thioredoxin superfamily protein OS=Arabidopsis thaliana OX=3702 GN=At1g21350 PE=4 SV=1;tr|Q9LPL8|Q9LPL8_ARATH AT1G21350 protein OS=Arabidopsis th</t>
  </si>
  <si>
    <t>STR2</t>
  </si>
  <si>
    <t>tr|A0A1P8AU99|A0A1P8AU99_ARATH Rhodanese homologue 2 OS=Arabidopsis thaliana OX=3702 GN=RDH2 PE=4 SV=1;tr|A0A1P8AU81|A0A1P8AU81_ARATH Rhodanese homologue 2 OS=Arabidopsis thaliana OX=3702 GN=RDH2 PE=4 SV=1;sp|Q24JL3|STR2_ARATH Thiosulfate/3-mercaptopyruvat</t>
  </si>
  <si>
    <t>B ALPHA;PP2AB1</t>
  </si>
  <si>
    <t>tr|A0A1P8AUA0|A0A1P8AUA0_ARATH Serine/threonine-protein phosphatase 2A 55 kDa regulatory subunit B OS=Arabidopsis thaliana OX=3702 GN=B ALPHA PE=1 SV=1;tr|F4I9M3|F4I9M3_ARATH Serine/threonine-protein phosphatase 2A 55 kDa regulatory subunit B OS=Arabidopsi</t>
  </si>
  <si>
    <t>At1g16020</t>
  </si>
  <si>
    <t>tr|A0A1P8AUE1|A0A1P8AUE1_ARATH Vacuolar fusion protein (DUF1712) OS=Arabidopsis thaliana OX=3702 GN=CCZ1a PE=4 SV=1;tr|Q0WTH0|Q0WTH0_ARATH Vacuolar fusion protein (DUF1712) OS=Arabidopsis thaliana OX=3702 GN=CCZ1a PE=2 SV=1;sp|F4I2S4|CCZ1A_ARATH Vacuolar f</t>
  </si>
  <si>
    <t>F29G20.19</t>
  </si>
  <si>
    <t>tr|A0A1P8AUK8|A0A1P8AUK8_ARATH SNARE associated Golgi protein family OS=Arabidopsis thaliana OX=3702 GN=At1g22850 PE=4 SV=1;tr|O23137|O23137_ARATH At1g22850/F29G20_19 OS=Arabidopsis thaliana OX=3702 GN=F29G20.19 PE=2 SV=1</t>
  </si>
  <si>
    <t>FZL</t>
  </si>
  <si>
    <t>tr|A0A1P8AUL2|A0A1P8AUL2_ARATH FZO-like protein OS=Arabidopsis thaliana OX=3702 GN=FZL PE=4 SV=1;tr|A0A1P8AUL4|A0A1P8AUL4_ARATH FZO-like protein OS=Arabidopsis thaliana OX=3702 GN=FZL PE=4 SV=1;sp|Q1KPV0|FZL_ARATH Probable transmembrane GTPase FZO-like, ch</t>
  </si>
  <si>
    <t>OPCL1;4CLL5</t>
  </si>
  <si>
    <t>tr|A0A1P8AUM2|A0A1P8AUM2_ARATH OPC-8:0 CoA ligase1 OS=Arabidopsis thaliana OX=3702 GN=OPCL1 PE=4 SV=1;tr|F4HST9|F4HST9_ARATH OPC-8:0 CoA ligase1 OS=Arabidopsis thaliana OX=3702 GN=OPCL1 PE=4 SV=1;sp|Q84P21|4CLL5_ARATH 4-coumarate--CoA ligase-like 5 OS=Arab</t>
  </si>
  <si>
    <t>IMDH1</t>
  </si>
  <si>
    <t>tr|A0A1P8AUM8|A0A1P8AUM8_ARATH 3-isopropylmalate dehydrogenase OS=Arabidopsis thaliana OX=3702 GN=IMD3 PE=3 SV=1;sp|Q9SA14|LEU33_ARATH 3-isopropylmalate dehydrogenase 3, chloroplastic OS=Arabidopsis thaliana OX=3702 GN=IMDH3 PE=1 SV=2</t>
  </si>
  <si>
    <t>OST1A</t>
  </si>
  <si>
    <t>tr|A0A1P8AUN1|A0A1P8AUN1_ARATH Dolichyl-diphosphooligosaccharide--protein glycosyltransferase subunit 1 OS=Arabidopsis thaliana OX=3702 GN=At1g76400 PE=3 SV=1;sp|Q9SFX3|OST1A_ARATH Dolichyl-diphosphooligosaccharide--protein glycosyltransferase subunit 1A O</t>
  </si>
  <si>
    <t>CPN10</t>
  </si>
  <si>
    <t>tr|A0A1P8AUX7|A0A1P8AUX7_ARATH Chaperonin 10 OS=Arabidopsis thaliana OX=3702 GN=CPN10 PE=3 SV=1;sp|P34893|CH10_ARATH 10 kDa chaperonin, mitochondrial OS=Arabidopsis thaliana OX=3702 GN=CPN10 PE=1 SV=1</t>
  </si>
  <si>
    <t>APA1</t>
  </si>
  <si>
    <t>tr|A0A1P8AV08|A0A1P8AV08_ARATH Aspartic proteinase A1 OS=Arabidopsis thaliana OX=3702 GN=APA1 PE=3 SV=1;sp|O65390|APA1_ARATH Aspartic proteinase A1 OS=Arabidopsis thaliana OX=3702 GN=APA1 PE=1 SV=1</t>
  </si>
  <si>
    <t>At1g52360</t>
  </si>
  <si>
    <t>tr|A0A1P8AV73|A0A1P8AV73_ARATH Coatomer subunit beta OS=Arabidopsis thaliana OX=3702 GN=At1g52360 PE=1 SV=1;tr|F4ICX0|F4ICX0_ARATH Coatomer subunit beta OS=Arabidopsis thaliana OX=3702 GN=At1g52360 PE=1 SV=1;sp|Q9C827|COB22_ARATH Coatomer subunit beta-2</t>
  </si>
  <si>
    <t>At1g18270</t>
  </si>
  <si>
    <t>tr|A0A1P8AVD8|A0A1P8AVD8_ARATH Ketose-bisphosphate aldolase class-II family protein OS=Arabidopsis thaliana OX=3702 GN=At1g18270 PE=4 SV=1;tr|Q8VYC5|Q8VYC5_ARATH Ketose-bisphosphate aldolase class-II family protein OS=Arabidopsis thaliana OX=3702 GN=At1g18</t>
  </si>
  <si>
    <t>At1g06720</t>
  </si>
  <si>
    <t>tr|A0A1P8AVE9|A0A1P8AVE9_ARATH p-loop containing nucleoside triphosphate hydrolases superfamily protein OS=Arabidopsis thaliana OX=3702 GN=At1g06720 PE=4 SV=1;tr|F4IDR3|F4IDR3_ARATH p-loop containing nucleoside triphosphate hydrolases superfamily protein O</t>
  </si>
  <si>
    <t>TLL1</t>
  </si>
  <si>
    <t>tr|F4HRB4|F4HRB4_ARATH Triacylglycerol lipase-like 1 OS=Arabidopsis thaliana OX=3702 GN=TLL1 PE=4 SV=1;tr|Q8L7S1|Q8L7S1_ARATH At1g45200 OS=Arabidopsis thaliana OX=3702 GN=TLL1 PE=2 SV=1;tr|A0A1P8AVY3|A0A1P8AVY3_ARATH Triacylglycerol lipase-like 1 OS=Arabid</t>
  </si>
  <si>
    <t>ABCG40</t>
  </si>
  <si>
    <t>tr|A0A1P8AW07|A0A1P8AW07_ARATH Pleiotropic drug resistance 12 OS=Arabidopsis thaliana OX=3702 GN=ABCG40 PE=1 SV=1;sp|Q9M9E1|AB40G_ARATH ABC transporter G family member 40 OS=Arabidopsis thaliana OX=3702 GN=ABCG40 PE=1 SV=1</t>
  </si>
  <si>
    <t>At1g29320</t>
  </si>
  <si>
    <t>tr|Q0V856|Q0V856_ARATH At1g29320 OS=Arabidopsis thaliana OX=3702 GN=At1g29320 PE=2 SV=1;tr|A0A1P8AW47|A0A1P8AW47_ARATH Transducin/WD40 repeat-like superfamily protein OS=Arabidopsis thaliana OX=3702 GN=At1g29320 PE=4 SV=1</t>
  </si>
  <si>
    <t>PI4KA1</t>
  </si>
  <si>
    <t>tr|A0A1P8AWA3|A0A1P8AWA3_ARATH Phosphatidylinositol 3-and 4-kinase family protein OS=Arabidopsis thaliana OX=3702 GN=ATPI4K ALPHA PE=3 SV=1;sp|Q9SXA1|P4KA1_ARATH Phosphatidylinositol 4-kinase alpha 1 OS=Arabidopsis thaliana OX=3702 GN=PI4KA1 PE=1 SV=2</t>
  </si>
  <si>
    <t>tr|A0A1P8AWC2|A0A1P8AWC2_ARATH Zinc finger C-x8-C-x5-C-x3-H type family protein OS=Arabidopsis thaliana OX=3702 GN=At1g04990 PE=4 SV=1;tr|A0A1P8AWC1|A0A1P8AWC1_ARATH Zinc finger C-x8-C-x5-C-x3-H type family protein OS=Arabidopsis thaliana OX=3702 GN=At1g04</t>
  </si>
  <si>
    <t>IQD28</t>
  </si>
  <si>
    <t xml:space="preserve">tr|A0A1P8AWK4|A0A1P8AWK4_ARATH IQ-domain 28 OS=Arabidopsis thaliana OX=3702 GN=IQD28 PE=1 SV=1;tr|F4HUK0|F4HUK0_ARATH IQ-domain 28 OS=Arabidopsis thaliana OX=3702 GN=IQD28 PE=1 SV=1;tr|Q8GZ87|Q8GZ87_ARATH At1g14380 OS=Arabidopsis thaliana OX=3702 GN=IQD28 </t>
  </si>
  <si>
    <t>BFRUCT3</t>
  </si>
  <si>
    <t>tr|A0A1P8AWL7|A0A1P8AWL7_ARATH Glycosyl hydrolases family 32 protein OS=Arabidopsis thaliana OX=3702 GN=At1g62660 PE=3 SV=1;tr|A0A1P8AWQ1|A0A1P8AWQ1_ARATH Glycosyl hydrolases family 32 protein OS=Arabidopsis thaliana OX=3702 GN=At1g62660 PE=3 SV=1;sp|Q4334</t>
  </si>
  <si>
    <t>At1g73170</t>
  </si>
  <si>
    <t>tr|A8MRU5|A8MRU5_ARATH p-loop containing nucleoside triphosphate hydrolases superfamily protein OS=Arabidopsis thaliana OX=3702 GN=At1g73170 PE=4 SV=1;tr|F4HQ47|F4HQ47_ARATH p-loop containing nucleoside triphosphate hydrolases superfamily protein OS=Arabid</t>
  </si>
  <si>
    <t>F17F16.7</t>
  </si>
  <si>
    <t>tr|A0A1P8AWY1|A0A1P8AWY1_ARATH High chlorophyll fluorescence phenotype 173 OS=Arabidopsis thaliana OX=3702 GN=HCF173 PE=4 SV=1;tr|Q8W4D6|Q8W4D6_ARATH High chlorophyll fluorescence phenotype 173 OS=Arabidopsis thaliana OX=3702 GN=F17F16.7 PE=2 SV=1;tr|A0A1P</t>
  </si>
  <si>
    <t>At1g33590;T1E4.3</t>
  </si>
  <si>
    <t>tr|F4HR88|F4HR88_ARATH Leucine-rich repeat (LRR) family protein OS=Arabidopsis thaliana OX=3702 GN=At1g33590 PE=4 SV=1;tr|Q9FW47|Q9FW47_ARATH Leucine-rich repeat (LRR) family protein OS=Arabidopsis thaliana OX=3702 GN=At1g33590 PE=4 SV=1;tr|A0A1P8AWX3|A0A1</t>
  </si>
  <si>
    <t>At1g64710</t>
  </si>
  <si>
    <t>tr|A0A1P8AX34|A0A1P8AX34_ARATH GroES-like zinc-binding alcohol dehydrogenase family protein OS=Arabidopsis thaliana OX=3702 GN=At1g64710 PE=4 SV=1;tr|A8MR36|A8MR36_ARATH GroES-like zinc-binding alcohol dehydrogenase family protein OS=Arabidopsis thaliana O</t>
  </si>
  <si>
    <t>PAG1</t>
  </si>
  <si>
    <t>tr|A0A1P8AX55|A0A1P8AX55_ARATH Proteasome endopeptidase complex OS=Arabidopsis thaliana OX=3702 GN=PAG1 PE=1 SV=1;sp|O23715|PSA3_ARATH Proteasome subunit alpha type-3 OS=Arabidopsis thaliana OX=3702 GN=PAG1 PE=1 SV=2</t>
  </si>
  <si>
    <t>FTSH2</t>
  </si>
  <si>
    <t>tr|A0A1P8AXC1|A0A1P8AXC1_ARATH FtsH extracellular protease family OS=Arabidopsis thaliana OX=3702 GN=VAR2 PE=3 SV=1;sp|O80860|FTSH2_ARATH ATP-dependent zinc metalloprotease FTSH 2, chloroplastic OS=Arabidopsis thaliana OX=3702 GN=FTSH2 PE=1 SV=1</t>
  </si>
  <si>
    <t>FTSZ2-1</t>
  </si>
  <si>
    <t>tr|A0A1P8AXD8|A0A1P8AXD8_ARATH Tubulin/FtsZ family protein OS=Arabidopsis thaliana OX=3702 GN=FTSZ2-1 PE=3 SV=1;sp|O82533|FTZ21_ARATH Cell division protein FtsZ homolog 2-1, chloroplastic OS=Arabidopsis thaliana OX=3702 GN=FTSZ2-1 PE=1 SV=2</t>
  </si>
  <si>
    <t>NAT12</t>
  </si>
  <si>
    <t>sp|Q3E7D0|NAT12_ARATH Nucleobase-ascorbate transporter 12 OS=Arabidopsis thaliana OX=3702 GN=NAT12 PE=1 SV=3;tr|A0A1P8AXK2|A0A1P8AXK2_ARATH Nucleobase-ascorbate transporter 12 OS=Arabidopsis thaliana OX=3702 GN=NAT12 PE=1 SV=1;tr|A8MS07|A8MS07_ARATH Nucleo</t>
  </si>
  <si>
    <t>MES2</t>
  </si>
  <si>
    <t>sp|O80476|MES2_ARATH Methylesterase 2 OS=Arabidopsis thaliana OX=3702 GN=MES2 PE=1 SV=1;tr|A0A1P8AXQ5|A0A1P8AXQ5_ARATH Acetone-cyanohydrin lyase OS=Arabidopsis thaliana OX=3702 GN=ACL PE=4 SV=1;tr|A0A1P8AXW0|A0A1P8AXW0_ARATH Acetone-cyanohydrin lyase OS=Ar</t>
  </si>
  <si>
    <t>ACA4;ACA7;ACA11</t>
  </si>
  <si>
    <t>tr|A0A1P8AXT8|A0A1P8AXT8_ARATH Calcium-transporting ATPase OS=Arabidopsis thaliana OX=3702 GN=ACA4 PE=3 SV=1;sp|O22218|ACA4_ARATH Calcium-transporting ATPase 4, plasma membrane-type OS=Arabidopsis thaliana OX=3702 GN=ACA4 PE=1 SV=1;tr|A0A1P8AR51|A0A1P8AR51</t>
  </si>
  <si>
    <t>SVR1</t>
  </si>
  <si>
    <t xml:space="preserve">tr|A0A1P8AXV3|A0A1P8AXV3_ARATH Pseudouridine synthase family protein OS=Arabidopsis thaliana OX=3702 GN=SVR1 PE=4 SV=1;sp|Q8L960|SVR1_ARATH Putative ribosomal large subunit pseudouridine synthase SVR1, chloroplastic OS=Arabidopsis thaliana OX=3702 GN=SVR1 </t>
  </si>
  <si>
    <t>NAPRT2;NAPRT1</t>
  </si>
  <si>
    <t>tr|A0A1P8AXW4|A0A1P8AXW4_ARATH Nicotinate phosphoribosyltransferase OS=Arabidopsis thaliana OX=3702 GN=NAPRT2 PE=3 SV=1;sp|Q84WV8|NPRT2_ARATH Nicotinate phosphoribosyltransferase 2 OS=Arabidopsis thaliana OX=3702 GN=NAPRT2 PE=2 SV=1;sp|Q8RWM2|NPRT1_ARATH N</t>
  </si>
  <si>
    <t>emb1579</t>
  </si>
  <si>
    <t>tr|A0A1P8AXY9|A0A1P8AXY9_ARATH ATP/GTP-binding protein family OS=Arabidopsis thaliana OX=3702 GN=emb1579 PE=1 SV=1;sp|F4IS91|RSA1_ARATH Protein SHORT ROOT IN SALT MEDIUM 1 OS=Arabidopsis thaliana OX=3702 GN=RSA1 PE=1 SV=1</t>
  </si>
  <si>
    <t>OVA4</t>
  </si>
  <si>
    <t>tr|A0A1P8AY21|A0A1P8AY21_ARATH Nucleotidylyl transferase superfamily protein OS=Arabidopsis thaliana OX=3702 GN=OVA4 PE=1 SV=1;tr|F4ISP6|F4ISP6_ARATH Nucleotidylyl transferase superfamily protein OS=Arabidopsis thaliana OX=3702 GN=OVA4 PE=1 SV=1;sp|Q8RXE9|</t>
  </si>
  <si>
    <t>RPL18AB</t>
  </si>
  <si>
    <t>tr|A0A1P8AY36|A0A1P8AY36_ARATH Ribosomal protein L18ae/LX family protein OS=Arabidopsis thaliana OX=3702 GN=At2g34480 PE=1 SV=1;sp|P51418|R18A2_ARATH 60S ribosomal protein L18a-2 OS=Arabidopsis thaliana OX=3702 GN=RPL18AB PE=1 SV=2</t>
  </si>
  <si>
    <t>ERD7</t>
  </si>
  <si>
    <t>tr|A0A1P8AYB1|A0A1P8AYB1_ARATH Senescence/dehydration-associated protein-like protein OS=Arabidopsis thaliana OX=3702 GN=ERD7 PE=1 SV=1;sp|O48832|ERD7_ARATH Protein EARLY-RESPONSIVE TO DEHYDRATION 7, chloroplastic OS=Arabidopsis thaliana OX=3702 GN=ERD7 PE</t>
  </si>
  <si>
    <t>AP5M</t>
  </si>
  <si>
    <t>tr|A0A1P8AYQ6|A0A1P8AYQ6_ARATH Clathrin adaptor complexes medium subunit family protein OS=Arabidopsis thaliana OX=3702 GN=At2g20790 PE=3 SV=1;sp|Q8W0Z6|AP5M_ARATH AP-5 complex subunit mu OS=Arabidopsis thaliana OX=3702 GN=AP5M PE=2 SV=1</t>
  </si>
  <si>
    <t>PIP2-6</t>
  </si>
  <si>
    <t>tr|A0A1P8AZD1|A0A1P8AZD1_ARATH Plasma membrane intrinsic protein 2E OS=Arabidopsis thaliana OX=3702 GN=PIP2E PE=1 SV=1;sp|Q9ZV07|PIP26_ARATH Probable aquaporin PIP2-6 OS=Arabidopsis thaliana OX=3702 GN=PIP2-6 PE=1 SV=1</t>
  </si>
  <si>
    <t>At2g37680</t>
  </si>
  <si>
    <t>tr|A8MQJ8|A8MQJ8_ARATH Glucose-induced degradation-like protein OS=Arabidopsis thaliana OX=3702 GN=At2g37680 PE=4 SV=1;tr|A0A1P8AZS5|A0A1P8AZS5_ARATH Glucose-induced degradation-like protein OS=Arabidopsis thaliana OX=3702 GN=At2g37680 PE=4 SV=1</t>
  </si>
  <si>
    <t>SMC3</t>
  </si>
  <si>
    <t>tr|A0A1P8AZX9|A0A1P8AZX9_ARATH Structural maintenance of chromosomes (SMC) family protein OS=Arabidopsis thaliana OX=3702 GN=TTN7 PE=4 SV=1;sp|Q56YN8|SMC3_ARATH Structural maintenance of chromosomes protein 3 OS=Arabidopsis thaliana OX=3702 GN=SMC3 PE=2 SV</t>
  </si>
  <si>
    <t>LURP1</t>
  </si>
  <si>
    <t>tr|F4IGE9|F4IGE9_ARATH LURP-one-like protein (DUF567) OS=Arabidopsis thaliana OX=3702 GN=LURP1 PE=4 SV=1;tr|A0A1P8AZY8|A0A1P8AZY8_ARATH LURP-one-like protein (DUF567) OS=Arabidopsis thaliana OX=3702 GN=LURP1 PE=4 SV=1;tr|A0A1P8B016|A0A1P8B016_ARATH LURP-on</t>
  </si>
  <si>
    <t>CBP1</t>
  </si>
  <si>
    <t>tr|Q9ZV34|Q9ZV34_ARATH At2g28790 OS=Arabidopsis thaliana OX=3702 GN=CBP1 PE=2 SV=1;tr|A0A1P8B068|A0A1P8B068_ARATH Pathogenesis-related thaumatin superfamily protein OS=Arabidopsis thaliana OX=3702 GN=At2g28790 PE=4 SV=1</t>
  </si>
  <si>
    <t>At2g26800;HMGCL</t>
  </si>
  <si>
    <t>tr|F4IVK2|F4IVK2_ARATH Aldolase superfamily protein OS=Arabidopsis thaliana OX=3702 GN=At2g26800 PE=4 SV=1;tr|A0A1P8B070|A0A1P8B070_ARATH Aldolase superfamily protein OS=Arabidopsis thaliana OX=3702 GN=At2g26800 PE=4 SV=1;sp|O81027|HMGCL_ARATH Hydroxymethy</t>
  </si>
  <si>
    <t>MEE4</t>
  </si>
  <si>
    <t>tr|A0A1P8B0W9|A0A1P8B0W9_ARATH GRIM-19 protein OS=Arabidopsis thaliana OX=3702 GN=At2g33220 PE=4 SV=1;sp|O49313|NDADB_ARATH NADH dehydrogenase [ubiquinone] 1 alpha subcomplex subunit 13-B OS=Arabidopsis thaliana OX=3702 GN=At2g33220 PE=2 SV=1;sp|Q8RWA7|NDA</t>
  </si>
  <si>
    <t>AIR9</t>
  </si>
  <si>
    <t>tr|A0A1P8B0X3|A0A1P8B0X3_ARATH Outer arm dynein light chain 1 protein OS=Arabidopsis thaliana OX=3702 GN=AIR9 PE=1 SV=1;sp|F4IIU4|AIR9_ARATH 187-kDa microtubule-associated protein AIR9 OS=Arabidopsis thaliana OX=3702 GN=AIR9 PE=1 SV=1</t>
  </si>
  <si>
    <t>tr|A0A1P8B108|A0A1P8B108_ARATH N-acetyl-gamma-glutamyl-phosphate reductase OS=Arabidopsis thaliana OX=3702 GN=At2g19940 PE=3 SV=1;sp|Q93Z70|ARGC_ARATH Probable N-acetyl-gamma-glutamyl-phosphate reductase, chloroplastic OS=Arabidopsis thaliana OX=3702 GN=At</t>
  </si>
  <si>
    <t>At2g40360</t>
  </si>
  <si>
    <t>tr|A0A1P8B109|A0A1P8B109_ARATH Ribosome biogenesis protein BOP1 homolog OS=Arabidopsis thaliana OX=3702 GN=At2g40360 PE=1 SV=1;sp|F4IH25|BOP1_ARATH Ribosome biogenesis protein BOP1 homolog OS=Arabidopsis thaliana OX=3702 GN=BOP1 PE=1 SV=1</t>
  </si>
  <si>
    <t>HOS1</t>
  </si>
  <si>
    <t>tr|A0A1P8B159|A0A1P8B159_ARATH Ubiquitin-protein ligase OS=Arabidopsis thaliana OX=3702 GN=HOS1 PE=4 SV=1;sp|Q84JU6|HOS1_ARATH E3 ubiquitin-protein ligase HOS1 OS=Arabidopsis thaliana OX=3702 GN=HOS1 PE=1 SV=1</t>
  </si>
  <si>
    <t>HDT4</t>
  </si>
  <si>
    <t>tr|A0A2H1ZE29|A0A2H1ZE29_ARATH Histone deacetylase-related / HD-like protein OS=Arabidopsis thaliana OX=3702 GN=HDT4 PE=4 SV=1;tr|A0A1P8B163|A0A1P8B163_ARATH Histone deacetylase-related / HD-like protein OS=Arabidopsis thaliana OX=3702 GN=HDT4 PE=4 SV=1;sp</t>
  </si>
  <si>
    <t>GC1</t>
  </si>
  <si>
    <t>tr|A0A1P8B167|A0A1P8B167_ARATH NAD(P)-binding Rossmann-fold superfamily protein OS=Arabidopsis thaliana OX=3702 GN=SULA PE=4 SV=1;sp|Q9SJU9|GC1_ARATH Epimerase family protein SDR39U1 homolog, chloroplastic OS=Arabidopsis thaliana OX=3702 GN=GC1 PE=2 SV=2</t>
  </si>
  <si>
    <t>tr|A0A1P8B188|A0A1P8B188_ARATH Uncharacterized protein OS=Arabidopsis thaliana OX=3702 GN=At2g42865 PE=4 SV=1</t>
  </si>
  <si>
    <t>GRP3S</t>
  </si>
  <si>
    <t xml:space="preserve">tr|C0Z2S1|C0Z2S1_ARATH AT2G05380 protein OS=Arabidopsis thaliana OX=3702 GN=GRP3S PE=2 SV=1;tr|A0A1P8B1B5|A0A1P8B1B5_ARATH Glycine-rich protein 3 short isoform OS=Arabidopsis thaliana OX=3702 GN=GRP3S PE=4 SV=1;sp|Q9ZSJ6|GRP3S_ARATH Glycine-rich protein 3 </t>
  </si>
  <si>
    <t>At2g21250;At2g21260</t>
  </si>
  <si>
    <t>tr|F4IGK5|F4IGK5_ARATH NAD(P)-linked oxidoreductase superfamily protein OS=Arabidopsis thaliana OX=3702 GN=At2g21250 PE=4 SV=1;tr|A0A1P8B1D1|A0A1P8B1D1_ARATH NAD(P)-linked oxidoreductase superfamily protein OS=Arabidopsis thaliana OX=3702 GN=At2g21260 PE=4</t>
  </si>
  <si>
    <t>ASA2</t>
  </si>
  <si>
    <t>tr|A0A1P8B1S3|A0A1P8B1S3_ARATH Anthranilate synthase 2 OS=Arabidopsis thaliana OX=3702 GN=ASA2 PE=4 SV=1;sp|P32069|TRPX_ARATH Anthranilate synthase alpha subunit 2, chloroplastic OS=Arabidopsis thaliana OX=3702 GN=ASA2 PE=2 SV=1</t>
  </si>
  <si>
    <t>At2g01320;ABCG7</t>
  </si>
  <si>
    <t>tr|A0A1P8B1X3|A0A1P8B1X3_ARATH ABC-2 type transporter family protein OS=Arabidopsis thaliana OX=3702 GN=ABCG7 PE=4 SV=1;tr|A0A1P8B1W8|A0A1P8B1W8_ARATH ABC-2 type transporter family protein OS=Arabidopsis thaliana OX=3702 GN=ABCG7 PE=4 SV=1;tr|A0NAA8|A0NAA8</t>
  </si>
  <si>
    <t>CMTA3;EICBP.B;CMTA1</t>
  </si>
  <si>
    <t>tr|A0A1P8B262|A0A1P8B262_ARATH Signal responsive 1 OS=Arabidopsis thaliana OX=3702 GN=SR1 PE=1 SV=1;sp|Q8GSA7|CMTA3_ARATH Calmodulin-binding transcription activator 3 OS=Arabidopsis thaliana OX=3702 GN=CAMTA3 PE=1 SV=1;tr|A0A1P8BFI4|A0A1P8BFI4_ARATH Ethyle</t>
  </si>
  <si>
    <t>GRP23</t>
  </si>
  <si>
    <t>tr|F4ITU1|F4ITU1_ARATH Glycine-rich protein 23 OS=Arabidopsis thaliana OX=3702 GN=GRP23 PE=4 SV=1;tr|A0A1P8B273|A0A1P8B273_ARATH Glycine-rich protein 23 OS=Arabidopsis thaliana OX=3702 GN=GRP23 PE=4 SV=1;tr|F4ITU0|F4ITU0_ARATH Glycine-rich protein 23 OS=Ar</t>
  </si>
  <si>
    <t>THIC</t>
  </si>
  <si>
    <t>tr|A0A1P8B279|A0A1P8B279_ARATH ThiaminC OS=Arabidopsis thaliana OX=3702 GN=THIC PE=3 SV=1;sp|O82392|THIC_ARATH Phosphomethylpyrimidine synthase, chloroplastic OS=Arabidopsis thaliana OX=3702 GN=THIC PE=1 SV=1</t>
  </si>
  <si>
    <t>OTU3</t>
  </si>
  <si>
    <t>tr|A0A1P8B2M2|A0A1P8B2M2_ARATH Cysteine proteinases superfamily protein OS=Arabidopsis thaliana OX=3702 GN=OTU3 PE=4 SV=1;tr|Q8GYW0|Q8GYW0_ARATH At2g38025 OS=Arabidopsis thaliana OX=3702 GN=OTU3 PE=2 SV=1</t>
  </si>
  <si>
    <t>RPS24A</t>
  </si>
  <si>
    <t>RPN13</t>
  </si>
  <si>
    <t>tr|A0A1P8B2X5|A0A1P8B2X5_ARATH Regulatory particle non-ATPase 13 OS=Arabidopsis thaliana OX=3702 GN=RPN13 PE=4 SV=1;sp|O48726|RPN13_ARATH 26S proteasome regulatory subunit RPN13 OS=Arabidopsis thaliana OX=3702 GN=RPN13 PE=1 SV=2</t>
  </si>
  <si>
    <t>ARAC4;ARAC5;ARAC3</t>
  </si>
  <si>
    <t>tr|A0A1P8B372|A0A1P8B372_ARATH RAC-like 3 OS=Arabidopsis thaliana OX=3702 GN=RAC3 PE=4 SV=1;sp|Q38919|RAC4_ARATH Rac-like GTP-binding protein ARAC4 OS=Arabidopsis thaliana OX=3702 GN=ARAC4 PE=1 SV=1;sp|Q38937|RAC5_ARATH Rac-like GTP-binding protein ARAC5 O</t>
  </si>
  <si>
    <t>PTAC14</t>
  </si>
  <si>
    <t>tr|A0A1P8B373|A0A1P8B373_ARATH Plastid transcriptionally active 14 OS=Arabidopsis thaliana OX=3702 GN=PTAC14 PE=4 SV=1;sp|Q84JF5|PTA14_ARATH Protein PLASTID TRANSCRIPTIONALLY ACTIVE 14 OS=Arabidopsis thaliana OX=3702 GN=PTAC14 PE=1 SV=1</t>
  </si>
  <si>
    <t>RPP5;dl4490c;RPP4;SNC1</t>
  </si>
  <si>
    <t>tr|A0A1P8B3F0|A0A1P8B3F0_ARATH Disease resistance protein (TIR-NBS-LRR class) family OS=Arabidopsis thaliana OX=3702 GN=RPP5 PE=4 SV=1;tr|A0A1P8B6H3|A0A1P8B6H3_ARATH Disease resistance protein (TIR-NBS-LRR class) family OS=Arabidopsis thaliana OX=3702 GN=A</t>
  </si>
  <si>
    <t>CCOAOMT1;CCoAOMT1</t>
  </si>
  <si>
    <t>sp|O49499|CAMT4_ARATH Caffeoyl-CoA O-methyltransferase 1 OS=Arabidopsis thaliana OX=3702 GN=CCOAOMT1 PE=1 SV=1;tr|A0A1P8B3H0|A0A1P8B3H0_ARATH S-adenosyl-L-methionine-dependent methyltransferases superfamily protein OS=Arabidopsis thaliana OX=3702 GN=CCoAOM</t>
  </si>
  <si>
    <t>EDA39</t>
  </si>
  <si>
    <t>tr|A0A1P8B3J7|A0A1P8B3J7_ARATH Calmodulin-binding family protein OS=Arabidopsis thaliana OX=3702 GN=EDA39 PE=1 SV=1;tr|B3H796|B3H796_ARATH Calmodulin-binding family protein OS=Arabidopsis thaliana OX=3702 GN=EDA39 PE=1 SV=1;sp|O82645|IQM1_ARATH IQ domain-c</t>
  </si>
  <si>
    <t>ATR2</t>
  </si>
  <si>
    <t>tr|A0A1P8B3S1|A0A1P8B3S1_ARATH NADPH--cytochrome P450 reductase OS=Arabidopsis thaliana OX=3702 GN=ATR2 PE=1 SV=1;sp|Q9SUM3|NCPR2_ARATH NADPH--cytochrome P450 reductase 2 OS=Arabidopsis thaliana OX=3702 GN=ATR2 PE=1 SV=1</t>
  </si>
  <si>
    <t>SYNO</t>
  </si>
  <si>
    <t>sp|O48593|SYNO_ARATH Asparagine--tRNA ligase, chloroplastic/mitochondrial OS=Arabidopsis thaliana OX=3702 GN=SYNO PE=2 SV=3;tr|A0A1P8B3X2|A0A1P8B3X2_ARATH Class II aminoacyl-tRNA and biotin synthetases superfamily protein OS=Arabidopsis thaliana OX=3702 GN</t>
  </si>
  <si>
    <t>At4g26600</t>
  </si>
  <si>
    <t>tr|A0A1P8B451|A0A1P8B451_ARATH S-adenosyl-L-methionine-dependent methyltransferases superfamily protein OS=Arabidopsis thaliana OX=3702 GN=At4g26600 PE=3 SV=1;tr|A0A1P8B490|A0A1P8B490_ARATH S-adenosyl-L-methionine-dependent methyltransferases superfamily p</t>
  </si>
  <si>
    <t>SECA1;AGY1</t>
  </si>
  <si>
    <t>sp|Q9SYI0|SECA1_ARATH Protein translocase subunit SECA1, chloroplastic OS=Arabidopsis thaliana OX=3702 GN=SECA1 PE=1 SV=2;tr|A0A1P8B485|A0A1P8B485_ARATH Protein translocase subunit SecA OS=Arabidopsis thaliana OX=3702 GN=AGY1 PE=1 SV=1;tr|F4JG57|F4JG57_ARA</t>
  </si>
  <si>
    <t>PER47</t>
  </si>
  <si>
    <t>tr|A0A1P8B4A9|A0A1P8B4A9_ARATH Peroxidase OS=Arabidopsis thaliana OX=3702 GN=At4g33420 PE=3 SV=1;sp|Q9SZB9|PER47_ARATH Peroxidase 47 OS=Arabidopsis thaliana OX=3702 GN=PER47 PE=2 SV=2</t>
  </si>
  <si>
    <t>PME44;PME32</t>
  </si>
  <si>
    <t>tr|A0A1P8B4B4|A0A1P8B4B4_ARATH Pectinesterase OS=Arabidopsis thaliana OX=3702 GN=PME44 PE=4 SV=1;sp|Q9SMY7|PME44_ARATH Probable pectinesterase/pectinesterase inhibitor 44 OS=Arabidopsis thaliana OX=3702 GN=PME44 PE=2 SV=2;sp|Q9LXK7|PME32_ARATH Probable pec</t>
  </si>
  <si>
    <t>tr|A0A1P8B4C2|A0A1P8B4C2_ARATH Coatomer subunit beta OS=Arabidopsis thaliana OX=3702 GN=At4g31480 PE=4 SV=1;sp|Q9SV21|COPB1_ARATH Coatomer subunit beta-1 OS=Arabidopsis thaliana OX=3702 GN=At4g31480 PE=3 SV=2;sp|Q9SV20|COPB2_ARATH Coatomer subunit beta-2 O</t>
  </si>
  <si>
    <t>CHLM</t>
  </si>
  <si>
    <t>tr|A0A1P8B4G1|A0A1P8B4G1_ARATH Magnesium-protoporphyrin IX methyltransferase OS=Arabidopsis thaliana OX=3702 GN=CHLM PE=4 SV=1;sp|Q9SW18|CHLM_ARATH Magnesium protoporphyrin IX methyltransferase, chloroplastic OS=Arabidopsis thaliana OX=3702 GN=CHLM PE=1 SV</t>
  </si>
  <si>
    <t>PTAC5</t>
  </si>
  <si>
    <t>tr|A0A1P8B4I3|A0A1P8B4I3_ARATH Plastid transcriptionally active 5 OS=Arabidopsis thaliana OX=3702 GN=PTAC5 PE=4 SV=1;sp|A1A6M1|PTAC5_ARATH Protein disulfide isomerase pTAC5, chloroplastic OS=Arabidopsis thaliana OX=3702 GN=PTAC5 PE=1 SV=1</t>
  </si>
  <si>
    <t>PUX8</t>
  </si>
  <si>
    <t>tr|A0A1P8B4Q3|A0A1P8B4Q3_ARATH Ubiquitin-like superfamily protein OS=Arabidopsis thaliana OX=3702 GN=SAY1 PE=1 SV=1;sp|F4JPR7|PUX8_ARATH Plant UBX domain-containing protein 8 OS=Arabidopsis thaliana OX=3702 GN=PUX8 PE=1 SV=1</t>
  </si>
  <si>
    <t>ATARD2;ARD2;ARD3</t>
  </si>
  <si>
    <t>tr|A0A1P8B4W3|A0A1P8B4W3_ARATH 1,2-dihydroxy-3-keto-5-methylthiopentene dioxygenase OS=Arabidopsis thaliana OX=3702 GN=ARD1 PE=3 SV=1;tr|B3H6E4|B3H6E4_ARATH 1,2-dihydroxy-3-keto-5-methylthiopentene dioxygenase OS=Arabidopsis thaliana OX=3702 GN=ATARD2 PE=3</t>
  </si>
  <si>
    <t>GRXC5</t>
  </si>
  <si>
    <t>tr|A0A1P8B4W9|A0A1P8B4W9_ARATH Glutaredoxin family protein OS=Arabidopsis thaliana OX=3702 GN=GrxC5 PE=1 SV=1;sp|Q8GWS0|GRXC5_ARATH Glutaredoxin-C5, chloroplastic OS=Arabidopsis thaliana OX=3702 GN=GRXC5 PE=1 SV=1</t>
  </si>
  <si>
    <t>At4g21660</t>
  </si>
  <si>
    <t>tr|Q8H0V8|Q8H0V8_ARATH At4g21660 OS=Arabidopsis thaliana OX=3702 GN=At4g21660 PE=2 SV=1;tr|F4JJM1|F4JJM1_ARATH Proline-rich spliceosome-associated (PSP) family protein OS=Arabidopsis thaliana OX=3702 GN=At4g21660 PE=4 SV=1;tr|A0A1P8B4Y6|A0A1P8B4Y6_ARATH Pr</t>
  </si>
  <si>
    <t>At4g38550</t>
  </si>
  <si>
    <t>tr|A0A1P8B5D2|A0A1P8B5D2_ARATH Phospholipase-like protein (PEARLI 4) family protein OS=Arabidopsis thaliana OX=3702 GN=At4g38550 PE=1 SV=1;tr|A0A1P8B5D6|A0A1P8B5D6_ARATH Phospholipase-like protein (PEARLI 4) family protein OS=Arabidopsis thaliana OX=3702 G</t>
  </si>
  <si>
    <t>tr|A0A1P8B5H3|A0A1P8B5H3_ARATH Chloroplast thylakoid lumen protein OS=Arabidopsis thaliana OX=3702 GN=At4g02530 PE=4 SV=1;sp|O22773|TL16_ARATH Thylakoid lumenal 16.5 kDa protein, chloroplastic OS=Arabidopsis thaliana OX=3702 GN=At4g02530 PE=1 SV=3</t>
  </si>
  <si>
    <t>At4g31210</t>
  </si>
  <si>
    <t>tr|A0A1P8B5I9|A0A1P8B5I9_ARATH DNA topoisomerase, type IA, core OS=Arabidopsis thaliana OX=3702 GN=At4g31210 PE=3 SV=1;tr|A0A1P8B5K1|A0A1P8B5K1_ARATH DNA topoisomerase, type IA, core OS=Arabidopsis thaliana OX=3702 GN=At4g31210 PE=3 SV=1;tr|F4JRX3|F4JRX3_A</t>
  </si>
  <si>
    <t>ERDJ2B</t>
  </si>
  <si>
    <t>tr|A0A1P8B5T4|A0A1P8B5T4_ARATH DnaJ / Sec63 Brl domains-containing protein OS=Arabidopsis thaliana OX=3702 GN=ATERDJ2B PE=4 SV=1;sp|F4JIN3|DNJ29_ARATH DnaJ protein ERDJ2B OS=Arabidopsis thaliana OX=3702 GN=ERDJ2B PE=1 SV=1</t>
  </si>
  <si>
    <t>RPS29A</t>
  </si>
  <si>
    <t>tr|A0A1P8B616|A0A1P8B616_ARATH Uncharacterized protein OS=Arabidopsis thaliana OX=3702 GN=At4g33885 PE=4 SV=1;sp|Q680P8|RS29_ARATH 40S ribosomal protein S29 OS=Arabidopsis thaliana OX=3702 GN=RPS29A PE=3 SV=2</t>
  </si>
  <si>
    <t>APP1</t>
  </si>
  <si>
    <t>tr|A0A1P8B665|A0A1P8B665_ARATH Aminopeptidase P1 OS=Arabidopsis thaliana OX=3702 GN=APP1 PE=1 SV=1;sp|F4JQH3|AMPP1_ARATH Aminopeptidase P1 OS=Arabidopsis thaliana OX=3702 GN=APP1 PE=1 SV=1;tr|A0A1P8B667|A0A1P8B667_ARATH Aminopeptidase P1 OS=Arabidopsis tha</t>
  </si>
  <si>
    <t>PSAL</t>
  </si>
  <si>
    <t>tr|A0A1P8B6D0|A0A1P8B6D0_ARATH Photosystem I subunit l OS=Arabidopsis thaliana OX=3702 GN=PSAL PE=4 SV=1;sp|Q9SUI4|PSAL_ARATH Photosystem I reaction center subunit XI, chloroplastic OS=Arabidopsis thaliana OX=3702 GN=PSAL PE=1 SV=2</t>
  </si>
  <si>
    <t>RPN9B</t>
  </si>
  <si>
    <t>tr|A0A1P8B6G3|A0A1P8B6G3_ARATH Proteasome component (PCI) domain protein OS=Arabidopsis thaliana OX=3702 GN=At4g19006 PE=1 SV=1;sp|Q8GYA6|PS13B_ARATH 26S proteasome non-ATPase regulatory subunit 13 homolog B OS=Arabidopsis thaliana OX=3702 GN=RPN9B PE=1 SV</t>
  </si>
  <si>
    <t>MOS1</t>
  </si>
  <si>
    <t>tr|A0A1P8B6K2|A0A1P8B6K2_ARATH Modifier of snc1 OS=Arabidopsis thaliana OX=3702 GN=MOS1 PE=1 SV=1;tr|A0A1P8B6K1|A0A1P8B6K1_ARATH Modifier of snc1 OS=Arabidopsis thaliana OX=3702 GN=MOS1 PE=1 SV=1;sp|Q9SB63|MOS1_ARATH Protein MODIFIER OF SNC1 1 OS=Arabidops</t>
  </si>
  <si>
    <t>APT3</t>
  </si>
  <si>
    <t>tr|A0A1P8B6N4|A0A1P8B6N4_ARATH Adenine phosphoribosyl transferase 3 OS=Arabidopsis thaliana OX=3702 GN=APT3 PE=4 SV=1;sp|Q9SUW2|APT3_ARATH Adenine phosphoribosyltransferase 3 OS=Arabidopsis thaliana OX=3702 GN=APT3 PE=1 SV=1</t>
  </si>
  <si>
    <t>NPGR2</t>
  </si>
  <si>
    <t>sp|Q66GN3|NPGR2_ARATH Protein NPGR2 OS=Arabidopsis thaliana OX=3702 GN=NPGR2 PE=1 SV=1;tr|A0A1P8B6U4|A0A1P8B6U4_ARATH No pollen germination related 2 OS=Arabidopsis thaliana OX=3702 GN=NPGR2 PE=4 SV=1</t>
  </si>
  <si>
    <t>tr|A0A1P8B7C4|A0A1P8B7C4_ARATH Pseudouridine synthase family protein OS=Arabidopsis thaliana OX=3702 GN=At4g21770 PE=4 SV=1;sp|Q9SVS0|PUS6_ARATH RNA pseudouridine synthase 6, chloroplastic OS=Arabidopsis thaliana OX=3702 GN=At4g21770 PE=2 SV=1</t>
  </si>
  <si>
    <t>CAP1</t>
  </si>
  <si>
    <t>tr|A0A1P8B7W9|A0A1P8B7W9_ARATH Adenylyl cyclase-associated protein OS=Arabidopsis thaliana OX=3702 GN=CAP1 PE=3 SV=1;sp|O65902|ACAP1_ARATH Cyclase-associated protein 1 OS=Arabidopsis thaliana OX=3702 GN=CAP1 PE=2 SV=1</t>
  </si>
  <si>
    <t>NUDT7</t>
  </si>
  <si>
    <t xml:space="preserve">tr|A0A1P8B842|A0A1P8B842_ARATH MutT/nudix family protein OS=Arabidopsis thaliana OX=3702 GN=NUDT7 PE=4 SV=1;tr|A0A1P8B846|A0A1P8B846_ARATH MutT/nudix family protein OS=Arabidopsis thaliana OX=3702 GN=NUDT7 PE=4 SV=1;sp|Q9SU14|NUDT7_ARATH Nudix hydrolase 7 </t>
  </si>
  <si>
    <t>At4g31570</t>
  </si>
  <si>
    <t>tr|A0A1P8B868|A0A1P8B868_ARATH Nucleoporin OS=Arabidopsis thaliana OX=3702 GN=At4g31570 PE=4 SV=1;tr|A0A1P8B866|A0A1P8B866_ARATH Nucleoporin OS=Arabidopsis thaliana OX=3702 GN=At4g31570 PE=4 SV=1;tr|A0A1P8B863|A0A1P8B863_ARATH Nucleoporin OS=Arabidopsis th</t>
  </si>
  <si>
    <t>T7B11.13</t>
  </si>
  <si>
    <t>tr|Q9SYI5|Q9SYI5_ARATH TolB protein-like protein OS=Arabidopsis thaliana OX=3702 GN=At4g01870 PE=2 SV=1;tr|A0A1P8B8B4|A0A1P8B8B4_ARATH TolB protein-like protein OS=Arabidopsis thaliana OX=3702 GN=At4g01870 PE=4 SV=1</t>
  </si>
  <si>
    <t>CSP1</t>
  </si>
  <si>
    <t>tr|A0A1P8B8F3|A0A1P8B8F3_ARATH Cold shock domain protein 1 OS=Arabidopsis thaliana OX=3702 GN=CSDP1 PE=1 SV=1;sp|O65639|CSP1_ARATH Cold shock protein 1 OS=Arabidopsis thaliana OX=3702 GN=CSP1 PE=1 SV=1</t>
  </si>
  <si>
    <t>CSLG3</t>
  </si>
  <si>
    <t>tr|A0A1P8B8H8|A0A1P8B8H8_ARATH Cellulose synthase like G3 OS=Arabidopsis thaliana OX=3702 GN=CSLG3 PE=3 SV=1;sp|Q0WVN5|CSLG3_ARATH Cellulose synthase-like protein G3 OS=Arabidopsis thaliana OX=3702 GN=CSLG3 PE=2 SV=2</t>
  </si>
  <si>
    <t>STR4</t>
  </si>
  <si>
    <t>tr|A0A1P8B8J7|A0A1P8B8J7_ARATH Thylakoid rhodanese-like protein OS=Arabidopsis thaliana OX=3702 GN=TROL PE=4 SV=1;sp|Q9M158|STR4_ARATH Rhodanese-like domain-containing protein 4, chloroplastic OS=Arabidopsis thaliana OX=3702 GN=STR4 PE=1 SV=2</t>
  </si>
  <si>
    <t>ERD3</t>
  </si>
  <si>
    <t>tr|A0A1P8B8K2|A0A1P8B8K2_ARATH S-adenosyl-L-methionine-dependent methyltransferases superfamily protein OS=Arabidopsis thaliana OX=3702 GN=ERD3 PE=4 SV=1;sp|Q94II3|PMTL_ARATH Probable methyltransferase PMT21 OS=Arabidopsis thaliana OX=3702 GN=ERD3 PE=2 SV=</t>
  </si>
  <si>
    <t>HSP70-17</t>
  </si>
  <si>
    <t>tr|A0A1P8B8R9|A0A1P8B8R9_ARATH Heat shock protein 70 (Hsp 70) family protein OS=Arabidopsis thaliana OX=3702 GN=At4g16660 PE=3 SV=1;sp|F4JMJ1|HSP7R_ARATH Heat shock 70 kDa protein 17 OS=Arabidopsis thaliana OX=3702 GN=HSP70-17 PE=2 SV=1</t>
  </si>
  <si>
    <t>F9D16.200</t>
  </si>
  <si>
    <t>tr|A0A1P8B8W5|A0A1P8B8W5_ARATH Glucose-6-phosphate 1-epimerase OS=Arabidopsis thaliana OX=3702 GN=At4g23730 PE=3 SV=1;tr|Q9SUQ4|Q9SUQ4_ARATH Glucose-6-phosphate 1-epimerase OS=Arabidopsis thaliana OX=3702 GN=At4g23730 PE=2 SV=1</t>
  </si>
  <si>
    <t>TL29</t>
  </si>
  <si>
    <t>tr|A0A1P8B8W6|A0A1P8B8W6_ARATH Ascorbate peroxidase 4 OS=Arabidopsis thaliana OX=3702 GN=TL29 PE=1 SV=1;tr|A0A1P8B8Y3|A0A1P8B8Y3_ARATH Ascorbate peroxidase 4 OS=Arabidopsis thaliana OX=3702 GN=TL29 PE=1 SV=1;sp|P82281|TL29_ARATH Thylakoid lumenal 29 kDa pr</t>
  </si>
  <si>
    <t>RLM3</t>
  </si>
  <si>
    <t>tr|A0A1P8B928|A0A1P8B928_ARATH Disease resistance protein (TIR-NBS class) OS=Arabidopsis thaliana OX=3702 GN=RLM3 PE=4 SV=1;tr|A0A1P8B934|A0A1P8B934_ARATH Disease resistance protein (TIR-NBS class) OS=Arabidopsis thaliana OX=3702 GN=RLM3 PE=4 SV=1;tr|A0A1P</t>
  </si>
  <si>
    <t>At4g14695;MPC3;MPC2</t>
  </si>
  <si>
    <t>tr|A0A1P8B966|A0A1P8B966_ARATH Mitochondrial pyruvate carrier OS=Arabidopsis thaliana OX=3702 GN=NRGA1 PE=3 SV=1;tr|A8MQ95|A8MQ95_ARATH Mitochondrial pyruvate carrier OS=Arabidopsis thaliana OX=3702 GN=At4g14695 PE=3 SV=1;sp|Q8LD38|MPC3_ARATH Mitochondrial</t>
  </si>
  <si>
    <t>At5g45500</t>
  </si>
  <si>
    <t>tr|A0A1P8B9J5|A0A1P8B9J5_ARATH RNI-like superfamily protein OS=Arabidopsis thaliana OX=3702 GN=MFC19.17 PE=1 SV=1;tr|A0A1P8B9J0|A0A1P8B9J0_ARATH RNI-like superfamily protein OS=Arabidopsis thaliana OX=3702 GN=MFC19.17 PE=1 SV=1;tr|A0A1P8B9I9|A0A1P8B9I9_ARA</t>
  </si>
  <si>
    <t>tr|A0A1P8B9K9|A0A1P8B9K9_ARATH Adenosine monophosphate kinase OS=Arabidopsis thaliana OX=3702 GN=AMK2 PE=3 SV=1;sp|Q9FIJ7|KAD2_ARATH Adenylate kinase 2, chloroplastic OS=Arabidopsis thaliana OX=3702 GN=At5g47840 PE=1 SV=1</t>
  </si>
  <si>
    <t>MAM1</t>
  </si>
  <si>
    <t>tr|A0A1P8B9L0|A0A1P8B9L0_ARATH Methylthioalkylmalate synthase 1 OS=Arabidopsis thaliana OX=3702 GN=MAM1 PE=1 SV=1;tr|A0A1P8B9L6|A0A1P8B9L6_ARATH Methylthioalkylmalate synthase 1 OS=Arabidopsis thaliana OX=3702 GN=MAM1 PE=1 SV=1;sp|Q9FG67|MAM1_ARATH Methylt</t>
  </si>
  <si>
    <t>FDH1</t>
  </si>
  <si>
    <t>tr|A0A1P8B9N1|A0A1P8B9N1_ARATH Formate dehydrogenase, mitochondrial OS=Arabidopsis thaliana OX=3702 GN=FDH PE=3 SV=1;tr|A0A1P8B9L1|A0A1P8B9L1_ARATH Formate dehydrogenase, mitochondrial OS=Arabidopsis thaliana OX=3702 GN=FDH PE=3 SV=1;sp|Q9S7E4|FDH_ARATH Fo</t>
  </si>
  <si>
    <t>RABA2D</t>
  </si>
  <si>
    <t>tr|A0A1P8B9N4|A0A1P8B9N4_ARATH RAB GTPase homolog A2D OS=Arabidopsis thaliana OX=3702 GN=RABA2D PE=4 SV=1;sp|Q9FIF9|RAA2D_ARATH Ras-related protein RABA2d OS=Arabidopsis thaliana OX=3702 GN=RABA2D PE=2 SV=1</t>
  </si>
  <si>
    <t>At5g18230</t>
  </si>
  <si>
    <t>tr|A0A1P8B9Q7|A0A1P8B9Q7_ARATH Transcription regulator NOT2/NOT3/NOT5 family protein OS=Arabidopsis thaliana OX=3702 GN=MRG7.19 PE=1 SV=1;tr|F4JWJ6|F4JWJ6_ARATH Transcription regulator NOT2/NOT3/NOT5 family protein OS=Arabidopsis thaliana OX=3702 GN=MRG7.1</t>
  </si>
  <si>
    <t>ATIM</t>
  </si>
  <si>
    <t>tr|Q9FLX0|Q9FLX0_ARATH Timeless family protein OS=Arabidopsis thaliana OX=3702 GN=ATIM PE=4 SV=1;tr|A0A1P8B9S9|A0A1P8B9S9_ARATH Timeless family protein OS=Arabidopsis thaliana OX=3702 GN=ATIM PE=4 SV=1</t>
  </si>
  <si>
    <t>MOCS3</t>
  </si>
  <si>
    <t>tr|A0A1P8B9T0|A0A1P8B9T0_ARATH Co-factor for nitrate, reductase and xanthine dehydrogenase 5 OS=Arabidopsis thaliana OX=3702 GN=CNX5 PE=4 SV=1;sp|Q9ZNW0|MOCS3_ARATH Adenylyltransferase and sulfurtransferase MOCS3 OS=Arabidopsis thaliana OX=3702 GN=MOCS3 PE</t>
  </si>
  <si>
    <t>RFC1</t>
  </si>
  <si>
    <t>tr|A0A1P8BA43|A0A1P8BA43_ARATH Replication factor C subunit 1 OS=Arabidopsis thaliana OX=3702 GN=RFC1 PE=3 SV=1;sp|Q9C587|RFC1_ARATH Replication factor C subunit 1 OS=Arabidopsis thaliana OX=3702 GN=RFC1 PE=2 SV=1</t>
  </si>
  <si>
    <t>CYP96A4;F9G14_210;T8F5.12</t>
  </si>
  <si>
    <t>tr|A0A1P8BA57|A0A1P8BA57_ARATH Cytochrome P450, family 96, subfamily A, polypeptide 4 OS=Arabidopsis thaliana OX=3702 GN=CYP96A4 PE=3 SV=1;tr|Q9FHC8|Q9FHC8_ARATH Cytochrome P450 OS=Arabidopsis thaliana OX=3702 GN=CYP96A4 PE=3 SV=1;tr|Q9LYZ5|Q9LYZ5_ARATH Cy</t>
  </si>
  <si>
    <t>At5g28050</t>
  </si>
  <si>
    <t>sp|Q94BU8|GSDA_ARATH Guanosine deaminase OS=Arabidopsis thaliana OX=3702 GN=GSDA PE=1 SV=1;tr|F4K5T6|F4K5T6_ARATH Cytidine/deoxycytidylate deaminase family protein OS=Arabidopsis thaliana OX=3702 GN=GSDA PE=4 SV=1;tr|A0A1P8BAA4|A0A1P8BAA4_ARATH Cytidine/de</t>
  </si>
  <si>
    <t>At5g27410</t>
  </si>
  <si>
    <t>tr|A0A1P8BAA6|A0A1P8BAA6_ARATH D-aminoacid aminotransferase-like PLP-dependent enzymes superfamily protein OS=Arabidopsis thaliana OX=3702 GN=At5g27410 PE=4 SV=1;sp|Q9ASR4|BCAL2_ARATH Branched-chain-amino-acid aminotransferase-like protein 2 OS=Arabidopsis</t>
  </si>
  <si>
    <t>MYB3R-4;MYB3R4</t>
  </si>
  <si>
    <t>tr|A0A1P8BAI6|A0A1P8BAI6_ARATH Myb domain protein 3r-4 OS=Arabidopsis thaliana OX=3702 GN=MYB3R-4 PE=4 SV=1;tr|F4JXW4|F4JXW4_ARATH Myb domain protein 3r-4 OS=Arabidopsis thaliana OX=3702 GN=MYB3R-4 PE=4 SV=1;sp|Q94FL9|MB3R4_ARATH Transcription factor MYB3R</t>
  </si>
  <si>
    <t>tr|A0A1P8BAJ3|A0A1P8BAJ3_ARATH RNA-binding (RRM/RBD/RNP motifs) family protein OS=Arabidopsis thaliana OX=3702 GN=RS41 PE=1 SV=1</t>
  </si>
  <si>
    <t>PSL5</t>
  </si>
  <si>
    <t>tr|A0A1P8BAU5|A0A1P8BAU5_ARATH Glycosyl hydrolases family 31 protein OS=Arabidopsis thaliana OX=3702 GN=RSW3 PE=3 SV=1;sp|Q9FN05|PSL5_ARATH Probable glucan 1,3-alpha-glucosidase OS=Arabidopsis thaliana OX=3702 GN=PSL5 PE=1 SV=1</t>
  </si>
  <si>
    <t>At5g23890</t>
  </si>
  <si>
    <t>tr|A0A1P8BAU8|A0A1P8BAU8_ARATH GPI-anchored adhesin-like protein OS=Arabidopsis thaliana OX=3702 GN=MRO11.7 PE=1 SV=1;tr|Q9FF91|Q9FF91_ARATH GPI-anchored adhesin-like protein OS=Arabidopsis thaliana OX=3702 GN=MRO11.7 PE=1 SV=1</t>
  </si>
  <si>
    <t>At5g53850</t>
  </si>
  <si>
    <t>tr|A0A1P8BAY5|A0A1P8BAY5_ARATH Probable bifunctional methylthioribulose-1-phosphate dehydratase/enolase-phosphatase E1 OS=Arabidopsis thaliana OX=3702 GN=DEP1 PE=1 SV=1;sp|Q9FN41|MTBC_ARATH Probable bifunctional methylthioribulose-1-phosphate dehydratase/e</t>
  </si>
  <si>
    <t>AIH</t>
  </si>
  <si>
    <t>tr|A0A1P8BAZ8|A0A1P8BAZ8_ARATH Porphyromonas-type peptidyl-arginine deiminase family protein OS=Arabidopsis thaliana OX=3702 GN=EMB1873 PE=4 SV=1;tr|A0A1P8BB17|A0A1P8BB17_ARATH Porphyromonas-type peptidyl-arginine deiminase family protein OS=Arabidopsis th</t>
  </si>
  <si>
    <t>At5g36230</t>
  </si>
  <si>
    <t>tr|Q93ZC2|Q93ZC2_ARATH ARM repeat superfamily protein OS=Arabidopsis thaliana OX=3702 GN=At5g36230 PE=2 SV=1;tr|A0A1P8BB34|A0A1P8BB34_ARATH ARM repeat superfamily protein OS=Arabidopsis thaliana OX=3702 GN=At5g36230 PE=4 SV=1</t>
  </si>
  <si>
    <t>At5g11490;BETAA-AD</t>
  </si>
  <si>
    <t xml:space="preserve">tr|A0A1P8BB38|A0A1P8BB38_ARATH Beta-adaptin-like protein OS=Arabidopsis thaliana OX=3702 GN=At5g11490 PE=3 SV=1;tr|F4JXV9|F4JXV9_ARATH Beta-adaptin-like protein OS=Arabidopsis thaliana OX=3702 GN=At5g11490 PE=3 SV=1;sp|Q9LDK9|APBLA_ARATH Beta-adaptin-like </t>
  </si>
  <si>
    <t>At5g22620</t>
  </si>
  <si>
    <t>tr|F4K9Y6|F4K9Y6_ARATH Phosphoglycerate/bisphosphoglycerate mutase family protein OS=Arabidopsis thaliana OX=3702 GN=MDJ22.4 PE=4 SV=1;tr|A0A1P8BB43|A0A1P8BB43_ARATH Phosphoglycerate/bisphosphoglycerate mutase family protein OS=Arabidopsis thaliana OX=3702</t>
  </si>
  <si>
    <t>At5g15910</t>
  </si>
  <si>
    <t>tr|A0A1P8BBC4|A0A1P8BBC4_ARATH NAD(P)-binding Rossmann-fold superfamily protein OS=Arabidopsis thaliana OX=3702 GN=At5g15910 PE=4 SV=1;tr|Q949S7|Q949S7_ARATH NAD(P)-binding Rossmann-fold superfamily protein OS=Arabidopsis thaliana OX=3702 GN=At5g15910 PE=2</t>
  </si>
  <si>
    <t>BOLA4</t>
  </si>
  <si>
    <t>tr|A0A1P8BBD0|A0A1P8BBD0_ARATH BolA-like family protein OS=Arabidopsis thaliana OX=3702 GN=BolA4 PE=1 SV=1;tr|A0A1P8BBE1|A0A1P8BBE1_ARATH BolA-like family protein OS=Arabidopsis thaliana OX=3702 GN=BolA4 PE=1 SV=1;sp|Q9LF68|BOLA4_ARATH Protein BOLA4, chlor</t>
  </si>
  <si>
    <t>FSD2</t>
  </si>
  <si>
    <t>tr|A0A1P8BBK0|A0A1P8BBK0_ARATH Superoxide dismutase OS=Arabidopsis thaliana OX=3702 GN=FSD2 PE=3 SV=1;tr|A0A1P8BBJ5|A0A1P8BBJ5_ARATH Fe superoxide dismutase 2 OS=Arabidopsis thaliana OX=3702 GN=FSD2 PE=4 SV=1;sp|Q9LU64|SODF2_ARATH Superoxide dismutase [Fe]</t>
  </si>
  <si>
    <t>EMB86</t>
  </si>
  <si>
    <t>tr|A0A1P8BCC6|A0A1P8BCC6_ARATH Probable alanine--tRNA ligase, chloroplastic OS=Arabidopsis thaliana OX=3702 GN=EMB1030 PE=1 SV=1;sp|Q9FFC7|SYAP_ARATH Alanine--tRNA ligase, chloroplastic/mitochondrial OS=Arabidopsis thaliana OX=3702 GN=EMB86 PE=1 SV=2</t>
  </si>
  <si>
    <t>SQD2</t>
  </si>
  <si>
    <t>tr|A0A1P8BCW3|A0A1P8BCW3_ARATH Sulfoquinovosyldiacylglycerol 2 OS=Arabidopsis thaliana OX=3702 GN=SQD2 PE=1 SV=1;sp|Q8S4F6|SQD2_ARATH Sulfoquinovosyl transferase SQD2 OS=Arabidopsis thaliana OX=3702 GN=SQD2 PE=1 SV=1</t>
  </si>
  <si>
    <t>XI-K</t>
  </si>
  <si>
    <t>tr|A0A1P8BCY2|A0A1P8BCY2_ARATH Myosin family protein with Dil OS=Arabidopsis thaliana OX=3702 GN=XIK PE=1 SV=1;sp|F4K5J1|MYO17_ARATH Myosin-17 OS=Arabidopsis thaliana OX=3702 GN=XI-K PE=1 SV=2</t>
  </si>
  <si>
    <t>DMT1</t>
  </si>
  <si>
    <t>tr|A0A1P8BCY7|A0A1P8BCY7_ARATH DNA (cytosine-5)-methyltransferase OS=Arabidopsis thaliana OX=3702 GN=MET1 PE=3 SV=1;sp|P34881|DNMT1_ARATH DNA (cytosine-5)-methyltransferase 1 OS=Arabidopsis thaliana OX=3702 GN=DMT1 PE=1 SV=1</t>
  </si>
  <si>
    <t>tr|A0A1P8BD41|A0A1P8BD41_ARATH NADH-ubiquinone oxidoreductase-like protein OS=Arabidopsis thaliana OX=3702 GN=MXC20.6 PE=4 SV=1;sp|Q9FLX7|NDUA5_ARATH Probable NADH dehydrogenase [ubiquinone] 1 alpha subcomplex subunit 5, mitochondrial OS=Arabidopsis thalia</t>
  </si>
  <si>
    <t>tr|A0A1P8BD74|A0A1P8BD74_ARATH 2-cysteine peroxiredoxin B OS=Arabidopsis thaliana OX=3702 GN=2-Cys Prx B PE=4 SV=1;sp|Q9C5R8|BAS1B_ARATH 2-Cys peroxiredoxin BAS1-like, chloroplastic OS=Arabidopsis thaliana OX=3702 GN=At5g06290 PE=2 SV=3</t>
  </si>
  <si>
    <t>At5g53440</t>
  </si>
  <si>
    <t>tr|A0A1P8BD90|A0A1P8BD90_ARATH LOW protein: zinc finger CCCH domain protein OS=Arabidopsis thaliana OX=3702 GN=MYN8.5 PE=1 SV=1;tr|Q9LV05|Q9LV05_ARATH LOW protein: zinc finger CCCH domain protein OS=Arabidopsis thaliana OX=3702 GN=MYN8.5 PE=1 SV=1</t>
  </si>
  <si>
    <t>PDAT1</t>
  </si>
  <si>
    <t>tr|A0A1P8BD95|A0A1P8BD95_ARATH Phospholipid:diacylglycerol acyltransferase OS=Arabidopsis thaliana OX=3702 GN=PDAT PE=4 SV=1;tr|A0A1P8BD92|A0A1P8BD92_ARATH Phospholipid:diacylglycerol acyltransferase OS=Arabidopsis thaliana OX=3702 GN=PDAT PE=4 SV=1;sp|Q9F</t>
  </si>
  <si>
    <t>TRS130</t>
  </si>
  <si>
    <t>tr|A0A1P8BDI8|A0A1P8BDI8_ARATH CLUB OS=Arabidopsis thaliana OX=3702 GN=CLUB PE=1 SV=1;tr|A0A1P8BDG9|A0A1P8BDG9_ARATH CLUB OS=Arabidopsis thaliana OX=3702 GN=CLUB PE=1 SV=1;sp|F4K0C4|TR130_ARATH Trafficking protein particle complex II-specific subunit 130 h</t>
  </si>
  <si>
    <t>T17J13.250;ARFA1F;T15N1_160;ARF2-A;ARF1;ARF2-B</t>
  </si>
  <si>
    <t>tr|Q9M1P5|Q9M1P5_ARATH ADP-ribosylation factor A1E OS=Arabidopsis thaliana OX=3702 GN=T17J13.250 PE=2 SV=1;tr|Q6ID97|Q6ID97_ARATH ADP-ribosylation factor A1F OS=Arabidopsis thaliana OX=3702 GN=ARFA1F PE=2 SV=1;tr|A0A1P8BDK6|A0A1P8BDK6_ARATH ADP-ribosylatio</t>
  </si>
  <si>
    <t>At5g66550;At2g25500</t>
  </si>
  <si>
    <t>tr|A0A1P8BDN0|A0A1P8BDN0_ARATH Maf-like protein OS=Arabidopsis thaliana OX=3702 GN=At5g66550 PE=4 SV=1;tr|F4K0M7|F4K0M7_ARATH Maf-like protein OS=Arabidopsis thaliana OX=3702 GN=At5g66550 PE=4 SV=1;tr|A0A1P8BDL4|A0A1P8BDL4_ARATH Maf-like protein OS=Arabido</t>
  </si>
  <si>
    <t>KCA2</t>
  </si>
  <si>
    <t xml:space="preserve">tr|A0A1P8BDP2|A0A1P8BDP2_ARATH Kinesin like protein for actin based chloroplast movement 2 OS=Arabidopsis thaliana OX=3702 GN=KAC2 PE=1 SV=1;tr|A0A1P8BDS9|A0A1P8BDS9_ARATH Kinesin like protein for actin based chloroplast movement 2 OS=Arabidopsis thaliana </t>
  </si>
  <si>
    <t>tr|A0A1P8BDR8|A0A1P8BDR8_ARATH Phototropic-responsive NPH3 family protein OS=Arabidopsis thaliana OX=3702 GN=At5g03250 PE=3 SV=1;sp|Q9LYW0|Y5325_ARATH BTB/POZ domain-containing protein At5g03250 OS=Arabidopsis thaliana OX=3702 GN=At5g03250 PE=2 SV=1</t>
  </si>
  <si>
    <t>At5g58450</t>
  </si>
  <si>
    <t xml:space="preserve">tr|A0A1P8BDV1|A0A1P8BDV1_ARATH Tetratricopeptide repeat (TPR)-like superfamily protein OS=Arabidopsis thaliana OX=3702 GN=MQJ2.5 PE=4 SV=1;sp|F4KEY9|NAA25_ARATH N-terminal acetyltransferase B complex auxiliary subunit NAA25 OS=Arabidopsis thaliana OX=3702 </t>
  </si>
  <si>
    <t>SDN3</t>
  </si>
  <si>
    <t>tr|F4K3N3|F4K3N3_ARATH Small RNA degrading nuclease 3 OS=Arabidopsis thaliana OX=3702 GN=SDN3 PE=4 SV=2;tr|A0A1P8BE91|A0A1P8BE91_ARATH Small RNA degrading nuclease 3 OS=Arabidopsis thaliana OX=3702 GN=SDN3 PE=4 SV=1;tr|A0A1P8BE97|A0A1P8BE97_ARATH Small RNA</t>
  </si>
  <si>
    <t>tr|A0A1P8BEF2|A0A1P8BEF2_ARATH Phototropic-responsive NPH3 family protein OS=Arabidopsis thaliana OX=3702 GN=At5g67385 PE=1 SV=1;sp|Q66GP0|SR1P1_ARATH BTB/POZ domain-containing protein SR1IP1 OS=Arabidopsis thaliana OX=3702 GN=SR1IP1 PE=1 SV=2</t>
  </si>
  <si>
    <t>At5g27390</t>
  </si>
  <si>
    <t>tr|A0A1P8BEU1|A0A1P8BEU1_ARATH Tagatose-6-phosphate ketose/aldose isomerase, putative (Mog1/PsbP/DUF1795-like photosystem II reaction center PsbP family protein) OS=Arabidopsis thaliana OX=3702 GN=At5g27390 PE=4 SV=1;tr|F4K4A6|F4K4A6_ARATH Tagatose-6-phosp</t>
  </si>
  <si>
    <t>MED37F;BIP2</t>
  </si>
  <si>
    <t>sp|Q39043|MD37F_ARATH Mediator of RNA polymerase II transcription subunit 37f OS=Arabidopsis thaliana OX=3702 GN=MED37F PE=1 SV=2;tr|A0A1P8BF32|A0A1P8BF32_ARATH Heat shock protein 70 (Hsp 70) family protein OS=Arabidopsis thaliana OX=3702 GN=BIP2 PE=1 SV=1</t>
  </si>
  <si>
    <t>tr|A0A1P8BF77|A0A1P8BF77_ARATH Ion channel POLLUX-like protein, putative (DUF1012) OS=Arabidopsis thaliana OX=3702 GN=At5g02940 PE=4 SV=1;sp|Q8VZM7|POLL1_ARATH Putative ion channel POLLUX-like 1 OS=Arabidopsis thaliana OX=3702 GN=At5g02940 PE=2 SV=1</t>
  </si>
  <si>
    <t>At5g40340</t>
  </si>
  <si>
    <t>tr|A0A1P8BF80|A0A1P8BF80_ARATH Tudor/PWWP/MBT superfamily protein OS=Arabidopsis thaliana OX=3702 GN=MPO12.6 PE=4 SV=1;tr|Q9FNE4|Q9FNE4_ARATH Tudor/PWWP/MBT superfamily protein OS=Arabidopsis thaliana OX=3702 GN=MPO12.6 PE=4 SV=1</t>
  </si>
  <si>
    <t>BXL4</t>
  </si>
  <si>
    <t>tr|A0A1P8BFA0|A0A1P8BFA0_ARATH Beta-D-xylosidase 4 OS=Arabidopsis thaliana OX=3702 GN=XYL4 PE=4 SV=1;tr|A0A1P8BF93|A0A1P8BF93_ARATH Beta-D-xylosidase 4 OS=Arabidopsis thaliana OX=3702 GN=XYL4 PE=4 SV=1;sp|Q9FLG1|BXL4_ARATH Beta-D-xylosidase 4 OS=Arabidopsi</t>
  </si>
  <si>
    <t>UXS3;UXS5;UXS6</t>
  </si>
  <si>
    <t>tr|A0A1P8BFI1|A0A1P8BFI1_ARATH UDP-glucuronic acid decarboxylase 3 OS=Arabidopsis thaliana OX=3702 GN=UXS3 PE=4 SV=1;tr|A0A1P8BFL8|A0A1P8BFL8_ARATH UDP-glucuronic acid decarboxylase 3 OS=Arabidopsis thaliana OX=3702 GN=UXS3 PE=4 SV=1;tr|F4KHU8|F4KHU8_ARATH</t>
  </si>
  <si>
    <t>FIPS5</t>
  </si>
  <si>
    <t>tr|A0A1P8BFZ5|A0A1P8BFZ5_ARATH FIP1[V]-like protein OS=Arabidopsis thaliana OX=3702 GN=FIP1[V] PE=4 SV=1;sp|F4KDH9|FIPS5_ARATH FIP1[V]-like protein OS=Arabidopsis thaliana OX=3702 GN=FIPS5 PE=1 SV=1</t>
  </si>
  <si>
    <t>At5g20950</t>
  </si>
  <si>
    <t>tr|Q8W112|Q8W112_ARATH Beta-D-glucan exohydrolase-like protein OS=Arabidopsis thaliana OX=3702 GN=At5g20950 PE=1 SV=1;tr|A0A1P8BG25|A0A1P8BG25_ARATH Glycosyl hydrolase family protein OS=Arabidopsis thaliana OX=3702 GN=At5g20950 PE=1 SV=1</t>
  </si>
  <si>
    <t>HCF136</t>
  </si>
  <si>
    <t>tr|A0A1P8BG37|A0A1P8BG37_ARATH Photosystem II stability/assembly factor, chloroplast (HCF136) OS=Arabidopsis thaliana OX=3702 GN=HCF136 PE=4 SV=1;sp|O82660|P2SAF_ARATH Photosystem II stability/assembly factor HCF136, chloroplastic OS=Arabidopsis thaliana O</t>
  </si>
  <si>
    <t>PGIC</t>
  </si>
  <si>
    <t>tr|A0A1P8BG38|A0A1P8BG38_ARATH Glucose-6-phosphate isomerase OS=Arabidopsis thaliana OX=3702 GN=MJB21.12 PE=3 SV=1;sp|P34795|G6PI_ARATH Glucose-6-phosphate isomerase, cytosolic OS=Arabidopsis thaliana OX=3702 GN=PGIC PE=1 SV=1</t>
  </si>
  <si>
    <t>At5g18420</t>
  </si>
  <si>
    <t>tr|A0A1P8BG97|A0A1P8BG97_ARATH CCR4-NOT transcription complex subunit OS=Arabidopsis thaliana OX=3702 GN=At5g18420 PE=4 SV=1;tr|F4JWN4|F4JWN4_ARATH CCR4-NOT transcription complex subunit OS=Arabidopsis thaliana OX=3702 GN=At5g18420 PE=4 SV=1;tr|B4F7Q4|B4F7</t>
  </si>
  <si>
    <t>tr|Q8GYF9|Q8GYF9_ARATH Ribosomal RNA-processing 7 protein OS=Arabidopsis thaliana OX=3702 GN=MKD10.4 PE=2 SV=1;tr|A0A1P8BGG1|A0A1P8BGG1_ARATH Ribosomal RNA-processing 7 protein OS=Arabidopsis thaliana OX=3702 GN=MKD10.4 PE=4 SV=1;tr|A0A1P8BGF0|A0A1P8BGF0_A</t>
  </si>
  <si>
    <t>At5g17530</t>
  </si>
  <si>
    <t>tr|A0A1P8BGJ0|A0A1P8BGJ0_ARATH Phosphoglucosamine mutase family protein OS=Arabidopsis thaliana OX=3702 GN=At5g17530 PE=4 SV=1;tr|Q8W4R0|Q8W4R0_ARATH AT5g17530/K10A8_10 OS=Arabidopsis thaliana OX=3702 GN=At5g17530 PE=2 SV=1;tr|F4KH14|F4KH14_ARATH Phosphogl</t>
  </si>
  <si>
    <t>At5g60030</t>
  </si>
  <si>
    <t>tr|A0A1P8BGJ5|A0A1P8BGJ5_ARATH Uncharacterized protein OS=Arabidopsis thaliana OX=3702 GN=MGO3.1 PE=4 SV=1;tr|A0A1P8BGK0|A0A1P8BGK0_ARATH Uncharacterized protein OS=Arabidopsis thaliana OX=3702 GN=MGO3.1 PE=4 SV=1;tr|Q9LVH1|Q9LVH1_ARATH Uncharacterized pro</t>
  </si>
  <si>
    <t>GSA1</t>
  </si>
  <si>
    <t>tr|A0A1P8BGJ8|A0A1P8BGJ8_ARATH Glutamate-1-semialdehyde-2,1-aminomutase OS=Arabidopsis thaliana OX=3702 GN=GSA1 PE=3 SV=1;sp|P42799|GSA1_ARATH Glutamate-1-semialdehyde 2,1-aminomutase 1, chloroplastic OS=Arabidopsis thaliana OX=3702 GN=GSA1 PE=1 SV=1</t>
  </si>
  <si>
    <t>PME61</t>
  </si>
  <si>
    <t>tr|A0A1P8BGK2|A0A1P8BGK2_ARATH Pectinesterase OS=Arabidopsis thaliana OX=3702 GN=PMEPCRF PE=3 SV=1;sp|Q9FK05|PME61_ARATH Probable pectinesterase/pectinesterase inhibitor 61 OS=Arabidopsis thaliana OX=3702 GN=PME61 PE=2 SV=1</t>
  </si>
  <si>
    <t>HCF109;PRFB1</t>
  </si>
  <si>
    <t>tr|A0A1P8BGW0|A0A1P8BGW0_ARATH High chlorophyll fluorescent 109 OS=Arabidopsis thaliana OX=3702 GN=HCF109 PE=4 SV=1;tr|F4K2X9|F4K2X9_ARATH High chlorophyll fluorescent 109 OS=Arabidopsis thaliana OX=3702 GN=HCF109 PE=4 SV=1;sp|Q9LVY0|PRFB1_ARATH Peptide ch</t>
  </si>
  <si>
    <t>sp|A0A1P8BH59|PICBP_ARATH Calmodulin binding protein PICBP OS=Arabidopsis thaliana OX=3702 GN=PICBP PE=2 SV=1</t>
  </si>
  <si>
    <t>At5g35180</t>
  </si>
  <si>
    <t>tr|B3H745|B3H745_ARATH ENHANCED DISEASE RESISTANCE protein (DUF1336) OS=Arabidopsis thaliana OX=3702 GN=At5g35180 PE=1 SV=1;tr|Q8W553|Q8W553_ARATH AT5g35180/T25C13_60 OS=Arabidopsis thaliana OX=3702 GN=At5g35180 PE=1 SV=1;tr|B3H5W6|B3H5W6_ARATH AT5G35180 p</t>
  </si>
  <si>
    <t xml:space="preserve">tr|A0A1P8BH67|A0A1P8BH67_ARATH 2-oxoglutarate (2OG) and Fe(II)-dependent oxygenase superfamily protein OS=Arabidopsis thaliana OX=3702 GN=MWF20.16 PE=3 SV=1;sp|Q9LSW6|ACH10_ARATH 1-aminocyclopropane-1-carboxylate oxidase homolog 10 OS=Arabidopsis thaliana </t>
  </si>
  <si>
    <t>PHOS32</t>
  </si>
  <si>
    <t>sp|Q8VYN9|PHO32_ARATH Universal stress protein PHOS32 OS=Arabidopsis thaliana OX=3702 GN=PHOS32 PE=1 SV=1;tr|A0A1P8BH73|A0A1P8BH73_ARATH Adenine nucleotide alpha hydrolases-like superfamily protein OS=Arabidopsis thaliana OX=3702 GN=PHOS32 PE=1 SV=1;tr|A0A</t>
  </si>
  <si>
    <t>YAK1</t>
  </si>
  <si>
    <t>tr|A0A1P8BH92|A0A1P8BH92_ARATH YAK1-like protein 1 OS=Arabidopsis thaliana OX=3702 GN=YAK1 PE=1 SV=1;sp|Q8RWH3|YAK1_ARATH Dual specificity protein kinase YAK1 homolog OS=Arabidopsis thaliana OX=3702 GN=YAK1 PE=1 SV=1</t>
  </si>
  <si>
    <t>At5g20360</t>
  </si>
  <si>
    <t>tr|A0A1P8BHR8|A0A1P8BHR8_ARATH Octicosapeptide/Phox/Bem1p (PB1) domain-containing protein / tetratricopeptide repeat (TPR)-containing protein OS=Arabidopsis thaliana OX=3702 GN=Phox3 PE=1 SV=1;tr|A0A1R7T3E0|A0A1R7T3E0_ARATH Octicosapeptide/Phox/Bem1p (PB1)</t>
  </si>
  <si>
    <t>ATR</t>
  </si>
  <si>
    <t>tr|A0A1R7T394|A0A1R7T394_ARATH Ataxia telangiectasia-mutated and RAD3-like protein OS=Arabidopsis thaliana OX=3702 GN=ATR PE=3 SV=1;sp|Q9FKS4|ATR_ARATH Serine/threonine-protein kinase ATR OS=Arabidopsis thaliana OX=3702 GN=ATR PE=2 SV=2</t>
  </si>
  <si>
    <t>OOP</t>
  </si>
  <si>
    <t>tr|A0A1R7T3A4|A0A1R7T3A4_ARATH Zincin-like metalloproteases family protein OS=Arabidopsis thaliana OX=3702 GN=OOP PE=3 SV=1;sp|Q94AM1|OOPDA_ARATH Organellar oligopeptidase A, chloroplastic/mitochondrial OS=Arabidopsis thaliana OX=3702 GN=OOP PE=1 SV=1</t>
  </si>
  <si>
    <t>TPT</t>
  </si>
  <si>
    <t xml:space="preserve">tr|A0A219HYB6|A0A219HYB6_ARATH Glucose-6-phosphate/phosphate translocator-like protein OS=Arabidopsis thaliana OX=3702 GN=APE2 PE=4 SV=1;tr|A0A219HZH3|A0A219HZH3_ARATH Glucose-6-phosphate/phosphate translocator-like protein OS=Arabidopsis thaliana OX=3702 </t>
  </si>
  <si>
    <t>VPS32.1;VPS32.2</t>
  </si>
  <si>
    <t>tr|A0A2H1ZE15|A0A2H1ZE15_ARATH SNF7 family protein OS=Arabidopsis thaliana OX=3702 GN=SNF7.2 PE=3 SV=1;sp|O82197|VP321_ARATH Vacuolar protein sorting-associated protein 32 homolog 1 OS=Arabidopsis thaliana OX=3702 GN=VPS32.1 PE=1 SV=1;sp|Q9SZE4|VP322_ARATH</t>
  </si>
  <si>
    <t>tr|A0A2H1ZE30|A0A2H1ZE30_ARATH Protein phosphatase 2C family protein OS=Arabidopsis thaliana OX=3702 GN=PBCP PE=4 SV=1;sp|O64730|P2C26_ARATH Probable protein phosphatase 2C 26 OS=Arabidopsis thaliana OX=3702 GN=At2g30170 PE=2 SV=2</t>
  </si>
  <si>
    <t>LON1</t>
  </si>
  <si>
    <t>tr|A0A2H1ZE77|A0A2H1ZE77_ARATH Lon protease homolog, mitochondrial OS=Arabidopsis thaliana OX=3702 GN=LON1 PE=1 SV=1;sp|P93655|LONM1_ARATH Lon protease homolog 1, mitochondrial OS=Arabidopsis thaliana OX=3702 GN=LON1 PE=1 SV=2</t>
  </si>
  <si>
    <t>VDAC2</t>
  </si>
  <si>
    <t>tr|A0A2H1ZE94|A0A2H1ZE94_ARATH Voltage dependent anion channel 2 OS=Arabidopsis thaliana OX=3702 GN=VDAC2 PE=1 SV=1;sp|Q9FJX3|VDAC2_ARATH Mitochondrial outer membrane protein porin 2 OS=Arabidopsis thaliana OX=3702 GN=VDAC2 PE=1 SV=1;tr|F4K3R8|F4K3R8_ARATH</t>
  </si>
  <si>
    <t>GDCST</t>
  </si>
  <si>
    <t>tr|A0A2H1ZEA9|A0A2H1ZEA9_ARATH Aminomethyltransferase OS=Arabidopsis thaliana OX=3702 GN=At1g11860 PE=3 SV=1;sp|O65396|GCST_ARATH Aminomethyltransferase, mitochondrial OS=Arabidopsis thaliana OX=3702 GN=GDCST PE=2 SV=1</t>
  </si>
  <si>
    <t>At1g61850;PLA1</t>
  </si>
  <si>
    <t>tr|F4HX14|F4HX14_ARATH Phospholipase A I-like protein OS=Arabidopsis thaliana OX=3702 GN=At1g61850 PE=4 SV=2;tr|A0A2H1ZEE1|A0A2H1ZEE1_ARATH Phospholipase A I-like protein OS=Arabidopsis thaliana OX=3702 GN=At1g61850 PE=4 SV=1;sp|F4HX15|LPAI_ARATH Phospholi</t>
  </si>
  <si>
    <t>SCL33</t>
  </si>
  <si>
    <t>tr|A0A2H1ZEE9|A0A2H1ZEE9_ARATH SC35-like splicing factor 33 OS=Arabidopsis thaliana OX=3702 GN=SCL33 PE=4 SV=1;sp|Q9SEU4|SRC33_ARATH Serine/arginine-rich SC35-like splicing factor SCL33 OS=Arabidopsis thaliana OX=3702 GN=SCL33 PE=1 SV=1</t>
  </si>
  <si>
    <t>tr|A0A2H1ZEF7|A0A2H1ZEF7_ARATH F-box family protein OS=Arabidopsis thaliana OX=3702 GN=At1g70360 PE=4 SV=1;sp|O64600|FB81_ARATH F-box protein At1g70360 OS=Arabidopsis thaliana OX=3702 GN=At1g70360 PE=2 SV=1</t>
  </si>
  <si>
    <t>CYS6</t>
  </si>
  <si>
    <t>tr|A0A2H1ZEH9|A0A2H1ZEH9_ARATH Cysteine proteinase inhibitor OS=Arabidopsis thaliana OX=3702 GN=CYSB PE=1 SV=1;sp|Q8H0X6|CYT6_ARATH Cysteine proteinase inhibitor 6 OS=Arabidopsis thaliana OX=3702 GN=CYS6 PE=1 SV=2</t>
  </si>
  <si>
    <t>ND1</t>
  </si>
  <si>
    <t>tr|A0A2P2CLC3|A0A2P2CLC3_ARATH NADH-ubiquinone oxidoreductase chain 1 OS=Arabidopsis thaliana OX=3702 GN=nad1 PE=3 SV=1;sp|P92558|NU1M_ARATH NADH-ubiquinone oxidoreductase chain 1 OS=Arabidopsis thaliana OX=3702 GN=ND1 PE=1 SV=4</t>
  </si>
  <si>
    <t>ND5</t>
  </si>
  <si>
    <t>tr|A0A2P2CLC5|A0A2P2CLC5_ARATH NADH-ubiquinone oxidoreductase chain 5 OS=Arabidopsis thaliana OX=3702 GN=nad5 PE=3 SV=1;sp|P29388|NU5M_ARATH NADH-ubiquinone oxidoreductase chain 5 OS=Arabidopsis thaliana OX=3702 GN=ND5 PE=2 SV=3</t>
  </si>
  <si>
    <t>COX2</t>
  </si>
  <si>
    <t>tr|A0A2P2CLF0|A0A2P2CLF0_ARATH Cytochrome c oxidase subunit 2 OS=Arabidopsis thaliana OX=3702 GN=cox2 PE=3 SV=2;sp|P93285|COX2_ARATH Cytochrome c oxidase subunit 2 OS=Arabidopsis thaliana OX=3702 GN=COX2 PE=1 SV=2</t>
  </si>
  <si>
    <t>RPL16</t>
  </si>
  <si>
    <t>tr|A0A2P2CLF1|A0A2P2CLF1_ARATH Ribosomal protein L16 OS=Arabidopsis thaliana OX=3702 GN=rpl16 PE=3 SV=1;sp|Q95747|RM16_ARATH 60S ribosomal protein L16, mitochondrial OS=Arabidopsis thaliana OX=3702 GN=RPL16 PE=2 SV=3</t>
  </si>
  <si>
    <t>tr|A0A2P2CLF3|A0A2P2CLF3_ARATH Ribosomal protein S3 OS=Arabidopsis thaliana OX=3702 GN=rps3 PE=4 SV=2;sp|Q95749|RT03_ARATH Ribosomal protein S3, mitochondrial OS=Arabidopsis thaliana OX=3702 GN=RPS3 PE=2 SV=3</t>
  </si>
  <si>
    <t>tr|A0A2P2CLF5|A0A2P2CLF5_ARATH Ribosomal protein S7 OS=Arabidopsis thaliana OX=3702 GN=rps7 PE=4 SV=1;sp|P92557|RT07_ARATH Ribosomal protein S7, mitochondrial OS=Arabidopsis thaliana OX=3702 GN=RPS7 PE=2 SV=1</t>
  </si>
  <si>
    <t>NAD9</t>
  </si>
  <si>
    <t>tr|A0A2P2CLF6|A0A2P2CLF6_ARATH NADH dehydrogenase subunit 9 OS=Arabidopsis thaliana OX=3702 GN=nad9 PE=3 SV=1;sp|Q95748|NDUS3_ARATH NADH dehydrogenase [ubiquinone] iron-sulfur protein 3 OS=Arabidopsis thaliana OX=3702 GN=NAD9 PE=1 SV=2</t>
  </si>
  <si>
    <t>ATPA;At2g07698</t>
  </si>
  <si>
    <t xml:space="preserve">tr|A0A2P2CLF9|A0A2P2CLF9_ARATH ATP synthase subunit alpha OS=Arabidopsis thaliana OX=3702 GN=atp1 PE=3 SV=1;sp|P92549|ATPAM_ARATH ATP synthase subunit alpha, mitochondrial OS=Arabidopsis thaliana OX=3702 GN=ATPA PE=1 SV=2;tr|F4IMB5|F4IMB5_ARATH ATPase, F1 </t>
  </si>
  <si>
    <t>MT-CYB</t>
  </si>
  <si>
    <t>tr|A0A2P2CLG2|A0A2P2CLG2_ARATH Cytochrome b OS=Arabidopsis thaliana OX=3702 GN=cob PE=3 SV=2;sp|P42792|CYB_ARATH Cytochrome b OS=Arabidopsis thaliana OX=3702 GN=MT-CYB PE=2 SV=2</t>
  </si>
  <si>
    <t>NAD7</t>
  </si>
  <si>
    <t>tr|A0A2P2CLH2|A0A2P2CLH2_ARATH NADH dehydrogenase subunit 7 OS=Arabidopsis thaliana OX=3702 GN=nad7 PE=3 SV=1;sp|P93306|NDUS2_ARATH NADH dehydrogenase [ubiquinone] iron-sulfur protein 2 OS=Arabidopsis thaliana OX=3702 GN=NAD7 PE=1 SV=2</t>
  </si>
  <si>
    <t>AtMg00640</t>
  </si>
  <si>
    <t>tr|A0A2P2CLH9|A0A2P2CLH9_ARATH ATPase subunit 4 OS=Arabidopsis thaliana OX=3702 GN=atp4 PE=4 SV=1;sp|Q04613|MI25_ARATH ATP synthase protein MI25 OS=Arabidopsis thaliana OX=3702 GN=AtMg00640 PE=1 SV=2</t>
  </si>
  <si>
    <t>At5g02740</t>
  </si>
  <si>
    <t>tr|A0JQ00|A0JQ00_ARATH At5g02740 OS=Arabidopsis thaliana OX=3702 GN=At5g02740 PE=2 SV=1;tr|F4KDS7|F4KDS7_ARATH Ribosomal protein S24e family protein OS=Arabidopsis thaliana OX=3702 GN=At5g02740 PE=4 SV=1</t>
  </si>
  <si>
    <t>WTF1</t>
  </si>
  <si>
    <t>sp|A0MFS5|WTF1_ARATH Protein WHATS THIS FACTOR 1 homolog, chloroplastic OS=Arabidopsis thaliana OX=3702 GN=At4g01037 PE=3 SV=1</t>
  </si>
  <si>
    <t>At3g10350</t>
  </si>
  <si>
    <t>tr|A1L4Y1|A1L4Y1_ARATH At3g10350 OS=Arabidopsis thaliana OX=3702 GN=At3g10350 PE=1 SV=1;tr|F4J3Q8|F4J3Q8_ARATH P-loop containing nucleoside triphosphate hydrolases superfamily protein OS=Arabidopsis thaliana OX=3702 GN=At3g10350 PE=1 SV=1</t>
  </si>
  <si>
    <t>At5g10010</t>
  </si>
  <si>
    <t>sp|A2RVJ8|HIT4_ARATH Protein HEAT INTOLERANT 4 OS=Arabidopsis thaliana OX=3702 GN=HIT4 PE=1 SV=1</t>
  </si>
  <si>
    <t>At4g00560</t>
  </si>
  <si>
    <t>tr|A2RVQ8|A2RVQ8_ARATH At4g00560 OS=Arabidopsis thaliana OX=3702 GN=At4g00560 PE=2 SV=1;tr|F4JHD6|F4JHD6_ARATH NAD(P)-binding Rossmann-fold superfamily protein OS=Arabidopsis thaliana OX=3702 GN=At4g00560 PE=4 SV=1;tr|F4JHD7|F4JHD7_ARATH NAD(P)-binding Ros</t>
  </si>
  <si>
    <t>SR34A</t>
  </si>
  <si>
    <t>sp|A2RVS6|SR34A_ARATH Serine/arginine-rich splicing factor SR34A OS=Arabidopsis thaliana OX=3702 GN=SR34A PE=2 SV=1</t>
  </si>
  <si>
    <t>At1g10580</t>
  </si>
  <si>
    <t>tr|A4FVN8|A4FVN8_ARATH At1g10580 OS=Arabidopsis thaliana OX=3702 GN=At1g10580 PE=2 SV=1</t>
  </si>
  <si>
    <t>PSD3</t>
  </si>
  <si>
    <t>sp|A4GNA8|PSD3_ARATH Phosphatidylserine decarboxylase proenzyme 3 OS=Arabidopsis thaliana OX=3702 GN=PSD3 PE=1 SV=1</t>
  </si>
  <si>
    <t>EMB2083</t>
  </si>
  <si>
    <t>sp|A8MPR5|FTSI2_ARATH Probable inactive ATP-dependent zinc metalloprotease FTSHI 2, chloroplastic OS=Arabidopsis thaliana OX=3702 GN=FTSHI2 PE=1 SV=1</t>
  </si>
  <si>
    <t>ALY4</t>
  </si>
  <si>
    <t>tr|A8MQ78|A8MQ78_ARATH ALWAYS EARLY 4 OS=Arabidopsis thaliana OX=3702 GN=ALY4 PE=1 SV=1;sp|Q6NQ72|THO4D_ARATH THO complex subunit 4D OS=Arabidopsis thaliana OX=3702 GN=ALY4 PE=1 SV=1</t>
  </si>
  <si>
    <t>BBC1</t>
  </si>
  <si>
    <t>tr|A8MQA1|A8MQA1_ARATH 60S ribosomal protein L13 OS=Arabidopsis thaliana OX=3702 GN=BBC1 PE=1 SV=1;tr|F4IWP7|F4IWP7_ARATH Breast basic conserved 1 OS=Arabidopsis thaliana OX=3702 GN=BBC1 PE=1 SV=1</t>
  </si>
  <si>
    <t>At1g01800</t>
  </si>
  <si>
    <t>tr|A8MQD9|A8MQD9_ARATH NAD(P)-binding Rossmann-fold superfamily protein OS=Arabidopsis thaliana OX=3702 GN=At1g01800 PE=4 SV=1;tr|Q94K30|Q94K30_ARATH AT1G01800 protein OS=Arabidopsis thaliana OX=3702 GN=At1g01800 PE=2 SV=1</t>
  </si>
  <si>
    <t>At2g21385</t>
  </si>
  <si>
    <t>tr|A8MQF3|A8MQF3_ARATH Uncharacterized protein OS=Arabidopsis thaliana OX=3702 GN=At2g21385 PE=4 SV=1;tr|Q94AU3|Q94AU3_ARATH Expressed protein OS=Arabidopsis thaliana OX=3702 GN=At2g21385 PE=2 SV=1;tr|F4IGM4|F4IGM4_ARATH Uncharacterized protein OS=Arabidop</t>
  </si>
  <si>
    <t>At5g46840</t>
  </si>
  <si>
    <t>tr|A8MQH7|A8MQH7_ARATH AT5G46840 protein OS=Arabidopsis thaliana OX=3702 GN=MZA15.26 PE=2 SV=1;tr|Q9LUK6|Q9LUK6_ARATH At5g46840 OS=Arabidopsis thaliana OX=3702 GN=MZA15.26 PE=1 SV=1</t>
  </si>
  <si>
    <t>At1g68590</t>
  </si>
  <si>
    <t>tr|A8MQL0|A8MQL0_ARATH Ribosomal protein PSRP-3/Ycf65 OS=Arabidopsis thaliana OX=3702 GN=PSRP3 PE=4 SV=1;sp|Q9SX22|RRP31_ARATH 30S ribosomal protein 3-1, chloroplastic OS=Arabidopsis thaliana OX=3702 GN=At1g68590 PE=2 SV=1</t>
  </si>
  <si>
    <t>At2g44530;PRS5;At2g35390;PRS1</t>
  </si>
  <si>
    <t>tr|A8MQM3|A8MQM3_ARATH Phosphoribosyltransferase family protein OS=Arabidopsis thaliana OX=3702 GN=At2g44530 PE=3 SV=1;sp|O64888|KPRS5_ARATH Ribose-phosphate pyrophosphokinase 5, chloroplastic OS=Arabidopsis thaliana OX=3702 GN=PRS5 PE=2 SV=2;tr|F4IJW3|F4I</t>
  </si>
  <si>
    <t>At4g10480</t>
  </si>
  <si>
    <t>tr|A8MQP6|A8MQP6_ARATH Nascent polypeptide-associated complex (NAC), alpha subunit family protein OS=Arabidopsis thaliana OX=3702 GN=At4g10480 PE=1 SV=1;sp|Q9SZY1|NACA4_ARATH Nascent polypeptide-associated complex subunit alpha-like protein 4 OS=Arabidopsi</t>
  </si>
  <si>
    <t>ALP;ALEU</t>
  </si>
  <si>
    <t>tr|F4JYX9|F4JYX9_ARATH Aleurain-like protease OS=Arabidopsis thaliana OX=3702 GN=ALP PE=3 SV=1;tr|A8MQZ1|A8MQZ1_ARATH Aleurain-like protease OS=Arabidopsis thaliana OX=3702 GN=ALP PE=3 SV=1;sp|Q8H166|ALEU_ARATH Thiol protease aleurain OS=Arabidopsis thalia</t>
  </si>
  <si>
    <t>At5g23540;RPN11</t>
  </si>
  <si>
    <t>tr|A8MR12|A8MR12_ARATH Mov34/MPN/PAD-1 family protein OS=Arabidopsis thaliana OX=3702 GN=MQM1.19 PE=4 SV=1;sp|Q9LT08|PSDE_ARATH 26S proteasome non-ATPase regulatory subunit 14 homolog OS=Arabidopsis thaliana OX=3702 GN=RPN11 PE=1 SV=1</t>
  </si>
  <si>
    <t>PTB3</t>
  </si>
  <si>
    <t>tr|A8MR27|A8MR27_ARATH Polypyrimidine tract-binding protein 3 OS=Arabidopsis thaliana OX=3702 GN=PTB3 PE=4 SV=1;sp|Q6ICX4|PTBP3_ARATH Polypyrimidine tract-binding protein homolog 3 OS=Arabidopsis thaliana OX=3702 GN=At1g43190 PE=2 SV=1</t>
  </si>
  <si>
    <t>At4g28480;F20O9.160</t>
  </si>
  <si>
    <t>tr|A8MR40|A8MR40_ARATH DNAJ heat shock family protein OS=Arabidopsis thaliana OX=3702 GN=At4g28480 PE=4 SV=1;tr|O49457|O49457_ARATH DNAJ heat shock family protein OS=Arabidopsis thaliana OX=3702 GN=F20O9.160 PE=2 SV=1</t>
  </si>
  <si>
    <t>MUR4</t>
  </si>
  <si>
    <t>tr|A8MR41|A8MR41_ARATH NAD(P)-binding Rossmann-fold superfamily protein OS=Arabidopsis thaliana OX=3702 GN=MUR4 PE=3 SV=1;sp|Q9SA77|ARAE1_ARATH UDP-arabinose 4-epimerase 1 OS=Arabidopsis thaliana OX=3702 GN=MUR4 PE=1 SV=1;tr|A0A1P8AS43|A0A1P8AS43_ARATH NAD</t>
  </si>
  <si>
    <t>MST1;STR1</t>
  </si>
  <si>
    <t>tr|A8MR47|A8MR47_ARATH Sulfurtransferase OS=Arabidopsis thaliana OX=3702 GN=MST1 PE=4 SV=1;sp|O64530|STR1_ARATH Thiosulfate/3-mercaptopyruvate sulfurtransferase 1, mitochondrial OS=Arabidopsis thaliana OX=3702 GN=STR1 PE=1 SV=1</t>
  </si>
  <si>
    <t>SNG1;SCPL8</t>
  </si>
  <si>
    <t>tr|Q3EBW0|Q3EBW0_ARATH Sinapoylglucose 1 OS=Arabidopsis thaliana OX=3702 GN=SNG1 PE=3 SV=2;tr|F4IKK4|F4IKK4_ARATH Sinapoylglucose 1 OS=Arabidopsis thaliana OX=3702 GN=SNG1 PE=3 SV=1;tr|A8MR78|A8MR78_ARATH Sinapoylglucose 1 OS=Arabidopsis thaliana OX=3702 G</t>
  </si>
  <si>
    <t>At3g25840</t>
  </si>
  <si>
    <t>tr|A8MR79|A8MR79_ARATH Protein kinase superfamily protein OS=Arabidopsis thaliana OX=3702 GN=At3g25840 PE=1 SV=1;tr|Q8RWN3|Q8RWN3_ARATH Protein kinase superfamily protein OS=Arabidopsis thaliana OX=3702 GN=At3g25840 PE=1 SV=1</t>
  </si>
  <si>
    <t>At5g05210</t>
  </si>
  <si>
    <t>tr|A8MR82|A8MR82_ARATH Surfeit locus protein 6 OS=Arabidopsis thaliana OX=3702 GN=At5g05210 PE=4 SV=1;tr|Q9FLD3|Q9FLD3_ARATH AT5g05210/K2A11_8 OS=Arabidopsis thaliana OX=3702 GN=At5g05210 PE=2 SV=1</t>
  </si>
  <si>
    <t>EIF4G</t>
  </si>
  <si>
    <t>tr|A8MR97|A8MR97_ARATH Eukaryotic translation initiation factor 4G OS=Arabidopsis thaliana OX=3702 GN=EIF4G PE=1 SV=1;sp|Q76E23|IF4G_ARATH Eukaryotic translation initiation factor 4G OS=Arabidopsis thaliana OX=3702 GN=EIF4G PE=1 SV=2</t>
  </si>
  <si>
    <t>At1g30230</t>
  </si>
  <si>
    <t>tr|A8MRC4|A8MRC4_ARATH Translation elongation factor EF1B/ribosomal protein S6 family protein OS=Arabidopsis thaliana OX=3702 GN=eEF-1Bb1 PE=1 SV=1;sp|P48006|EF1D1_ARATH Elongation factor 1-delta 1 OS=Arabidopsis thaliana OX=3702 GN=At1g30230 PE=1 SV=2</t>
  </si>
  <si>
    <t>At3g18760</t>
  </si>
  <si>
    <t>tr|A8MRE5|A8MRE5_ARATH Translation elongation factor EF1B/ribosomal protein S6 family protein OS=Arabidopsis thaliana OX=3702 GN=At3g18760 PE=4 SV=1;tr|Q9LSA1|Q9LSA1_ARATH Translation elongation factor EF1B/ribosomal protein S6 family protein OS=Arabidopsi</t>
  </si>
  <si>
    <t>OVA1;T22E16.60</t>
  </si>
  <si>
    <t xml:space="preserve">tr|A8MRF2|A8MRF2_ARATH Methionyl-tRNA synthetase / methionine-tRNA ligase / MetRS (CpMetRS) OS=Arabidopsis thaliana OX=3702 GN=OVA1 PE=3 SV=1;sp|Q9M2T9|SYMM_ARATH Methionine--tRNA ligase, chloroplastic/mitochondrial OS=Arabidopsis thaliana OX=3702 GN=OVA1 </t>
  </si>
  <si>
    <t>RPL18AA</t>
  </si>
  <si>
    <t>tr|A8MRF3|A8MRF3_ARATH 60S ribosomal protein L18A-1 OS=Arabidopsis thaliana OX=3702 GN=RPL18AA PE=3 SV=1;sp|Q8L7K0|R18A1_ARATH 60S ribosomal protein L18a-1 OS=Arabidopsis thaliana OX=3702 GN=RPL18AA PE=2 SV=1</t>
  </si>
  <si>
    <t>HISN6B;HISN6A</t>
  </si>
  <si>
    <t>tr|A8MRI5|A8MRI5_ARATH HISTIDINE BIOSYNTHESIS 6B OS=Arabidopsis thaliana OX=3702 GN=HISN6B PE=3 SV=1;tr|F4IBL7|F4IBL7_ARATH HISTIDINE BIOSYNTHESIS 6B OS=Arabidopsis thaliana OX=3702 GN=HISN6B PE=1 SV=1;sp|P0DI07|HIS6B_ARATH Histidinol-phosphate aminotransf</t>
  </si>
  <si>
    <t>NAP1;2</t>
  </si>
  <si>
    <t>tr|F4ISI7|F4ISI7_ARATH Nucleosome assembly protein 12 OS=Arabidopsis thaliana OX=3702 GN=NAP1:2 PE=1 SV=1;tr|A8MRK6|A8MRK6_ARATH Nucleosome assembly protein 12 OS=Arabidopsis thaliana OX=3702 GN=NAP1:2 PE=1 SV=1;sp|Q9ZUP3|NAP1B_ARATH Nucleosome assembly pr</t>
  </si>
  <si>
    <t>At4g40030;HTR4;HTR2</t>
  </si>
  <si>
    <t>tr|A8MRL0|A8MRL0_ARATH Histone superfamily protein OS=Arabidopsis thaliana OX=3702 GN=H3.3 PE=3 SV=1;sp|P59169|H33_ARATH Histone H3.3 OS=Arabidopsis thaliana OX=3702 GN=HTR4 PE=1 SV=2;sp|P59226|H32_ARATH Histone H3.2 OS=Arabidopsis thaliana OX=3702 GN=HTR2</t>
  </si>
  <si>
    <t>PIP1B;PIP1-2</t>
  </si>
  <si>
    <t>tr|B9DFR9|B9DFR9_ARATH AT2G45960 protein OS=Arabidopsis thaliana OX=3702 GN=PIP1B PE=2 SV=1;tr|A8MRW1|A8MRW1_ARATH Plasma membrane intrinsic protein 1B OS=Arabidopsis thaliana OX=3702 GN=PIP1B PE=3 SV=1;sp|Q06611|PIP12_ARATH Aquaporin PIP1-2 OS=Arabidopsis</t>
  </si>
  <si>
    <t>FMOGS-OX5</t>
  </si>
  <si>
    <t>sp|A8MRX0|GSOX5_ARATH Flavin-containing monooxygenase FMO GS-OX5 OS=Arabidopsis thaliana OX=3702 GN=FMOGS-OX5 PE=1 SV=2</t>
  </si>
  <si>
    <t>QPT</t>
  </si>
  <si>
    <t>tr|F4INA0|F4INA0_ARATH Nicotinate-nucleotide pyrophosphorylase [carboxylating] OS=Arabidopsis thaliana OX=3702 GN=QPT PE=3 SV=1;tr|A8MS71|A8MS71_ARATH Nicotinate-nucleotide pyrophosphorylase [carboxylating] OS=Arabidopsis thaliana OX=3702 GN=QPT PE=3 SV=1;</t>
  </si>
  <si>
    <t>RPS16C;At5g18380</t>
  </si>
  <si>
    <t>sp|Q42340|RS163_ARATH 40S ribosomal protein S16-3 OS=Arabidopsis thaliana OX=3702 GN=RPS16C PE=2 SV=1;tr|A8MRX2|A8MRX2_ARATH Ribosomal protein S5 domain 2-like superfamily protein OS=Arabidopsis thaliana OX=3702 GN=At5g18380 PE=3 SV=1;tr|F4JWM1|F4JWM1_ARAT</t>
  </si>
  <si>
    <t>At4g15000;RPL27C</t>
  </si>
  <si>
    <t>tr|A8MS28|A8MS28_ARATH Ribosomal L27e protein family OS=Arabidopsis thaliana OX=3702 GN=At4g15000 PE=4 SV=1;sp|P51419|RL273_ARATH 60S ribosomal protein L27-3 OS=Arabidopsis thaliana OX=3702 GN=RPL27C PE=2 SV=2</t>
  </si>
  <si>
    <t>DWF5</t>
  </si>
  <si>
    <t>tr|A8MS34|A8MS34_ARATH Ergosterol biosynthesis ERG4/ERG24 family OS=Arabidopsis thaliana OX=3702 GN=DWF5 PE=4 SV=1;sp|Q9LDU6|ST7R_ARATH 7-dehydrocholesterol reductase OS=Arabidopsis thaliana OX=3702 GN=DWF5 PE=1 SV=1</t>
  </si>
  <si>
    <t>emb1303;F14G9.26</t>
  </si>
  <si>
    <t>tr|A8MS46|A8MS46_ARATH Embryo defective 1303 OS=Arabidopsis thaliana OX=3702 GN=EMB1303 PE=4 SV=1;tr|Q9C7J5|Q9C7J5_ARATH At1g56200/F14G9_26 OS=Arabidopsis thaliana OX=3702 GN=EMB1303 PE=2 SV=1</t>
  </si>
  <si>
    <t>At5g16660</t>
  </si>
  <si>
    <t>tr|A8MS48|A8MS48_ARATH Low-density receptor-like protein OS=Arabidopsis thaliana OX=3702 GN=MTG13.11 PE=4 SV=1;tr|Q8H0X5|Q8H0X5_ARATH Low-density receptor-like protein OS=Arabidopsis thaliana OX=3702 GN=MTG13.11 PE=2 SV=1</t>
  </si>
  <si>
    <t>PHOT2</t>
  </si>
  <si>
    <t>sp|P93025|PHOT2_ARATH Phototropin-2 OS=Arabidopsis thaliana OX=3702 GN=PHOT2 PE=1 SV=2;tr|A8MS49|A8MS49_ARATH Phototropin 2 OS=Arabidopsis thaliana OX=3702 GN=PHOT2 PE=1 SV=1;tr|F4KDJ3|F4KDJ3_ARATH Phototropin 2 OS=Arabidopsis thaliana OX=3702 GN=PHOT2 PE=</t>
  </si>
  <si>
    <t>At4g36980</t>
  </si>
  <si>
    <t>tr|F4JR78|F4JR78_ARATH CLK4-associating serine/arginine-rich protein OS=Arabidopsis thaliana OX=3702 GN=AP22.35 PE=1 SV=1;tr|F4JR75|F4JR75_ARATH CLK4-associating serine/arginine-rich protein OS=Arabidopsis thaliana OX=3702 GN=AP22.35 PE=1 SV=1;tr|A8MS51|A8</t>
  </si>
  <si>
    <t>At4g09040</t>
  </si>
  <si>
    <t>tr|A8MS54|A8MS54_ARATH RNA-binding (RRM/RBD/RNP motifs) family protein OS=Arabidopsis thaliana OX=3702 GN=At4g09040 PE=4 SV=1;tr|Q6NPL0|Q6NPL0_ARATH At4g09040 OS=Arabidopsis thaliana OX=3702 GN=At4g09040 PE=2 SV=1</t>
  </si>
  <si>
    <t>NTF2B;NTF2</t>
  </si>
  <si>
    <t>tr|A8MS55|A8MS55_ARATH Nuclear transport factor 2B OS=Arabidopsis thaliana OX=3702 GN=NTF2B PE=1 SV=1;sp|Q9C7F5|NTF2B_ARATH Nuclear transport factor 2B OS=Arabidopsis thaliana OX=3702 GN=NTF2B PE=1 SV=1</t>
  </si>
  <si>
    <t>LHCA1</t>
  </si>
  <si>
    <t>tr|A8MS75|A8MS75_ARATH Chlorophyll a-b binding protein, chloroplastic OS=Arabidopsis thaliana OX=3702 GN=LHCA1 PE=3 SV=1;sp|Q01667|CAB6_ARATH Chlorophyll a-b binding protein 6, chloroplastic OS=Arabidopsis thaliana OX=3702 GN=LHCA1 PE=1 SV=1</t>
  </si>
  <si>
    <t>At5g48220</t>
  </si>
  <si>
    <t>tr|A8MS79|A8MS79_ARATH Aldolase-type TIM barrel family protein OS=Arabidopsis thaliana OX=3702 GN=MIF21.11 PE=3 SV=1;tr|F4K083|F4K083_ARATH Aldolase-type TIM barrel family protein OS=Arabidopsis thaliana OX=3702 GN=MIF21.11 PE=3 SV=1;tr|Q9LUB2|Q9LUB2_ARATH</t>
  </si>
  <si>
    <t>RPL23AB;RPL23AA</t>
  </si>
  <si>
    <t>tr|A8MS83|A8MS83_ARATH Ribosomal protein L23AB OS=Arabidopsis thaliana OX=3702 GN=RPL23AB PE=3 SV=1;sp|Q9M3C3|R23A2_ARATH 60S ribosomal protein L23a-2 OS=Arabidopsis thaliana OX=3702 GN=RPL23AB PE=2 SV=1;sp|Q8LD46|R23A1_ARATH 60S ribosomal protein L23a-1 O</t>
  </si>
  <si>
    <t>GTB1</t>
  </si>
  <si>
    <t xml:space="preserve">tr|F4I9Y9|F4I9Y9_ARATH Transcription elongation factor spt6 OS=Arabidopsis thaliana OX=3702 GN=GTB1 PE=3 SV=1;tr|F4I9Y7|F4I9Y7_ARATH Transcription elongation factor spt6 OS=Arabidopsis thaliana OX=3702 GN=GTB1 PE=3 SV=1;sp|A8MS85|SPT61_ARATH Transcription </t>
  </si>
  <si>
    <t>At1g48900;SRP-54C</t>
  </si>
  <si>
    <t>tr|A8MSA9|A8MSA9_ARATH Signal recognition particle 54 kDa protein OS=Arabidopsis thaliana OX=3702 GN=At1g48900 PE=3 SV=1;sp|P49967|SR543_ARATH Signal recognition particle 54 kDa protein 3 OS=Arabidopsis thaliana OX=3702 GN=SRP-54C PE=2 SV=2</t>
  </si>
  <si>
    <t>GR-RBP2;RBG2</t>
  </si>
  <si>
    <t xml:space="preserve">tr|A8MSB9|A8MSB9_ARATH Glycine-rich RNA-binding protein 2 OS=Arabidopsis thaliana OX=3702 GN=GR-RBP2 PE=4 SV=1;tr|F4JTU2|F4JTU2_ARATH Glycine-rich RNA-binding protein 2 OS=Arabidopsis thaliana OX=3702 GN=GR-RBP2 PE=4 SV=1;sp|Q9SVM8|RBG2_ARATH Glycine-rich </t>
  </si>
  <si>
    <t>ENH1</t>
  </si>
  <si>
    <t>tr|A8MSF2|A8MSF2_ARATH Rubredoxin family protein OS=Arabidopsis thaliana OX=3702 GN=ENH1 PE=4 SV=1;tr|Q9FFJ2|Q9FFJ2_ARATH Rubredoxin family protein OS=Arabidopsis thaliana OX=3702 GN=ENH1 PE=2 SV=1</t>
  </si>
  <si>
    <t>GC6</t>
  </si>
  <si>
    <t>sp|B0F9L4|GOGC6_ARATH Golgin candidate 6 OS=Arabidopsis thaliana OX=3702 GN=GC6 PE=1 SV=2</t>
  </si>
  <si>
    <t>At4g39200;RPS25E;RPS25A</t>
  </si>
  <si>
    <t>tr|B3H4B6|B3H4B6_ARATH Ribosomal protein S25 family protein OS=Arabidopsis thaliana OX=3702 GN=At4g39200 PE=4 SV=1;sp|Q9T029|RS254_ARATH 40S ribosomal protein S25-4 OS=Arabidopsis thaliana OX=3702 GN=RPS25E PE=3 SV=1;sp|Q9SIW5|RS251_ARATH 40S ribosomal pro</t>
  </si>
  <si>
    <t>UXS1</t>
  </si>
  <si>
    <t>tr|B3H4I6|B3H4I6_ARATH UDP-glucuronic acid decarboxylase 1 OS=Arabidopsis thaliana OX=3702 GN=UXS1 PE=1 SV=1;tr|F4JAG3|F4JAG3_ARATH UDP-glucuronic acid decarboxylase 1 OS=Arabidopsis thaliana OX=3702 GN=UXS1 PE=1 SV=1;sp|Q8VZC0|UXS1_ARATH UDP-glucuronic ac</t>
  </si>
  <si>
    <t>At5g59950;ALY1</t>
  </si>
  <si>
    <t>tr|F4JXE7|F4JXE7_ARATH RNA-binding (RRM/RBD/RNP motifs) family protein OS=Arabidopsis thaliana OX=3702 GN=MMN10.26 PE=4 SV=1;tr|B3H4K4|B3H4K4_ARATH RNA-binding (RRM/RBD/RNP motifs) family protein OS=Arabidopsis thaliana OX=3702 GN=MMN10.26 PE=1 SV=1;tr|F4J</t>
  </si>
  <si>
    <t>At5g57290;RPP3B</t>
  </si>
  <si>
    <t>tr|F4KAM0|F4KAM0_ARATH 60S acidic ribosomal protein family OS=Arabidopsis thaliana OX=3702 GN=MJB24.10 PE=4 SV=1;tr|B3H4N7|B3H4N7_ARATH 60S acidic ribosomal protein family OS=Arabidopsis thaliana OX=3702 GN=MJB24.10 PE=3 SV=1;sp|Q9LVC9|RLA32_ARATH 60S acid</t>
  </si>
  <si>
    <t>UBP1B;UBP1C;UBP1A</t>
  </si>
  <si>
    <t>tr|B3H4Q3|B3H4Q3_ARATH Oligouridylate binding protein 1B OS=Arabidopsis thaliana OX=3702 GN=UBP1B PE=4 SV=1;sp|Q9LQI9|UBP1B_ARATH Oligouridylate-binding protein 1B OS=Arabidopsis thaliana OX=3702 GN=UBP1B PE=1 SV=1;sp|Q9LJH8|UBP1C_ARATH Oligouridylate-bind</t>
  </si>
  <si>
    <t>DiT1;DIT1</t>
  </si>
  <si>
    <t>tr|B3H4S6|B3H4S6_ARATH Dicarboxylate transporter 1 OS=Arabidopsis thaliana OX=3702 GN=DiT1 PE=4 SV=1;sp|Q9LXV3|DIT1_ARATH Dicarboxylate transporter 1, chloroplastic OS=Arabidopsis thaliana OX=3702 GN=DIT1 PE=1 SV=1</t>
  </si>
  <si>
    <t>CYTC-1</t>
  </si>
  <si>
    <t>tr|B3H4Y9|B3H4Y9_ARATH CYTOCHROME C-1 OS=Arabidopsis thaliana OX=3702 GN=CYTC-1 PE=1 SV=1;sp|O23138|CYC1_ARATH Cytochrome c-1 OS=Arabidopsis thaliana OX=3702 GN=CYTC-1 PE=1 SV=1</t>
  </si>
  <si>
    <t>At5g47690</t>
  </si>
  <si>
    <t>tr|B6EUB3|B6EUB3_ARATH Binding protein OS=Arabidopsis thaliana OX=3702 GN=At5g47690 PE=1 SV=1;tr|F4JYL8|F4JYL8_ARATH Binding protein OS=Arabidopsis thaliana OX=3702 GN=At5g47690 PE=1 SV=1;tr|B3H5K3|B3H5K3_ARATH Binding protein OS=Arabidopsis thaliana OX=37</t>
  </si>
  <si>
    <t>At1g09490;F14J9.15</t>
  </si>
  <si>
    <t>tr|B3H5K4|B3H5K4_ARATH NAD(P)-binding Rossmann-fold superfamily protein OS=Arabidopsis thaliana OX=3702 GN=At1g09490 PE=4 SV=1;tr|O80532|O80532_ARATH At1g09490/F14J9_15 OS=Arabidopsis thaliana OX=3702 GN=At1g09490 PE=2 SV=1</t>
  </si>
  <si>
    <t>At1g73180;T18K17.15</t>
  </si>
  <si>
    <t>tr|B3H5L3|B3H5L3_ARATH Eukaryotic translation initiation factor eIF2A family protein OS=Arabidopsis thaliana OX=3702 GN=At1g73180 PE=1 SV=1;tr|Q9CAT3|Q9CAT3_ARATH Eukaryotic translation initiation factor 2A OS=Arabidopsis thaliana OX=3702 GN=At1g73180 PE=1</t>
  </si>
  <si>
    <t>MDHAR</t>
  </si>
  <si>
    <t>tr|B3H5M0|B3H5M0_ARATH Monodehydroascorbate reductase OS=Arabidopsis thaliana OX=3702 GN=MDHAR PE=4 SV=1;sp|Q9SR59|MDAR3_ARATH Monodehydroascorbate reductase 3 OS=Arabidopsis thaliana OX=3702 GN=MDAR3 PE=2 SV=1</t>
  </si>
  <si>
    <t>At5g48240</t>
  </si>
  <si>
    <t>tr|B6EUA7|B6EUA7_ARATH Rrp15p protein OS=Arabidopsis thaliana OX=3702 GN=MIF21.13 PE=1 SV=1;tr|B3H5R1|B3H5R1_ARATH Rrp15p protein OS=Arabidopsis thaliana OX=3702 GN=MIF21.13 PE=1 SV=1;tr|F4K087|F4K087_ARATH Rrp15p protein OS=Arabidopsis thaliana OX=3702 GN</t>
  </si>
  <si>
    <t>At5g38410;RBCS-3B;RBCS-2B</t>
  </si>
  <si>
    <t>tr|B3H5S2|B3H5S2_ARATH Ribulose bisphosphate carboxylase small chain OS=Arabidopsis thaliana OX=3702 GN=RBCS3B PE=3 SV=1;sp|P10798|RBS3B_ARATH Ribulose bisphosphate carboxylase small chain 3B, chloroplastic OS=Arabidopsis thaliana OX=3702 GN=RBCS-3B PE=2 S</t>
  </si>
  <si>
    <t>At1g01910</t>
  </si>
  <si>
    <t>tr|B3H5S5|B3H5S5_ARATH ATPase OS=Arabidopsis thaliana OX=3702 GN=At1g01910 PE=1 SV=1;tr|Q949M9|Q949M9_ARATH ATPase OS=Arabidopsis thaliana OX=3702 GN=At1g01910 PE=1 SV=1</t>
  </si>
  <si>
    <t>At1g63770;MPA1</t>
  </si>
  <si>
    <t>tr|B3H621|B3H621_ARATH Peptidase M1 family protein OS=Arabidopsis thaliana OX=3702 GN=At1g63770 PE=4 SV=1;tr|F4I3R1|F4I3R1_ARATH Peptidase M1 family protein OS=Arabidopsis thaliana OX=3702 GN=At1g63770 PE=4 SV=2;tr|F4I3R0|F4I3R0_ARATH Peptidase M1 family p</t>
  </si>
  <si>
    <t>BCAT3</t>
  </si>
  <si>
    <t>tr|B3H658|B3H658_ARATH Branched-chain-amino-acid aminotransferase OS=Arabidopsis thaliana OX=3702 GN=BCAT3 PE=3 SV=1;sp|Q9M401|BCAT3_ARATH Branched-chain-amino-acid aminotransferase 3, chloroplastic OS=Arabidopsis thaliana OX=3702 GN=BCAT3 PE=1 SV=1</t>
  </si>
  <si>
    <t>NAP1;1</t>
  </si>
  <si>
    <t>tr|B3H684|B3H684_ARATH Nucleosome assembly protein11 OS=Arabidopsis thaliana OX=3702 GN=NAP1:1 PE=3 SV=1;sp|Q9SZI2|NAP1A_ARATH Nucleosome assembly protein 1;1 OS=Arabidopsis thaliana OX=3702 GN=NAP1;1 PE=1 SV=1</t>
  </si>
  <si>
    <t>At3g49601</t>
  </si>
  <si>
    <t>tr|B3H6J5|B3H6J5_ARATH Pre-mRNA-splicing factor OS=Arabidopsis thaliana OX=3702 GN=At3g49601 PE=1 SV=1</t>
  </si>
  <si>
    <t>KAK;UPL3</t>
  </si>
  <si>
    <t>tr|B3H700|B3H700_ARATH HECT ubiquitin protein ligase family protein KAK OS=Arabidopsis thaliana OX=3702 GN=KAK PE=1 SV=1;sp|Q6WWW4|UPL3_ARATH E3 ubiquitin-protein ligase UPL3 OS=Arabidopsis thaliana OX=3702 GN=UPL3 PE=1 SV=1</t>
  </si>
  <si>
    <t>ROF1;FKBP62</t>
  </si>
  <si>
    <t>tr|B3H746|B3H746_ARATH Peptidylprolyl isomerase OS=Arabidopsis thaliana OX=3702 GN=ROF1 PE=1 SV=1;sp|Q38931|FKB62_ARATH Peptidyl-prolyl cis-trans isomerase FKBP62 OS=Arabidopsis thaliana OX=3702 GN=FKBP62 PE=1 SV=2</t>
  </si>
  <si>
    <t>MKK2</t>
  </si>
  <si>
    <t>tr|B3H757|B3H757_ARATH MAP kinase kinase 2 OS=Arabidopsis thaliana OX=3702 GN=MKK2 PE=1 SV=1;sp|Q9S7U9|M2K2_ARATH Mitogen-activated protein kinase kinase 2 OS=Arabidopsis thaliana OX=3702 GN=MKK2 PE=1 SV=2</t>
  </si>
  <si>
    <t>At4g24830</t>
  </si>
  <si>
    <t>tr|B3H778|B3H778_ARATH Arginosuccinate synthase family OS=Arabidopsis thaliana OX=3702 GN=At4g24830 PE=1 SV=1;sp|Q9SZX3|ASSY_ARATH Argininosuccinate synthase, chloroplastic OS=Arabidopsis thaliana OX=3702 GN=At4g24830 PE=1 SV=3</t>
  </si>
  <si>
    <t>T1B9.3;At3g07300</t>
  </si>
  <si>
    <t>tr|Q9SFW0|Q9SFW0_ARATH AT3G07300 protein OS=Arabidopsis thaliana OX=3702 GN=T1B9.3 PE=2 SV=1;tr|B3H7H1|B3H7H1_ARATH AT3G07300 protein OS=Arabidopsis thaliana OX=3702 GN=At3g07300 PE=2 SV=1</t>
  </si>
  <si>
    <t>At2g43795</t>
  </si>
  <si>
    <t>tr|Q3EBH2|Q3EBH2_ARATH Corepressor OS=Arabidopsis thaliana OX=3702 GN=At2g43795 PE=2 SV=2;tr|B3H7M7|B3H7M7_ARATH Corepressor OS=Arabidopsis thaliana OX=3702 GN=At2g43795 PE=4 SV=1</t>
  </si>
  <si>
    <t>At5g38830</t>
  </si>
  <si>
    <t>sp|B3LFA4|SYCC2_ARATH Cysteine--tRNA ligase 2, cytoplasmic OS=Arabidopsis thaliana OX=3702 GN=At5g38830 PE=2 SV=1</t>
  </si>
  <si>
    <t>tr|B5TM97|B5TM97_ARATH Ribosomal protein S4 OS=Arabidopsis thaliana OX=3702 GN=rps4 PE=2 SV=1</t>
  </si>
  <si>
    <t>VIP6</t>
  </si>
  <si>
    <t>sp|B5X0I6|VIP6_ARATH Protein CTR9 homolog OS=Arabidopsis thaliana OX=3702 GN=VIP6 PE=1 SV=1</t>
  </si>
  <si>
    <t>emb2738</t>
  </si>
  <si>
    <t>tr|F4J8M2|F4J8M2_ARATH GTP-binding family protein OS=Arabidopsis thaliana OX=3702 GN=emb2738 PE=3 SV=1;tr|B5X565|B5X565_ARATH At3g12080 OS=Arabidopsis thaliana OX=3702 GN=emb2738 PE=2 SV=1</t>
  </si>
  <si>
    <t>At1g12250</t>
  </si>
  <si>
    <t>sp|Q8H1Q1|TL203_ARATH Thylakoid lumenal protein TL20.3, chloroplastic OS=Arabidopsis thaliana OX=3702 GN=TL20.3 PE=1 SV=1;tr|B6EUA5|B6EUA5_ARATH Pentapeptide repeat-containing protein OS=Arabidopsis thaliana OX=3702 GN=At1g12250 PE=4 SV=1;tr|A0A178W1Q3|A0A</t>
  </si>
  <si>
    <t>PRP40A</t>
  </si>
  <si>
    <t>sp|B6EUA9|PR40A_ARATH Pre-mRNA-processing protein 40A OS=Arabidopsis thaliana OX=3702 GN=PRP40A PE=1 SV=1</t>
  </si>
  <si>
    <t>ABAP1</t>
  </si>
  <si>
    <t>sp|B7U179|ABAP1_ARATH ARMADILLO BTB ARABIDOPSIS PROTEIN 1 OS=Arabidopsis thaliana OX=3702 GN=ABAP1 PE=1 SV=1</t>
  </si>
  <si>
    <t>At4g08870;ARGAH2</t>
  </si>
  <si>
    <t>tr|B9DFC0|B9DFC0_ARATH AT4G08870 protein OS=Arabidopsis thaliana OX=3702 GN=ARGAH2 PE=2 SV=1;sp|Q9ZPF5|ARGI2_ARATH Arginase 2, chloroplastic/mitochondrial OS=Arabidopsis thaliana OX=3702 GN=ARGAH2 PE=1 SV=1</t>
  </si>
  <si>
    <t>P5CS1;P5CSA</t>
  </si>
  <si>
    <t>tr|B9DFG0|B9DFG0_ARATH AT2G39800 protein OS=Arabidopsis thaliana OX=3702 GN=P5CS1 PE=2 SV=1;tr|F4IFZ9|F4IFZ9_ARATH Delta-1-pyrroline-5-carboxylate synthase OS=Arabidopsis thaliana OX=3702 GN=P5CS1 PE=1 SV=1;sp|P54887|P5CS1_ARATH Delta-1-pyrroline-5-carboxy</t>
  </si>
  <si>
    <t>ISE2</t>
  </si>
  <si>
    <t>sp|B9DFG3|ISE2_ARATH DExH-box ATP-dependent RNA helicase DExH15 chloroplastic OS=Arabidopsis thaliana OX=3702 GN=ISE2 PE=1 SV=2</t>
  </si>
  <si>
    <t>F19F18.40;At4g37550</t>
  </si>
  <si>
    <t>tr|Q9SZE9|Q9SZE9_ARATH Acetamidase/Formamidase family protein OS=Arabidopsis thaliana OX=3702 GN=At4g37550 PE=4 SV=1;tr|B9DFI3|B9DFI3_ARATH AT4G37550 protein OS=Arabidopsis thaliana OX=3702 GN=At4g37550 PE=2 SV=1;tr|A0A1P8B5Z4|A0A1P8B5Z4_ARATH Acetamidase/</t>
  </si>
  <si>
    <t>At1g26850</t>
  </si>
  <si>
    <t>tr|F4HPE1|F4HPE1_ARATH S-adenosyl-L-methionine-dependent methyltransferases superfamily protein OS=Arabidopsis thaliana OX=3702 GN=At1g26850 PE=4 SV=1;sp|B9DFI7|PMT2_ARATH Probable methyltransferase PMT2 OS=Arabidopsis thaliana OX=3702 GN=At1g26850 PE=2 SV</t>
  </si>
  <si>
    <t>At4g37190;C7A10.170</t>
  </si>
  <si>
    <t>tr|B9DFJ9|B9DFJ9_ARATH AT4G37190 protein OS=Arabidopsis thaliana OX=3702 GN=AP22.7 PE=1 SV=1;tr|O23167|O23167_ARATH At4g37190 OS=Arabidopsis thaliana OX=3702 GN=C7A10.170 PE=1 SV=2</t>
  </si>
  <si>
    <t>EMB1467</t>
  </si>
  <si>
    <t>tr|B9DFQ9|B9DFQ9_ARATH AT5G37510 protein OS=Arabidopsis thaliana OX=3702 GN=EMB1467 PE=2 SV=1;sp|Q9FGI6|NDUS1_ARATH NADH dehydrogenase [ubiquinone] iron-sulfur protein 1, mitochondrial OS=Arabidopsis thaliana OX=3702 GN=EMB1467 PE=1 SV=2</t>
  </si>
  <si>
    <t>P40;RPSAB</t>
  </si>
  <si>
    <t>tr|B9DG17|B9DG17_ARATH 40S ribosomal protein SA OS=Arabidopsis thaliana OX=3702 GN=P40 PE=1 SV=1;sp|Q08682|RSSA1_ARATH 40S ribosomal protein Sa-1 OS=Arabidopsis thaliana OX=3702 GN=RPSaA PE=1 SV=3</t>
  </si>
  <si>
    <t>CAT3</t>
  </si>
  <si>
    <t xml:space="preserve">tr|B9DG18|B9DG18_ARATH AT1G20620 protein OS=Arabidopsis thaliana OX=3702 GN=CAT3 PE=1 SV=1;sp|Q42547|CATA3_ARATH Catalase-3 OS=Arabidopsis thaliana OX=3702 GN=CAT3 PE=1 SV=3;tr|A0A1P8AWT7|A0A1P8AWT7_ARATH Catalase 3 OS=Arabidopsis thaliana OX=3702 GN=CAT3 </t>
  </si>
  <si>
    <t>ASP5</t>
  </si>
  <si>
    <t>tr|F4JTH0|F4JTH0_ARATH Aspartate aminotransferase OS=Arabidopsis thaliana OX=3702 GN=ASP5 PE=1 SV=1;tr|B9DG21|B9DG21_ARATH Aspartate aminotransferase OS=Arabidopsis thaliana OX=3702 GN=ASP5 PE=1 SV=1;sp|P46248|AAT5_ARATH Aspartate aminotransferase, chlorop</t>
  </si>
  <si>
    <t>At4g28030</t>
  </si>
  <si>
    <t>tr|B9DG63|B9DG63_ARATH AT4G28030 protein OS=Arabidopsis thaliana OX=3702 GN=At4g28030 PE=2 SV=1;tr|Q94AC8|Q94AC8_ARATH AT4g28030/T13J8_140 OS=Arabidopsis thaliana OX=3702 GN=At4g28030 PE=2 SV=1</t>
  </si>
  <si>
    <t>At3g11930;F26K24.22</t>
  </si>
  <si>
    <t>tr|F4J8J7|F4J8J7_ARATH Adenine nucleotide alpha hydrolases-like superfamily protein OS=Arabidopsis thaliana OX=3702 GN=At3g11930 PE=1 SV=1;tr|Q9SF06|Q9SF06_ARATH AT3g11930/MEC18.3 OS=Arabidopsis thaliana OX=3702 GN=F26K24.22 PE=1 SV=1;tr|F4J7I5|F4J7I5_ARAT</t>
  </si>
  <si>
    <t>ACS</t>
  </si>
  <si>
    <t>sp|B9DGD6|ACS_ARATH Acetyl-coenzyme A synthetase, chloroplastic/glyoxysomal OS=Arabidopsis thaliana OX=3702 GN=ACS PE=1 SV=1;tr|A0A1P8BCV2|A0A1P8BCV2_ARATH Acetyl-coenzyme A synthetase OS=Arabidopsis thaliana OX=3702 GN=ACS PE=1 SV=1</t>
  </si>
  <si>
    <t>TUBA4;TUBA2</t>
  </si>
  <si>
    <t>sp|Q0WV25|TBA4_ARATH Tubulin alpha-4 chain OS=Arabidopsis thaliana OX=3702 GN=TUBA4 PE=2 SV=2;sp|B9DGT7|TBA2_ARATH Tubulin alpha-2 chain OS=Arabidopsis thaliana OX=3702 GN=TUBA2 PE=2 SV=2</t>
  </si>
  <si>
    <t>At3g07700</t>
  </si>
  <si>
    <t>sp|B9DGY1|AB1K7_ARATH Protein ACTIVITY OF BC1 COMPLEX KINASE 7, chloroplastic OS=Arabidopsis thaliana OX=3702 GN=ABC1K7 PE=1 SV=1;tr|F4JFM1|F4JFM1_ARATH Protein kinase superfamily protein OS=Arabidopsis thaliana OX=3702 GN=AtSIA1 PE=4 SV=1</t>
  </si>
  <si>
    <t>At1g08110</t>
  </si>
  <si>
    <t>tr|B9DH52|B9DH52_ARATH Lactoylglutathione lyase OS=Arabidopsis thaliana OX=3702 GN=At1g08110 PE=2 SV=1;sp|Q8H0V3|LGUL_ARATH Lactoylglutathione lyase OS=Arabidopsis thaliana OX=3702 GN=At1g08110 PE=2 SV=1</t>
  </si>
  <si>
    <t>SAR1;VAMP721;VAMP722;VAMP726;VAMP725</t>
  </si>
  <si>
    <t xml:space="preserve">tr|B9DH97|B9DH97_ARATH AT2G33120 protein OS=Arabidopsis thaliana OX=3702 GN=SAR1 PE=2 SV=1;sp|Q9ZTW3|VA721_ARATH Vesicle-associated membrane protein 721 OS=Arabidopsis thaliana OX=3702 GN=VAMP721 PE=2 SV=1;sp|P47192|VA722_ARATH Vesicle-associated membrane </t>
  </si>
  <si>
    <t>At3g28760</t>
  </si>
  <si>
    <t>tr|Q84JW0|Q84JW0_ARATH 3-dehydroquinate synthase OS=Arabidopsis thaliana OX=3702 GN=At3g28760 PE=2 SV=1;tr|B9DHA5|B9DHA5_ARATH 3-dehydroquinate synthase OS=Arabidopsis thaliana OX=3702 GN=At3g28760 PE=2 SV=1</t>
  </si>
  <si>
    <t>At1g22700</t>
  </si>
  <si>
    <t>tr|F4I2Z0|F4I2Z0_ARATH Tetratricopeptide repeat (TPR)-like superfamily protein OS=Arabidopsis thaliana OX=3702 GN=At1g22700 PE=4 SV=1;sp|B9DHG0|PYG7_ARATH Tetratricopeptide repeat domain-containing protein PYG7, chloroplastic OS=Arabidopsis thaliana OX=370</t>
  </si>
  <si>
    <t>TUBA3;TUBA5</t>
  </si>
  <si>
    <t>sp|Q56WH1|TBA3_ARATH Tubulin alpha-3 chain OS=Arabidopsis thaliana OX=3702 GN=TUBA3 PE=1 SV=2;sp|B9DHQ0|TBA5_ARATH Tubulin alpha-5 chain OS=Arabidopsis thaliana OX=3702 GN=TUBA5 PE=1 SV=2</t>
  </si>
  <si>
    <t>At1g53430</t>
  </si>
  <si>
    <t>tr|F4HRH4|F4HRH4_ARATH Leucine-rich repeat transmembrane protein kinase OS=Arabidopsis thaliana OX=3702 GN=At1g53430 PE=1 SV=1;sp|C0LGG8|Y5343_ARATH Probable LRR receptor-like serine/threonine-protein kinase At1g53430 OS=Arabidopsis thaliana OX=3702 GN=At1</t>
  </si>
  <si>
    <t>LRR-RLK</t>
  </si>
  <si>
    <t>sp|C0LGN2|Y3148_ARATH Probable leucine-rich repeat receptor-like serine/threonine-protein kinase At3g14840 OS=Arabidopsis thaliana OX=3702 GN=LRR-RLK PE=1 SV=1;sp|C0LGG9|Y5344_ARATH Probable LRR receptor-like serine/threonine-protein kinase At1g53440 OS=Ar</t>
  </si>
  <si>
    <t>At5g45840</t>
  </si>
  <si>
    <t>tr|F4KEN7|F4KEN7_ARATH Leucine-rich repeat protein kinase family protein OS=Arabidopsis thaliana OX=3702 GN=At5g45840 PE=4 SV=2;sp|C0LGU7|MDIS1_ARATH Protein MALE DISCOVERER 1 OS=Arabidopsis thaliana OX=3702 GN=MDIS1 PE=1 SV=1</t>
  </si>
  <si>
    <t>At1g80910</t>
  </si>
  <si>
    <t>sp|C0Z274|CCZ1B_ARATH Vacuolar fusion protein CCZ1 homolog B OS=Arabidopsis thaliana OX=3702 GN=CCZ1B PE=1 SV=1</t>
  </si>
  <si>
    <t>At5g01010</t>
  </si>
  <si>
    <t>tr|C0Z286|C0Z286_ARATH AT5G01010 protein OS=Arabidopsis thaliana OX=3702 GN=TOPTELOMERE.1 PE=1 SV=1;tr|Q8GSG8|Q8GSG8_ARATH Retinal-binding protein OS=Arabidopsis thaliana OX=3702 GN=TOPTELOMERE.1 PE=1 SV=1;tr|F4K7W4|F4K7W4_ARATH Retinal-binding protein OS=</t>
  </si>
  <si>
    <t>UXS4;UXS2</t>
  </si>
  <si>
    <t>tr|C0Z2I3|C0Z2I3_ARATH AT2G47650 protein OS=Arabidopsis thaliana OX=3702 GN=UXS4 PE=2 SV=1;sp|Q8S8T4|UXS4_ARATH UDP-glucuronic acid decarboxylase 4 OS=Arabidopsis thaliana OX=3702 GN=UXS4 PE=2 SV=1;sp|Q9LZI2|UXS2_ARATH UDP-glucuronic acid decarboxylase 2 O</t>
  </si>
  <si>
    <t>At1g06900</t>
  </si>
  <si>
    <t>sp|F4HNU6|NRDC_ARATH Nardilysin-like OS=Arabidopsis thaliana OX=3702 GN=At1g06900 PE=2 SV=1</t>
  </si>
  <si>
    <t>At1g33110;T9L6.1</t>
  </si>
  <si>
    <t>tr|F4HPH5|F4HPH5_ARATH MATE efflux family protein OS=Arabidopsis thaliana OX=3702 GN=At1g33110 PE=1 SV=1;sp|Q8W488|DTX21_ARATH Protein DETOXIFICATION 21 OS=Arabidopsis thaliana OX=3702 GN=DTX21 PE=1 SV=1</t>
  </si>
  <si>
    <t>At1g44835</t>
  </si>
  <si>
    <t>tr|Q8GXG9|Q8GXG9_ARATH YbaK/aminoacyl-tRNA synthetase-associated domain-containing protein OS=Arabidopsis thaliana OX=3702 GN=At1g44835 PE=2 SV=1;tr|F4HPK3|F4HPK3_ARATH YbaK/aminoacyl-tRNA synthetase-associated domain-containing protein OS=Arabidopsis thal</t>
  </si>
  <si>
    <t>At1g73450;At1g73460</t>
  </si>
  <si>
    <t>tr|F4HQ87|F4HQ87_ARATH Protein kinase superfamily protein OS=Arabidopsis thaliana OX=3702 GN=At1g73450 PE=4 SV=1;tr|F4HQ88|F4HQ88_ARATH Protein kinase superfamily protein OS=Arabidopsis thaliana OX=3702 GN=At1g73460 PE=4 SV=1</t>
  </si>
  <si>
    <t>VIP2</t>
  </si>
  <si>
    <t>sp|F4HQA1|PAF1_ARATH Protein PAF1 homolog OS=Arabidopsis thaliana OX=3702 GN=VIP2 PE=1 SV=1</t>
  </si>
  <si>
    <t>ATERDJ2A;ERDJ2A</t>
  </si>
  <si>
    <t>tr|F4HQE1|F4HQE1_ARATH DnaJ / Sec63 Brl domains-containing protein OS=Arabidopsis thaliana OX=3702 GN=ATERDJ2A PE=4 SV=1;sp|Q0WT48|DNJ21_ARATH DnaJ protein ERDJ2A OS=Arabidopsis thaliana OX=3702 GN=ERDJ2A PE=1 SV=1</t>
  </si>
  <si>
    <t>tr|F4HQE7|F4HQE7_ARATH Coatomer subunit beta OS=Arabidopsis thaliana OX=3702 GN=At1g79990 PE=3 SV=1;sp|Q9CAA0|COB21_ARATH Coatomer subunit beta-1 OS=Arabidopsis thaliana OX=3702 GN=At1g79990 PE=2 SV=2</t>
  </si>
  <si>
    <t>At1g13470</t>
  </si>
  <si>
    <t>tr|F4HQT8|F4HQT8_ARATH Uncharacterized protein OS=Arabidopsis thaliana OX=3702 GN=At1g13470 PE=4 SV=1</t>
  </si>
  <si>
    <t>At1g19880</t>
  </si>
  <si>
    <t>tr|F4HQZ1|F4HQZ1_ARATH Regulator of chromosome condensation (RCC1) family protein OS=Arabidopsis thaliana OX=3702 GN=At1g19880 PE=1 SV=1</t>
  </si>
  <si>
    <t>GLY3</t>
  </si>
  <si>
    <t>tr|F4HRK0|F4HRK0_ARATH Glyoxalase II 3 OS=Arabidopsis thaliana OX=3702 GN=GLY3 PE=1 SV=1;sp|Q9C8L4|ETHE1_ARATH Persulfide dioxygenase ETHE1 homolog, mitochondrial OS=Arabidopsis thaliana OX=3702 GN=GLY3 PE=1 SV=3</t>
  </si>
  <si>
    <t>At1g61100;CSL1</t>
  </si>
  <si>
    <t>tr|F4HRQ9|F4HRQ9_ARATH Disease resistance protein (TIR class) OS=Arabidopsis thaliana OX=3702 GN=At1g61100 PE=4 SV=1;tr|F4HRR0|F4HRR0_ARATH CSL1 OS=Arabidopsis thaliana OX=3702 GN=CSL1 PE=2 SV=1</t>
  </si>
  <si>
    <t>CRWN1</t>
  </si>
  <si>
    <t>sp|F4HRT5|CRWN1_ARATH Protein CROWDED NUCLEI 1 OS=Arabidopsis thaliana OX=3702 GN=CRWN1 PE=1 SV=1</t>
  </si>
  <si>
    <t>At1g80380;GLYK</t>
  </si>
  <si>
    <t>tr|F4HS63|F4HS63_ARATH p-loop containing nucleoside triphosphate hydrolases superfamily protein OS=Arabidopsis thaliana OX=3702 GN=At1g80380 PE=4 SV=1;sp|Q944I4|GLYK_ARATH D-glycerate 3-kinase, chloroplastic OS=Arabidopsis thaliana OX=3702 GN=GLYK PE=1 SV=</t>
  </si>
  <si>
    <t>EMB2753</t>
  </si>
  <si>
    <t>sp|Q8VZM1|NAA15_ARATH N-terminal acetyltransferase A complex auxiliary subunit NAA15 OS=Arabidopsis thaliana OX=3702 GN=NAA15 PE=1 SV=1;tr|F4HS68|F4HS68_ARATH Tetratricopeptide repeat (TPR)-containing protein OS=Arabidopsis thaliana OX=3702 GN=EMB2753 PE=1</t>
  </si>
  <si>
    <t>NHO1;GLPK</t>
  </si>
  <si>
    <t>tr|F4HS76|F4HS76_ARATH Actin-like ATPase superfamily protein OS=Arabidopsis thaliana OX=3702 GN=NHO1 PE=4 SV=1;sp|Q9M8L4|GLPK_ARATH Glycerol kinase OS=Arabidopsis thaliana OX=3702 GN=GLPK PE=1 SV=1</t>
  </si>
  <si>
    <t>ERD10</t>
  </si>
  <si>
    <t>tr|F4HST2|F4HST2_ARATH Dehydrin family protein OS=Arabidopsis thaliana OX=3702 GN=ERD10 PE=1 SV=1;sp|P42759|ERD10_ARATH Dehydrin ERD10 OS=Arabidopsis thaliana OX=3702 GN=ERD10 PE=1 SV=1</t>
  </si>
  <si>
    <t>SC3;SCAMP3</t>
  </si>
  <si>
    <t>tr|F4HTI7|F4HTI7_ARATH Secretory carrier-associated membrane protein OS=Arabidopsis thaliana OX=3702 GN=SC3 PE=1 SV=1;sp|Q9M5P2|SCAM3_ARATH Secretory carrier-associated membrane protein 3 OS=Arabidopsis thaliana OX=3702 GN=SCAMP3 PE=1 SV=1</t>
  </si>
  <si>
    <t>At1g80500</t>
  </si>
  <si>
    <t>tr|F4HTY0|F4HTY0_ARATH SNARE-like superfamily protein OS=Arabidopsis thaliana OX=3702 GN=At1g80500 PE=4 SV=1</t>
  </si>
  <si>
    <t>At1g01710</t>
  </si>
  <si>
    <t>tr|F4HU51|F4HU51_ARATH Acyl-CoA thioesterase II OS=Arabidopsis thaliana OX=3702 GN=At1g01710 PE=4 SV=1</t>
  </si>
  <si>
    <t>ACA1</t>
  </si>
  <si>
    <t>tr|F4HUS8|F4HUS8_ARATH Calcium-transporting ATPase OS=Arabidopsis thaliana OX=3702 GN=ACA1 PE=3 SV=1;sp|Q37145|ACA1_ARATH Calcium-transporting ATPase 1 OS=Arabidopsis thaliana OX=3702 GN=ACA1 PE=1 SV=3</t>
  </si>
  <si>
    <t>BSL2</t>
  </si>
  <si>
    <t>tr|F4HW26|F4HW26_ARATH Serine/threonine-protein phosphatase OS=Arabidopsis thaliana OX=3702 GN=BSL2 PE=1 SV=1;sp|Q9SJF0|BSL2_ARATH Serine/threonine-protein phosphatase BSL2 OS=Arabidopsis thaliana OX=3702 GN=BSL2 PE=1 SV=2</t>
  </si>
  <si>
    <t>CRT3</t>
  </si>
  <si>
    <t>tr|F4HW29|F4HW29_ARATH Calreticulin 3 OS=Arabidopsis thaliana OX=3702 GN=CRT3 PE=3 SV=1;tr|F4HW30|F4HW30_ARATH Calreticulin 3 OS=Arabidopsis thaliana OX=3702 GN=CRT3 PE=3 SV=1;sp|O04153|CALR3_ARATH Calreticulin-3 OS=Arabidopsis thaliana OX=3702 GN=CRT3 PE=</t>
  </si>
  <si>
    <t>At1g20970</t>
  </si>
  <si>
    <t>tr|F4HWC3|F4HWC3_ARATH Calponin-like domain protein OS=Arabidopsis thaliana OX=3702 GN=At1g20970 PE=1 SV=1</t>
  </si>
  <si>
    <t>GF14 PHI;GRF4</t>
  </si>
  <si>
    <t>tr|F4HWQ5|F4HWQ5_ARATH GF14 protein phi chain OS=Arabidopsis thaliana OX=3702 GN=GF14 PHI PE=1 SV=1;sp|P46077|14334_ARATH 14-3-3-like protein GF14 phi OS=Arabidopsis thaliana OX=3702 GN=GRF4 PE=1 SV=2</t>
  </si>
  <si>
    <t>At1g15130</t>
  </si>
  <si>
    <t>sp|F4HXZ1|BRO1_ARATH Vacuolar-sorting protein BRO1 OS=Arabidopsis thaliana OX=3702 GN=BRO1 PE=1 SV=1</t>
  </si>
  <si>
    <t>HB-1</t>
  </si>
  <si>
    <t>sp|F4HY56|RLT1_ARATH Homeobox-DDT domain protein RLT1 OS=Arabidopsis thaliana OX=3702 GN=RLT1 PE=1 SV=1</t>
  </si>
  <si>
    <t>DCD</t>
  </si>
  <si>
    <t>sp|F4HYF3|DCYD1_ARATH Bifunctional D-cysteine desulfhydrase/1-aminocyclopropane-1-carboxylate deaminase, mitochondrial OS=Arabidopsis thaliana OX=3702 GN=DCD PE=1 SV=1</t>
  </si>
  <si>
    <t>At1g62330</t>
  </si>
  <si>
    <t>sp|F4HYR4|OFT15_ARATH O-fucosyltransferase 15 OS=Arabidopsis thaliana OX=3702 GN=OFUT15 PE=2 SV=1</t>
  </si>
  <si>
    <t>At1g09130;CLPR3</t>
  </si>
  <si>
    <t>tr|F4HZE0|F4HZE0_ARATH ATP-dependent Clp protease proteolytic subunit OS=Arabidopsis thaliana OX=3702 GN=At1g09130 PE=1 SV=1;sp|Q8L770|CLPR3_ARATH ATP-dependent Clp protease proteolytic subunit-related protein 3, chloroplastic OS=Arabidopsis thaliana OX=37</t>
  </si>
  <si>
    <t>PDIL1-1</t>
  </si>
  <si>
    <t>tr|F4HZN9|F4HZN9_ARATH Protein disulfide-isomerase OS=Arabidopsis thaliana OX=3702 GN=PDIL1-1 PE=3 SV=1;sp|Q9XI01|PDI11_ARATH Protein disulfide isomerase-like 1-1 OS=Arabidopsis thaliana OX=3702 GN=PDIL1-1 PE=1 SV=1</t>
  </si>
  <si>
    <t>CINV1;CINV2</t>
  </si>
  <si>
    <t>tr|F4HZY9|F4HZY9_ARATH Cytosolic invertase 1 OS=Arabidopsis thaliana OX=3702 GN=CINV1 PE=1 SV=1;sp|Q9LQF2|CINV1_ARATH Alkaline/neutral invertase CINV1 OS=Arabidopsis thaliana OX=3702 GN=CINV1 PE=1 SV=1;sp|Q67XD9|CINV2_ARATH Alkaline/neutral invertase CINV2</t>
  </si>
  <si>
    <t>At1g48860;F27K7.11</t>
  </si>
  <si>
    <t>tr|F4I035|F4I035_ARATH RNA 3-terminal phosphate cyclase/enolpyruvate transferase, alpha/beta OS=Arabidopsis thaliana OX=3702 GN=At1g48860 PE=3 SV=1;tr|Q9FVP6|Q9FVP6_ARATH 3-phosphoshikimate 1-carboxyvinyltransferase OS=Arabidopsis thaliana OX=3702 GN=F27K</t>
  </si>
  <si>
    <t>SCD1</t>
  </si>
  <si>
    <t>sp|Q8RXA7|SCD1_ARATH DENN domain and WD repeat-containing protein SCD1 OS=Arabidopsis thaliana OX=3702 GN=SCD1 PE=1 SV=1;tr|F4I061|F4I061_ARATH Stomatal cytokinesis defective / SCD1 protein (SCD1) OS=Arabidopsis thaliana OX=3702 GN=SCD1 PE=4 SV=1;tr|F4I062</t>
  </si>
  <si>
    <t>At1g49100;At1g51620;At1g51910;At2g29000;F19C24.3;At1g51850;At1g51870;F19C24.15;At2g28970;At5g59660;T14L22.4;PAM74</t>
  </si>
  <si>
    <t>tr|F4I065|F4I065_ARATH Leucine-rich repeat protein kinase family protein OS=Arabidopsis thaliana OX=3702 GN=At1g49100 PE=4 SV=1;tr|Q0IGL7|Q0IGL7_ARATH At1g51620 OS=Arabidopsis thaliana OX=3702 GN=At1g51620 PE=2 SV=1;tr|A0A2H1ZE13|A0A2H1ZE13_ARATH Leucine-r</t>
  </si>
  <si>
    <t>T5A14.14;At1g55450</t>
  </si>
  <si>
    <t>tr|Q9ZVU4|Q9ZVU4_ARATH At1g55450/T5A14_14 OS=Arabidopsis thaliana OX=3702 GN=At1g55450 PE=2 SV=1;tr|F4I0B5|F4I0B5_ARATH S-adenosyl-L-methionine-dependent methyltransferases superfamily protein OS=Arabidopsis thaliana OX=3702 GN=At1g55450 PE=4 SV=1</t>
  </si>
  <si>
    <t>FLN2</t>
  </si>
  <si>
    <t>sp|F4I0K2|SCKL2_ARATH Fructokinase-like 2, chloroplastic OS=Arabidopsis thaliana OX=3702 GN=FLN2 PE=1 SV=2</t>
  </si>
  <si>
    <t>At1g69250;F23O10.17</t>
  </si>
  <si>
    <t xml:space="preserve">tr|F4I0L1|F4I0L1_ARATH Nuclear transport factor 2 (NTF2) family protein with RNA binding (RRM-RBD-RNP motifs) domain-containing protein OS=Arabidopsis thaliana OX=3702 GN=At1g69250 PE=1 SV=1;tr|Q9LDI9|Q9LDI9_ARATH At1g69250 OS=Arabidopsis thaliana OX=3702 </t>
  </si>
  <si>
    <t>At1g09620</t>
  </si>
  <si>
    <t>sp|F4I116|SYLC_ARATH Leucine--tRNA ligase, cytoplasmic OS=Arabidopsis thaliana OX=3702 GN=At1g09620 PE=1 SV=1</t>
  </si>
  <si>
    <t>GRF10</t>
  </si>
  <si>
    <t>tr|F4I1C1|F4I1C1_ARATH General regulatory factor 10 OS=Arabidopsis thaliana OX=3702 GN=GRF10 PE=3 SV=1;sp|P48347|14310_ARATH 14-3-3-like protein GF14 epsilon OS=Arabidopsis thaliana OX=3702 GN=GRF10 PE=1 SV=1</t>
  </si>
  <si>
    <t>UGT85A2</t>
  </si>
  <si>
    <t>tr|F4I1C6|F4I1C6_ARATH Glycosyltransferase OS=Arabidopsis thaliana OX=3702 GN=UGT85A2 PE=3 SV=1;sp|Q9ZWJ3|U85A2_ARATH UDP-glycosyltransferase 85A2 OS=Arabidopsis thaliana OX=3702 GN=UGT85A2 PE=2 SV=1</t>
  </si>
  <si>
    <t>At1g29350</t>
  </si>
  <si>
    <t>tr|F4I1G1|F4I1G1_ARATH RNA polymerase II degradation factor-like protein (DUF1296) OS=Arabidopsis thaliana OX=3702 GN=At1g29350 PE=4 SV=1;tr|Q8VZT4|Q8VZT4_ARATH RNA polymerase II degradation factor-like protein (DUF1296) OS=Arabidopsis thaliana OX=3702 GN=</t>
  </si>
  <si>
    <t>POR C;PORC</t>
  </si>
  <si>
    <t>tr|F4I2F8|F4I2F8_ARATH NADPH-protochlorophyllide oxidoreductase OS=Arabidopsis thaliana OX=3702 GN=POR C PE=3 SV=1;sp|O48741|PORC_ARATH Protochlorophyllide reductase C, chloroplastic OS=Arabidopsis thaliana OX=3702 GN=PORC PE=1 SV=1</t>
  </si>
  <si>
    <t>CTN</t>
  </si>
  <si>
    <t>sp|F4I2J8|CATIN_ARATH Cactin OS=Arabidopsis thaliana OX=3702 GN=CTN PE=1 SV=1</t>
  </si>
  <si>
    <t>F14J22.10;NQR</t>
  </si>
  <si>
    <t>tr|Q9FX95|Q9FX95_ARATH ARP protein OS=Arabidopsis thaliana OX=3702 GN=NQR PE=2 SV=1;tr|F4I3C3|F4I3C3_ARATH ARP protein (REF) OS=Arabidopsis thaliana OX=3702 GN=NQR PE=4 SV=1</t>
  </si>
  <si>
    <t>TIM50</t>
  </si>
  <si>
    <t>tr|F4I3H1|F4I3H1_ARATH Mitochondrial import inner membrane translocase subunit TIM50 OS=Arabidopsis thaliana OX=3702 GN=TIM50 PE=3 SV=1;sp|Q8VYE2|TIM50_ARATH Mitochondrial import inner membrane translocase subunit TIM50 OS=Arabidopsis thaliana OX=3702 GN=T</t>
  </si>
  <si>
    <t>At1g56050</t>
  </si>
  <si>
    <t>tr|F4I3J0|F4I3J0_ARATH Obg-like ATPase 1 OS=Arabidopsis thaliana OX=3702 GN=At1g56050 PE=3 SV=1</t>
  </si>
  <si>
    <t>At1g56190</t>
  </si>
  <si>
    <t>tr|F4I3L1|F4I3L1_ARATH Phosphoglycerate kinase OS=Arabidopsis thaliana OX=3702 GN=At1g56190 PE=1 SV=1;sp|P50318|PGKH2_ARATH Phosphoglycerate kinase 2, chloroplastic OS=Arabidopsis thaliana OX=3702 GN=At1g56190 PE=1 SV=3</t>
  </si>
  <si>
    <t>OPR1</t>
  </si>
  <si>
    <t>tr|F4I403|F4I403_ARATH 12-oxophytodienoate reductase 1 OS=Arabidopsis thaliana OX=3702 GN=OPR1 PE=4 SV=1;sp|Q8LAH7|OPR1_ARATH 12-oxophytodienoate reductase 1 OS=Arabidopsis thaliana OX=3702 GN=OPR1 PE=1 SV=2</t>
  </si>
  <si>
    <t>At1g76810</t>
  </si>
  <si>
    <t>tr|F4I420|F4I420_ARATH Eukaryotic translation initiation factor 2 (eIF-2) family protein OS=Arabidopsis thaliana OX=3702 GN=At1g76810 PE=1 SV=1</t>
  </si>
  <si>
    <t>RPS15;RPS15A</t>
  </si>
  <si>
    <t>tr|F4I472|F4I472_ARATH Cytosolic ribosomal protein S15 OS=Arabidopsis thaliana OX=3702 GN=RPS15 PE=3 SV=1;sp|Q08112|RS151_ARATH 40S ribosomal protein S15-1 OS=Arabidopsis thaliana OX=3702 GN=RPS15A PE=2 SV=1</t>
  </si>
  <si>
    <t>At1g50140;At3g19740</t>
  </si>
  <si>
    <t>tr|F4I4Y5|F4I4Y5_ARATH p-loop containing nucleoside triphosphate hydrolases superfamily protein OS=Arabidopsis thaliana OX=3702 GN=At1g50140 PE=4 SV=1;tr|F4I4Y6|F4I4Y6_ARATH p-loop containing nucleoside triphosphate hydrolases superfamily protein OS=Arabid</t>
  </si>
  <si>
    <t>ALATS</t>
  </si>
  <si>
    <t>tr|F4I4Z2|F4I4Z2_ARATH Alanine--tRNA ligase OS=Arabidopsis thaliana OX=3702 GN=ALATS PE=1 SV=2;sp|P36428|SYA_ARATH Alanine--tRNA ligase OS=Arabidopsis thaliana OX=3702 GN=ALATS PE=1 SV=3</t>
  </si>
  <si>
    <t>MDAR6</t>
  </si>
  <si>
    <t>sp|P92947|MDAR_ARATH Monodehydroascorbate reductase, chloroplastic/mitochondrial OS=Arabidopsis thaliana OX=3702 GN=MDAR5 PE=1 SV=3;tr|F4I576|F4I576_ARATH Monodehydroascorbate reductase 6 OS=Arabidopsis thaliana OX=3702 GN=MDAR6 PE=4 SV=1;tr|F4I577|F4I577_</t>
  </si>
  <si>
    <t>ACLA-1;ACLA-2</t>
  </si>
  <si>
    <t>tr|F4I5V8|F4I5V8_ARATH ATP-citrate lyase A-1 OS=Arabidopsis thaliana OX=3702 GN=ACLA-1 PE=4 SV=1;sp|Q9SGY2|ACLA1_ARATH ATP-citrate synthase alpha chain protein 1 OS=Arabidopsis thaliana OX=3702 GN=ACLA-1 PE=1 SV=1;sp|O22718|ACLA2_ARATH ATP-citrate synthase</t>
  </si>
  <si>
    <t>At1g16820</t>
  </si>
  <si>
    <t>tr|Q84TI5|Q84TI5_ARATH Vacuolar ATP synthase catalytic subunit-related / V-ATPase-related / vacuolar proton pump-like protein OS=Arabidopsis thaliana OX=3702 GN=At1g16820 PE=2 SV=1;tr|F4I601|F4I601_ARATH Vacuolar ATP synthase catalytic subunit-related / V-</t>
  </si>
  <si>
    <t>At1g30470</t>
  </si>
  <si>
    <t>tr|F4I6B4|F4I6B4_ARATH SIT4 phosphatase-associated family protein OS=Arabidopsis thaliana OX=3702 GN=At1g30470 PE=1 SV=2;tr|F4I6B3|F4I6B3_ARATH SIT4 phosphatase-associated family protein OS=Arabidopsis thaliana OX=3702 GN=At1g30470 PE=1 SV=1;tr|F4I6B2|F4I6</t>
  </si>
  <si>
    <t>At1g70730</t>
  </si>
  <si>
    <t>tr|F4I6W4|F4I6W4_ARATH Phosphoglucomutase/phosphomannomutase family protein OS=Arabidopsis thaliana OX=3702 GN=PGM2 PE=1 SV=1;sp|Q9SGC1|PGMC2_ARATH Probable phosphoglucomutase, cytoplasmic 2 OS=Arabidopsis thaliana OX=3702 GN=At1g70730 PE=1 SV=1;tr|F4I6W3|</t>
  </si>
  <si>
    <t>At1g10940;SRK2A;SRK2B</t>
  </si>
  <si>
    <t>tr|F4I7B6|F4I7B6_ARATH Protein kinase superfamily protein OS=Arabidopsis thaliana OX=3702 GN=SNRK2.4 PE=3 SV=1;sp|P43291|SRK2A_ARATH Serine/threonine-protein kinase SRK2A OS=Arabidopsis thaliana OX=3702 GN=SRK2A PE=1 SV=1;sp|Q9C958|SRK2B_ARATH Serine/threo</t>
  </si>
  <si>
    <t>ALAAT1</t>
  </si>
  <si>
    <t>sp|F4I7I0|ALAT1_ARATH Alanine aminotransferase 1, mitochondrial OS=Arabidopsis thaliana OX=3702 GN=ALAAT1 PE=1 SV=1</t>
  </si>
  <si>
    <t>SPDS1;SPDSYN1</t>
  </si>
  <si>
    <t>tr|F4I7M5|F4I7M5_ARATH Spermidine synthase OS=Arabidopsis thaliana OX=3702 GN=SPDS1 PE=3 SV=1;sp|Q9ZUB3|SPD1_ARATH Spermidine synthase 1 OS=Arabidopsis thaliana OX=3702 GN=SPDSYN1 PE=1 SV=1</t>
  </si>
  <si>
    <t>SKS6</t>
  </si>
  <si>
    <t>tr|F4I7X1|F4I7X1_ARATH SKU5-similar 6 OS=Arabidopsis thaliana OX=3702 GN=SKS6 PE=4 SV=1</t>
  </si>
  <si>
    <t>NFD4</t>
  </si>
  <si>
    <t>sp|F4I9E1|NFD4_ARATH Protein NUCLEAR FUSION DEFECTIVE 4 OS=Arabidopsis thaliana OX=3702 GN=NFD4 PE=3 SV=1</t>
  </si>
  <si>
    <t>CLPP6</t>
  </si>
  <si>
    <t>tr|F4IAG5|F4IAG5_ARATH ATP-dependent Clp protease proteolytic subunit OS=Arabidopsis thaliana OX=3702 GN=CLPP6 PE=3 SV=1;sp|Q9SAA2|CLPP6_ARATH ATP-dependent Clp protease proteolytic subunit 6, chloroplastic OS=Arabidopsis thaliana OX=3702 GN=CLPP6 PE=1 SV=</t>
  </si>
  <si>
    <t>At1g31690</t>
  </si>
  <si>
    <t>tr|F4IAX0|F4IAX0_ARATH Amine oxidase OS=Arabidopsis thaliana OX=3702 GN=At1g31690 PE=3 SV=1</t>
  </si>
  <si>
    <t>T28K15.4;At1g12230</t>
  </si>
  <si>
    <t>tr|Q9FWX0|Q9FWX0_ARATH Aldolase superfamily protein OS=Arabidopsis thaliana OX=3702 GN=At1g12230 PE=2 SV=1;tr|F4IC59|F4IC59_ARATH Aldolase superfamily protein OS=Arabidopsis thaliana OX=3702 GN=At1g12230 PE=4 SV=1</t>
  </si>
  <si>
    <t>At1g18660</t>
  </si>
  <si>
    <t>tr|Q8H0X2|Q8H0X2_ARATH At1g18660 OS=Arabidopsis thaliana OX=3702 GN=At1g18660 PE=2 SV=1;tr|F4ICB5|F4ICB5_ARATH Zinc finger (C3HC4-type RING finger) family protein OS=Arabidopsis thaliana OX=3702 GN=At1g18660 PE=4 SV=1</t>
  </si>
  <si>
    <t>GLN1-2;GSR2</t>
  </si>
  <si>
    <t>sp|Q8LCE1|GLN12_ARATH Glutamine synthetase cytosolic isozyme 1-2 OS=Arabidopsis thaliana OX=3702 GN=GLN1-2 PE=1 SV=2;tr|F4ID91|F4ID91_ARATH Glutamine synthetase OS=Arabidopsis thaliana OX=3702 GN=GSR2 PE=1 SV=1</t>
  </si>
  <si>
    <t>EDA25</t>
  </si>
  <si>
    <t>tr|F4IDC2|F4IDC2_ARATH CCAAT-binding factor OS=Arabidopsis thaliana OX=3702 GN=EDA25 PE=4 SV=1</t>
  </si>
  <si>
    <t>At1g72550</t>
  </si>
  <si>
    <t>tr|F4IDD6|F4IDD6_ARATH tRNA synthetase beta subunit family protein OS=Arabidopsis thaliana OX=3702 GN=At1g72550 PE=4 SV=1;sp|Q9SGE9|SYFB_ARATH Phenylalanine--tRNA ligase beta subunit, cytoplasmic OS=Arabidopsis thaliana OX=3702 GN=At1g72550 PE=2 SV=1</t>
  </si>
  <si>
    <t>At1g72640</t>
  </si>
  <si>
    <t>tr|F4IDE8|F4IDE8_ARATH NAD(P)-binding Rossmann-fold superfamily protein OS=Arabidopsis thaliana OX=3702 GN=At1g72640 PE=1 SV=1;tr|Q6NMC1|Q6NMC1_ARATH At1g72640 OS=Arabidopsis thaliana OX=3702 GN=At1g72640 PE=2 SV=1;tr|A0A1P8AVW7|A0A1P8AVW7_ARATH NAD(P)-bin</t>
  </si>
  <si>
    <t>At1g79150</t>
  </si>
  <si>
    <t>tr|F4IDJ0|F4IDJ0_ARATH Binding protein OS=Arabidopsis thaliana OX=3702 GN=YUP8H12R.24 PE=4 SV=1</t>
  </si>
  <si>
    <t>T9G5.4;At1g32550</t>
  </si>
  <si>
    <t>sp|Q9C7Y4|FDC2_ARATH Ferredoxin C 2, chloroplastic OS=Arabidopsis thaliana OX=3702 GN=FDC2 PE=2 SV=1;tr|F4IE99|F4IE99_ARATH 2Fe-2S ferredoxin-like superfamily protein OS=Arabidopsis thaliana OX=3702 GN=FdC2 PE=4 SV=1</t>
  </si>
  <si>
    <t>CAM4;CAM1</t>
  </si>
  <si>
    <t>tr|F4IEU4|F4IEU4_ARATH Calmodulin 4 OS=Arabidopsis thaliana OX=3702 GN=CAM4 PE=4 SV=1;tr|F4K8M3|F4K8M3_ARATH Calmodulin 1 OS=Arabidopsis thaliana OX=3702 GN=CAM1 PE=4 SV=1;tr|F4K8M2|F4K8M2_ARATH Calmodulin 1 OS=Arabidopsis thaliana OX=3702 GN=CAM1 PE=4 SV=</t>
  </si>
  <si>
    <t>EMB2761</t>
  </si>
  <si>
    <t>sp|F4IFC5|SYTM2_ARATH Threonine--tRNA ligase, chloroplastic/mitochondrial 2 OS=Arabidopsis thaliana OX=3702 GN=EMB2761 PE=2 SV=1</t>
  </si>
  <si>
    <t>DRP3B</t>
  </si>
  <si>
    <t>tr|F4IFG2|F4IFG2_ARATH Dynamin related protein OS=Arabidopsis thaliana OX=3702 GN=DRP3B PE=1 SV=1;tr|F4IFG1|F4IFG1_ARATH Dynamin related protein OS=Arabidopsis thaliana OX=3702 GN=DRP3B PE=1 SV=1;sp|Q8LFT2|DRP3B_ARATH Dynamin-related protein 3B OS=Arabidop</t>
  </si>
  <si>
    <t>PIP</t>
  </si>
  <si>
    <t xml:space="preserve">tr|F4IFH2|F4IFH2_ARATH Proline iminopeptidase OS=Arabidopsis thaliana OX=3702 GN=PIP PE=3 SV=1;tr|A0A1P8B2D9|A0A1P8B2D9_ARATH Proline iminopeptidase OS=Arabidopsis thaliana OX=3702 GN=PIP PE=3 SV=1;sp|P93732|PIP_ARATH Proline iminopeptidase OS=Arabidopsis </t>
  </si>
  <si>
    <t>SYTA;SYT1</t>
  </si>
  <si>
    <t>tr|F4IFM7|F4IFM7_ARATH Synaptotagmin A OS=Arabidopsis thaliana OX=3702 GN=SYTA PE=4 SV=1;tr|F4IFM6|F4IFM6_ARATH Synaptotagmin A OS=Arabidopsis thaliana OX=3702 GN=SYTA PE=4 SV=1;sp|Q9SKR2|SYT1_ARATH Synaptotagmin-1 OS=Arabidopsis thaliana OX=3702 GN=SYT1 P</t>
  </si>
  <si>
    <t>At2g39850</t>
  </si>
  <si>
    <t>sp|F4IG09|SBT41_ARATH Subtilisin-like protease SBT4.1 OS=Arabidopsis thaliana OX=3702 GN=SBT4.1 PE=3 SV=1</t>
  </si>
  <si>
    <t>NUP133</t>
  </si>
  <si>
    <t>sp|F4IGA5|NU133_ARATH Nuclear pore complex protein NUP133 OS=Arabidopsis thaliana OX=3702 GN=NUP133 PE=1 SV=1;tr|A0A2H1ZE14|A0A2H1ZE14_ARATH Nucleoporin, Nup133/Nup155-like protein OS=Arabidopsis thaliana OX=3702 GN=At2g05120 PE=4 SV=1</t>
  </si>
  <si>
    <t>At2g21160</t>
  </si>
  <si>
    <t>tr|F4IGI4|F4IGI4_ARATH Translocon-associated protein (TRAP), alpha subunit OS=Arabidopsis thaliana OX=3702 GN=At2g21160 PE=4 SV=1;sp|P45434|SSRA_ARATH Translocon-associated protein subunit alpha OS=Arabidopsis thaliana OX=3702 GN=At2g21160 PE=2 SV=3</t>
  </si>
  <si>
    <t>FBA1</t>
  </si>
  <si>
    <t>sp|Q9SJU4|ALFP1_ARATH Fructose-bisphosphate aldolase 1, chloroplastic OS=Arabidopsis thaliana OX=3702 GN=FBA1 PE=1 SV=2;tr|F4IGL5|F4IGL5_ARATH Fructose-bisphosphate aldolase OS=Arabidopsis thaliana OX=3702 GN=FBA1 PE=3 SV=1;tr|F4IGL7|F4IGL7_ARATH Fructose-</t>
  </si>
  <si>
    <t>At2g21580;RPS25B</t>
  </si>
  <si>
    <t>tr|F4IHJ8|F4IHJ8_ARATH Ribosomal protein S25 family protein OS=Arabidopsis thaliana OX=3702 GN=At2g21580 PE=4 SV=1;sp|Q9SIK2|RS252_ARATH 40S ribosomal protein S25-2 OS=Arabidopsis thaliana OX=3702 GN=RPS25B PE=3 SV=1</t>
  </si>
  <si>
    <t>CCR2;RBG7</t>
  </si>
  <si>
    <t>tr|F4IHK9|F4IHK9_ARATH Cold, circadian rhythm, and rna binding 2 OS=Arabidopsis thaliana OX=3702 GN=GRP7 PE=1 SV=1;sp|Q03250|RBG7_ARATH Glycine-rich RNA-binding protein 7 OS=Arabidopsis thaliana OX=3702 GN=RBG7 PE=1 SV=1</t>
  </si>
  <si>
    <t>PTAC12</t>
  </si>
  <si>
    <t>sp|F4IHY7|PTA12_ARATH Protein PLASTID TRANSCRIPTIONALLY ACTIVE 12, chloroplastic OS=Arabidopsis thaliana OX=3702 GN=PTAC12 PE=1 SV=1</t>
  </si>
  <si>
    <t>MGP1</t>
  </si>
  <si>
    <t>tr|F4III4|F4III4_ARATH MALE GAMETOPHYTE DEFECTIVE 1 OS=Arabidopsis thaliana OX=3702 GN=MGP1 PE=4 SV=1;sp|Q9SJ12|ATP7_ARATH Probable ATP synthase 24 kDa subunit, mitochondrial OS=Arabidopsis thaliana OX=3702 GN=At2g21870 PE=1 SV=1</t>
  </si>
  <si>
    <t>At2g22125</t>
  </si>
  <si>
    <t>sp|F4IIM1|CSI1_ARATH Protein CELLULOSE SYNTHASE INTERACTIVE 1 OS=Arabidopsis thaliana OX=3702 GN=CSI1 PE=1 SV=1</t>
  </si>
  <si>
    <t>CML12;TCH3</t>
  </si>
  <si>
    <t>sp|P25071|CML12_ARATH Calmodulin-like protein 12 OS=Arabidopsis thaliana OX=3702 GN=CML12 PE=1 SV=3;tr|F4IJ44|F4IJ44_ARATH Calcium-binding EF hand family protein OS=Arabidopsis thaliana OX=3702 GN=TCH3 PE=4 SV=1</t>
  </si>
  <si>
    <t>ALB3</t>
  </si>
  <si>
    <t>sp|Q8LBP4|ALB3_ARATH Inner membrane protein ALBINO3, chloroplastic OS=Arabidopsis thaliana OX=3702 GN=ALB3 PE=1 SV=2;tr|F4IJM1|F4IJM1_ARATH 63 kDa inner membrane family protein OS=Arabidopsis thaliana OX=3702 GN=ALB3 PE=1 SV=1;tr|B3H4X4|B3H4X4_ARATH 63 kDa</t>
  </si>
  <si>
    <t>At2g07360</t>
  </si>
  <si>
    <t>tr|Q84R15|Q84R15_ARATH SH3 domain-containing protein OS=Arabidopsis thaliana OX=3702 GN=At2g07360 PE=1 SV=1;tr|F4IL68|F4IL68_ARATH SH3 domain-containing protein OS=Arabidopsis thaliana OX=3702 GN=At2g07360 PE=1 SV=1</t>
  </si>
  <si>
    <t>At2g16940</t>
  </si>
  <si>
    <t>tr|Q9ZVW9|Q9ZVW9_ARATH At2g16940 OS=Arabidopsis thaliana OX=3702 GN=At2g16940 PE=1 SV=2;tr|F4ILE0|F4ILE0_ARATH Splicing factor, CC1-like protein OS=Arabidopsis thaliana OX=3702 GN=At2g16940 PE=1 SV=1;tr|F4ILE1|F4ILE1_ARATH Splicing factor, CC1-like protein</t>
  </si>
  <si>
    <t>FC2</t>
  </si>
  <si>
    <t>tr|F4IMT3|F4IMT3_ARATH Ferrochelatase OS=Arabidopsis thaliana OX=3702 GN=FC2 PE=1 SV=1;sp|O04921|HEMH2_ARATH Ferrochelatase-2, chloroplastic OS=Arabidopsis thaliana OX=3702 GN=FC2 PE=1 SV=1</t>
  </si>
  <si>
    <t>ALDH11A3</t>
  </si>
  <si>
    <t>sp|Q1WIQ6|GAPN_ARATH NADP-dependent glyceraldehyde-3-phosphate dehydrogenase OS=Arabidopsis thaliana OX=3702 GN=ALDH11A3 PE=1 SV=2;tr|F4INS6|F4INS6_ARATH Aldehyde dehydrogenase 11A3 OS=Arabidopsis thaliana OX=3702 GN=ALDH11A3 PE=1 SV=1;tr|A0A2H1ZE23|A0A2H1</t>
  </si>
  <si>
    <t>GRF9</t>
  </si>
  <si>
    <t>tr|F4IP53|F4IP53_ARATH General regulatory factor 9 OS=Arabidopsis thaliana OX=3702 GN=GRF9 PE=3 SV=1;tr|F4IP55|F4IP55_ARATH General regulatory factor 9 OS=Arabidopsis thaliana OX=3702 GN=GRF9 PE=1 SV=1;sp|Q96299|14339_ARATH 14-3-3-like protein GF14 mu OS=A</t>
  </si>
  <si>
    <t>At2g01690;VAC14</t>
  </si>
  <si>
    <t>tr|F4IPA6|F4IPA6_ARATH ARM repeat superfamily protein OS=Arabidopsis thaliana OX=3702 GN=At2g01690 PE=1 SV=1;sp|Q9ZU97|VAC14_ARATH Protein VAC14 homolog OS=Arabidopsis thaliana OX=3702 GN=VAC14 PE=1 SV=2</t>
  </si>
  <si>
    <t>At2g31060</t>
  </si>
  <si>
    <t>tr|F4IPW5|F4IPW5_ARATH Elongation factor family protein OS=Arabidopsis thaliana OX=3702 GN=EMB2785 PE=4 SV=1;tr|F4IPW4|F4IPW4_ARATH Elongation factor family protein OS=Arabidopsis thaliana OX=3702 GN=EMB2785 PE=4 SV=1;tr|B3LF44|B3LF44_ARATH At2g31060 OS=Ar</t>
  </si>
  <si>
    <t>SYCO ARATH</t>
  </si>
  <si>
    <t>tr|F4IQQ3|F4IQQ3_ARATH Cysteinyl-tRNA synthetase, class Ia family protein OS=Arabidopsis thaliana OX=3702 GN=SYCO ARATH PE=4 SV=1;sp|F4IPY2|SYCM_ARATH Cysteine--tRNA ligase, chloroplastic/mitochondrial OS=Arabidopsis thaliana OX=3702 GN=SYCO PE=2 SV=1</t>
  </si>
  <si>
    <t>At2g43090</t>
  </si>
  <si>
    <t>tr|F4IQ61|F4IQ61_ARATH Aconitase/3-isopropylmalate dehydratase protein OS=Arabidopsis thaliana OX=3702 GN=MFL8.15 PE=4 SV=1;sp|Q9ZW85|LEUD3_ARATH 3-isopropylmalate dehydratase small subunit 3 OS=Arabidopsis thaliana OX=3702 GN=At2g43090 PE=1 SV=1</t>
  </si>
  <si>
    <t>At2g43640;SRP14</t>
  </si>
  <si>
    <t>tr|F4IS20|F4IS20_ARATH Signal recognition particle, SRP9/SRP14 subunit OS=Arabidopsis thaliana OX=3702 GN=At2g43640 PE=4 SV=1;sp|O04421|SRP14_ARATH Signal recognition particle 14 kDa protein OS=Arabidopsis thaliana OX=3702 GN=SRP14 PE=2 SV=2</t>
  </si>
  <si>
    <t>At2g32240</t>
  </si>
  <si>
    <t>tr|F4ISU2|F4ISU2_ARATH Early endosome antigen OS=Arabidopsis thaliana OX=3702 GN=At2g32240 PE=1 SV=1</t>
  </si>
  <si>
    <t>At2g43945</t>
  </si>
  <si>
    <t>tr|F4IT21|F4IT21_ARATH Uncharacterized protein OS=Arabidopsis thaliana OX=3702 GN=At2g43945 PE=4 SV=1</t>
  </si>
  <si>
    <t>At2g44120;RPL7C</t>
  </si>
  <si>
    <t>tr|F4IT48|F4IT48_ARATH Ribosomal protein L30/L7 family protein OS=Arabidopsis thaliana OX=3702 GN=At2g44120 PE=4 SV=1;sp|P60039|RL73_ARATH 60S ribosomal protein L7-3 OS=Arabidopsis thaliana OX=3702 GN=RPL7C PE=2 SV=1</t>
  </si>
  <si>
    <t>At2g03640</t>
  </si>
  <si>
    <t xml:space="preserve">tr|Q8GW56|Q8GW56_ARATH At2g03640 OS=Arabidopsis thaliana OX=3702 GN=At2g03640 PE=2 SV=1;tr|Q9ZPR2|Q9ZPR2_ARATH Nuclear transport factor 2 (NTF2) family protein with RNA binding (RRM-RBD-RNP motifs) domain-containing protein OS=Arabidopsis thaliana OX=3702 </t>
  </si>
  <si>
    <t>ARASP</t>
  </si>
  <si>
    <t>tr|F4ITR5|F4ITR5_ARATH Chloroplastic membrane metallo proteases OS=Arabidopsis thaliana OX=3702 GN=ARASP PE=4 SV=1;sp|O80885|ARASP_ARATH Membrane metalloprotease ARASP, chloroplastic OS=Arabidopsis thaliana OX=3702 GN=ARASP PE=2 SV=1</t>
  </si>
  <si>
    <t>At2g20050</t>
  </si>
  <si>
    <t>tr|F4IUD7|F4IUD7_ARATH Protein phosphatase 2C and cyclic nucleotide-binding/kinase domain-containing protein OS=Arabidopsis thaliana OX=3702 GN=At2g20050 PE=3 SV=1;sp|Q9SL76|P2C19_ARATH Protein phosphatase 2C and cyclic nucleotide-binding/kinase domain-con</t>
  </si>
  <si>
    <t>At2g26340</t>
  </si>
  <si>
    <t>tr|F4IUJ0|F4IUJ0_ARATH Uncharacterized protein OS=Arabidopsis thaliana OX=3702 GN=At2g26340 PE=4 SV=1;tr|F4IUI9|F4IUI9_ARATH Uncharacterized protein OS=Arabidopsis thaliana OX=3702 GN=At2g26340 PE=4 SV=1</t>
  </si>
  <si>
    <t>NOP10</t>
  </si>
  <si>
    <t>tr|F4IVE5|F4IVE5_ARATH Nucleolar RNA-binding Nop10p family protein OS=Arabidopsis thaliana OX=3702 GN=NOP10 PE=4 SV=1;sp|Q93XX8|NOP10_ARATH H/ACA ribonucleoprotein complex subunit 3-like protein OS=Arabidopsis thaliana OX=3702 GN=At2g20490 PE=3 SV=2</t>
  </si>
  <si>
    <t>HSP60-2</t>
  </si>
  <si>
    <t>tr|F4IVR2|F4IVR2_ARATH Heat shock protein 60-2 OS=Arabidopsis thaliana OX=3702 GN=HSP60-2 PE=1 SV=1;sp|Q8L7B5|CH60B_ARATH Chaperonin CPN60-like 1, mitochondrial OS=Arabidopsis thaliana OX=3702 GN=At2g33210 PE=1 SV=1</t>
  </si>
  <si>
    <t>MAC3B;PRP19B;MAC3A;PRP19A</t>
  </si>
  <si>
    <t>tr|F4IVT2|F4IVT2_ARATH MOS4-associated complex 3B OS=Arabidopsis thaliana OX=3702 GN=MAC3B PE=4 SV=1;sp|O22785|PR19B_ARATH Pre-mRNA-processing factor 19 homolog 2 OS=Arabidopsis thaliana OX=3702 GN=PRP19B PE=1 SV=3;tr|F4I5P3|F4I5P3_ARATH MOS4-associated co</t>
  </si>
  <si>
    <t>RCA</t>
  </si>
  <si>
    <t>tr|F4IVZ7|F4IVZ7_ARATH Rubisco activase OS=Arabidopsis thaliana OX=3702 GN=RCA PE=1 SV=1;sp|P10896|RCA_ARATH Ribulose bisphosphate carboxylase/oxygenase activase, chloroplastic OS=Arabidopsis thaliana OX=3702 GN=RCA PE=1 SV=2</t>
  </si>
  <si>
    <t>MEFG2;MEFG1</t>
  </si>
  <si>
    <t>sp|F4IW10|EFGM2_ARATH Elongation factor G-2, mitochondrial OS=Arabidopsis thaliana OX=3702 GN=MEFG2 PE=1 SV=1;sp|Q9C641|EFGM1_ARATH Elongation factor G-1, mitochondrial OS=Arabidopsis thaliana OX=3702 GN=MEFG1 PE=1 SV=1;tr|A0A1P8AQG8|A0A1P8AQG8_ARATH Trans</t>
  </si>
  <si>
    <t>At3g55410</t>
  </si>
  <si>
    <t>tr|F4IWV2|F4IWV2_ARATH 2-oxoglutarate dehydrogenase, E1 component OS=Arabidopsis thaliana OX=3702 GN=At3g55410 PE=1 SV=1</t>
  </si>
  <si>
    <t>At3g61870;F21F14.40</t>
  </si>
  <si>
    <t>tr|F4IX01|F4IX01_ARATH Plant/protein OS=Arabidopsis thaliana OX=3702 GN=At3g61870 PE=4 SV=1;tr|Q9M277|Q9M277_ARATH AT3g61870/F21F14_40 OS=Arabidopsis thaliana OX=3702 GN=F21F14.40 PE=2 SV=1</t>
  </si>
  <si>
    <t>At3g62010</t>
  </si>
  <si>
    <t>tr|F4IX23|F4IX23_ARATH Metal ion-binding protein OS=Arabidopsis thaliana OX=3702 GN=At3g62010 PE=4 SV=1;tr|F4IX22|F4IX22_ARATH Metal ion-binding protein OS=Arabidopsis thaliana OX=3702 GN=At3g62010 PE=4 SV=1</t>
  </si>
  <si>
    <t>ROC4;CYP20-3</t>
  </si>
  <si>
    <t>tr|F4IX28|F4IX28_ARATH Peptidyl-prolyl cis-trans isomerase OS=Arabidopsis thaliana OX=3702 GN=ROC4 PE=3 SV=1;tr|F4IX26|F4IX26_ARATH Rotamase CYP 4 OS=Arabidopsis thaliana OX=3702 GN=ROC4 PE=4 SV=1;sp|P34791|CP20C_ARATH Peptidyl-prolyl cis-trans isomerase C</t>
  </si>
  <si>
    <t>BIG5</t>
  </si>
  <si>
    <t>sp|F4IXW2|BIG5_ARATH Brefeldin A-inhibited guanine nucleotide-exchange protein 5 OS=Arabidopsis thaliana OX=3702 GN=BIG5 PE=1 SV=2</t>
  </si>
  <si>
    <t>At3g01060</t>
  </si>
  <si>
    <t>tr|Q8RWI4|Q8RWI4_ARATH Lysine-tRNA ligase OS=Arabidopsis thaliana OX=3702 GN=At3g01060 PE=1 SV=1;tr|F4IYD5|F4IYD5_ARATH Lysine-tRNA ligase OS=Arabidopsis thaliana OX=3702 GN=At3g01060 PE=1 SV=1;tr|F4IYD7|F4IYD7_ARATH Lysine-tRNA ligase OS=Arabidopsis thali</t>
  </si>
  <si>
    <t>At3g02760</t>
  </si>
  <si>
    <t>sp|F4IYF8|SYHC_ARATH Histidine--tRNA ligase, cytoplasmic OS=Arabidopsis thaliana OX=3702 GN=At3g02760 PE=2 SV=1</t>
  </si>
  <si>
    <t>At3g08943</t>
  </si>
  <si>
    <t>tr|F4IYK3|F4IYK3_ARATH ARM repeat superfamily protein OS=Arabidopsis thaliana OX=3702 GN=At3g08943 PE=1 SV=2;tr|Q0WML1|Q0WML1_ARATH ARM repeat superfamily protein OS=Arabidopsis thaliana OX=3702 GN=At3g08947 PE=2 SV=1</t>
  </si>
  <si>
    <t>At3g43540;T18D12_110</t>
  </si>
  <si>
    <t>tr|F4IZ56|F4IZ56_ARATH Initiation factor 4F subunit (DUF1350) OS=Arabidopsis thaliana OX=3702 GN=At3g43540 PE=4 SV=1;tr|Q9M236|Q9M236_ARATH Initiation factor 4F subunit (DUF1350) OS=Arabidopsis thaliana OX=3702 GN=T18D12_110 PE=2 SV=1</t>
  </si>
  <si>
    <t>ALPHA-SNAP2;ASNAP2;ASNAP1</t>
  </si>
  <si>
    <t>tr|F4IZC8|F4IZC8_ARATH Alpha-soluble NSF attachment protein 2 OS=Arabidopsis thaliana OX=3702 GN=ALPHA-SNAP2 PE=4 SV=1;sp|Q9SPE6|SNAA2_ARATH Alpha-soluble NSF attachment protein 2 OS=Arabidopsis thaliana OX=3702 GN=ASNAP2 PE=1 SV=1;sp|Q9LXZ5|SNAA1_ARATH Al</t>
  </si>
  <si>
    <t>At3g03100</t>
  </si>
  <si>
    <t>tr|F4IZR4|F4IZR4_ARATH NADH dehydrogenase [ubiquinone] 1 alpha subcomplex subunit 12 OS=Arabidopsis thaliana OX=3702 GN=At3g03100 PE=3 SV=1;sp|Q9M9M9|NDUAC_ARATH Probable NADH dehydrogenase [ubiquinone] 1 alpha subcomplex subunit 12 OS=Arabidopsis thaliana</t>
  </si>
  <si>
    <t>PIFI</t>
  </si>
  <si>
    <t>tr|F4J034|F4J034_ARATH Post-illumination chlorophyll fluorescence increase OS=Arabidopsis thaliana OX=3702 GN=PIFI PE=4 SV=1;tr|Q9LVZ5|Q9LVZ5_ARATH Post-illumination chlorophyll fluorescence increase OS=Arabidopsis thaliana OX=3702 GN=PIFI PE=2 SV=1;tr|F4J</t>
  </si>
  <si>
    <t>SNRK2.2;SRK2D</t>
  </si>
  <si>
    <t>tr|F4J0N1|F4J0N1_ARATH SNF1-related protein kinase 2.2 OS=Arabidopsis thaliana OX=3702 GN=SNRK2.2 PE=3 SV=1;sp|Q39192|SRK2D_ARATH Serine/threonine-protein kinase SRK2D OS=Arabidopsis thaliana OX=3702 GN=SRK2D PE=1 SV=1</t>
  </si>
  <si>
    <t>ATMRK1;F16M2_110</t>
  </si>
  <si>
    <t>tr|F4J0Y1|F4J0Y1_ARATH Protein kinase superfamily protein OS=Arabidopsis thaliana OX=3702 GN=ATMRK1 PE=4 SV=1;tr|O22100|O22100_ARATH ATMRK1 OS=Arabidopsis thaliana OX=3702 GN=F16M2_110 PE=2 SV=1</t>
  </si>
  <si>
    <t>LSF1</t>
  </si>
  <si>
    <t>sp|F4J117|LSF1_ARATH Phosphoglucan phosphatase LSF1, chloroplastic OS=Arabidopsis thaliana OX=3702 GN=LSF1 PE=1 SV=1;tr|A0A1I9LL73|A0A1I9LL73_ARATH Like SEX4 1 OS=Arabidopsis thaliana OX=3702 GN=LSF1 PE=4 SV=1</t>
  </si>
  <si>
    <t>At3g29185</t>
  </si>
  <si>
    <t>tr|F4J1U2|F4J1U2_ARATH Glutamate NMDA receptor subunit epsilon-1, putative (DUF3598) OS=Arabidopsis thaliana OX=3702 GN=At3g29185 PE=1 SV=1;tr|F4J2Z0|F4J2Z0_ARATH Glutamate NMDA receptor subunit epsilon-1, putative (DUF3598) OS=Arabidopsis thaliana OX=3702</t>
  </si>
  <si>
    <t>ATJ3</t>
  </si>
  <si>
    <t>tr|F4J1V2|F4J1V2_ARATH DNAJ homologue 3 OS=Arabidopsis thaliana OX=3702 GN=J3 PE=4 SV=1;sp|Q94AW8|DNAJ3_ARATH Chaperone protein dnaJ 3 OS=Arabidopsis thaliana OX=3702 GN=ATJ3 PE=1 SV=2</t>
  </si>
  <si>
    <t>CEF</t>
  </si>
  <si>
    <t>tr|F4J1Y2|F4J1Y2_ARATH Uncharacterized protein OS=Arabidopsis thaliana OX=3702 GN=CEF PE=4 SV=1;sp|Q9M291|SC24C_ARATH Protein transport protein Sec24-like CEF OS=Arabidopsis thaliana OX=3702 GN=CEF PE=2 SV=3</t>
  </si>
  <si>
    <t>At3g02200;F14P3.15</t>
  </si>
  <si>
    <t>tr|F4J2B4|F4J2B4_ARATH Proteasome component (PCI) domain protein OS=Arabidopsis thaliana OX=3702 GN=At3g02200 PE=1 SV=1;tr|Q8W4A0|Q8W4A0_ARATH Eukaryotic translation initiation factor 3 subunit M OS=Arabidopsis thaliana OX=3702 GN=F14P3.15 PE=1 SV=1</t>
  </si>
  <si>
    <t>ECT1</t>
  </si>
  <si>
    <t>tr|F4J2E9|F4J2E9_ARATH Evolutionarily conserved C-terminal region 1 OS=Arabidopsis thaliana OX=3702 GN=ECT1 PE=4 SV=1;sp|Q3MK94|ECT1_ARATH YTH domain-containing protein ECT1 OS=Arabidopsis thaliana OX=3702 GN=ECT1 PE=1 SV=1</t>
  </si>
  <si>
    <t>HDA3;HDT1</t>
  </si>
  <si>
    <t>tr|F4J378|F4J378_ARATH Histone deacetylase 3 OS=Arabidopsis thaliana OX=3702 GN=HDA3 PE=1 SV=1;sp|Q9FVE6|HDT1_ARATH Histone deacetylase HDT1 OS=Arabidopsis thaliana OX=3702 GN=HDT1 PE=1 SV=1</t>
  </si>
  <si>
    <t>At3g51050</t>
  </si>
  <si>
    <t>tr|F4J381|F4J381_ARATH FG-GAP repeat-containing protein OS=Arabidopsis thaliana OX=3702 GN=At3g51050 PE=4 SV=1</t>
  </si>
  <si>
    <t>YLS2;SSL5</t>
  </si>
  <si>
    <t>tr|F4J3D0|F4J3D0_ARATH Calcium-dependent phosphotriesterase superfamily protein OS=Arabidopsis thaliana OX=3702 GN=YLS2 PE=4 SV=1;sp|Q9CAZ7|SSL5_ARATH Protein STRICTOSIDINE SYNTHASE-LIKE 5 OS=Arabidopsis thaliana OX=3702 GN=SSL5 PE=2 SV=1</t>
  </si>
  <si>
    <t>PTAC3</t>
  </si>
  <si>
    <t>tr|F4J3M2|F4J3M2_ARATH Plastid transcriptionally active 3 OS=Arabidopsis thaliana OX=3702 GN=PTAC3 PE=4 SV=1</t>
  </si>
  <si>
    <t>emb2458</t>
  </si>
  <si>
    <t>sp|F4J3N2|FTSI5_ARATH Probable inactive ATP-dependent zinc metalloprotease FTSHI 5, chloroplastic OS=Arabidopsis thaliana OX=3702 GN=FTSHI5 PE=2 SV=1</t>
  </si>
  <si>
    <t>emb2171;RPL23A</t>
  </si>
  <si>
    <t>tr|F4J3P1|F4J3P1_ARATH Ribosomal protein L14p/L23e family protein OS=Arabidopsis thaliana OX=3702 GN=emb2171 PE=3 SV=1;sp|P49690|RL23_ARATH 60S ribosomal protein L23 OS=Arabidopsis thaliana OX=3702 GN=RPL23A PE=2 SV=3</t>
  </si>
  <si>
    <t>At3g04480</t>
  </si>
  <si>
    <t>tr|F4J3Q1|F4J3Q1_ARATH Endoribonuclease OS=Arabidopsis thaliana OX=3702 GN=At3g04480 PE=4 SV=1</t>
  </si>
  <si>
    <t>F13M14.30;At3g10420</t>
  </si>
  <si>
    <t>tr|Q9CAE6|Q9CAE6_ARATH P-loop containing nucleoside triphosphate hydrolases superfamily protein OS=Arabidopsis thaliana OX=3702 GN=F13M14.30 PE=4 SV=1;tr|F4J3R7|F4J3R7_ARATH P-loop containing nucleoside triphosphate hydrolases superfamily protein OS=Arabid</t>
  </si>
  <si>
    <t>At3g23600</t>
  </si>
  <si>
    <t>tr|F4J447|F4J447_ARATH Alpha/beta-Hydrolases superfamily protein OS=Arabidopsis thaliana OX=3702 GN=At3g23600 PE=4 SV=1;tr|Q9LUG8|Q9LUG8_ARATH AT3g23600/MDB19_9 OS=Arabidopsis thaliana OX=3702 GN=At3g23600 PE=2 SV=1</t>
  </si>
  <si>
    <t>At3g57890</t>
  </si>
  <si>
    <t>tr|Q940S9|Q940S9_ARATH AT3g57890/T10K17_100 OS=Arabidopsis thaliana OX=3702 GN=At3g57890 PE=2 SV=1;tr|F4J4K6|F4J4K6_ARATH Tubulin binding cofactor C domain-containing protein OS=Arabidopsis thaliana OX=3702 GN=At3g57890 PE=4 SV=1</t>
  </si>
  <si>
    <t>At3g58110;F9D24.20</t>
  </si>
  <si>
    <t>tr|F4J4N6|F4J4N6_ARATH Uncharacterized protein OS=Arabidopsis thaliana OX=3702 GN=At3g58110 PE=4 SV=1;tr|Q9M2K5|Q9M2K5_ARATH Uncharacterized protein F9D24.20 OS=Arabidopsis thaliana OX=3702 GN=F9D24.20 PE=4 SV=1</t>
  </si>
  <si>
    <t>MSD1</t>
  </si>
  <si>
    <t>tr|F4J504|F4J504_ARATH Superoxide dismutase OS=Arabidopsis thaliana OX=3702 GN=MSD1 PE=1 SV=1;sp|O81235|SODM1_ARATH Superoxide dismutase [Mn] 1, mitochondrial OS=Arabidopsis thaliana OX=3702 GN=MSD1 PE=1 SV=2</t>
  </si>
  <si>
    <t>At3g23900</t>
  </si>
  <si>
    <t>tr|F4J5A9|F4J5A9_ARATH RNA recognition motif (RRM)-containing protein OS=Arabidopsis thaliana OX=3702 GN=At3g23900 PE=1 SV=1;tr|F4J5A7|F4J5A7_ARATH RNA recognition motif (RRM)-containing protein OS=Arabidopsis thaliana OX=3702 GN=At3g23900 PE=1 SV=1</t>
  </si>
  <si>
    <t>At3g45310</t>
  </si>
  <si>
    <t>tr|F4J5J9|F4J5J9_ARATH Cysteine proteinases superfamily protein OS=Arabidopsis thaliana OX=3702 GN=At3g45310 PE=3 SV=1;sp|Q8RWQ9|ALEUL_ARATH Thiol protease aleurain-like OS=Arabidopsis thaliana OX=3702 GN=At3g45310 PE=2 SV=1</t>
  </si>
  <si>
    <t>HMGB1</t>
  </si>
  <si>
    <t>tr|F4J5M5|F4J5M5_ARATH High mobility group B1 OS=Arabidopsis thaliana OX=3702 GN=HMGB1 PE=1 SV=1;sp|O49595|HMGB1_ARATH High mobility group B protein 1 OS=Arabidopsis thaliana OX=3702 GN=HMGB1 PE=1 SV=1</t>
  </si>
  <si>
    <t>sp|F4J5M9|CLC3_ARATH Clathrin light chain 3 OS=Arabidopsis thaliana OX=3702 GN=At3g51890 PE=1 SV=1</t>
  </si>
  <si>
    <t>At3g52140;FMT</t>
  </si>
  <si>
    <t>tr|F4J5S0|F4J5S0_ARATH Clustered mitochondria protein homolog OS=Arabidopsis thaliana OX=3702 GN=NOXY38 PE=3 SV=1;tr|F4J5R9|F4J5R9_ARATH Clustered mitochondria protein homolog OS=Arabidopsis thaliana OX=3702 GN=NOXY38 PE=3 SV=1;sp|F4J5S1|CLU_ARATH Clustere</t>
  </si>
  <si>
    <t>F24K9.7;EIF3G1</t>
  </si>
  <si>
    <t>tr|Q9SSJ0|Q9SSJ0_ARATH Eukaryotic translation initiation factor 3 subunit G OS=Arabidopsis thaliana OX=3702 GN=F24K9.7 PE=2 SV=1;tr|F4J6A1|F4J6A1_ARATH Eukaryotic translation initiation factor 3 subunit G OS=Arabidopsis thaliana OX=3702 GN=EIF3G1 PE=3 SV=1</t>
  </si>
  <si>
    <t>At3g11450</t>
  </si>
  <si>
    <t>tr|F4J6A8|F4J6A8_ARATH DnaJ and Myb-like DNA-binding domain-containing protein OS=Arabidopsis thaliana OX=3702 GN=At3g11450 PE=4 SV=1</t>
  </si>
  <si>
    <t>IREH1</t>
  </si>
  <si>
    <t>sp|F4J6F6|IREH1_ARATH Probable serine/threonine protein kinase IREH1 OS=Arabidopsis thaliana OX=3702 GN=IREH1 PE=1 SV=1</t>
  </si>
  <si>
    <t>SYP32</t>
  </si>
  <si>
    <t>tr|F4J6K6|F4J6K6_ARATH Syntaxin of plants 32 OS=Arabidopsis thaliana OX=3702 GN=SYP32 PE=3 SV=1;sp|Q9LK09|SYP32_ARATH Syntaxin-32 OS=Arabidopsis thaliana OX=3702 GN=SYP32 PE=2 SV=1</t>
  </si>
  <si>
    <t>F9K21.200;At3g45620</t>
  </si>
  <si>
    <t>tr|Q9M1E5|Q9M1E5_ARATH Transducin/WD40 repeat-like superfamily protein OS=Arabidopsis thaliana OX=3702 GN=F9K21.200 PE=1 SV=1;tr|F4J6P6|F4J6P6_ARATH Transducin/WD40 repeat-like superfamily protein OS=Arabidopsis thaliana OX=3702 GN=At3g45620 PE=4 SV=1</t>
  </si>
  <si>
    <t>UEV1D-4;UEV1D</t>
  </si>
  <si>
    <t>tr|F4J6Z1|F4J6Z1_ARATH Ubiquitin E2 variant 1D-4 OS=Arabidopsis thaliana OX=3702 GN=UEV1D-4 PE=1 SV=1;sp|Q9SVD7|UEV1D_ARATH Ubiquitin-conjugating enzyme E2 variant 1D OS=Arabidopsis thaliana OX=3702 GN=UEV1D PE=1 SV=1</t>
  </si>
  <si>
    <t>At3g59020</t>
  </si>
  <si>
    <t>tr|F4J737|F4J737_ARATH ARM repeat superfamily protein OS=Arabidopsis thaliana OX=3702 GN=At3g59020 PE=1 SV=1;sp|F4J738|SAD2H_ARATH Importin beta-like SAD2 homolog OS=Arabidopsis thaliana OX=3702 GN=At3g59020 PE=1 SV=1</t>
  </si>
  <si>
    <t>UBP13</t>
  </si>
  <si>
    <t>tr|F4J7I2|F4J7I2_ARATH Ubiquitin-specific protease 13 OS=Arabidopsis thaliana OX=3702 GN=UBP13 PE=3 SV=1;sp|Q84WU2|UBP13_ARATH Ubiquitin carboxyl-terminal hydrolase 13 OS=Arabidopsis thaliana OX=3702 GN=UBP13 PE=1 SV=1</t>
  </si>
  <si>
    <t>MDAR1</t>
  </si>
  <si>
    <t>tr|F4J849|F4J849_ARATH Monodehydroascorbate reductase 1 OS=Arabidopsis thaliana OX=3702 GN=MDAR1 PE=1 SV=1;sp|Q9LFA3|MDAR1_ARATH Monodehydroascorbate reductase 1, peroxisomal OS=Arabidopsis thaliana OX=3702 GN=MDAR1 PE=1 SV=1</t>
  </si>
  <si>
    <t>HRF1</t>
  </si>
  <si>
    <t>tr|F4J8C0|F4J8C0_ARATH HRF1 protein OS=Arabidopsis thaliana OX=3702 GN=HRF1 PE=2 SV=1</t>
  </si>
  <si>
    <t>TPLATE</t>
  </si>
  <si>
    <t>sp|F4J8D3|TPLAT_ARATH Protein TPLATE OS=Arabidopsis thaliana OX=3702 GN=TPLATE PE=1 SV=1;tr|A0A1I9LST8|A0A1I9LST8_ARATH ARM repeat superfamily protein OS=Arabidopsis thaliana OX=3702 GN=TPLATE PE=4 SV=1</t>
  </si>
  <si>
    <t>At3g11964</t>
  </si>
  <si>
    <t>sp|F4J8K6|RRP5_ARATH rRNA biogenesis protein RRP5 OS=Arabidopsis thaliana OX=3702 GN=RRP5 PE=2 SV=2</t>
  </si>
  <si>
    <t>At3g12010</t>
  </si>
  <si>
    <t>tr|F4J8L1|F4J8L1_ARATH C18orf8 OS=Arabidopsis thaliana OX=3702 GN=At3g12010 PE=4 SV=1</t>
  </si>
  <si>
    <t>At3g53180</t>
  </si>
  <si>
    <t>tr|F4J9A0|F4J9A0_ARATH Nodulin/glutamine synthase-like protein OS=Arabidopsis thaliana OX=3702 GN=NodGS PE=1 SV=1</t>
  </si>
  <si>
    <t>At3g59780</t>
  </si>
  <si>
    <t>tr|F4J9G2|F4J9G2_ARATH Rhodanese/Cell cycle control phosphatase superfamily protein OS=Arabidopsis thaliana OX=3702 GN=At3g59780 PE=4 SV=1</t>
  </si>
  <si>
    <t>At3g18860</t>
  </si>
  <si>
    <t>tr|Q9LHN3|Q9LHN3_ARATH AT3g18860/MCB22_3 OS=Arabidopsis thaliana OX=3702 GN=At3g18860 PE=2 SV=1;tr|F4J9W8|F4J9W8_ARATH Transducin family protein / WD-40 repeat family protein OS=Arabidopsis thaliana OX=3702 GN=At3g18860 PE=4 SV=1</t>
  </si>
  <si>
    <t>At3g19010</t>
  </si>
  <si>
    <t>tr|F4J9Z1|F4J9Z1_ARATH 2-oxoglutarate (2OG) and Fe(II)-dependent oxygenase superfamily protein OS=Arabidopsis thaliana OX=3702 GN=At3g19010 PE=3 SV=1;tr|F4J9Y9|F4J9Y9_ARATH 2-oxoglutarate (2OG) and Fe(II)-dependent oxygenase superfamily protein OS=Arabidop</t>
  </si>
  <si>
    <t>At3g53390</t>
  </si>
  <si>
    <t>tr|F4JAE0|F4JAE0_ARATH Transducin/WD40 repeat-like superfamily protein OS=Arabidopsis thaliana OX=3702 GN=At3g53390 PE=4 SV=1</t>
  </si>
  <si>
    <t>CHR11;CHR17</t>
  </si>
  <si>
    <t xml:space="preserve">tr|F4JAV9|F4JAV9_ARATH Chromatin-remodeling complex ATPase OS=Arabidopsis thaliana OX=3702 GN=CHR11 PE=3 SV=1;sp|Q8RWY3|ISW2_ARATH ISWI chromatin-remodeling complex ATPase CHR11 OS=Arabidopsis thaliana OX=3702 GN=CHR11 PE=1 SV=4;sp|F4JY24|CHR17_ARATH ISWI </t>
  </si>
  <si>
    <t>ASN1</t>
  </si>
  <si>
    <t>tr|F4JBH5|F4JBH5_ARATH Glutamine-dependent asparagine synthase 1 OS=Arabidopsis thaliana OX=3702 GN=ASN1 PE=4 SV=1;sp|P49078|ASNS1_ARATH Asparagine synthetase [glutamine-hydrolyzing] 1 OS=Arabidopsis thaliana OX=3702 GN=ASN1 PE=2 SV=2;tr|F4JBH6|F4JBH6_ARAT</t>
  </si>
  <si>
    <t>At3g60440</t>
  </si>
  <si>
    <t>tr|F4JBU0|F4JBU0_ARATH Phosphoglycerate mutase family protein OS=Arabidopsis thaliana OX=3702 GN=At3g60440 PE=4 SV=1;tr|A0A1I9LT53|A0A1I9LT53_ARATH Phosphoglycerate mutase family protein OS=Arabidopsis thaliana OX=3702 GN=At3g60440 PE=4 SV=1</t>
  </si>
  <si>
    <t>At3g60750;TKL-1</t>
  </si>
  <si>
    <t>tr|F4JBY2|F4JBY2_ARATH Transketolase OS=Arabidopsis thaliana OX=3702 GN=AtTKL1 PE=1 SV=1;sp|Q8RWV0|TKTC1_ARATH Transketolase-1, chloroplastic OS=Arabidopsis thaliana OX=3702 GN=TKL-1 PE=1 SV=1</t>
  </si>
  <si>
    <t>At3g06670</t>
  </si>
  <si>
    <t>tr|Q8LPS4|Q8LPS4_ARATH At3g06670/T8E24.10 OS=Arabidopsis thaliana OX=3702 GN=At3g06670 PE=1 SV=1;tr|F4JC31|F4JC31_ARATH Binding protein OS=Arabidopsis thaliana OX=3702 GN=At3g06670 PE=1 SV=1</t>
  </si>
  <si>
    <t>PBF1</t>
  </si>
  <si>
    <t>tr|F4JD01|F4JD01_ARATH Proteasome subunit beta OS=Arabidopsis thaliana OX=3702 GN=PBF1 PE=3 SV=1;sp|P42742|PSB1_ARATH Proteasome subunit beta type-1 OS=Arabidopsis thaliana OX=3702 GN=PBF1 PE=1 SV=2</t>
  </si>
  <si>
    <t>EIF4A1;TIF4A-1;TIF4A-2;EIF4A-2;TIF4A-3</t>
  </si>
  <si>
    <t>tr|F4JEL4|F4JEL4_ARATH Eukaryotic translation initiation factor 4A1 OS=Arabidopsis thaliana OX=3702 GN=EIF4A1 PE=1 SV=1;sp|P41376|IF4A1_ARATH Eukaryotic initiation factor 4A-1 OS=Arabidopsis thaliana OX=3702 GN=TIF4A-1 PE=1 SV=1;tr|A8MRZ7|A8MRZ7_ARATH Euka</t>
  </si>
  <si>
    <t>At3g27120</t>
  </si>
  <si>
    <t>sp|F4JEX5|FIGL1_ARATH ATPase family AAA domain-containing protein FIGL1 OS=Arabidopsis thaliana OX=3702 GN=FIGL1 PE=2 SV=2</t>
  </si>
  <si>
    <t>PDE312</t>
  </si>
  <si>
    <t>sp|F4JF21|PTA10_ARATH Protein PLASTID TRANSCRIPTIONALLY ACTIVE 10 OS=Arabidopsis thaliana OX=3702 GN=PTAC10 PE=1 SV=1</t>
  </si>
  <si>
    <t>HSP93-III;CLPC2</t>
  </si>
  <si>
    <t>tr|F4JF64|F4JF64_ARATH Clp ATPase OS=Arabidopsis thaliana OX=3702 GN=HSP93-III PE=3 SV=1;sp|Q9SXJ7|CLPC2_ARATH Chaperone protein ClpC2, chloroplastic OS=Arabidopsis thaliana OX=3702 GN=CLPC2 PE=1 SV=1</t>
  </si>
  <si>
    <t>IBM1;JMJ25</t>
  </si>
  <si>
    <t>tr|F4JFK6|F4JFK6_ARATH Transcription factor jumonji (JmjC) domain-containing protein OS=Arabidopsis thaliana OX=3702 GN=IBM1 PE=4 SV=1;tr|F4JFK4|F4JFK4_ARATH Transcription factor jumonji (JmjC) domain-containing protein OS=Arabidopsis thaliana OX=3702 GN=I</t>
  </si>
  <si>
    <t>Hsp89.1</t>
  </si>
  <si>
    <t>sp|F4JFN3|HS906_ARATH Heat shock protein 90-6, mitochondrial OS=Arabidopsis thaliana OX=3702 GN=HSP90-6 PE=1 SV=1</t>
  </si>
  <si>
    <t>FLU</t>
  </si>
  <si>
    <t>tr|F4JFR2|F4JFR2_ARATH Tetratricopeptide repeat (TPR)-like superfamily protein OS=Arabidopsis thaliana OX=3702 GN=FLU PE=4 SV=1;tr|F4JFR1|F4JFR1_ARATH Tetratricopeptide repeat (TPR)-like superfamily protein OS=Arabidopsis thaliana OX=3702 GN=FLU PE=4 SV=1;</t>
  </si>
  <si>
    <t>SAPX;APXS</t>
  </si>
  <si>
    <t>tr|F4JFY4|F4JFY4_ARATH Stromal ascorbate peroxidase OS=Arabidopsis thaliana OX=3702 GN=SAPX PE=3 SV=1;tr|F4JFY5|F4JFY5_ARATH Stromal ascorbate peroxidase OS=Arabidopsis thaliana OX=3702 GN=SAPX PE=3 SV=1;sp|Q42592|APXS_ARATH L-ascorbate peroxidase S, chlor</t>
  </si>
  <si>
    <t>ATHM2</t>
  </si>
  <si>
    <t>tr|F4JG94|F4JG94_ARATH Thioredoxin superfamily protein OS=Arabidopsis thaliana OX=3702 GN=ATHM2 PE=4 SV=1;sp|Q9SEU8|TRXM2_ARATH Thioredoxin M2, chloroplastic OS=Arabidopsis thaliana OX=3702 GN=TRXM2 PE=1 SV=2</t>
  </si>
  <si>
    <t>At4g04320</t>
  </si>
  <si>
    <t>tr|F4JGB9|F4JGB9_ARATH Malonyl-CoA decarboxylase family protein OS=Arabidopsis thaliana OX=3702 GN=At4g04320 PE=4 SV=1;tr|Q7Y1Z8|Q7Y1Z8_ARATH Malonyl-CoA decarboxylase family protein OS=Arabidopsis thaliana OX=3702 GN=At4g04320 PE=2 SV=1</t>
  </si>
  <si>
    <t>NDB2</t>
  </si>
  <si>
    <t>tr|F4JGL5|F4JGL5_ARATH NAD(P)H dehydrogenase B2 OS=Arabidopsis thaliana OX=3702 GN=NDB2 PE=4 SV=1;sp|Q94BV7|NDB2_ARATH External alternative NAD(P)H-ubiquinone oxidoreductase B2, mitochondrial OS=Arabidopsis thaliana OX=3702 GN=NDB2 PE=1 SV=1</t>
  </si>
  <si>
    <t>PFP-BETA2</t>
  </si>
  <si>
    <t>sp|F4JGR5|PFPB2_ARATH Pyrophosphate--fructose 6-phosphate 1-phosphotransferase subunit beta 2 OS=Arabidopsis thaliana OX=3702 GN=PFP-BETA2 PE=3 SV=1</t>
  </si>
  <si>
    <t>PIP1;4;PIP1.4</t>
  </si>
  <si>
    <t>tr|F4JHB6|F4JHB6_ARATH Plasma membrane intrinsic protein 14 OS=Arabidopsis thaliana OX=3702 GN=PIP1:4 PE=3 SV=1;sp|Q39196|PIP14_ARATH Probable aquaporin PIP1-4 OS=Arabidopsis thaliana OX=3702 GN=PIP1.4 PE=1 SV=1</t>
  </si>
  <si>
    <t>At4g02450</t>
  </si>
  <si>
    <t>tr|F4JHJ0|F4JHJ0_ARATH HSP20-like chaperones superfamily protein OS=Arabidopsis thaliana OX=3702 GN=At4g02450 PE=1 SV=1;sp|Q8L7U4|P23A_ARATH Co-chaperone protein p23-1 OS=Arabidopsis thaliana OX=3702 GN=P23-1 PE=1 SV=1</t>
  </si>
  <si>
    <t>GT72B1;UGT72B1</t>
  </si>
  <si>
    <t>tr|F4JHS0|F4JHS0_ARATH UDP-Glycosyltransferase superfamily protein OS=Arabidopsis thaliana OX=3702 GN=GT72B1 PE=4 SV=1;sp|Q9M156|U72B1_ARATH UDP-glycosyltransferase 72B1 OS=Arabidopsis thaliana OX=3702 GN=UGT72B1 PE=1 SV=1</t>
  </si>
  <si>
    <t>ADNT1</t>
  </si>
  <si>
    <t>sp|O04619|ADNT1_ARATH Mitochondrial adenine nucleotide transporter ADNT1 OS=Arabidopsis thaliana OX=3702 GN=ADNT1 PE=1 SV=1;tr|F4JHS4|F4JHS4_ARATH Adenine nucleotide transporter 1 OS=Arabidopsis thaliana OX=3702 GN=ADNT1 PE=1 SV=1;tr|A0A1P8B4I5|A0A1P8B4I5_</t>
  </si>
  <si>
    <t>At4g03200</t>
  </si>
  <si>
    <t>tr|F4JI64|F4JI64_ARATH Catalytics OS=Arabidopsis thaliana OX=3702 GN=At4g03200 PE=4 SV=1;tr|F4JI63|F4JI63_ARATH Catalytics OS=Arabidopsis thaliana OX=3702 GN=At4g03200 PE=1 SV=1</t>
  </si>
  <si>
    <t>HAP6;RPN2</t>
  </si>
  <si>
    <t>tr|F4JIM7|F4JIM7_ARATH Ribophorin II (RPN2) family protein OS=Arabidopsis thaliana OX=3702 GN=HAP6 PE=1 SV=2;sp|Q93Z16|RPN2_ARATH Dolichyl-diphosphooligosaccharide--protein glycosyltransferase subunit 2 OS=Arabidopsis thaliana OX=3702 GN=RPN2 PE=1 SV=1</t>
  </si>
  <si>
    <t>F17M5.120;FLDH</t>
  </si>
  <si>
    <t>tr|Q9SZB3|Q9SZB3_ARATH NAD(P)-binding Rossmann-fold superfamily protein OS=Arabidopsis thaliana OX=3702 GN=FLDH PE=2 SV=1;tr|F4JIW8|F4JIW8_ARATH NAD(P)-binding Rossmann-fold superfamily protein OS=Arabidopsis thaliana OX=3702 GN=FLDH PE=4 SV=1;tr|B3H6K6|B3</t>
  </si>
  <si>
    <t>DRP3A</t>
  </si>
  <si>
    <t xml:space="preserve">sp|Q8S944|DRP3A_ARATH Dynamin-related protein 3A OS=Arabidopsis thaliana OX=3702 GN=DRP3A PE=1 SV=2;tr|F4JJ15|F4JJ15_ARATH Dynamin-related protein 3A OS=Arabidopsis thaliana OX=3702 GN=DRP3A PE=3 SV=1;tr|A0A1P8AX46|A0A1P8AX46_ARATH Dynamin related protein </t>
  </si>
  <si>
    <t>GRF1</t>
  </si>
  <si>
    <t>tr|F4JJ94|F4JJ94_ARATH General regulatory factor 1 OS=Arabidopsis thaliana OX=3702 GN=GRF1 PE=1 SV=1;sp|P42643|14331_ARATH 14-3-3-like protein GF14 chi OS=Arabidopsis thaliana OX=3702 GN=GRF1 PE=1 SV=3</t>
  </si>
  <si>
    <t>At4g34090;F28A23.80</t>
  </si>
  <si>
    <t xml:space="preserve">tr|Q3E7I4|Q3E7I4_ARATH Cyclin delta-3 OS=Arabidopsis thaliana OX=3702 GN=At4g34090 PE=4 SV=3;sp|Q94JY0|PAB_ARATH Protein IN CHLOROPLAST ATPASE BIOGENESIS, chloroplastic OS=Arabidopsis thaliana OX=3702 GN=PAB PE=1 SV=1;tr|F4JJY7|F4JJY7_ARATH Cyclin delta-3 </t>
  </si>
  <si>
    <t>MO1</t>
  </si>
  <si>
    <t>sp|O81815|MO1_ARATH Monooxygenase 1 OS=Arabidopsis thaliana OX=3702 GN=MO1 PE=2 SV=1;tr|F4JK85|F4JK85_ARATH Monooxygenase 1 OS=Arabidopsis thaliana OX=3702 GN=MO1 PE=4 SV=2</t>
  </si>
  <si>
    <t>At4g28080</t>
  </si>
  <si>
    <t>sp|F4JKH6|TSS_ARATH Protein TSS OS=Arabidopsis thaliana OX=3702 GN=TSS PE=1 SV=1</t>
  </si>
  <si>
    <t>At4g16060</t>
  </si>
  <si>
    <t>tr|F4JKZ9|F4JKZ9_ARATH Uncharacterized protein OS=Arabidopsis thaliana OX=3702 GN=At4g16060 PE=1 SV=1</t>
  </si>
  <si>
    <t>At4g16080</t>
  </si>
  <si>
    <t>tr|F4JL02|F4JL02_ARATH Uncharacterized protein OS=Arabidopsis thaliana OX=3702 GN=At4g16080 PE=4 SV=1</t>
  </si>
  <si>
    <t>IMPA2</t>
  </si>
  <si>
    <t>sp|F4JL11|IMPA2_ARATH Importin subunit alpha-2 OS=Arabidopsis thaliana OX=3702 GN=IMPA2 PE=1 SV=1</t>
  </si>
  <si>
    <t>At4g10060</t>
  </si>
  <si>
    <t>tr|F4JLJ2|F4JLJ2_ARATH Non-lysosomal glucosylceramidase OS=Arabidopsis thaliana OX=3702 GN=At4g10060 PE=3 SV=1</t>
  </si>
  <si>
    <t>At4g10320</t>
  </si>
  <si>
    <t>sp|F4JLM5|SYIC_ARATH Isoleucine--tRNA ligase, cytoplasmic OS=Arabidopsis thaliana OX=3702 GN=At4g10320 PE=2 SV=1</t>
  </si>
  <si>
    <t>LPD2;LPD1</t>
  </si>
  <si>
    <t>sp|F4JLP5|PLPD2_ARATH Dihydrolipoyl dehydrogenase 2, chloroplastic OS=Arabidopsis thaliana OX=3702 GN=LPD2 PE=2 SV=2;sp|A8MS68|PLPD1_ARATH Dihydrolipoyl dehydrogenase 1, chloroplastic OS=Arabidopsis thaliana OX=3702 GN=LPD1 PE=2 SV=1</t>
  </si>
  <si>
    <t>At4g16180</t>
  </si>
  <si>
    <t>tr|F4JLQ2|F4JLQ2_ARATH Transmembrane protein OS=Arabidopsis thaliana OX=3702 GN=At4g16180 PE=4 SV=1</t>
  </si>
  <si>
    <t>CYP706A1;T12H17.100</t>
  </si>
  <si>
    <t>tr|F4JLY4|F4JLY4_ARATH Cytochrome P450, family 706, subfamily A, polypeptide 1 OS=Arabidopsis thaliana OX=3702 GN=CYP706A1 PE=3 SV=1;tr|O49652|O49652_ARATH Cytochrome P450 - like protein OS=Arabidopsis thaliana OX=3702 GN=cytochrome P450 PE=2 SV=1</t>
  </si>
  <si>
    <t>At4g28706</t>
  </si>
  <si>
    <t>tr|Q944J2|Q944J2_ARATH At4g29227 OS=Arabidopsis thaliana OX=3702 GN=At4g28706 PE=2 SV=1;tr|F4JM17|F4JM17_ARATH PfkB-like carbohydrate kinase family protein OS=Arabidopsis thaliana OX=3702 GN=At4g28706 PE=3 SV=1;tr|Q8VZA8|Q8VZA8_ARATH PfkB-like carbohydrate</t>
  </si>
  <si>
    <t>XI-H;XI-B</t>
  </si>
  <si>
    <t>sp|F4JM19|MYO14_ARATH Myosin-14 OS=Arabidopsis thaliana OX=3702 GN=XI-H PE=3 SV=1;tr|A0A1P8ARX4|A0A1P8ARX4_ARATH Myosin XI B OS=Arabidopsis thaliana OX=3702 GN=XIB PE=3 SV=1;sp|F4I460|MYO8_ARATH Myosin-8 OS=Arabidopsis thaliana OX=3702 GN=XI-B PE=3 SV=1</t>
  </si>
  <si>
    <t>ACX1</t>
  </si>
  <si>
    <t>tr|F4JMK8|F4JMK8_ARATH Acyl-coenzyme A oxidase OS=Arabidopsis thaliana OX=3702 GN=ACX1 PE=3 SV=1;sp|O65202|ACOX1_ARATH Peroxisomal acyl-coenzyme A oxidase 1 OS=Arabidopsis thaliana OX=3702 GN=ACX1 PE=1 SV=1</t>
  </si>
  <si>
    <t>AKR2</t>
  </si>
  <si>
    <t>sp|Q9SAR5|AKR2A_ARATH Ankyrin repeat domain-containing protein 2A OS=Arabidopsis thaliana OX=3702 GN=AKR2A PE=1 SV=2;tr|F4JN13|F4JN13_ARATH Ankyrin repeat-containing protein 2 OS=Arabidopsis thaliana OX=3702 GN=AKR2 PE=4 SV=1;tr|F4JN17|F4JN17_ARATH Ankyrin</t>
  </si>
  <si>
    <t>At4g17100</t>
  </si>
  <si>
    <t>tr|F4JNE1|F4JNE1_ARATH Poly(U)-specific endoribonuclease-B protein OS=Arabidopsis thaliana OX=3702 GN=At4g17100 PE=4 SV=2</t>
  </si>
  <si>
    <t>At4g17140</t>
  </si>
  <si>
    <t>tr|F4JNE4|F4JNE4_ARATH Pleckstrin homology (PH) domain-containing protein OS=Arabidopsis thaliana OX=3702 GN=At4g17140 PE=4 SV=1;tr|F4JNE3|F4JNE3_ARATH Pleckstrin homology (PH) domain-containing protein OS=Arabidopsis thaliana OX=3702 GN=At4g17140 PE=4 SV=</t>
  </si>
  <si>
    <t>At4g35785</t>
  </si>
  <si>
    <t>tr|F4JNT9|F4JNT9_ARATH RNA-binding (RRM/RBD/RNP motifs) family protein OS=Arabidopsis thaliana OX=3702 GN=At4g35785 PE=4 SV=2;tr|F4JNU3|F4JNU3_ARATH RNA-binding (RRM/RBD/RNP motifs) family protein OS=Arabidopsis thaliana OX=3702 GN=At4g35785 PE=4 SV=1;tr|F</t>
  </si>
  <si>
    <t>At4g17620</t>
  </si>
  <si>
    <t xml:space="preserve">sp|Q8RY73|DXO_ARATH Decapping nuclease DXO homolog, chloroplastic OS=Arabidopsis thaliana OX=3702 GN=At4g17620 PE=1 SV=1;tr|F4JP90|F4JP90_ARATH Glycine-rich protein OS=Arabidopsis thaliana OX=3702 GN=At4g17620 PE=1 SV=1;tr|F4JP92|F4JP92_ARATH Glycine-rich </t>
  </si>
  <si>
    <t>At4g23895;NDK4;NDPK3</t>
  </si>
  <si>
    <t>tr|F4JPD8|F4JPD8_ARATH Nucleoside diphosphate kinase OS=Arabidopsis thaliana OX=3702 GN=At4g23895 PE=3 SV=1;sp|Q8LAH8|NDK4_ARATH Nucleoside diphosphate kinase IV, chloroplastic/mitochondrial OS=Arabidopsis thaliana OX=3702 GN=NDK4 PE=1 SV=2;sp|O49203|NDK3_</t>
  </si>
  <si>
    <t>HA2;AHA2</t>
  </si>
  <si>
    <t>tr|F4JPJ7|F4JPJ7_ARATH Plasma membrane ATPase OS=Arabidopsis thaliana OX=3702 GN=HA2 PE=1 SV=1;sp|P19456|PMA2_ARATH ATPase 2, plasma membrane-type OS=Arabidopsis thaliana OX=3702 GN=AHA2 PE=1 SV=2</t>
  </si>
  <si>
    <t>At4g17830</t>
  </si>
  <si>
    <t>tr|F4JPZ7|F4JPZ7_ARATH Peptidase M20/M25/M40 family protein OS=Arabidopsis thaliana OX=3702 GN=At4g17830 PE=4 SV=1;sp|Q9C5C4|ARGE_ARATH Acetylornithine deacetylase OS=Arabidopsis thaliana OX=3702 GN=At4g17830 PE=2 SV=1</t>
  </si>
  <si>
    <t>SHD</t>
  </si>
  <si>
    <t>tr|F4JQ55|F4JQ55_ARATH Chaperone protein htpG family protein OS=Arabidopsis thaliana OX=3702 GN=SHD PE=1 SV=1;sp|Q9STX5|ENPL_ARATH Endoplasmin homolog OS=Arabidopsis thaliana OX=3702 GN=HSP90-7 PE=1 SV=1</t>
  </si>
  <si>
    <t>At4g30310</t>
  </si>
  <si>
    <t>tr|F4JQ90|F4JQ90_ARATH FGGY family of carbohydrate kinase OS=Arabidopsis thaliana OX=3702 GN=At4g30310 PE=1 SV=1;tr|F4JQ92|F4JQ92_ARATH FGGY family of carbohydrate kinase OS=Arabidopsis thaliana OX=3702 GN=At4g30310 PE=4 SV=1;tr|A0A1P8B635|A0A1P8B635_ARATH</t>
  </si>
  <si>
    <t>At4g30720</t>
  </si>
  <si>
    <t>tr|F4JQE2|F4JQE2_ARATH FAD/NAD(P)-binding oxidoreductase family protein OS=Arabidopsis thaliana OX=3702 GN=PDE327 PE=4 SV=1</t>
  </si>
  <si>
    <t>ATU2AF65A;U2AF65A</t>
  </si>
  <si>
    <t>tr|F4JQG2|F4JQG2_ARATH U2 snRNP auxiliary factor large subunit OS=Arabidopsis thaliana OX=3702 GN=ATU2AF65A PE=3 SV=1;sp|O23212|U2A2A_ARATH Splicing factor U2af large subunit A OS=Arabidopsis thaliana OX=3702 GN=U2AF65A PE=1 SV=2</t>
  </si>
  <si>
    <t>ATR1</t>
  </si>
  <si>
    <t>tr|F4JQY4|F4JQY4_ARATH NADPH--cytochrome P450 reductase OS=Arabidopsis thaliana OX=3702 GN=ATR1 PE=1 SV=1;sp|Q9SB48|NCPR1_ARATH NADPH--cytochrome P450 reductase 1 OS=Arabidopsis thaliana OX=3702 GN=ATR1 PE=1 SV=1</t>
  </si>
  <si>
    <t>TMN12</t>
  </si>
  <si>
    <t>sp|F4JRE0|TMN12_ARATH Transmembrane 9 superfamily member 12 OS=Arabidopsis thaliana OX=3702 GN=TMN12 PE=2 SV=1</t>
  </si>
  <si>
    <t>ENODL19;T20K18.230</t>
  </si>
  <si>
    <t>tr|F4JRH9|F4JRH9_ARATH Early nodulin-like protein 19 OS=Arabidopsis thaliana OX=3702 GN=ENODL19 PE=4 SV=1;tr|Q9STZ8|Q9STZ8_ARATH At4g12880 OS=Arabidopsis thaliana OX=3702 GN=AtENODL19 PE=2 SV=1</t>
  </si>
  <si>
    <t>F28A21.220;At4g18810</t>
  </si>
  <si>
    <t>tr|Q8VYA4|Q8VYA4_ARATH At4g18810 OS=Arabidopsis thaliana OX=3702 GN=At4g18810 PE=2 SV=1;tr|F4JRN8|F4JRN8_ARATH NAD(P)-binding Rossmann-fold superfamily protein OS=Arabidopsis thaliana OX=3702 GN=At4g18810 PE=4 SV=1</t>
  </si>
  <si>
    <t>ACP4</t>
  </si>
  <si>
    <t>tr|F4JRT7|F4JRT7_ARATH Acyl carrier protein 4 OS=Arabidopsis thaliana OX=3702 GN=ACP4 PE=4 SV=1;sp|Q9SW21|ACP4_ARATH Acyl carrier protein 4, chloroplastic OS=Arabidopsis thaliana OX=3702 GN=ACP4 PE=2 SV=1</t>
  </si>
  <si>
    <t>PBA1</t>
  </si>
  <si>
    <t>tr|F4JRY2|F4JRY2_ARATH Proteasome subunit beta OS=Arabidopsis thaliana OX=3702 GN=PBA1 PE=3 SV=1;sp|Q8LD27|PSB6_ARATH Proteasome subunit beta type-6 OS=Arabidopsis thaliana OX=3702 GN=PBA1 PE=1 SV=2</t>
  </si>
  <si>
    <t>At4g31340</t>
  </si>
  <si>
    <t>tr|F4JRY9|F4JRY9_ARATH Myosin heavy chain-like protein OS=Arabidopsis thaliana OX=3702 GN=At4g31340 PE=4 SV=1;tr|Q8GUN1|Q8GUN1_ARATH AT4G31340 protein OS=Arabidopsis thaliana OX=3702 GN=At4g31340 PE=2 SV=1</t>
  </si>
  <si>
    <t>FKBP53</t>
  </si>
  <si>
    <t>tr|F4JSK5|F4JSK5_ARATH Peptidylprolyl isomerase OS=Arabidopsis thaliana OX=3702 GN=FKBP53 PE=1 SV=1;sp|Q93ZG9|FKB53_ARATH Peptidyl-prolyl cis-trans isomerase FKBP53 OS=Arabidopsis thaliana OX=3702 GN=FKBP53 PE=1 SV=1</t>
  </si>
  <si>
    <t>NAP8;ABCB28</t>
  </si>
  <si>
    <t>tr|F4JSM3|F4JSM3_ARATH Non-intrinsic ABC protein 8 OS=Arabidopsis thaliana OX=3702 GN=ABCB28 PE=4 SV=1;sp|Q8LPQ6|AB28B_ARATH ABC transporter B family member 28 OS=Arabidopsis thaliana OX=3702 GN=ABCB28 PE=2 SV=1</t>
  </si>
  <si>
    <t>At4g19410;PAE7</t>
  </si>
  <si>
    <t>tr|F4JT64|F4JT64_ARATH Pectin acetylesterase OS=Arabidopsis thaliana OX=3702 GN=PAE7 PE=3 SV=1;sp|Q940J8|PAE7_ARATH Pectin acetylesterase 7 OS=Arabidopsis thaliana OX=3702 GN=PAE7 PE=2 SV=1</t>
  </si>
  <si>
    <t>At4g25730</t>
  </si>
  <si>
    <t>tr|F4JTD2|F4JTD2_ARATH Putative rRNA methyltransferase OS=Arabidopsis thaliana OX=3702 GN=At4g25730 PE=1 SV=1</t>
  </si>
  <si>
    <t>At4g31880</t>
  </si>
  <si>
    <t>tr|F4JTF2|F4JTF2_ARATH Transcriptional regulator OS=Arabidopsis thaliana OX=3702 GN=At4g31880 PE=1 SV=1;tr|Q8GUP3|Q8GUP3_ARATH Transcriptional regulator OS=Arabidopsis thaliana OX=3702 GN=At4g31880 PE=1 SV=1</t>
  </si>
  <si>
    <t>sp|F4JTI1|PHOX4_ARATH Protein PHOX4 OS=Arabidopsis thaliana OX=3702 GN=PHOX4 PE=2 SV=1</t>
  </si>
  <si>
    <t>PANK2</t>
  </si>
  <si>
    <t>tr|F4JTJ6|F4JTJ6_ARATH Pantothenate kinase 2 OS=Arabidopsis thaliana OX=3702 GN=PANK2 PE=1 SV=1;sp|Q8L5Y9|PANK2_ARATH Pantothenate kinase 2 OS=Arabidopsis thaliana OX=3702 GN=PANK2 PE=1 SV=2</t>
  </si>
  <si>
    <t>At4g38220</t>
  </si>
  <si>
    <t>tr|Q8S9L3|Q8S9L3_ARATH AT4g38220/F20D10_340 OS=Arabidopsis thaliana OX=3702 GN=AQI PE=2 SV=1;tr|F4JTK8|F4JTK8_ARATH Peptidase M20/M25/M40 family protein OS=Arabidopsis thaliana OX=3702 GN=AQI PE=4 SV=1</t>
  </si>
  <si>
    <t>At4g38225</t>
  </si>
  <si>
    <t>tr|F4JTL2|F4JTL2_ARATH Glycerol kinase OS=Arabidopsis thaliana OX=3702 GN=At4g38225 PE=4 SV=1;tr|Q8LAA8|Q8LAA8_ARATH Glycerol kinase OS=Arabidopsis thaliana OX=3702 GN=At4g38225 PE=2 SV=1;tr|F4JTL0|F4JTL0_ARATH Glycerol kinase OS=Arabidopsis thaliana OX=37</t>
  </si>
  <si>
    <t>CPK26;CPK6;CPK5</t>
  </si>
  <si>
    <t>tr|F4JTL3|F4JTL3_ARATH Calcium-dependent protein kinase 26 OS=Arabidopsis thaliana OX=3702 GN=CPK26 PE=4 SV=1;sp|Q9SZM3|CDPKQ_ARATH Calcium-dependent protein kinase 26 OS=Arabidopsis thaliana OX=3702 GN=CPK26 PE=2 SV=1;sp|Q38872|CDPK6_ARATH Calcium-depende</t>
  </si>
  <si>
    <t>At4g38510;VHA-B2</t>
  </si>
  <si>
    <t>tr|F4JTQ0|F4JTQ0_ARATH ATPase, V1 complex, subunit B protein OS=Arabidopsis thaliana OX=3702 GN=VAB2 PE=1 SV=1;sp|Q9SZN1|VATB2_ARATH V-type proton ATPase subunit B2 OS=Arabidopsis thaliana OX=3702 GN=VHA-B2 PE=1 SV=1</t>
  </si>
  <si>
    <t>At4g19880</t>
  </si>
  <si>
    <t>tr|F4JU04|F4JU04_ARATH Glutathione S-transferase family protein OS=Arabidopsis thaliana OX=3702 GN=At4g19880 PE=1 SV=1;tr|Q8H121|Q8H121_ARATH Glutathione S-transferase family protein OS=Arabidopsis thaliana OX=3702 GN=At4g19880 PE=1 SV=1;tr|F4JU03|F4JU03_A</t>
  </si>
  <si>
    <t>At4g14160</t>
  </si>
  <si>
    <t>tr|Q8VXX0|Q8VXX0_ARATH Protein transport protein SEC23 OS=Arabidopsis thaliana OX=3702 GN=At4g14160 PE=1 SV=1;tr|F4JUM1|F4JUM1_ARATH Protein transport protein SEC23 OS=Arabidopsis thaliana OX=3702 GN=At4g14160 PE=1 SV=1;tr|F4JUM3|F4JUM3_ARATH Protein trans</t>
  </si>
  <si>
    <t>At4g39040;F19H22.140</t>
  </si>
  <si>
    <t>tr|F4JV86|F4JV86_ARATH RNA-binding CRS1 / YhbY (CRM) domain protein OS=Arabidopsis thaliana OX=3702 GN=CFM4 PE=1 SV=1;tr|Q9SVI9|Q9SVI9_ARATH At4g39040 OS=Arabidopsis thaliana OX=3702 GN=CFM4 PE=1 SV=1</t>
  </si>
  <si>
    <t>At4g39280</t>
  </si>
  <si>
    <t>tr|F4JVC5|F4JVC5_ARATH Phenylalanyl-tRNA synthetase, putative / phenylalanine-tRNA ligase OS=Arabidopsis thaliana OX=3702 GN=At4g39280 PE=4 SV=1;sp|Q9T034|SYFA_ARATH Phenylalanine--tRNA ligase alpha subunit, cytoplasmic OS=Arabidopsis thaliana OX=3702 GN=A</t>
  </si>
  <si>
    <t>TPP2</t>
  </si>
  <si>
    <t>sp|F4JVN6|TPPII_ARATH Tripeptidyl-peptidase 2 OS=Arabidopsis thaliana OX=3702 GN=TPP2 PE=1 SV=1</t>
  </si>
  <si>
    <t>At4g26860</t>
  </si>
  <si>
    <t>tr|Q94JS1|Q94JS1_ARATH Pyridoxal phosphate homeostasis protein OS=Arabidopsis thaliana OX=3702 GN=At4g26860 PE=1 SV=1;tr|F4JVS4|F4JVS4_ARATH Pyridoxal phosphate homeostasis protein OS=Arabidopsis thaliana OX=3702 GN=At4g26860 PE=1 SV=1</t>
  </si>
  <si>
    <t>At5g11200;RH56;RH15;At5g11170</t>
  </si>
  <si>
    <t>tr|F4JWF7|F4JWF7_ARATH DEAD/DEAH box RNA helicase family protein OS=Arabidopsis thaliana OX=3702 GN=UAP56b PE=4 SV=1;tr|F4JWF6|F4JWF6_ARATH DEAD/DEAH box RNA helicase family protein OS=Arabidopsis thaliana OX=3702 GN=UAP56b PE=4 SV=1;sp|Q9LFN6|RH56_ARATH D</t>
  </si>
  <si>
    <t>At5g53800</t>
  </si>
  <si>
    <t>tr|F4JXC2|F4JXC2_ARATH Nucleic acid-binding protein OS=Arabidopsis thaliana OX=3702 GN=MGN6.19 PE=4 SV=1</t>
  </si>
  <si>
    <t>ADF3</t>
  </si>
  <si>
    <t>tr|F4JXD5|F4JXD5_ARATH Actin depolymerizing factor 3 OS=Arabidopsis thaliana OX=3702 GN=ADF3 PE=3 SV=1;sp|Q9ZSK4|ADF3_ARATH Actin-depolymerizing factor 3 OS=Arabidopsis thaliana OX=3702 GN=ADF3 PE=1 SV=1</t>
  </si>
  <si>
    <t>ATBCAT-5;CRWN4</t>
  </si>
  <si>
    <t>tr|F4JXK3|F4JXK3_ARATH Branched-chain amino acid aminotransferase 5 / branched-chain amino acid transaminase 5 (BCAT5) OS=Arabidopsis thaliana OX=3702 GN=LINC4 PE=4 SV=1;sp|Q9FLH0|CRWN4_ARATH Protein CROWDED NUCLEI 4 OS=Arabidopsis thaliana OX=3702 GN=CRWN</t>
  </si>
  <si>
    <t>At5g11560</t>
  </si>
  <si>
    <t>tr|F4JXW9|F4JXW9_ARATH Catalytics OS=Arabidopsis thaliana OX=3702 GN=At5g11560 PE=4 SV=1</t>
  </si>
  <si>
    <t>tr|F4JY76|F4JY76_ARATH Eukaryotic translation initiation factor 3 subunit L OS=Arabidopsis thaliana OX=3702 GN=At5g25754 PE=1 SV=1</t>
  </si>
  <si>
    <t>At5g35170</t>
  </si>
  <si>
    <t>tr|F4JYC0|F4JYC0_ARATH Adenylate kinase family protein OS=Arabidopsis thaliana OX=3702 GN=At5g35170 PE=3 SV=1;sp|Q8VYL1|KAD5_ARATH Adenylate kinase 5, chloroplastic OS=Arabidopsis thaliana OX=3702 GN=At5g35170 PE=1 SV=1</t>
  </si>
  <si>
    <t>emb2737</t>
  </si>
  <si>
    <t>tr|F4JYR1|F4JYR1_ARATH Embryo defective 2737 OS=Arabidopsis thaliana OX=3702 GN=emb2737 PE=4 SV=1;tr|Q93W26|Q93W26_ARATH AT5g53860/K19P17_2 OS=Arabidopsis thaliana OX=3702 GN=emb2737 PE=2 SV=1;tr|F4JYQ7|F4JYQ7_ARATH Embryo defective 2737 OS=Arabidopsis tha</t>
  </si>
  <si>
    <t>AILP1</t>
  </si>
  <si>
    <t>tr|Q94BR2|Q94BR2_ARATH Aluminum induced protein with YGL and LRDR motifs OS=Arabidopsis thaliana OX=3702 GN=AILP1 PE=2 SV=1;tr|F4JZM6|F4JZM6_ARATH Aluminum induced protein with YGL and LRDR motifs OS=Arabidopsis thaliana OX=3702 GN=AILP1 PE=4 SV=1;tr|A0A1P</t>
  </si>
  <si>
    <t>At5g41770</t>
  </si>
  <si>
    <t>tr|F4JZX8|F4JZX8_ARATH Crooked neck protein, putative / cell cycle protein OS=Arabidopsis thaliana OX=3702 GN=At5g41770 PE=4 SV=1</t>
  </si>
  <si>
    <t>CIP1</t>
  </si>
  <si>
    <t>sp|F4JZY1|CIP1_ARATH COP1-interactive protein 1 OS=Arabidopsis thaliana OX=3702 GN=CIP1 PE=1 SV=1</t>
  </si>
  <si>
    <t>At5g41970</t>
  </si>
  <si>
    <t>tr|F4K000|F4K000_ARATH Metal-dependent protein hydrolase OS=Arabidopsis thaliana OX=3702 GN=MJC20.7 PE=1 SV=1</t>
  </si>
  <si>
    <t>BG_PPAP</t>
  </si>
  <si>
    <t>tr|F4K020|F4K020_ARATH Beta-1,3-glucanase OS=Arabidopsis thaliana OX=3702 GN=BG_PPAP PE=3 SV=1;sp|Q9FHX5|E1310_ARATH Glucan endo-1,3-beta-glucosidase 10 OS=Arabidopsis thaliana OX=3702 GN=At5g42100 PE=2 SV=1</t>
  </si>
  <si>
    <t>ISPG;HDS</t>
  </si>
  <si>
    <t>sp|F4K0E8|ISPG_ARATH 4-hydroxy-3-methylbut-2-en-1-yl diphosphate synthase (ferredoxin), chloroplastic OS=Arabidopsis thaliana OX=3702 GN=ISPG PE=1 SV=1;tr|B3H725|B3H725_ARATH 4-hydroxy-3-methylbut-2-enyl diphosphate synthase OS=Arabidopsis thaliana OX=3702</t>
  </si>
  <si>
    <t>At5g60800</t>
  </si>
  <si>
    <t>sp|Q9FJH5|HIP3_ARATH Heavy metal-associated isoprenylated plant protein 3 OS=Arabidopsis thaliana OX=3702 GN=HIPP03 PE=1 SV=1;tr|F4K0H3|F4K0H3_ARATH Heavy metal transport/detoxification superfamily protein OS=Arabidopsis thaliana OX=3702 GN=MAE1.5 PE=4 SV=</t>
  </si>
  <si>
    <t>FAD8;FAD7</t>
  </si>
  <si>
    <t>tr|F4K0R2|F4K0R2_ARATH Fatty acid desaturase 8 OS=Arabidopsis thaliana OX=3702 GN=FAD8 PE=4 SV=1;sp|P48622|FAD3D_ARATH Temperature-sensitive sn-2 acyl-lipid omega-3 desaturase (ferredoxin), chloroplastic OS=Arabidopsis thaliana OX=3702 GN=FAD8 PE=1 SV=1;sp</t>
  </si>
  <si>
    <t>ASA1</t>
  </si>
  <si>
    <t>tr|F4K0T5|F4K0T5_ARATH Anthranilate synthase alpha subunit 1 OS=Arabidopsis thaliana OX=3702 GN=ASA1 PE=1 SV=1;sp|P32068|TRPE_ARATH Anthranilate synthase alpha subunit 1, chloroplastic OS=Arabidopsis thaliana OX=3702 GN=ASA1 PE=1 SV=1</t>
  </si>
  <si>
    <t>EGY2</t>
  </si>
  <si>
    <t>tr|F4K0T6|F4K0T6_ARATH Ethylene-dependent gravitropism-deficient and yellow-green-like 2 OS=Arabidopsis thaliana OX=3702 GN=EGY2 PE=4 SV=1;tr|F4K0T7|F4K0T7_ARATH Ethylene-dependent gravitropism-deficient and yellow-green-like 2 OS=Arabidopsis thaliana OX=3</t>
  </si>
  <si>
    <t>SEC10;AT5G12370;SEC10b</t>
  </si>
  <si>
    <t>tr|F4K0X7|F4K0X7_ARATH Exocyst complex component sec10 OS=Arabidopsis thaliana OX=3702 GN=SEC10 PE=1 SV=1;sp|X5JA13|SECAA_ARATH Exocyst complex component SEC10a OS=Arabidopsis thaliana OX=3702 GN=SEC10a PE=1 SV=1;sp|X5JB51|SECAB_ARATH Exocyst complex compo</t>
  </si>
  <si>
    <t>At2g04520;MXH1.2;At5g35680</t>
  </si>
  <si>
    <t>tr|Q9SJB9|Q9SJB9_ARATH Nucleic acid-binding, OB-fold-like protein OS=Arabidopsis thaliana OX=3702 GN=At2g04520 PE=2 SV=1;tr|Q9FKI2|Q9FKI2_ARATH Nucleic acid-binding, OB-fold-like protein OS=Arabidopsis thaliana OX=3702 GN=MXH1.2 PE=2 SV=1;tr|F4K1D3|F4K1D3_</t>
  </si>
  <si>
    <t>At5g35970</t>
  </si>
  <si>
    <t>tr|F4K1G7|F4K1G7_ARATH P-loop containing nucleoside triphosphate hydrolases superfamily protein OS=Arabidopsis thaliana OX=3702 GN=MEE13.8 PE=4 SV=1</t>
  </si>
  <si>
    <t>At5g54750</t>
  </si>
  <si>
    <t>tr|Q9FFV2|Q9FFV2_ARATH Trafficking protein particle complex subunit OS=Arabidopsis thaliana OX=3702 GN=MBG8.1 PE=2 SV=1;tr|F4K1U5|F4K1U5_ARATH Trafficking protein particle complex subunit OS=Arabidopsis thaliana OX=3702 GN=MBG8.1 PE=3 SV=1</t>
  </si>
  <si>
    <t>At5g60980</t>
  </si>
  <si>
    <t>tr|F4K1Y4|F4K1Y4_ARATH Nuclear transport factor 2 (NTF2) family protein with RNA binding (RRM-RBD-RNP motifs) domain-containing protein OS=Arabidopsis thaliana OX=3702 GN=MSL3.12 PE=1 SV=1;tr|Q9FME2|Q9FME2_ARATH AT5g60980/MSL3_100 OS=Arabidopsis thaliana O</t>
  </si>
  <si>
    <t>ECT3</t>
  </si>
  <si>
    <t>sp|F4K1Z0|ECT3_ARATH YTH domain-containing protein ECT3 OS=Arabidopsis thaliana OX=3702 GN=ECT3 PE=1 SV=1</t>
  </si>
  <si>
    <t>EMB3011</t>
  </si>
  <si>
    <t>sp|F4K2E9|PRP16_ARATH Pre-mRNA-splicing factor ATP-dependent RNA helicase DEAH7 OS=Arabidopsis thaliana OX=3702 GN=CUV PE=1 SV=1</t>
  </si>
  <si>
    <t>At5g36210</t>
  </si>
  <si>
    <t>tr|F4K2Y3|F4K2Y3_ARATH Alpha/beta-Hydrolases superfamily protein OS=Arabidopsis thaliana OX=3702 GN=MAB16.20 PE=1 SV=1</t>
  </si>
  <si>
    <t>At5g48960</t>
  </si>
  <si>
    <t>tr|F4K3A9|F4K3A9_ARATH HAD-superfamily hydrolase, subfamily IG, 5-nucleotidase OS=Arabidopsis thaliana OX=3702 GN=At5g48960 PE=4 SV=1</t>
  </si>
  <si>
    <t>MAP65-1</t>
  </si>
  <si>
    <t>tr|F4K3E4|F4K3E4_ARATH Microtubule-associated proteins 65-1 OS=Arabidopsis thaliana OX=3702 GN=MAP65-1 PE=1 SV=1;sp|Q9FLP0|MA651_ARATH 65-kDa microtubule-associated protein 1 OS=Arabidopsis thaliana OX=3702 GN=MAP65-1 PE=1 SV=1</t>
  </si>
  <si>
    <t>TOP1ALPHA;TOP1</t>
  </si>
  <si>
    <t>tr|F4K3F4|F4K3F4_ARATH DNA topoisomerase I OS=Arabidopsis thaliana OX=3702 GN=TOP1ALPHA PE=1 SV=1;sp|P30181|TOP1A_ARATH DNA topoisomerase 1 alpha OS=Arabidopsis thaliana OX=3702 GN=TOP1A PE=1 SV=1</t>
  </si>
  <si>
    <t>PPAN</t>
  </si>
  <si>
    <t>tr|F4K3M1|F4K3M1_ARATH PETER PAN-like protein OS=Arabidopsis thaliana OX=3702 GN=PPAN PE=4 SV=1;sp|Q9ASU7|PPAN_ARATH Peter Pan-like protein OS=Arabidopsis thaliana OX=3702 GN=PPAN PE=1 SV=1</t>
  </si>
  <si>
    <t>At5g13650</t>
  </si>
  <si>
    <t>sp|F4K410|SVR3_ARATH Putative elongation factor TypA-like SVR3, chloroplastic OS=Arabidopsis thaliana OX=3702 GN=SVR3 PE=1 SV=1;tr|F4K409|F4K409_ARATH Elongation factor family protein OS=Arabidopsis thaliana OX=3702 GN=SVR3 PE=4 SV=1</t>
  </si>
  <si>
    <t>DIN10;RFS6</t>
  </si>
  <si>
    <t>tr|F4K470|F4K470_ARATH Raffinose synthase family protein OS=Arabidopsis thaliana OX=3702 GN=DIN10 PE=4 SV=1;sp|Q8RX87|RFS6_ARATH Probable galactinol--sucrose galactosyltransferase 6 OS=Arabidopsis thaliana OX=3702 GN=RFS6 PE=2 SV=2</t>
  </si>
  <si>
    <t>TIF3B1;EIF3B-2</t>
  </si>
  <si>
    <t>tr|F4K4D5|F4K4D5_ARATH Eukaryotic translation initiation factor 3 subunit B OS=Arabidopsis thaliana OX=3702 GN=TIF3B1 PE=1 SV=1;sp|Q9C5Z1|EIF3B_ARATH Eukaryotic translation initiation factor 3 subunit B OS=Arabidopsis thaliana OX=3702 GN=TIF3B1 PE=1 SV=1;t</t>
  </si>
  <si>
    <t>At5g27650</t>
  </si>
  <si>
    <t>tr|F4K4D6|F4K4D6_ARATH Tudor/PWWP/MBT superfamily protein OS=Arabidopsis thaliana OX=3702 GN=At5g27650 PE=1 SV=1</t>
  </si>
  <si>
    <t>LSM4</t>
  </si>
  <si>
    <t>sp|F4K4E3|LSM4_ARATH Sm-like protein LSM4 OS=Arabidopsis thaliana OX=3702 GN=LSM4 PE=1 SV=1</t>
  </si>
  <si>
    <t>OVA2</t>
  </si>
  <si>
    <t>sp|Q8RXK8|SYIM_ARATH Isoleucine--tRNA ligase, chloroplastic/mitochondrial OS=Arabidopsis thaliana OX=3702 GN=OVA2 PE=2 SV=1;tr|F4K4Q2|F4K4Q2_ARATH tRNA synthetase class I (I, L, M and V) family protein OS=Arabidopsis thaliana OX=3702 GN=OVA2 PE=3 SV=1</t>
  </si>
  <si>
    <t>At5g55660</t>
  </si>
  <si>
    <t>tr|F4K4Y5|F4K4Y5_ARATH DEK domain-containing chromatin associated protein OS=Arabidopsis thaliana OX=3702 GN=MDF20.10 PE=1 SV=1</t>
  </si>
  <si>
    <t>At5g07030</t>
  </si>
  <si>
    <t>tr|F4K5B9|F4K5B9_ARATH Eukaryotic aspartyl protease family protein OS=Arabidopsis thaliana OX=3702 GN=MOJ9.20 PE=3 SV=1</t>
  </si>
  <si>
    <t>At5g07090;RPS4A;RPS4B;At2g17360</t>
  </si>
  <si>
    <t>tr|F4K5C7|F4K5C7_ARATH 40S ribosomal protein S4 OS=Arabidopsis thaliana OX=3702 GN=At5g07090 PE=3 SV=1;sp|Q93VH9|RS41_ARATH 40S ribosomal protein S4-1 OS=Arabidopsis thaliana OX=3702 GN=RPS4A PE=2 SV=1;sp|P49204|RS42_ARATH 40S ribosomal protein S4-2 OS=Ara</t>
  </si>
  <si>
    <t>At5g28040;T9J14.12</t>
  </si>
  <si>
    <t>sp|F4K5T4|STKLU_ARATH Probable transcription factor At5g28040 OS=Arabidopsis thaliana OX=3702 GN=At5g28040 PE=1 SV=1;sp|Q9CAV7|STKLJ_ARATH Probable transcription factor At3g04930 OS=Arabidopsis thaliana OX=3702 GN=At3g04930 PE=1 SV=1</t>
  </si>
  <si>
    <t>GDH2</t>
  </si>
  <si>
    <t>tr|F4K6P9|F4K6P9_ARATH Glutamate dehydrogenase 2 OS=Arabidopsis thaliana OX=3702 GN=GDH2 PE=3 SV=1;sp|Q38946|DHE2_ARATH Glutamate dehydrogenase 2 OS=Arabidopsis thaliana OX=3702 GN=GDH2 PE=1 SV=1</t>
  </si>
  <si>
    <t>At5g21105</t>
  </si>
  <si>
    <t>tr|F4K6Z6|F4K6Z6_ARATH Plant L-ascorbate oxidase OS=Arabidopsis thaliana OX=3702 GN=At5g21105 PE=3 SV=1;tr|F4K6Z4|F4K6Z4_ARATH Plant L-ascorbate oxidase OS=Arabidopsis thaliana OX=3702 GN=At5g21105 PE=4 SV=1;tr|F4K6Z5|F4K6Z5_ARATH Plant L-ascorbate oxidase</t>
  </si>
  <si>
    <t>At5g21160;LARP1A</t>
  </si>
  <si>
    <t>tr|F4K704|F4K704_ARATH LA RNA-binding protein OS=Arabidopsis thaliana OX=3702 GN=LARP1a PE=1 SV=1;tr|F4K703|F4K703_ARATH LA RNA-binding protein OS=Arabidopsis thaliana OX=3702 GN=LARP1a PE=1 SV=1;sp|Q940X9|LRP1A_ARATH La-related protein 1A OS=Arabidopsis t</t>
  </si>
  <si>
    <t>At5g37350;At2g24990</t>
  </si>
  <si>
    <t>tr|F4K748|F4K748_ARATH Serine/threonine-protein kinase Rio1 OS=Arabidopsis thaliana OX=3702 GN=MNJ8.10 PE=4 SV=1;tr|Q9FHT0|Q9FHT0_ARATH Serine/threonine-protein kinase RIO1 OS=Arabidopsis thaliana OX=3702 GN=MNJ8.10 PE=2 SV=1;tr|Q9SK34|Q9SK34_ARATH Serine/</t>
  </si>
  <si>
    <t>MYA2;XI-2</t>
  </si>
  <si>
    <t>tr|F4K7C5|F4K7C5_ARATH Myosin 2 OS=Arabidopsis thaliana OX=3702 GN=MYA2 PE=3 SV=1;sp|Q9LKB9|MYO6_ARATH Myosin-6 OS=Arabidopsis thaliana OX=3702 GN=XI-2 PE=1 SV=1;tr|F4K7C4|F4K7C4_ARATH Myosin 2 OS=Arabidopsis thaliana OX=3702 GN=MYA2 PE=3 SV=1</t>
  </si>
  <si>
    <t>HOT5;ADH2</t>
  </si>
  <si>
    <t>tr|F4K7D6|F4K7D6_ARATH S-(hydroxymethyl)glutathione dehydrogenase OS=Arabidopsis thaliana OX=3702 GN=HOT5 PE=1 SV=1;sp|Q96533|ADHX_ARATH Alcohol dehydrogenase class-3 OS=Arabidopsis thaliana OX=3702 GN=ADH2 PE=1 SV=2</t>
  </si>
  <si>
    <t>At5g43960</t>
  </si>
  <si>
    <t>tr|F4K7E0|F4K7E0_ARATH Nuclear transport factor 2 (NTF2) family protein with RNA binding (RRM-RBD-RNP motifs) domain-containing protein OS=Arabidopsis thaliana OX=3702 GN=MRH10.6 PE=4 SV=1;tr|Q9FND0|Q9FND0_ARATH Gb|AAD20086.1 OS=Arabidopsis thaliana OX=370</t>
  </si>
  <si>
    <t>CA2</t>
  </si>
  <si>
    <t xml:space="preserve">tr|F4K875|F4K875_ARATH Carbonic anhydrase OS=Arabidopsis thaliana OX=3702 GN=CA2 PE=1 SV=1;tr|A8MQY4|A8MQY4_ARATH Carbonic anhydrase OS=Arabidopsis thaliana OX=3702 GN=CA2 PE=1 SV=1;tr|F4K873|F4K873_ARATH Carbonic anhydrase OS=Arabidopsis thaliana OX=3702 </t>
  </si>
  <si>
    <t>At5g22320</t>
  </si>
  <si>
    <t>tr|F4K9U4|F4K9U4_ARATH Leucine-rich repeat (LRR) family protein OS=Arabidopsis thaliana OX=3702 GN=MWD9.11 PE=1 SV=1;tr|Q9FMS0|Q9FMS0_ARATH AT5g22320/MWD9_11 OS=Arabidopsis thaliana OX=3702 GN=MWD9.11 PE=1 SV=1</t>
  </si>
  <si>
    <t>At5g28830</t>
  </si>
  <si>
    <t>tr|F4KA19|F4KA19_ARATH Calcium-binding EF hand family protein OS=Arabidopsis thaliana OX=3702 GN=At5g28830 PE=4 SV=1</t>
  </si>
  <si>
    <t>UBC27</t>
  </si>
  <si>
    <t>tr|F4KAG5|F4KAG5_ARATH Ubiquitin-conjugating enzyme 27 OS=Arabidopsis thaliana OX=3702 GN=UBC27 PE=3 SV=1;sp|Q9FI61|UBC27_ARATH Ubiquitin-conjugating enzyme E2 27 OS=Arabidopsis thaliana OX=3702 GN=UBC27 PE=2 SV=1</t>
  </si>
  <si>
    <t>GAMMA CAL1;GAMMACAL1;GAMMACAL2</t>
  </si>
  <si>
    <t>tr|F4KAQ8|F4KAQ8_ARATH Gamma carbonic anhydrase like 1 OS=Arabidopsis thaliana OX=3702 GN=GAMMA CAL1 PE=4 SV=1;sp|Q9FMV1|GCAL1_ARATH Gamma carbonic anhydrase-like 1, mitochondrial OS=Arabidopsis thaliana OX=3702 GN=GAMMACAL1 PE=1 SV=1;sp|Q9SMN1|GCAL2_ARATH</t>
  </si>
  <si>
    <t>At5g63620</t>
  </si>
  <si>
    <t>tr|F4KAS6|F4KAS6_ARATH GroES-like zinc-binding alcohol dehydrogenase family protein OS=Arabidopsis thaliana OX=3702 GN=MBK5.9 PE=4 SV=1;tr|Q93ZM6|Q93ZM6_ARATH AT5g63620/MBK5_9 OS=Arabidopsis thaliana OX=3702 GN=MBK5.9 PE=2 SV=1</t>
  </si>
  <si>
    <t>At5g08565</t>
  </si>
  <si>
    <t>tr|F4KB46|F4KB46_ARATH Transcription elongation factor SPT4 homolog OS=Arabidopsis thaliana OX=3702 GN=SPT4-1 PE=3 SV=1;sp|Q8LCQ3|SPT41_ARATH Transcription elongation factor SPT4 homolog 1 OS=Arabidopsis thaliana OX=3702 GN=At5g08565 PE=3 SV=3</t>
  </si>
  <si>
    <t>At5g38520</t>
  </si>
  <si>
    <t>tr|Q9FFW9|Q9FFW9_ARATH Alpha/beta-Hydrolases superfamily protein OS=Arabidopsis thaliana OX=3702 GN=MBB18.5 PE=2 SV=1;tr|F4KBJ3|F4KBJ3_ARATH Alpha/beta-Hydrolases superfamily protein OS=Arabidopsis thaliana OX=3702 GN=MBB18.5 PE=4 SV=1</t>
  </si>
  <si>
    <t>At5g51110;pdl1</t>
  </si>
  <si>
    <t>tr|F4KBV0|F4KBV0_ARATH Transcriptional coactivator/pterin dehydratase OS=Arabidopsis thaliana OX=3702 GN=MWD22.5 PE=4 SV=1;sp|Q9LU63|ATP1_ARATH Probable pterin-4-alpha-carbinolamine dehydratase, chloroplastic OS=Arabidopsis thaliana OX=3702 GN=ATP1 PE=1 SV</t>
  </si>
  <si>
    <t>At5g57655;XYLA</t>
  </si>
  <si>
    <t>tr|F4KC24|F4KC24_ARATH Xylose isomerase OS=Arabidopsis thaliana OX=3702 GN=At5g57655 PE=3 SV=1;sp|Q9FKK7|XYLA_ARATH Xylose isomerase OS=Arabidopsis thaliana OX=3702 GN=XYLA PE=2 SV=2</t>
  </si>
  <si>
    <t>PSAN</t>
  </si>
  <si>
    <t xml:space="preserve">tr|F4KC80|F4KC80_ARATH Photosystem I reaction center subunit PSI-N, chloroplast, putative / PSI-N, putative (PSAN) OS=Arabidopsis thaliana OX=3702 GN=PSAN PE=1 SV=1;sp|P49107|PSAN_ARATH Photosystem I reaction center subunit N, chloroplastic OS=Arabidopsis </t>
  </si>
  <si>
    <t>At5g58100</t>
  </si>
  <si>
    <t>tr|F4KDI6|F4KDI6_ARATH Transmembrane protein OS=Arabidopsis thaliana OX=3702 GN=At5g58100 PE=4 SV=1</t>
  </si>
  <si>
    <t>At5g02610;RPL35D</t>
  </si>
  <si>
    <t>tr|F4KDR2|F4KDR2_ARATH Ribosomal L29 family protein OS=Arabidopsis thaliana OX=3702 GN=At5g02610 PE=3 SV=1;sp|Q9LZ41|RL354_ARATH 60S ribosomal protein L35-4 OS=Arabidopsis thaliana OX=3702 GN=RPL35D PE=2 SV=1</t>
  </si>
  <si>
    <t>PMDH2</t>
  </si>
  <si>
    <t>tr|F4KDZ4|F4KDZ4_ARATH Malate dehydrogenase OS=Arabidopsis thaliana OX=3702 GN=PMDH2 PE=3 SV=1;sp|Q9ZP05|MDHX2_ARATH Malate dehydrogenase 2, peroxisomal OS=Arabidopsis thaliana OX=3702 GN=PMDH2 PE=1 SV=1;tr|A0A1P8BBQ0|A0A1P8BBQ0_ARATH Peroxisomal NAD-malat</t>
  </si>
  <si>
    <t>CAC1;BCCP1</t>
  </si>
  <si>
    <t>tr|F4KE21|F4KE21_ARATH Biotin carboxyl carrier protein of acetyl-CoA carboxylase OS=Arabidopsis thaliana OX=3702 GN=CAC1 PE=4 SV=1;sp|Q42533|BCCP1_ARATH Biotin carboxyl carrier protein of acetyl-CoA carboxylase 1, chloroplastic OS=Arabidopsis thaliana OX=3</t>
  </si>
  <si>
    <t>EMB2247</t>
  </si>
  <si>
    <t>sp|F4KE63|SYVM2_ARATH Valine--tRNA ligase, chloroplastic/mitochondrial 2 OS=Arabidopsis thaliana OX=3702 GN=EMB2247 PE=3 SV=1</t>
  </si>
  <si>
    <t>At5g64580</t>
  </si>
  <si>
    <t>sp|F4KF14|FTSI4_ARATH Probable inactive ATP-dependent zinc metalloprotease FTSHI 4, chloroplastic OS=Arabidopsis thaliana OX=3702 GN=FTSHI4 PE=1 SV=1</t>
  </si>
  <si>
    <t>AtNdr1;At5g09890</t>
  </si>
  <si>
    <t>tr|Q93V54|Q93V54_ARATH Non-specific serine/threonine protein kinase OS=Arabidopsis thaliana OX=3702 GN=AtNdr1 PE=1 SV=1;tr|F4KFD4|F4KFD4_ARATH Non-specific serine/threonine protein kinase OS=Arabidopsis thaliana OX=3702 GN=MYH9.10 PE=1 SV=1</t>
  </si>
  <si>
    <t>EMB2107;RPN5A;RPN5B</t>
  </si>
  <si>
    <t>tr|F4KFD7|F4KFD7_ARATH 26S proteasome regulatory subunit, putative (RPN5) OS=Arabidopsis thaliana OX=3702 GN=EMB2107 PE=4 SV=1;sp|Q9FIB6|PS12A_ARATH 26S proteasome non-ATPase regulatory subunit 12 homolog A OS=Arabidopsis thaliana OX=3702 GN=RPN5A PE=1 SV=</t>
  </si>
  <si>
    <t>TNEA_C</t>
  </si>
  <si>
    <t>sp|F4KFT7|TENAC_ARATH Bifunctional TH2 protein, mitochondrial OS=Arabidopsis thaliana OX=3702 GN=TH2 PE=1 SV=1</t>
  </si>
  <si>
    <t>At5g46070</t>
  </si>
  <si>
    <t>tr|F4KG14|F4KG14_ARATH Guanylate-binding family protein OS=Arabidopsis thaliana OX=3702 GN=MCL19.12 PE=4 SV=1</t>
  </si>
  <si>
    <t>GRF6</t>
  </si>
  <si>
    <t>tr|F4KGV2|F4KGV2_ARATH G-box regulating factor 6 OS=Arabidopsis thaliana OX=3702 GN=GRF6 PE=3 SV=1;tr|F4KGV5|F4KGV5_ARATH G-box regulating factor 6 OS=Arabidopsis thaliana OX=3702 GN=GRF6 PE=3 SV=1;sp|P48349|14336_ARATH 14-3-3-like protein GF14 lambda OS=A</t>
  </si>
  <si>
    <t>PAS2</t>
  </si>
  <si>
    <t>tr|F4KGW0|F4KGW0_ARATH Very-long-chain (3R)-3-hydroxyacyl-CoA dehydratase OS=Arabidopsis thaliana OX=3702 GN=PAS2 PE=3 SV=1;sp|Q8VZB2|HACD_ARATH Very-long-chain (3R)-3-hydroxyacyl-CoA dehydratase PASTICCINO 2 OS=Arabidopsis thaliana OX=3702 GN=PAS2 PE=1 SV</t>
  </si>
  <si>
    <t>At5g40450</t>
  </si>
  <si>
    <t>tr|F4KHD5|F4KHD5_ARATH A-kinase anchor-like protein OS=Arabidopsis thaliana OX=3702 GN=MPO12.160 PE=1 SV=1</t>
  </si>
  <si>
    <t>At5g46630;AP2M</t>
  </si>
  <si>
    <t>tr|F4KHJ7|F4KHJ7_ARATH Clathrin adaptor complexes medium subunit family protein OS=Arabidopsis thaliana OX=3702 GN=adaptor protein-2 mu-adaptin PE=3 SV=1;sp|O23140|AP2M_ARATH AP-2 complex subunit mu OS=Arabidopsis thaliana OX=3702 GN=AP2M PE=1 SV=1</t>
  </si>
  <si>
    <t>GRF8</t>
  </si>
  <si>
    <t>tr|F4KHY7|F4KHY7_ARATH General regulatory factor 8 OS=Arabidopsis thaliana OX=3702 GN=GRF8 PE=3 SV=1;sp|P48348|14338_ARATH 14-3-3-like protein GF14 kappa OS=Arabidopsis thaliana OX=3702 GN=GRF8 PE=1 SV=2</t>
  </si>
  <si>
    <t>At5g25100;TMN9;TMN8</t>
  </si>
  <si>
    <t xml:space="preserve">tr|F4KIM7|F4KIM7_ARATH Transmembrane 9 superfamily member OS=Arabidopsis thaliana OX=3702 GN=At5g25100 PE=3 SV=1;sp|Q9C5N2|TMN9_ARATH Transmembrane 9 superfamily member 9 OS=Arabidopsis thaliana OX=3702 GN=TMN9 PE=2 SV=1;sp|F4KIB2|TMN8_ARATH Transmembrane </t>
  </si>
  <si>
    <t>At5g24710</t>
  </si>
  <si>
    <t>tr|F4KIH8|F4KIH8_ARATH Transducin/WD40 repeat-like superfamily protein OS=Arabidopsis thaliana OX=3702 GN=MXC17.10 PE=4 SV=1</t>
  </si>
  <si>
    <t>CLC-A</t>
  </si>
  <si>
    <t>tr|F4KIT3|F4KIT3_ARATH Chloride channel A OS=Arabidopsis thaliana OX=3702 GN=CLC-A PE=3 SV=1;sp|P92941|CLCA_ARATH Chloride channel protein CLC-a OS=Arabidopsis thaliana OX=3702 GN=CLC-A PE=1 SV=2</t>
  </si>
  <si>
    <t>atp8;YMF19</t>
  </si>
  <si>
    <t>tr|G1C2R4|G1C2R4_ARATH ATPase subunit 8 OS=Arabidopsis thaliana OX=3702 GN=atp8 PE=4 SV=1;sp|P93303|YMF19_ARATH ATP synthase protein YMF19 OS=Arabidopsis thaliana OX=3702 GN=YMF19 PE=1 SV=1</t>
  </si>
  <si>
    <t>rbcL</t>
  </si>
  <si>
    <t>sp|O03042|RBL_ARATH Ribulose bisphosphate carboxylase large chain OS=Arabidopsis thaliana OX=3702 GN=rbcL PE=1 SV=1</t>
  </si>
  <si>
    <t>F7G19.6</t>
  </si>
  <si>
    <t>sp|O04023|SRC2_ARATH Protein SRC2 homolog OS=Arabidopsis thaliana OX=3702 GN=SRC2 PE=1 SV=1</t>
  </si>
  <si>
    <t>PGDH2</t>
  </si>
  <si>
    <t>sp|O04130|SERA2_ARATH D-3-phosphoglycerate dehydrogenase 2, chloroplastic OS=Arabidopsis thaliana OX=3702 GN=PGDH2 PE=1 SV=2</t>
  </si>
  <si>
    <t>TIF3F1</t>
  </si>
  <si>
    <t>sp|O04202|EIF3F_ARATH Eukaryotic translation initiation factor 3 subunit F OS=Arabidopsis thaliana OX=3702 GN=TIF3F1 PE=1 SV=1</t>
  </si>
  <si>
    <t>CLC2</t>
  </si>
  <si>
    <t>sp|O04209|CLC2_ARATH Clathrin light chain 2 OS=Arabidopsis thaliana OX=3702 GN=CLC2 PE=1 SV=1</t>
  </si>
  <si>
    <t>T22D6_100;PK3</t>
  </si>
  <si>
    <t>tr|O04265|O04265_ARATH AT5g08160 OS=Arabidopsis thaliana OX=3702 GN=PK3 PE=2 SV=1;tr|F4K9L9|F4K9L9_ARATH Serine/threonine protein kinase 3 OS=Arabidopsis thaliana OX=3702 GN=PK3 PE=4 SV=1</t>
  </si>
  <si>
    <t>MPPA2</t>
  </si>
  <si>
    <t>sp|O04308|MPPA2_ARATH Probable mitochondrial-processing peptidase subunit alpha-2, chloroplastic/mitochondrial OS=Arabidopsis thaliana OX=3702 GN=MPPA2 PE=1 SV=1</t>
  </si>
  <si>
    <t>PBP1;PBP2</t>
  </si>
  <si>
    <t>sp|O04314|JAL30_ARATH PYK10-binding protein 1 OS=Arabidopsis thaliana OX=3702 GN=PBP1 PE=1 SV=1;sp|O04313|JAL31_ARATH PYK10-binding protein 2 OS=Arabidopsis thaliana OX=3702 GN=PBP2 PE=1 SV=1</t>
  </si>
  <si>
    <t>NSP4;NSP1</t>
  </si>
  <si>
    <t>sp|O04316|JAL29_ARATH Nitrile-specifier protein 4 OS=Arabidopsis thaliana OX=3702 GN=NSP4 PE=2 SV=1;sp|Q9SDM9|JAL28_ARATH Nitrile-specifier protein 1 OS=Arabidopsis thaliana OX=3702 GN=NSP1 PE=1 SV=2</t>
  </si>
  <si>
    <t>PHB3</t>
  </si>
  <si>
    <t>sp|O04331|PHB3_ARATH Prohibitin-3, mitochondrial OS=Arabidopsis thaliana OX=3702 GN=PHB3 PE=1 SV=1</t>
  </si>
  <si>
    <t>ILL5;ILL4</t>
  </si>
  <si>
    <t>sp|Q9SWX9|ILL5_ARATH IAA-amino acid hydrolase ILR1-like 5 OS=Arabidopsis thaliana OX=3702 GN=ILL5 PE=3 SV=1;sp|O04373|ILL4_ARATH IAA-amino acid hydrolase ILR1-like 4 OS=Arabidopsis thaliana OX=3702 GN=ILL4 PE=1 SV=2</t>
  </si>
  <si>
    <t>BALPHA</t>
  </si>
  <si>
    <t>sp|O04375|2A5A_ARATH Serine/threonine protein phosphatase 2A 57 kDa regulatory subunit B alpha isoform OS=Arabidopsis thaliana OX=3702 GN=BALPHA PE=1 SV=1</t>
  </si>
  <si>
    <t>BBETA</t>
  </si>
  <si>
    <t>sp|O04376|2A5B_ARATH Serine/threonine protein phosphatase 2A 57 kDa regulatory subunit B beta isoform OS=Arabidopsis thaliana OX=3702 GN=BBETA PE=1 SV=1</t>
  </si>
  <si>
    <t>AGO1</t>
  </si>
  <si>
    <t>sp|O04379|AGO1_ARATH Protein argonaute 1 OS=Arabidopsis thaliana OX=3702 GN=AGO1 PE=1 SV=1</t>
  </si>
  <si>
    <t>sp|O04487|EF1G1_ARATH Probable elongation factor 1-gamma 1 OS=Arabidopsis thaliana OX=3702 GN=At1g09640 PE=1 SV=1</t>
  </si>
  <si>
    <t>F21M12.13</t>
  </si>
  <si>
    <t>sp|O04496|AED3_ARATH Aspartyl protease AED3 OS=Arabidopsis thaliana OX=3702 GN=AED3 PE=1 SV=1</t>
  </si>
  <si>
    <t>PGM1</t>
  </si>
  <si>
    <t>sp|O04499|PMG1_ARATH 2,3-bisphosphoglycerate-independent phosphoglycerate mutase 1 OS=Arabidopsis thaliana OX=3702 GN=PGM1 PE=2 SV=3</t>
  </si>
  <si>
    <t>SNL4</t>
  </si>
  <si>
    <t>sp|O04539|SNL4_ARATH Paired amphipathic helix protein Sin3-like 4 OS=Arabidopsis thaliana OX=3702 GN=SNL4 PE=3 SV=3</t>
  </si>
  <si>
    <t>RPL5</t>
  </si>
  <si>
    <t>sp|O04603|RK5_ARATH 50S ribosomal protein L5, chloroplastic OS=Arabidopsis thaliana OX=3702 GN=RPL5 PE=2 SV=1</t>
  </si>
  <si>
    <t>CURT1A</t>
  </si>
  <si>
    <t>sp|O04616|CUT1A_ARATH Protein CURVATURE THYLAKOID 1A, chloroplastic OS=Arabidopsis thaliana OX=3702 GN=CURT1A PE=1 SV=1</t>
  </si>
  <si>
    <t>THRRS</t>
  </si>
  <si>
    <t>sp|O04630|SYTM1_ARATH Threonine--tRNA ligase, mitochondrial 1 OS=Arabidopsis thaliana OX=3702 GN=THRRS PE=1 SV=3</t>
  </si>
  <si>
    <t>NOP5-1</t>
  </si>
  <si>
    <t>sp|O04658|NOP5A_ARATH Probable nucleolar protein 5-1 OS=Arabidopsis thaliana OX=3702 GN=NOP5-1 PE=1 SV=2</t>
  </si>
  <si>
    <t>UMK3</t>
  </si>
  <si>
    <t>sp|O04905|KCY3_ARATH UMP-CMP kinase 3 OS=Arabidopsis thaliana OX=3702 GN=UMK3 PE=1 SV=1</t>
  </si>
  <si>
    <t>GPX2</t>
  </si>
  <si>
    <t>sp|O04922|GPX2_ARATH Probable glutathione peroxidase 2 OS=Arabidopsis thaliana OX=3702 GN=GPX2 PE=1 SV=1</t>
  </si>
  <si>
    <t>CAC2</t>
  </si>
  <si>
    <t>sp|O04983|ACCC_ARATH Biotin carboxylase, chloroplastic OS=Arabidopsis thaliana OX=3702 GN=CAC2 PE=1 SV=1;tr|F4JYE0|F4JYE0_ARATH Biotin carboxylase OS=Arabidopsis thaliana OX=3702 GN=CAC2 PE=1 SV=1;tr|F4JYE1|F4JYE1_ARATH Biotin carboxylase OS=Arabidopsis th</t>
  </si>
  <si>
    <t>FLA8</t>
  </si>
  <si>
    <t>sp|O22126|FLA8_ARATH Fasciclin-like arabinogalactan protein 8 OS=Arabidopsis thaliana OX=3702 GN=FLA8 PE=2 SV=1</t>
  </si>
  <si>
    <t>PAB4</t>
  </si>
  <si>
    <t>sp|O22173|PABP4_ARATH Polyadenylate-binding protein 4 OS=Arabidopsis thaliana OX=3702 GN=PAB4 PE=1 SV=1</t>
  </si>
  <si>
    <t>sp|O22187|Y2232_ARATH Probable receptor-like protein kinase At2g23200 OS=Arabidopsis thaliana OX=3702 GN=At2g23200 PE=3 SV=1</t>
  </si>
  <si>
    <t>CYP98A3</t>
  </si>
  <si>
    <t>sp|O22203|C98A3_ARATH Cytochrome P450 98A3 OS=Arabidopsis thaliana OX=3702 GN=CYP98A3 PE=1 SV=1</t>
  </si>
  <si>
    <t>EMB2776</t>
  </si>
  <si>
    <t>sp|O22212|PRP4L_ARATH U4/U6 small nuclear ribonucleoprotein PRP4-like protein OS=Arabidopsis thaliana OX=3702 GN=LIS PE=2 SV=1</t>
  </si>
  <si>
    <t>NTRC</t>
  </si>
  <si>
    <t>sp|O22229|TRXB3_ARATH NADPH-dependent thioredoxin reductase 3 OS=Arabidopsis thaliana OX=3702 GN=NTRC PE=1 SV=2</t>
  </si>
  <si>
    <t>ADT6;ADT3;ADT4;ADT5</t>
  </si>
  <si>
    <t>sp|Q9SGD6|AROD6_ARATH Arogenate dehydratase/prephenate dehydratase 6, chloroplastic OS=Arabidopsis thaliana OX=3702 GN=ADT6 PE=1 SV=1;sp|Q9ZUY3|AROD3_ARATH Arogenate dehydratase 3, chloroplastic OS=Arabidopsis thaliana OX=3702 GN=ADT3 PE=1 SV=1;sp|O22241|A</t>
  </si>
  <si>
    <t>PDIL2-1;UNE5</t>
  </si>
  <si>
    <t>sp|O22263|PDI21_ARATH Protein disulfide-isomerase like 2-1 OS=Arabidopsis thaliana OX=3702 GN=PDIL2-1 PE=2 SV=1;tr|F4IL52|F4IL52_ARATH Thioredoxin family protein OS=Arabidopsis thaliana OX=3702 GN=UNE5 PE=3 SV=1;tr|A8MSC5|A8MSC5_ARATH AT2G47470 protein OS=</t>
  </si>
  <si>
    <t>CAO</t>
  </si>
  <si>
    <t>sp|O22265|SR43C_ARATH Signal recognition particle 43 kDa protein, chloroplastic OS=Arabidopsis thaliana OX=3702 GN=CAO PE=1 SV=2</t>
  </si>
  <si>
    <t>CYT1</t>
  </si>
  <si>
    <t>sp|O22287|GMPP1_ARATH Mannose-1-phosphate guanylyltransferase 1 OS=Arabidopsis thaliana OX=3702 GN=CYT1 PE=1 SV=1;sp|Q9M2S0|GMPP2_ARATH Probable mannose-1-phosphate guanylyltransferase 2 OS=Arabidopsis thaliana OX=3702 GN=At3g55590 PE=2 SV=1</t>
  </si>
  <si>
    <t>SR34</t>
  </si>
  <si>
    <t>sp|O22315|SR34_ARATH Serine/arginine-rich-splicing factor SR34 OS=Arabidopsis thaliana OX=3702 GN=SR34 PE=1 SV=1</t>
  </si>
  <si>
    <t>At2g17700</t>
  </si>
  <si>
    <t>sp|O22558|STY8_ARATH Serine/threonine-protein kinase STY8 OS=Arabidopsis thaliana OX=3702 GN=STY8 PE=1 SV=2</t>
  </si>
  <si>
    <t>MSI4</t>
  </si>
  <si>
    <t>sp|O22607|MSI4_ARATH WD-40 repeat-containing protein MSI4 OS=Arabidopsis thaliana OX=3702 GN=MSI4 PE=1 SV=3</t>
  </si>
  <si>
    <t>DEGP1</t>
  </si>
  <si>
    <t>sp|O22609|DEGP1_ARATH Protease Do-like 1, chloroplastic OS=Arabidopsis thaliana OX=3702 GN=DEGP1 PE=1 SV=2</t>
  </si>
  <si>
    <t>AP1M2;AP1M1</t>
  </si>
  <si>
    <t>sp|O22715|AP1M2_ARATH AP-1 complex subunit mu-2 OS=Arabidopsis thaliana OX=3702 GN=AP1M2 PE=1 SV=1;sp|Q9SAC9|AP1M1_ARATH AP-1 complex subunit mu-1 OS=Arabidopsis thaliana OX=3702 GN=AP1M1 PE=3 SV=1</t>
  </si>
  <si>
    <t>sp|O22769|NDUV2_ARATH NADH dehydrogenase [ubiquinone] flavoprotein 2, mitochondrial OS=Arabidopsis thaliana OX=3702 GN=At4g02580 PE=1 SV=3</t>
  </si>
  <si>
    <t>At2g33410</t>
  </si>
  <si>
    <t>tr|O22791|O22791_ARATH Putative RNA-binding protein OS=Arabidopsis thaliana OX=3702 GN=At2g33410 PE=2 SV=1</t>
  </si>
  <si>
    <t>RPL28</t>
  </si>
  <si>
    <t>sp|O22795|RK28_ARATH 50S ribosomal protein L28, chloroplastic OS=Arabidopsis thaliana OX=3702 GN=RPL28 PE=2 SV=2</t>
  </si>
  <si>
    <t>At2g33600;At2g33590</t>
  </si>
  <si>
    <t>tr|O22810|O22810_ARATH At2g33600 OS=Arabidopsis thaliana OX=3702 GN=CRL2 PE=2 SV=1;tr|O22809|O22809_ARATH NAD(P)-binding Rossmann-fold superfamily protein OS=Arabidopsis thaliana OX=3702 GN=CRL1 PE=2 SV=1</t>
  </si>
  <si>
    <t>UGT74F2</t>
  </si>
  <si>
    <t>sp|O22822|U74F2_ARATH UDP-glycosyltransferase 74F2 OS=Arabidopsis thaliana OX=3702 GN=UGT74F2 PE=1 SV=1</t>
  </si>
  <si>
    <t>FAB2;SSI2</t>
  </si>
  <si>
    <t>sp|O22832|STAD7_ARATH Stearoyl-[acyl-carrier-protein] 9-desaturase 7, chloroplastic OS=Arabidopsis thaliana OX=3702 GN=FAB2 PE=1 SV=1;tr|F4IS32|F4IS32_ARATH Acyl-[acyl-carrier-protein] desaturase OS=Arabidopsis thaliana OX=3702 GN=SSI2 PE=1 SV=1</t>
  </si>
  <si>
    <t>RPL38A</t>
  </si>
  <si>
    <t>sp|O22860|RL38_ARATH 60S ribosomal protein L38 OS=Arabidopsis thaliana OX=3702 GN=RPL38A PE=3 SV=1</t>
  </si>
  <si>
    <t>HEME2</t>
  </si>
  <si>
    <t>sp|O22886|DCUP2_ARATH Uroporphyrinogen decarboxylase 2, chloroplastic OS=Arabidopsis thaliana OX=3702 GN=HEME2 PE=2 SV=1</t>
  </si>
  <si>
    <t>sp|O22899|PRP43_ARATH Probable pre-mRNA-splicing factor ATP-dependent RNA helicase DEAH3 OS=Arabidopsis thaliana OX=3702 GN=At2g47250 PE=2 SV=1</t>
  </si>
  <si>
    <t>RH24</t>
  </si>
  <si>
    <t>sp|O22907|RH24_ARATH DEAD-box ATP-dependent RNA helicase 24 OS=Arabidopsis thaliana OX=3702 GN=RH24 PE=1 SV=2</t>
  </si>
  <si>
    <t>CP12-1</t>
  </si>
  <si>
    <t>sp|O22914|CP121_ARATH Calvin cycle protein CP12-1, chloroplastic OS=Arabidopsis thaliana OX=3702 GN=CP12-1 PE=1 SV=1</t>
  </si>
  <si>
    <t>PXM16</t>
  </si>
  <si>
    <t>sp|O22941|IDE1_ARATH Insulin-degrading enzyme-like 1, peroxisomal OS=Arabidopsis thaliana OX=3702 GN=PXM16 PE=2 SV=1</t>
  </si>
  <si>
    <t>At2g34040</t>
  </si>
  <si>
    <t>tr|O22957|O22957_ARATH Apoptosis inhibitory protein 5 (API5) OS=Arabidopsis thaliana OX=3702 GN=At2g34040 PE=1 SV=2;tr|F4IGU7|F4IGU7_ARATH Apoptosis inhibitory protein 5 (API5) OS=Arabidopsis thaliana OX=3702 GN=At2g34040 PE=1 SV=1</t>
  </si>
  <si>
    <t>T19F6.22</t>
  </si>
  <si>
    <t>sp|O22993|FTSI1_ARATH Probable inactive ATP-dependent zinc metalloprotease FTSHI 1, chloroplastic OS=Arabidopsis thaliana OX=3702 GN=FTSHI1 PE=1 SV=1</t>
  </si>
  <si>
    <t>KAB1</t>
  </si>
  <si>
    <t>sp|O23016|KCAB_ARATH Probable voltage-gated potassium channel subunit beta OS=Arabidopsis thaliana OX=3702 GN=KAB1 PE=1 SV=1</t>
  </si>
  <si>
    <t>sp|O23034|UBA5_ARATH Ubiquitin-like modifier-activating enzyme 5 OS=Arabidopsis thaliana OX=3702 GN=At1g05350 PE=3 SV=2</t>
  </si>
  <si>
    <t>RPL6</t>
  </si>
  <si>
    <t>sp|O23049|RK6_ARATH 50S ribosomal protein L6, chloroplastic OS=Arabidopsis thaliana OX=3702 GN=RPL6 PE=2 SV=1</t>
  </si>
  <si>
    <t xml:space="preserve">sp|Q8S8L9|Y2245_ARATH Uncharacterized TPR repeat-containing protein At2g32450 OS=Arabidopsis thaliana OX=3702 GN=At2g32450 PE=1 SV=1;sp|O23052|Y1515_ARATH Uncharacterized TPR repeat-containing protein At1g05150 OS=Arabidopsis thaliana OX=3702 GN=At1g05150 </t>
  </si>
  <si>
    <t>RPP1B</t>
  </si>
  <si>
    <t>sp|O23095|RLA12_ARATH 60S acidic ribosomal protein P1-2 OS=Arabidopsis thaliana OX=3702 GN=RPP1B PE=1 SV=2</t>
  </si>
  <si>
    <t>PPI1</t>
  </si>
  <si>
    <t>sp|O23144|PPI1_ARATH Proton pump-interactor 1 OS=Arabidopsis thaliana OX=3702 GN=PPI1 PE=1 SV=2;tr|A0A178UT56|A0A178UT56_ARATH Proton pump interactor 1 OS=Arabidopsis thaliana OX=3702 GN=PPI1 PE=4 SV=1</t>
  </si>
  <si>
    <t>C7A10.60</t>
  </si>
  <si>
    <t>tr|O23157|O23157_ARATH AT4g37300/C7A10_60 OS=Arabidopsis thaliana OX=3702 GN=C7A10.60 PE=1 SV=1</t>
  </si>
  <si>
    <t>HCF164</t>
  </si>
  <si>
    <t>sp|O23166|TR164_ARATH Thioredoxin-like protein HCF164, chloroplastic OS=Arabidopsis thaliana OX=3702 GN=HCF164 PE=1 SV=2</t>
  </si>
  <si>
    <t>EIF4E1</t>
  </si>
  <si>
    <t>sp|O23252|IF4E1_ARATH Eukaryotic translation initiation factor 4E-1 OS=Arabidopsis thaliana OX=3702 GN=EIF4E1 PE=1 SV=1</t>
  </si>
  <si>
    <t>SHM4</t>
  </si>
  <si>
    <t>sp|O23254|GLYC4_ARATH Serine hydroxymethyltransferase 4 OS=Arabidopsis thaliana OX=3702 GN=SHM4 PE=1 SV=1</t>
  </si>
  <si>
    <t>SAHH1;MEE58</t>
  </si>
  <si>
    <t>sp|O23255|SAHH1_ARATH Adenosylhomocysteinase 1 OS=Arabidopsis thaliana OX=3702 GN=SAHH1 PE=1 SV=1;tr|F4JTV4|F4JTV4_ARATH Adenosylhomocysteinase OS=Arabidopsis thaliana OX=3702 GN=HOG1 PE=3 SV=1;tr|F4JTV5|F4JTV5_ARATH S-adenosyl-L-homocysteine hydrolase OS=</t>
  </si>
  <si>
    <t>SBP1</t>
  </si>
  <si>
    <t>sp|O23264|SEBP1_ARATH Selenium-binding protein 1 OS=Arabidopsis thaliana OX=3702 GN=SBP1 PE=1 SV=1</t>
  </si>
  <si>
    <t>RPL36AA;At4g14320</t>
  </si>
  <si>
    <t>sp|O23290|RL36A_ARATH 60S ribosomal protein L36a OS=Arabidopsis thaliana OX=3702 GN=RPL36AA PE=3 SV=3;tr|F4JUQ4|F4JUQ4_ARATH Zinc-binding ribosomal protein family protein OS=Arabidopsis thaliana OX=3702 GN=API2 PE=3 SV=1</t>
  </si>
  <si>
    <t>CYP97B3</t>
  </si>
  <si>
    <t>sp|O23365|C97B3_ARATH Cytochrome P450 97B3, chloroplastic OS=Arabidopsis thaliana OX=3702 GN=CYP97B3 PE=1 SV=2</t>
  </si>
  <si>
    <t>PPD1</t>
  </si>
  <si>
    <t>sp|O23403|PPD1_ARATH PsbP domain-containing protein 1, chloroplastic OS=Arabidopsis thaliana OX=3702 GN=PPD1 PE=1 SV=1</t>
  </si>
  <si>
    <t>PPDK</t>
  </si>
  <si>
    <t>sp|O23404|PPDK1_ARATH Pyruvate, phosphate dikinase 1, chloroplastic OS=Arabidopsis thaliana OX=3702 GN=PPDK PE=1 SV=2</t>
  </si>
  <si>
    <t>UGT75D1</t>
  </si>
  <si>
    <t>sp|O23406|U75D1_ARATH UDP-glycosyltransferase 75D1 OS=Arabidopsis thaliana OX=3702 GN=UGT75D1 PE=2 SV=2</t>
  </si>
  <si>
    <t>ARA1</t>
  </si>
  <si>
    <t>sp|O23461|ARAK_ARATH L-arabinokinase OS=Arabidopsis thaliana OX=3702 GN=ARA1 PE=1 SV=1</t>
  </si>
  <si>
    <t>RPL15A;RPL15B</t>
  </si>
  <si>
    <t>sp|O23515|RL151_ARATH 60S ribosomal protein L15-1 OS=Arabidopsis thaliana OX=3702 GN=RPL15A PE=2 SV=1;sp|Q8VYF1|RL152_ARATH 60S ribosomal protein L15-2 OS=Arabidopsis thaliana OX=3702 GN=RPL15B PE=2 SV=1</t>
  </si>
  <si>
    <t>dl4440w</t>
  </si>
  <si>
    <t>sp|O23523|RGGA_ARATH RGG repeats nuclear RNA binding protein A OS=Arabidopsis thaliana OX=3702 GN=RGGA PE=1 SV=1</t>
  </si>
  <si>
    <t>BAM3</t>
  </si>
  <si>
    <t>sp|O23553|BAM3_ARATH Beta-amylase 3, chloroplastic OS=Arabidopsis thaliana OX=3702 GN=BAM3 PE=1 SV=3</t>
  </si>
  <si>
    <t>dl4795w</t>
  </si>
  <si>
    <t>sp|O23593|RGGB_ARATH RGG repeats nuclear RNA binding protein B OS=Arabidopsis thaliana OX=3702 GN=RGGB PE=1 SV=1</t>
  </si>
  <si>
    <t>GLYRS-1</t>
  </si>
  <si>
    <t>sp|O23627|SYGM1_ARATH Glycine--tRNA ligase, mitochondrial 1 OS=Arabidopsis thaliana OX=3702 GN=At1g29880 PE=1 SV=1</t>
  </si>
  <si>
    <t>SBE2.1</t>
  </si>
  <si>
    <t>sp|O23647|GLGB1_ARATH 1,4-alpha-glucan-branching enzyme 2-1, chloroplastic/amyloplastic OS=Arabidopsis thaliana OX=3702 GN=SBE2.1 PE=1 SV=1</t>
  </si>
  <si>
    <t>AK2</t>
  </si>
  <si>
    <t>sp|O23653|AK2_ARATH Aspartokinase 2, chloroplastic OS=Arabidopsis thaliana OX=3702 GN=AK2 PE=1 SV=2;tr|A0A1P8BBD5|A0A1P8BBD5_ARATH Aspartokinase OS=Arabidopsis thaliana OX=3702 GN=CARAB-AK-LYS PE=3 SV=1</t>
  </si>
  <si>
    <t>VHA-A</t>
  </si>
  <si>
    <t>sp|O23654|VATA_ARATH V-type proton ATPase catalytic subunit A OS=Arabidopsis thaliana OX=3702 GN=VHA-A PE=1 SV=1</t>
  </si>
  <si>
    <t>RABC1</t>
  </si>
  <si>
    <t>sp|O23657|RABC1_ARATH Ras-related protein RABC1 OS=Arabidopsis thaliana OX=3702 GN=RABC1 PE=1 SV=1</t>
  </si>
  <si>
    <t>sp|O23676|MGN_ARATH Protein mago nashi homolog OS=Arabidopsis thaliana OX=3702 GN=MAGO PE=1 SV=1</t>
  </si>
  <si>
    <t>TOC33</t>
  </si>
  <si>
    <t>sp|O23680|TOC33_ARATH Translocase of chloroplast 33, chloroplastic OS=Arabidopsis thaliana OX=3702 GN=TOC33 PE=1 SV=1</t>
  </si>
  <si>
    <t>AN</t>
  </si>
  <si>
    <t>sp|O23702|CTBP_ARATH C-terminal binding protein AN OS=Arabidopsis thaliana OX=3702 GN=AN PE=1 SV=1</t>
  </si>
  <si>
    <t>PAB2;PAB1</t>
  </si>
  <si>
    <t>sp|Q8L4A7|PSA2B_ARATH Proteasome subunit alpha type-2-B OS=Arabidopsis thaliana OX=3702 GN=PAB2 PE=1 SV=1;sp|O23708|PSA2A_ARATH Proteasome subunit alpha type-2-A OS=Arabidopsis thaliana OX=3702 GN=PAB1 PE=1 SV=1</t>
  </si>
  <si>
    <t>PAF2;PAF1</t>
  </si>
  <si>
    <t>sp|O23712|PSA1B_ARATH Proteasome subunit alpha type-1-B OS=Arabidopsis thaliana OX=3702 GN=PAF2 PE=1 SV=2;sp|P34066|PSA1A_ARATH Proteasome subunit alpha type-1-A OS=Arabidopsis thaliana OX=3702 GN=PAF1 PE=1 SV=3</t>
  </si>
  <si>
    <t>MVD1</t>
  </si>
  <si>
    <t>sp|O23722|MVD1_ARATH Diphosphomevalonate decarboxylase MVD1, peroxisomal OS=Arabidopsis thaliana OX=3702 GN=MVD1 PE=1 SV=1</t>
  </si>
  <si>
    <t>RACK1A</t>
  </si>
  <si>
    <t>sp|O24456|GBLPA_ARATH Receptor for activated C kinase 1A OS=Arabidopsis thaliana OX=3702 GN=RACK1A PE=1 SV=2</t>
  </si>
  <si>
    <t>PDH-E1 ALPHA</t>
  </si>
  <si>
    <t>sp|O24457|ODPA3_ARATH Pyruvate dehydrogenase E1 component subunit alpha-3, chloroplastic OS=Arabidopsis thaliana OX=3702 GN=PDH-E1 ALPHA PE=2 SV=1</t>
  </si>
  <si>
    <t>AHB1</t>
  </si>
  <si>
    <t>sp|O24520|HBL1_ARATH Non-symbiotic hemoglobin 1 OS=Arabidopsis thaliana OX=3702 GN=AHB1 PE=1 SV=1</t>
  </si>
  <si>
    <t>AHB2</t>
  </si>
  <si>
    <t>sp|O24521|HBL2_ARATH Non-symbiotic hemoglobin 2 OS=Arabidopsis thaliana OX=3702 GN=AHB2 PE=1 SV=1</t>
  </si>
  <si>
    <t>GDI2</t>
  </si>
  <si>
    <t>sp|O24653|GDI2_ARATH Guanosine nucleotide diphosphate dissociation inhibitor 2 OS=Arabidopsis thaliana OX=3702 GN=GDI2 PE=2 SV=1</t>
  </si>
  <si>
    <t>OEP163</t>
  </si>
  <si>
    <t>sp|O48528|OP163_ARATH Outer envelope pore protein 16-3, chloroplastic/mitochondrial OS=Arabidopsis thaliana OX=3702 GN=OEP163 PE=1 SV=1</t>
  </si>
  <si>
    <t>STR9</t>
  </si>
  <si>
    <t>sp|O48529|STR9_ARATH Rhodanese-like domain-containing protein 9, chloroplastic OS=Arabidopsis thaliana OX=3702 GN=STR9 PE=2 SV=1</t>
  </si>
  <si>
    <t>RPS6A;RPS6</t>
  </si>
  <si>
    <t>sp|O48549|RS61_ARATH 40S ribosomal protein S6-1 OS=Arabidopsis thaliana OX=3702 GN=RPS6A PE=1 SV=2;tr|A8MS03|A8MS03_ARATH Ribosomal protein S6 OS=Arabidopsis thaliana OX=3702 GN=RPS6 PE=1 SV=1</t>
  </si>
  <si>
    <t>T19K24.16</t>
  </si>
  <si>
    <t>tr|O48587|O48587_ARATH At5g44730 OS=Arabidopsis thaliana OX=3702 GN=T19K24.16 PE=2 SV=1</t>
  </si>
  <si>
    <t>GPX6</t>
  </si>
  <si>
    <t>sp|O48646|GPX6_ARATH Probable phospholipid hydroperoxide glutathione peroxidase 6, mitochondrial OS=Arabidopsis thaliana OX=3702 GN=GPX6 PE=2 SV=2</t>
  </si>
  <si>
    <t>SPDSYN2</t>
  </si>
  <si>
    <t>sp|O48661|SPD2_ARATH Spermidine synthase 2 OS=Arabidopsis thaliana OX=3702 GN=SPDSYN2 PE=1 SV=2</t>
  </si>
  <si>
    <t>UGT74B1</t>
  </si>
  <si>
    <t>sp|O48676|U74B1_ARATH UDP-glycosyltransferase 74B1 OS=Arabidopsis thaliana OX=3702 GN=UGT74B1 PE=1 SV=1</t>
  </si>
  <si>
    <t>PLP2</t>
  </si>
  <si>
    <t>sp|O48723|PLP2_ARATH Patatin-like protein 2 OS=Arabidopsis thaliana OX=3702 GN=PLP2 PE=1 SV=1</t>
  </si>
  <si>
    <t>sp|O48737|TRXM1_ARATH Thioredoxin M1, chloroplastic OS=Arabidopsis thaliana OX=3702 GN=At1g03680 PE=2 SV=1</t>
  </si>
  <si>
    <t>PDIL2-3</t>
  </si>
  <si>
    <t>sp|O48773|PDI23_ARATH Protein disulfide-isomerase 2-3 OS=Arabidopsis thaliana OX=3702 GN=PDIL2-3 PE=2 SV=1</t>
  </si>
  <si>
    <t>At1g62390</t>
  </si>
  <si>
    <t>sp|O48802|PHOX2_ARATH Protein CLMP1 OS=Arabidopsis thaliana OX=3702 GN=CLMP1 PE=1 SV=1</t>
  </si>
  <si>
    <t>RPN2A</t>
  </si>
  <si>
    <t>sp|O48844|PSD1A_ARATH 26S proteasome non-ATPase regulatory subunit 1 homolog A OS=Arabidopsis thaliana OX=3702 GN=RPN2A PE=1 SV=1</t>
  </si>
  <si>
    <t>SQD1</t>
  </si>
  <si>
    <t>sp|O48917|SQD1_ARATH UDP-sulfoquinovose synthase, chloroplastic OS=Arabidopsis thaliana OX=3702 GN=SQD1 PE=1 SV=1</t>
  </si>
  <si>
    <t>CESA1</t>
  </si>
  <si>
    <t>sp|O48946|CESA1_ARATH Cellulose synthase A catalytic subunit 1 [UDP-forming] OS=Arabidopsis thaliana OX=3702 GN=CESA1 PE=1 SV=1</t>
  </si>
  <si>
    <t>sp|O48962|EBP_ARATH Probable 3-beta-hydroxysteroid-Delta(8),Delta(7)-isomerase OS=Arabidopsis thaliana OX=3702 GN=At1g20050 PE=2 SV=1</t>
  </si>
  <si>
    <t>PHOT1</t>
  </si>
  <si>
    <t>sp|O48963|PHOT1_ARATH Phototropin-1 OS=Arabidopsis thaliana OX=3702 GN=PHOT1 PE=1 SV=1</t>
  </si>
  <si>
    <t>PME3</t>
  </si>
  <si>
    <t>sp|O49006|PME3_ARATH Pectinesterase/pectinesterase inhibitor 3 OS=Arabidopsis thaliana OX=3702 GN=PME3 PE=1 SV=2</t>
  </si>
  <si>
    <t>TIF3C1</t>
  </si>
  <si>
    <t>sp|O49160|EIF3C_ARATH Eukaryotic translation initiation factor 3 subunit C OS=Arabidopsis thaliana OX=3702 GN=TIF3C1 PE=1 SV=2</t>
  </si>
  <si>
    <t>VSP1;VSP2</t>
  </si>
  <si>
    <t>sp|O49195|VSP1_ARATH Vegetative storage protein 1 OS=Arabidopsis thaliana OX=3702 GN=VSP1 PE=1 SV=2;sp|O82122|VSP2_ARATH Vegetative storage protein 2 OS=Arabidopsis thaliana OX=3702 GN=VSP2 PE=2 SV=1</t>
  </si>
  <si>
    <t>RH29</t>
  </si>
  <si>
    <t>sp|O49289|RH29_ARATH Putative DEAD-box ATP-dependent RNA helicase 29 OS=Arabidopsis thaliana OX=3702 GN=RH29 PE=3 SV=1</t>
  </si>
  <si>
    <t>PPD4</t>
  </si>
  <si>
    <t>sp|O49292|PPD4_ARATH PsbP domain-containing protein 4, chloroplastic OS=Arabidopsis thaliana OX=3702 GN=PPD4 PE=1 SV=2</t>
  </si>
  <si>
    <t>sp|O49299|PGMC1_ARATH Probable phosphoglucomutase, cytoplasmic 1 OS=Arabidopsis thaliana OX=3702 GN=At1g23190 PE=2 SV=2</t>
  </si>
  <si>
    <t>T26J12.10</t>
  </si>
  <si>
    <t>tr|O49304|O49304_ARATH At1g23130/T26J12_10 OS=Arabidopsis thaliana OX=3702 GN=At1g23130 PE=2 SV=1</t>
  </si>
  <si>
    <t>CSLD1</t>
  </si>
  <si>
    <t>sp|O49323|CSLD1_ARATH Cellulose synthase-like protein D1 OS=Arabidopsis thaliana OX=3702 GN=CSLD1 PE=2 SV=1</t>
  </si>
  <si>
    <t>CYP71A13;CYP71A12</t>
  </si>
  <si>
    <t>sp|O49342|C71AD_ARATH Indoleacetaldoxime dehydratase OS=Arabidopsis thaliana OX=3702 GN=CYP71A13 PE=1 SV=1;sp|O49340|C71AC_ARATH Cytochrome P450 71A12 OS=Arabidopsis thaliana OX=3702 GN=CYP71A12 PE=2 SV=1</t>
  </si>
  <si>
    <t>VAMP711</t>
  </si>
  <si>
    <t>sp|O49377|VA711_ARATH Vesicle-associated membrane protein 711 OS=Arabidopsis thaliana OX=3702 GN=VAMP711 PE=1 SV=2</t>
  </si>
  <si>
    <t>sp|O49453|Y4844_ARATH Uncharacterized protein At4g28440 OS=Arabidopsis thaliana OX=3702 GN=At4g28440 PE=1 SV=1</t>
  </si>
  <si>
    <t>PHB1</t>
  </si>
  <si>
    <t>sp|O49460|PHB1_ARATH Prohibitin-1, mitochondrial OS=Arabidopsis thaliana OX=3702 GN=PHB1 PE=1 SV=1</t>
  </si>
  <si>
    <t>PGDH1</t>
  </si>
  <si>
    <t>sp|O49485|SERA1_ARATH D-3-phosphoglycerate dehydrogenase 1, chloroplastic OS=Arabidopsis thaliana OX=3702 GN=PGDH1 PE=1 SV=1</t>
  </si>
  <si>
    <t>RABA1E</t>
  </si>
  <si>
    <t>sp|O49513|RAA1E_ARATH Ras-related protein RABA1e OS=Arabidopsis thaliana OX=3702 GN=RABA1E PE=2 SV=1</t>
  </si>
  <si>
    <t>NIFS1;NFS1</t>
  </si>
  <si>
    <t>sp|O49543|MNIF1_ARATH Cysteine desulfurase, mitochondrial OS=Arabidopsis thaliana OX=3702 GN=NIFS1 PE=1 SV=1;tr|A8MSF1|A8MSF1_ARATH AT5G65720 protein OS=Arabidopsis thaliana OX=3702 GN=NFS1 PE=2 SV=1</t>
  </si>
  <si>
    <t>F7J7.50</t>
  </si>
  <si>
    <t>tr|O49553|O49553_ARATH AT4g21110/F7J7_50 OS=Arabidopsis thaliana OX=3702 GN=At4g21110 PE=2 SV=1</t>
  </si>
  <si>
    <t>RP1</t>
  </si>
  <si>
    <t>sp|O49562|PDRP1_ARATH Pyruvate, phosphate dikinase regulatory protein 1, chloroplastic OS=Arabidopsis thaliana OX=3702 GN=RP1 PE=1 SV=1</t>
  </si>
  <si>
    <t>SBT1.6</t>
  </si>
  <si>
    <t>sp|O49607|SBT16_ARATH Subtilisin-like protease SBT1.6 OS=Arabidopsis thaliana OX=3702 GN=SBT1.6 PE=2 SV=1</t>
  </si>
  <si>
    <t>T12H17.110</t>
  </si>
  <si>
    <t>tr|O49653|O49653_ARATH Probable tRNA N6-adenosine threonylcarbamoyltransferase OS=Arabidopsis thaliana OX=3702 GN=GCP2 PE=2 SV=1</t>
  </si>
  <si>
    <t>CCD4</t>
  </si>
  <si>
    <t>sp|O49675|CCD4_ARATH Probable carotenoid cleavage dioxygenase 4, chloroplastic OS=Arabidopsis thaliana OX=3702 GN=CCD4 PE=1 SV=1</t>
  </si>
  <si>
    <t>MS1</t>
  </si>
  <si>
    <t>sp|O50008|METE1_ARATH 5-methyltetrahydropteroyltriglutamate--homocysteine methyltransferase 1 OS=Arabidopsis thaliana OX=3702 GN=MS1 PE=1 SV=1</t>
  </si>
  <si>
    <t>OTC</t>
  </si>
  <si>
    <t>sp|O50039|OTC_ARATH Ornithine carbamoyltransferase, chloroplastic OS=Arabidopsis thaliana OX=3702 GN=OTC PE=1 SV=2</t>
  </si>
  <si>
    <t>RPL4</t>
  </si>
  <si>
    <t>tr|Q2V4Q4|Q2V4Q4_ARATH AT1G07320 protein OS=Arabidopsis thaliana OX=3702 GN=RPL4 PE=2 SV=1;tr|Q3EDH2|Q3EDH2_ARATH Ribosomal protein L4 OS=Arabidopsis thaliana OX=3702 GN=RPL4 PE=3 SV=1;sp|O50061|RK4_ARATH 50S ribosomal protein L4, chloroplastic OS=Arabidop</t>
  </si>
  <si>
    <t>F20D22.6</t>
  </si>
  <si>
    <t>tr|O64490|O64490_ARATH Eukaryotic translation initiation factor 2 gamma subunit OS=Arabidopsis thaliana OX=3702 GN=EIF2 GAMMA PE=2 SV=1</t>
  </si>
  <si>
    <t>SBT1.2</t>
  </si>
  <si>
    <t>sp|O64495|SBT12_ARATH Subtilisin-like protease SBT1.2 OS=Arabidopsis thaliana OX=3702 GN=SBT1.2 PE=2 SV=1</t>
  </si>
  <si>
    <t>At2g45520</t>
  </si>
  <si>
    <t>tr|O64632|O64632_ARATH Coiled-coil protein OS=Arabidopsis thaliana OX=3702 GN=At2g45520 PE=1 SV=1</t>
  </si>
  <si>
    <t>SAP18</t>
  </si>
  <si>
    <t>sp|O64644|SAP18_ARATH Histone deacetylase complex subunit SAP18 OS=Arabidopsis thaliana OX=3702 GN=At2g45640 PE=1 SV=1;tr|F4IG85|F4IG85_ARATH SIN3 associated polypeptide P18 OS=Arabidopsis thaliana OX=3702 GN=SAP18 PE=4 SV=1</t>
  </si>
  <si>
    <t>RPS27A;RPS27B;At3g61111</t>
  </si>
  <si>
    <t>sp|O64650|RS271_ARATH 40S ribosomal protein S27-1 OS=Arabidopsis thaliana OX=3702 GN=RPS27A PE=3 SV=1;sp|Q9M2F1|RS272_ARATH 40S ribosomal protein S27-2 OS=Arabidopsis thaliana OX=3702 GN=RPS27B PE=2 SV=2;tr|A0A178VKE9|A0A178VKE9_ARATH Zinc-binding ribosoma</t>
  </si>
  <si>
    <t>PDH-E1 BETA;E1-BETA-2</t>
  </si>
  <si>
    <t>sp|Q9C6Z3|ODPB2_ARATH Pyruvate dehydrogenase E1 component subunit beta-2, chloroplastic OS=Arabidopsis thaliana OX=3702 GN=PDH-E1 BETA PE=2 SV=1;sp|O64688|ODPB3_ARATH Pyruvate dehydrogenase E1 component subunit beta-3, chloroplastic OS=Arabidopsis thaliana</t>
  </si>
  <si>
    <t>UGT87A2</t>
  </si>
  <si>
    <t>sp|O64733|U87A2_ARATH UDP-glycosyltransferase 87A2 OS=Arabidopsis thaliana OX=3702 GN=UGT87A2 PE=1 SV=1</t>
  </si>
  <si>
    <t>SEC13B</t>
  </si>
  <si>
    <t>sp|O64740|SC13B_ARATH Protein transport protein SEC13 homolog B OS=Arabidopsis thaliana OX=3702 GN=SEC13B PE=1 SV=1</t>
  </si>
  <si>
    <t>At2g34810</t>
  </si>
  <si>
    <t>sp|O64745|BBE16_ARATH Berberine bridge enzyme-like 16 OS=Arabidopsis thaliana OX=3702 GN=At2g34810 PE=2 SV=1</t>
  </si>
  <si>
    <t>YCF37</t>
  </si>
  <si>
    <t>tr|O64835|O64835_ARATH At2g23670/F26B6.32 OS=Arabidopsis thaliana OX=3702 GN=YCF37 PE=2 SV=1</t>
  </si>
  <si>
    <t>At2g44200</t>
  </si>
  <si>
    <t>tr|O64855|O64855_ARATH At2g44200/F6E13.34 OS=Arabidopsis thaliana OX=3702 GN=At2g44200 PE=2 SV=1</t>
  </si>
  <si>
    <t>At2g44230</t>
  </si>
  <si>
    <t>tr|O64858|O64858_ARATH At2g44230/F4I1.4 OS=Arabidopsis thaliana OX=3702 GN=At2g44230 PE=2 SV=1</t>
  </si>
  <si>
    <t>BGLU26</t>
  </si>
  <si>
    <t>sp|O64883|BGL26_ARATH Beta-glucosidase 26, peroxisomal OS=Arabidopsis thaliana OX=3702 GN=BGLU26 PE=1 SV=1</t>
  </si>
  <si>
    <t>BAM2</t>
  </si>
  <si>
    <t>sp|O65258|BAM2_ARATH Beta-amylase 2, chloroplastic OS=Arabidopsis thaliana OX=3702 GN=BAM2 PE=1 SV=2</t>
  </si>
  <si>
    <t>FOLD4</t>
  </si>
  <si>
    <t>sp|O65271|FOLD4_ARATH Bifunctional protein FolD 4, chloroplastic OS=Arabidopsis thaliana OX=3702 GN=FOLD4 PE=1 SV=1</t>
  </si>
  <si>
    <t>CPN21</t>
  </si>
  <si>
    <t>sp|O65282|CH20_ARATH 20 kDa chaperonin, chloroplastic OS=Arabidopsis thaliana OX=3702 GN=CPN20 PE=1 SV=2</t>
  </si>
  <si>
    <t>sp|O65378|ACCO3_ARATH 1-aminocyclopropane-1-carboxylate oxidase 3 OS=Arabidopsis thaliana OX=3702 GN=At1g12010 PE=2 SV=1</t>
  </si>
  <si>
    <t>F12F1.32</t>
  </si>
  <si>
    <t>sp|O65398|GLX1_ARATH Lactoylglutathione lyase GLX1 OS=Arabidopsis thaliana OX=3702 GN=GLX1 PE=1 SV=1</t>
  </si>
  <si>
    <t>sks4</t>
  </si>
  <si>
    <t>tr|O65449|O65449_ARATH At4g22010 OS=Arabidopsis thaliana OX=3702 GN=sks4 PE=1 SV=1</t>
  </si>
  <si>
    <t>F23E12.190</t>
  </si>
  <si>
    <t>tr|O65502|O65502_ARATH AT4g35250/F23E12_190 OS=Arabidopsis thaliana OX=3702 GN=HCF244 PE=1 SV=1</t>
  </si>
  <si>
    <t>VLN4</t>
  </si>
  <si>
    <t>sp|O65570|VILI4_ARATH Villin-4 OS=Arabidopsis thaliana OX=3702 GN=VLN4 PE=1 SV=1</t>
  </si>
  <si>
    <t>CCD1</t>
  </si>
  <si>
    <t>sp|O65572|CCD1_ARATH Carotenoid 9,10(9,10)-cleavage dioxygenase 1 OS=Arabidopsis thaliana OX=3702 GN=CCD1 PE=1 SV=2</t>
  </si>
  <si>
    <t>M3E9.40</t>
  </si>
  <si>
    <t>sp|O65581|ALFC5_ARATH Fructose-bisphosphate aldolase 5, cytosolic OS=Arabidopsis thaliana OX=3702 GN=FBA5 PE=1 SV=1</t>
  </si>
  <si>
    <t>At4g39680</t>
  </si>
  <si>
    <t>tr|O65655|O65655_ARATH SAP domain-containing protein OS=Arabidopsis thaliana OX=3702 GN=At4g39680 PE=1 SV=1</t>
  </si>
  <si>
    <t>At4g39730</t>
  </si>
  <si>
    <t>sp|O65660|PLAT1_ARATH PLAT domain-containing protein 1 OS=Arabidopsis thaliana OX=3702 GN=PLAT1 PE=1 SV=1</t>
  </si>
  <si>
    <t>T4L20.200</t>
  </si>
  <si>
    <t>sp|O65686|RS16A_ARATH 30S ribosomal protein S16-1, chloroplastic OS=Arabidopsis thaliana OX=3702 GN=RPS16-1 PE=2 SV=1</t>
  </si>
  <si>
    <t>HSP70-3</t>
  </si>
  <si>
    <t>sp|O65719|HSP7C_ARATH Heat shock 70 kDa protein 3 OS=Arabidopsis thaliana OX=3702 GN=HSP70-3 PE=1 SV=1</t>
  </si>
  <si>
    <t>CYP83B1</t>
  </si>
  <si>
    <t>sp|O65782|C83B1_ARATH Cytochrome P450 83B1 OS=Arabidopsis thaliana OX=3702 GN=CYP83B1 PE=1 SV=1</t>
  </si>
  <si>
    <t>CYP71B6</t>
  </si>
  <si>
    <t>sp|O65787|C71B6_ARATH Cytochrome P450 71B6 OS=Arabidopsis thaliana OX=3702 GN=CYP71B6 PE=2 SV=1</t>
  </si>
  <si>
    <t>CSD2</t>
  </si>
  <si>
    <t>sp|O78310|SODC2_ARATH Superoxide dismutase [Cu-Zn] 2, chloroplastic OS=Arabidopsis thaliana OX=3702 GN=CSD2 PE=1 SV=2</t>
  </si>
  <si>
    <t>CDKF-1</t>
  </si>
  <si>
    <t>sp|O80345|CDKF1_ARATH Cyclin-dependent kinase F-1 OS=Arabidopsis thaliana OX=3702 GN=CDKF-1 PE=1 SV=1</t>
  </si>
  <si>
    <t>CIP7</t>
  </si>
  <si>
    <t>sp|O80386|CIP7_ARATH COP1-interacting protein 7 OS=Arabidopsis thaliana OX=3702 GN=CIP7 PE=1 SV=1</t>
  </si>
  <si>
    <t>RPS31</t>
  </si>
  <si>
    <t>sp|O80439|RR31_ARATH 30S ribosomal protein S31, chloroplastic OS=Arabidopsis thaliana OX=3702 GN=RPS31 PE=1 SV=1</t>
  </si>
  <si>
    <t>PDX11</t>
  </si>
  <si>
    <t>sp|O80448|PDX11_ARATH Pyridoxal 5-phosphate synthase subunit PDX1.1 OS=Arabidopsis thaliana OX=3702 GN=PDX11 PE=1 SV=1</t>
  </si>
  <si>
    <t>AMPD</t>
  </si>
  <si>
    <t>sp|O80452|AMPD_ARATH AMP deaminase OS=Arabidopsis thaliana OX=3702 GN=AMPD PE=1 SV=2</t>
  </si>
  <si>
    <t>At2g23390</t>
  </si>
  <si>
    <t>tr|O80456|O80456_ARATH Acyl-CoA OS=Arabidopsis thaliana OX=3702 GN=At2g23390 PE=2 SV=1;tr|A0A1P8AY18|A0A1P8AY18_ARATH Acyl-CoA OS=Arabidopsis thaliana OX=3702 GN=At2g23390 PE=4 SV=1</t>
  </si>
  <si>
    <t>MES3;MES4</t>
  </si>
  <si>
    <t>sp|O80477|MES3_ARATH Methylesterase 3 OS=Arabidopsis thaliana OX=3702 GN=MES3 PE=2 SV=1;sp|O80474|MES4_ARATH Methylesterase 4 OS=Arabidopsis thaliana OX=3702 GN=MES4 PE=1 SV=1</t>
  </si>
  <si>
    <t>At2g44640</t>
  </si>
  <si>
    <t>tr|O80503|O80503_ARATH Expressed protein OS=Arabidopsis thaliana OX=3702 GN=At2g44640 PE=4 SV=2</t>
  </si>
  <si>
    <t>CHL-CPN10</t>
  </si>
  <si>
    <t>sp|O80504|CH102_ARATH 10 kDa chaperonin 2, chloroplastic OS=Arabidopsis thaliana OX=3702 GN=CPN10-2 PE=2 SV=1</t>
  </si>
  <si>
    <t>ACLA-3</t>
  </si>
  <si>
    <t>sp|O80526|ACLA3_ARATH ATP-citrate synthase alpha chain protein 3 OS=Arabidopsis thaliana OX=3702 GN=ACLA-3 PE=2 SV=1</t>
  </si>
  <si>
    <t>OEP37</t>
  </si>
  <si>
    <t>sp|O80565|OEP37_ARATH Outer envelope pore protein 37, chloroplastic OS=Arabidopsis thaliana OX=3702 GN=OEP37 PE=2 SV=2</t>
  </si>
  <si>
    <t>LARP6B</t>
  </si>
  <si>
    <t>sp|O80567|LRP6B_ARATH La-related protein 6B OS=Arabidopsis thaliana OX=3702 GN=LARP6B PE=1 SV=2</t>
  </si>
  <si>
    <t>DAPB1;DAPB2</t>
  </si>
  <si>
    <t xml:space="preserve">sp|O80574|DAPB1_ARATH 4-hydroxy-tetrahydrodipicolinate reductase 1, chloroplastic OS=Arabidopsis thaliana OX=3702 GN=DAPB1 PE=1 SV=2;sp|Q8LB01|DAPB2_ARATH 4-hydroxy-tetrahydrodipicolinate reductase 2, chloroplastic OS=Arabidopsis thaliana OX=3702 GN=DAPB2 </t>
  </si>
  <si>
    <t>sp|O80575|RISB_ARATH 6,7-dimethyl-8-ribityllumazine synthase, chloroplastic OS=Arabidopsis thaliana OX=3702 GN=At2g44050 PE=2 SV=1</t>
  </si>
  <si>
    <t>At2g44060</t>
  </si>
  <si>
    <t>tr|O80576|O80576_ARATH At2g44060 OS=Arabidopsis thaliana OX=3702 GN=late embryogenesis abundant 26 PE=2 SV=1</t>
  </si>
  <si>
    <t>MTHFR2</t>
  </si>
  <si>
    <t>sp|O80585|MTHR2_ARATH Methylenetetrahydrofolate reductase 2 OS=Arabidopsis thaliana OX=3702 GN=MTHFR2 PE=1 SV=2</t>
  </si>
  <si>
    <t>RPL35B</t>
  </si>
  <si>
    <t>sp|O80626|RL352_ARATH 60S ribosomal protein L35-2 OS=Arabidopsis thaliana OX=3702 GN=RPL35B PE=2 SV=1</t>
  </si>
  <si>
    <t>PNSL1</t>
  </si>
  <si>
    <t>sp|O80634|PNSL1_ARATH Photosynthetic NDH subunit of lumenal location 1, chloroplastic OS=Arabidopsis thaliana OX=3702 GN=PNSL1 PE=1 SV=2</t>
  </si>
  <si>
    <t>SKIP</t>
  </si>
  <si>
    <t>sp|O80653|SKIP_ARATH SNW/SKI-interacting protein OS=Arabidopsis thaliana OX=3702 GN=SKIP PE=1 SV=1</t>
  </si>
  <si>
    <t>ABCB4;ABCB21;ABCB3;ABCB5;ABCB9;ABCB7;ABCB12;ABCB11</t>
  </si>
  <si>
    <t>sp|O80725|AB4B_ARATH ABC transporter B family member 4 OS=Arabidopsis thaliana OX=3702 GN=ABCB4 PE=1 SV=1;sp|Q9M1Q9|AB21B_ARATH ABC transporter B family member 21 OS=Arabidopsis thaliana OX=3702 GN=ABCB21 PE=1 SV=2;tr|A0A1P8B4H4|A0A1P8B4H4_ARATH p-glycopro</t>
  </si>
  <si>
    <t>sp|O80763|NRX1_ARATH Probable nucleoredoxin 1 OS=Arabidopsis thaliana OX=3702 GN=At1g60420 PE=1 SV=1</t>
  </si>
  <si>
    <t>At1g29310;At2g34250</t>
  </si>
  <si>
    <t>tr|Q8RWJ5|Q8RWJ5_ARATH SecY protein transport family protein OS=Arabidopsis thaliana OX=3702 GN=At1g29310 PE=2 SV=1;tr|O80774|O80774_ARATH AT2G34250 protein OS=Arabidopsis thaliana OX=3702 GN=At2g34250 PE=2 SV=1</t>
  </si>
  <si>
    <t>PMM</t>
  </si>
  <si>
    <t>sp|O80840|PMM_ARATH Phosphomannomutase OS=Arabidopsis thaliana OX=3702 GN=PMM PE=1 SV=1</t>
  </si>
  <si>
    <t>CPFTSY</t>
  </si>
  <si>
    <t>sp|O80842|CFTSY_ARATH Cell division protein FtsY homolog, chloroplastic OS=Arabidopsis thaliana OX=3702 GN=CPFTSY PE=1 SV=2</t>
  </si>
  <si>
    <t>PEX11D;PEX11E;PEX11C</t>
  </si>
  <si>
    <t>sp|O80845|PX11D_ARATH Peroxisomal membrane protein 11D OS=Arabidopsis thaliana OX=3702 GN=PEX11D PE=1 SV=2;sp|Q84JW1|PX11E_ARATH Peroxisomal membrane protein 11E OS=Arabidopsis thaliana OX=3702 GN=PEX11E PE=1 SV=1;sp|Q9LQ73|PX11C_ARATH Peroxisomal membrane</t>
  </si>
  <si>
    <t>GSTF9</t>
  </si>
  <si>
    <t>sp|O80852|GSTF9_ARATH Glutathione S-transferase F9 OS=Arabidopsis thaliana OX=3702 GN=GSTF9 PE=1 SV=1</t>
  </si>
  <si>
    <t>AGD7</t>
  </si>
  <si>
    <t>sp|O80925|AGD7_ARATH ADP-ribosylation factor GTPase-activating protein AGD7 OS=Arabidopsis thaliana OX=3702 GN=AGD7 PE=1 SV=1</t>
  </si>
  <si>
    <t>sp|O80934|Y2766_ARATH Uncharacterized protein At2g37660, chloroplastic OS=Arabidopsis thaliana OX=3702 GN=At2g37660 PE=1 SV=2</t>
  </si>
  <si>
    <t>LECRK41</t>
  </si>
  <si>
    <t>sp|O80939|LRK41_ARATH L-type lectin-domain containing receptor kinase IV.1 OS=Arabidopsis thaliana OX=3702 GN=LECRK41 PE=2 SV=1</t>
  </si>
  <si>
    <t>PGPS1</t>
  </si>
  <si>
    <t>sp|O80952|PGPS1_ARATH CDP-diacylglycerol--glycerol-3-phosphate 3-phosphatidyltransferase 1, chloroplastic OS=Arabidopsis thaliana OX=3702 GN=PGPS1 PE=1 SV=1</t>
  </si>
  <si>
    <t>VSR1;VSR4;VSR3</t>
  </si>
  <si>
    <t>sp|P93026|VSR1_ARATH Vacuolar-sorting receptor 1 OS=Arabidopsis thaliana OX=3702 GN=VSR1 PE=1 SV=2;sp|Q56ZQ3|VSR4_ARATH Vacuolar-sorting receptor 4 OS=Arabidopsis thaliana OX=3702 GN=VSR4 PE=2 SV=2;sp|O80977|VSR3_ARATH Vacuolar-sorting receptor 3 OS=Arabid</t>
  </si>
  <si>
    <t>GLDP2</t>
  </si>
  <si>
    <t>sp|O80988|GCSP2_ARATH Glycine dehydrogenase (decarboxylating) 2, mitochondrial OS=Arabidopsis thaliana OX=3702 GN=GLDP2 PE=1 SV=1</t>
  </si>
  <si>
    <t>ISPE</t>
  </si>
  <si>
    <t>sp|O81014|ISPE_ARATH 4-diphosphocytidyl-2-C-methyl-D-erythritol kinase, chloroplastic OS=Arabidopsis thaliana OX=3702 GN=ISPE PE=2 SV=1</t>
  </si>
  <si>
    <t>At2g03270</t>
  </si>
  <si>
    <t>tr|O81047|O81047_ARATH DNA-binding protein OS=Arabidopsis thaliana OX=3702 GN=At2g03270 PE=2 SV=2</t>
  </si>
  <si>
    <t>ACA2</t>
  </si>
  <si>
    <t>sp|O81108|ACA2_ARATH Calcium-transporting ATPase 2, plasma membrane-type OS=Arabidopsis thaliana OX=3702 GN=ACA2 PE=1 SV=1</t>
  </si>
  <si>
    <t>RSZ22</t>
  </si>
  <si>
    <t>sp|O81126|RSZ22_ARATH Serine/arginine-rich splicing factor RSZ22 OS=Arabidopsis thaliana OX=3702 GN=RSZ22 PE=1 SV=1</t>
  </si>
  <si>
    <t>PAC1</t>
  </si>
  <si>
    <t>sp|O81148|PSA4A_ARATH Proteasome subunit alpha type-4-A OS=Arabidopsis thaliana OX=3702 GN=PAC1 PE=1 SV=1</t>
  </si>
  <si>
    <t>TOC159</t>
  </si>
  <si>
    <t>sp|O81283|TC159_ARATH Translocase of chloroplast 159, chloroplastic OS=Arabidopsis thaliana OX=3702 GN=TOC159 PE=1 SV=1</t>
  </si>
  <si>
    <t>T14P8.15</t>
  </si>
  <si>
    <t>tr|O81299|O81299_ARATH AT4g02340 protein OS=Arabidopsis thaliana OX=3702 GN=At4g02340 PE=2 SV=1</t>
  </si>
  <si>
    <t>PAP1</t>
  </si>
  <si>
    <t>sp|O81439|PAP1_ARATH Probable plastid-lipid-associated protein 1, chloroplastic OS=Arabidopsis thaliana OX=3702 GN=PAP1 PE=1 SV=1</t>
  </si>
  <si>
    <t>F8M12.21</t>
  </si>
  <si>
    <t>sp|O81629|KLCR1_ARATH Protein KINESIN LIGHT CHAIN-RELATED 1 OS=Arabidopsis thaliana OX=3702 GN=KLCR1 PE=1 SV=1</t>
  </si>
  <si>
    <t>VLN2</t>
  </si>
  <si>
    <t>sp|O81644|VILI2_ARATH Villin-2 OS=Arabidopsis thaliana OX=3702 GN=VLN2 PE=1 SV=2</t>
  </si>
  <si>
    <t>RAT5</t>
  </si>
  <si>
    <t>sp|Q9LD28|H2A6_ARATH Histone H2A.6 OS=Arabidopsis thaliana OX=3702 GN=RAT5 PE=1 SV=1;sp|O81826|H2A3_ARATH Probable histone H2A.3 OS=Arabidopsis thaliana OX=3702 GN=At4g27230 PE=1 SV=1;sp|Q9C681|H2A1_ARATH Probable histone H2A.1 OS=Arabidopsis thaliana OX=3</t>
  </si>
  <si>
    <t>PUMP1</t>
  </si>
  <si>
    <t>sp|O81845|PUMP1_ARATH Mitochondrial uncoupling protein 1 OS=Arabidopsis thaliana OX=3702 GN=PUMP1 PE=1 SV=1</t>
  </si>
  <si>
    <t>AKHSDH2</t>
  </si>
  <si>
    <t>sp|O81852|AKH2_ARATH Bifunctional aspartokinase/homoserine dehydrogenase 2, chloroplastic OS=Arabidopsis thaliana OX=3702 GN=AKHSDH2 PE=1 SV=1</t>
  </si>
  <si>
    <t>FKBP17-1</t>
  </si>
  <si>
    <t>sp|O81864|FK171_ARATH Peptidyl-prolyl cis-trans isomerase FKBP17-1, chloroplastic OS=Arabidopsis thaliana OX=3702 GN=FKBP17-1 PE=2 SV=1</t>
  </si>
  <si>
    <t>LGALDH</t>
  </si>
  <si>
    <t>sp|O81884|GALDH_ARATH L-galactose dehydrogenase OS=Arabidopsis thaliana OX=3702 GN=LGALDH PE=1 SV=1</t>
  </si>
  <si>
    <t>CCH</t>
  </si>
  <si>
    <t>sp|O82089|CCH_ARATH Copper transport protein CCH OS=Arabidopsis thaliana OX=3702 GN=CCH PE=1 SV=1;tr|A0A1I9LNC0|A0A1I9LNC0_ARATH Copper chaperone OS=Arabidopsis thaliana OX=3702 GN=CCH PE=4 SV=1</t>
  </si>
  <si>
    <t>RPL28A</t>
  </si>
  <si>
    <t>sp|O82204|RL281_ARATH 60S ribosomal protein L28-1 OS=Arabidopsis thaliana OX=3702 GN=RPL28A PE=1 SV=1</t>
  </si>
  <si>
    <t>tr|O82209|O82209_ARATH Copia-like retroelement pol polyprotein OS=Arabidopsis thaliana OX=3702 GN=At2g19680 PE=2 SV=1</t>
  </si>
  <si>
    <t>At2g24020</t>
  </si>
  <si>
    <t>sp|O82230|EBFC2_ARATH Nucleoid-associated protein At2g24020, chloroplastic OS=Arabidopsis thaliana OX=3702 GN=STIC2 PE=1 SV=2</t>
  </si>
  <si>
    <t>At2g24060</t>
  </si>
  <si>
    <t>sp|O82234|IF32_ARATH Translation initiation factor IF3-2, chloroplastic OS=Arabidopsis thaliana OX=3702 GN=IF3-2 PE=2 SV=1</t>
  </si>
  <si>
    <t>tr|O82240|O82240_ARATH Adenine nucleotide alpha hydrolases-like superfamily protein OS=Arabidopsis thaliana OX=3702 GN=At2g47710 PE=2 SV=1</t>
  </si>
  <si>
    <t>At2g31040</t>
  </si>
  <si>
    <t>sp|O82279|CG160_ARATH Protein CONSERVED ONLY IN THE GREEN LINEAGE 160, chloroplastic OS=Arabidopsis thaliana OX=3702 GN=CGL160 PE=1 SV=1</t>
  </si>
  <si>
    <t>SKL2</t>
  </si>
  <si>
    <t>sp|O82290|SKL2_ARATH Probable inactive shikimate kinase like 2, chloroplastic OS=Arabidopsis thaliana OX=3702 GN=SKL2 PE=2 SV=2</t>
  </si>
  <si>
    <t>PAP3</t>
  </si>
  <si>
    <t>sp|O82291|PAP3_ARATH Probable plastid-lipid-associated protein 3, chloroplastic OS=Arabidopsis thaliana OX=3702 GN=PAP3 PE=1 SV=1</t>
  </si>
  <si>
    <t>tr|O82299|O82299_ARATH Putative chloroplast RNA binding protein OS=Arabidopsis thaliana OX=3702 GN=At2g35410 PE=1 SV=1</t>
  </si>
  <si>
    <t>sp|O82314|U082_ARATH Probable transcriptional regulatory protein At2g25830 OS=Arabidopsis thaliana OX=3702 GN=At2g25830 PE=2 SV=2</t>
  </si>
  <si>
    <t>At4g34290</t>
  </si>
  <si>
    <t>tr|O82326|O82326_ARATH Expressed protein OS=Arabidopsis thaliana OX=3702 GN=At2g14880 PE=1 SV=1;tr|A0A1P8AZN6|A0A1P8AZN6_ARATH SWIB/MDM2 domain superfamily protein OS=Arabidopsis thaliana OX=3702 GN=At2g14880 PE=1 SV=1;tr|Q9SYZ4|Q9SYZ4_ARATH SWIB/MDM2 doma</t>
  </si>
  <si>
    <t>CTF2A;CTF2B</t>
  </si>
  <si>
    <t>tr|Q9ZQN9|Q9ZQN9_ARATH FAD/NAD(P)-binding oxidoreductase family protein OS=Arabidopsis thaliana OX=3702 GN=CTF2A PE=4 SV=2;tr|O82384|O82384_ARATH FAD/NAD(P)-binding oxidoreductase family protein OS=Arabidopsis thaliana OX=3702 GN=CTF2B PE=2 SV=2;tr|F4IKT4|</t>
  </si>
  <si>
    <t>sp|O82399|MDHX1_ARATH Malate dehydrogenase 1, peroxisomal OS=Arabidopsis thaliana OX=3702 GN=PMDH1 PE=1 SV=1</t>
  </si>
  <si>
    <t>sp|O82462|SYEC_ARATH Glutamate--tRNA ligase, cytoplasmic OS=Arabidopsis thaliana OX=3702 GN=At5g26710 PE=1 SV=1</t>
  </si>
  <si>
    <t>T12H20.10</t>
  </si>
  <si>
    <t>tr|O82487|O82487_ARATH Phosphoenolpyruvate carboxylase family protein OS=Arabidopsis thaliana OX=3702 GN=T12H20.10 PE=1 SV=1</t>
  </si>
  <si>
    <t>SPT16</t>
  </si>
  <si>
    <t>sp|O82491|SPT16_ARATH FACT complex subunit SPT16 OS=Arabidopsis thaliana OX=3702 GN=SPT16 PE=1 SV=1;tr|A0A1P8B6H4|A0A1P8B6H4_ARATH Global transcription factor C OS=Arabidopsis thaliana OX=3702 GN=SPT16 PE=4 SV=1</t>
  </si>
  <si>
    <t>sp|O82499|IF1C_ARATH Translation initiation factor IF-1, chloroplastic OS=Arabidopsis thaliana OX=3702 GN=At4g11175 PE=2 SV=2</t>
  </si>
  <si>
    <t>ADK1</t>
  </si>
  <si>
    <t>sp|O82514|KAD4_ARATH Adenylate kinase 4 OS=Arabidopsis thaliana OX=3702 GN=ADK1 PE=1 SV=2;tr|F4KAP2|F4KAP2_ARATH Adenylate kinase 1 OS=Arabidopsis thaliana OX=3702 GN=ADK1 PE=1 SV=1</t>
  </si>
  <si>
    <t>PPA1;PPA5</t>
  </si>
  <si>
    <t>sp|Q93V56|IPYR1_ARATH Soluble inorganic pyrophosphatase 1 OS=Arabidopsis thaliana OX=3702 GN=PPA1 PE=1 SV=1;sp|O82597|IPYR5_ARATH Soluble inorganic pyrophosphatase 5 OS=Arabidopsis thaliana OX=3702 GN=PPA5 PE=2 SV=1</t>
  </si>
  <si>
    <t>VHA-G1</t>
  </si>
  <si>
    <t>sp|O82628|VATG1_ARATH V-type proton ATPase subunit G1 OS=Arabidopsis thaliana OX=3702 GN=VHA-G1 PE=1 SV=1</t>
  </si>
  <si>
    <t>PTP1</t>
  </si>
  <si>
    <t>sp|O82656|PTP1_ARATH Protein-tyrosine-phosphatase PTP1 OS=Arabidopsis thaliana OX=3702 GN=PTP1 PE=1 SV=1;tr|F4IA41|F4IA41_ARATH Protein tyrosine phosphatase 1 OS=Arabidopsis thaliana OX=3702 GN=PTP1 PE=4 SV=1</t>
  </si>
  <si>
    <t>sp|O82662|SUCB_ARATH Succinate--CoA ligase [ADP-forming] subunit beta, mitochondrial OS=Arabidopsis thaliana OX=3702 GN=At2g20420 PE=1 SV=1</t>
  </si>
  <si>
    <t>SDH1-1</t>
  </si>
  <si>
    <t>sp|O82663|SDHA1_ARATH Succinate dehydrogenase [ubiquinone] flavoprotein subunit 1, mitochondrial OS=Arabidopsis thaliana OX=3702 GN=SDH1-1 PE=1 SV=1</t>
  </si>
  <si>
    <t>At2g25970</t>
  </si>
  <si>
    <t>tr|O82762|O82762_ARATH F17H15.1/F17H15.1 OS=Arabidopsis thaliana OX=3702 GN=At2g25970 PE=1 SV=1</t>
  </si>
  <si>
    <t>LHCB1.3;LHCB1.2;LHCB1.1</t>
  </si>
  <si>
    <t>sp|P04778|CB1C_ARATH Chlorophyll a-b binding protein 1, chloroplastic OS=Arabidopsis thaliana OX=3702 GN=LHCB1.3 PE=1 SV=1;sp|Q8VZ87|CB1B_ARATH Chlorophyll a-b binding protein 3, chloroplastic OS=Arabidopsis thaliana OX=3702 GN=LHCB1.2 PE=1 SV=2;sp|P0CJ48|</t>
  </si>
  <si>
    <t>sp|P05466|AROA_ARATH 3-phosphoshikimate 1-carboxyvinyltransferase, chloroplastic OS=Arabidopsis thaliana OX=3702 GN=At2g45300 PE=2 SV=3;tr|A0A1P8B1E5|A0A1P8B1E5_ARATH 3-phosphoshikimate 1-carboxyvinyltransferase OS=Arabidopsis thaliana OX=3702 GN=At2g45300</t>
  </si>
  <si>
    <t>atpE</t>
  </si>
  <si>
    <t>sp|P09468|ATPE_ARATH ATP synthase epsilon chain, chloroplastic OS=Arabidopsis thaliana OX=3702 GN=atpE PE=1 SV=2</t>
  </si>
  <si>
    <t>ACT3;ACT1</t>
  </si>
  <si>
    <t>sp|P0CJ47|ACT3_ARATH Actin-3 OS=Arabidopsis thaliana OX=3702 GN=ACT3 PE=1 SV=1;sp|P0CJ46|ACT1_ARATH Actin-1 OS=Arabidopsis thaliana OX=3702 GN=ACT1 PE=1 SV=1</t>
  </si>
  <si>
    <t>A2;A4;A3;A1;At1g07930</t>
  </si>
  <si>
    <t>sp|Q8W4H7|EF1A2_ARATH Elongation factor 1-alpha 2 OS=Arabidopsis thaliana OX=3702 GN=A2 PE=1 SV=2;sp|Q8GTY0|EF1A4_ARATH Elongation factor 1-alpha 4 OS=Arabidopsis thaliana OX=3702 GN=A4 PE=1 SV=2;sp|Q0WL56|EF1A3_ARATH Elongation factor 1-alpha 3 OS=Arabido</t>
  </si>
  <si>
    <t>SEC61G2;SEC61G1</t>
  </si>
  <si>
    <t>sp|P0DI75|S61G2_ARATH Protein transport protein Sec61 subunit gamma-2 OS=Arabidopsis thaliana OX=3702 GN=SEC61G2 PE=1 SV=1;sp|P0DI74|S61G1_ARATH Protein transport protein Sec61 subunit gamma-1 OS=Arabidopsis thaliana OX=3702 GN=SEC61G1 PE=1 SV=1</t>
  </si>
  <si>
    <t>sp|P0DI79|U496P_ARATH UPF0496 protein At3g28300 OS=Arabidopsis thaliana OX=3702 GN=At3g28300 PE=2 SV=1;sp|P0DI78|U496D_ARATH UPF0496 protein At3g28290 OS=Arabidopsis thaliana OX=3702 GN=At3g28290 PE=2 SV=1</t>
  </si>
  <si>
    <t>PGLP1B;PGLP1A</t>
  </si>
  <si>
    <t>sp|P0DKC4|PGP1B_ARATH Phosphoglycolate phosphatase 1B, chloroplastic OS=Arabidopsis thaliana OX=3702 GN=PGLP1B PE=1 SV=1;sp|P0DKC3|PGP1A_ARATH Phosphoglycolate phosphatase 1A, chloroplastic OS=Arabidopsis thaliana OX=3702 GN=PGLP1A PE=1 SV=1</t>
  </si>
  <si>
    <t>sp|P0DKI3|TRNH1_ARATH Tropinone reductase homolog At1g07440 OS=Arabidopsis thaliana OX=3702 GN=At1g07440 PE=1 SV=1</t>
  </si>
  <si>
    <t>At4g00270;At2g25650</t>
  </si>
  <si>
    <t>sp|P0DKL0|STKLT_ARATH GLABROUS1 enhancer-binding protein-like 2 OS=Arabidopsis thaliana OX=3702 GN=GPL2 PE=1 SV=1;sp|Q9ASZ1|STKLO_ARATH GLABROUS1 enhancer-binding protein OS=Arabidopsis thaliana OX=3702 GN=GEBP PE=1 SV=1;sp|Q8VYD2|STKLH_ARATH GLABROUS1 enh</t>
  </si>
  <si>
    <t>sp|P0DKL6|S130B_ARATH Spliceosome-associated protein 130 B OS=Arabidopsis thaliana OX=3702 GN=SAP130B PE=2 SV=1;sp|P0DKL4|S130A_ARATH Spliceosome-associated protein 130 A OS=Arabidopsis thaliana OX=3702 GN=SAP130A PE=2 SV=1</t>
  </si>
  <si>
    <t>RBCS-1A;RBCS1A</t>
  </si>
  <si>
    <t>sp|P10795|RBS1A_ARATH Ribulose bisphosphate carboxylase small chain 1A, chloroplastic OS=Arabidopsis thaliana OX=3702 GN=RBCS-1A PE=1 SV=2;tr|F4HRR5|F4HRR5_ARATH Ribulose bisphosphate carboxylase small chain OS=Arabidopsis thaliana OX=3702 GN=RBCS1A PE=1 S</t>
  </si>
  <si>
    <t>RBCS-1B</t>
  </si>
  <si>
    <t>sp|P10796|RBS1B_ARATH Ribulose bisphosphate carboxylase small chain 1B, chloroplastic OS=Arabidopsis thaliana OX=3702 GN=RBCS-1B PE=1 SV=1</t>
  </si>
  <si>
    <t>NIA2</t>
  </si>
  <si>
    <t>sp|P11035|NIA2_ARATH Nitrate reductase [NADH] 2 OS=Arabidopsis thaliana OX=3702 GN=NIA2 PE=1 SV=1</t>
  </si>
  <si>
    <t>TUBA1</t>
  </si>
  <si>
    <t>sp|P11139|TBA1_ARATH Tubulin alpha-1 chain OS=Arabidopsis thaliana OX=3702 GN=TUBA1 PE=2 SV=1</t>
  </si>
  <si>
    <t>VHA-B1;VHA-B3</t>
  </si>
  <si>
    <t>sp|P11574|VATB1_ARATH V-type proton ATPase subunit B1 OS=Arabidopsis thaliana OX=3702 GN=VHA-B1 PE=2 SV=2;sp|Q8W4E2|VATB3_ARATH V-type proton ATPase subunit B3 OS=Arabidopsis thaliana OX=3702 GN=VHA-B3 PE=2 SV=1</t>
  </si>
  <si>
    <t>NIA1</t>
  </si>
  <si>
    <t>sp|P11832|NIA1_ARATH Nitrate reductase [NADH] 1 OS=Arabidopsis thaliana OX=3702 GN=NIA1 PE=1 SV=3</t>
  </si>
  <si>
    <t>TSB1;TSB2</t>
  </si>
  <si>
    <t>sp|P14671|TRPB1_ARATH Tryptophan synthase beta chain 1, chloroplastic OS=Arabidopsis thaliana OX=3702 GN=TSB1 PE=2 SV=1;sp|P25269|TRBP2_ARATH Tryptophan synthase beta chain 2, chloroplastic OS=Arabidopsis thaliana OX=3702 GN=TSB2 PE=1 SV=2</t>
  </si>
  <si>
    <t>CHLI1</t>
  </si>
  <si>
    <t>sp|P16127|CHLI1_ARATH Magnesium-chelatase subunit ChlI-1, chloroplastic OS=Arabidopsis thaliana OX=3702 GN=CHLI1 PE=1 SV=1</t>
  </si>
  <si>
    <t>sp|P16180|RR17_ARATH 30S ribosomal protein S17, chloroplastic OS=Arabidopsis thaliana OX=3702 GN=RPS17 PE=1 SV=1</t>
  </si>
  <si>
    <t>RPS11A</t>
  </si>
  <si>
    <t>sp|P16181|RS111_ARATH 40S ribosomal protein S11-1 OS=Arabidopsis thaliana OX=3702 GN=RPS11A PE=2 SV=1</t>
  </si>
  <si>
    <t>ARP1;RP1</t>
  </si>
  <si>
    <t>sp|P17094|RL31_ARATH 60S ribosomal protein L3-1 OS=Arabidopsis thaliana OX=3702 GN=ARP1 PE=1 SV=5;tr|A8MQQ1|A8MQQ1_ARATH Ribosomal protein 1 OS=Arabidopsis thaliana OX=3702 GN=RP1 PE=1 SV=1</t>
  </si>
  <si>
    <t>SAM2</t>
  </si>
  <si>
    <t>sp|P17562|METK2_ARATH S-adenosylmethionine synthase 2 OS=Arabidopsis thaliana OX=3702 GN=SAM2 PE=1 SV=1</t>
  </si>
  <si>
    <t>ALS</t>
  </si>
  <si>
    <t>sp|P17597|ILVB_ARATH Acetolactate synthase, chloroplastic OS=Arabidopsis thaliana OX=3702 GN=ALS PE=1 SV=1</t>
  </si>
  <si>
    <t>TUFA</t>
  </si>
  <si>
    <t>sp|P17745|EFTU_ARATH Elongation factor Tu, chloroplastic OS=Arabidopsis thaliana OX=3702 GN=TUFA PE=1 SV=1</t>
  </si>
  <si>
    <t>NRPB1</t>
  </si>
  <si>
    <t>sp|P18616|NRPB1_ARATH DNA-directed RNA polymerase II subunit 1 OS=Arabidopsis thaliana OX=3702 GN=NRPB1 PE=1 SV=3</t>
  </si>
  <si>
    <t>atpB</t>
  </si>
  <si>
    <t>sp|P19366|ATPB_ARATH ATP synthase subunit beta, chloroplastic OS=Arabidopsis thaliana OX=3702 GN=atpB PE=1 SV=2</t>
  </si>
  <si>
    <t>CSY4</t>
  </si>
  <si>
    <t>sp|P20115|CISY4_ARATH Citrate synthase 4, mitochondrial OS=Arabidopsis thaliana OX=3702 GN=CSY4 PE=1 SV=3</t>
  </si>
  <si>
    <t>AHA3</t>
  </si>
  <si>
    <t>sp|P20431|PMA3_ARATH ATPase 3, plasma membrane-type OS=Arabidopsis thaliana OX=3702 GN=AHA3 PE=1 SV=2;tr|A0A1P8BD43|A0A1P8BD43_ARATH Plasma membrane ATPase OS=Arabidopsis thaliana OX=3702 GN=HA3 PE=1 SV=1</t>
  </si>
  <si>
    <t>AHA1</t>
  </si>
  <si>
    <t>sp|P20649|PMA1_ARATH ATPase 1, plasma membrane-type OS=Arabidopsis thaliana OX=3702 GN=AHA1 PE=1 SV=3;tr|A0A1P8AYX4|A0A1P8AYX4_ARATH Plasma membrane ATPase OS=Arabidopsis thaliana OX=3702 GN=HA1 PE=1 SV=1</t>
  </si>
  <si>
    <t>PORB;PORA</t>
  </si>
  <si>
    <t>sp|P21218|PORB_ARATH Protochlorophyllide reductase B, chloroplastic OS=Arabidopsis thaliana OX=3702 GN=PORB PE=1 SV=3;sp|Q42536|PORA_ARATH Protochlorophyllide reductase A, chloroplastic OS=Arabidopsis thaliana OX=3702 GN=PORA PE=1 SV=2</t>
  </si>
  <si>
    <t>CPN60A1</t>
  </si>
  <si>
    <t>sp|P21238|CPNA1_ARATH Chaperonin 60 subunit alpha 1, chloroplastic OS=Arabidopsis thaliana OX=3702 GN=CPN60A1 PE=1 SV=2</t>
  </si>
  <si>
    <t>CPN60B1</t>
  </si>
  <si>
    <t>sp|P21240|CPNB1_ARATH Chaperonin 60 subunit beta 1, chloroplastic OS=Arabidopsis thaliana OX=3702 GN=CPN60B1 PE=1 SV=3</t>
  </si>
  <si>
    <t>FSD1</t>
  </si>
  <si>
    <t>sp|P21276|SODF1_ARATH Superoxide dismutase [Fe] 1, chloroplastic OS=Arabidopsis thaliana OX=3702 GN=FSD1 PE=1 SV=4</t>
  </si>
  <si>
    <t>ARP2</t>
  </si>
  <si>
    <t>sp|P22738|RL32_ARATH 60S ribosomal protein L3-2 OS=Arabidopsis thaliana OX=3702 GN=ARP2 PE=2 SV=4</t>
  </si>
  <si>
    <t>MED37E;HSC70-1</t>
  </si>
  <si>
    <t>sp|P22953|MD37E_ARATH Probable mediator of RNA polymerase II transcription subunit 37e OS=Arabidopsis thaliana OX=3702 GN=MED37E PE=1 SV=3;tr|F4KCE5|F4KCE5_ARATH Heat shock cognate protein 70-1 OS=Arabidopsis thaliana OX=3702 GN=HSC70-1 PE=1 SV=1</t>
  </si>
  <si>
    <t>MED37D;HSP70-18</t>
  </si>
  <si>
    <t>sp|P22954|MD37D_ARATH Probable mediator of RNA polymerase II transcription subunit 37c OS=Arabidopsis thaliana OX=3702 GN=MED37D PE=1 SV=2;sp|Q9C7X7|HSP7N_ARATH Heat shock 70 kDa protein 18 OS=Arabidopsis thaliana OX=3702 GN=HSP70-18 PE=2 SV=1</t>
  </si>
  <si>
    <t>PSBO1</t>
  </si>
  <si>
    <t>sp|P23321|PSBO1_ARATH Oxygen-evolving enhancer protein 1-1, chloroplastic OS=Arabidopsis thaliana OX=3702 GN=PSBO1 PE=1 SV=2</t>
  </si>
  <si>
    <t>STP1</t>
  </si>
  <si>
    <t>sp|P23586|STP1_ARATH Sugar transport protein 1 OS=Arabidopsis thaliana OX=3702 GN=STP1 PE=1 SV=2</t>
  </si>
  <si>
    <t>CDKA-1</t>
  </si>
  <si>
    <t>sp|P24100|CDKA1_ARATH Cyclin-dependent kinase A-1 OS=Arabidopsis thaliana OX=3702 GN=CDKA-1 PE=1 SV=1</t>
  </si>
  <si>
    <t>TUBB4</t>
  </si>
  <si>
    <t>sp|P24636|TBB4_ARATH Tubulin beta-4 chain OS=Arabidopsis thaliana OX=3702 GN=TUBB4 PE=2 SV=2</t>
  </si>
  <si>
    <t>XTH24</t>
  </si>
  <si>
    <t>sp|P24806|XTH24_ARATH Xyloglucan endotransglucosylase/hydrolase protein 24 OS=Arabidopsis thaliana OX=3702 GN=XTH24 PE=1 SV=2</t>
  </si>
  <si>
    <t>ENO2</t>
  </si>
  <si>
    <t>sp|P25696|ENO2_ARATH Bifunctional enolase 2/transcriptional activator OS=Arabidopsis thaliana OX=3702 GN=ENO2 PE=1 SV=1;tr|A0A1P8B1N1|A0A1P8B1N1_ARATH Enolase OS=Arabidopsis thaliana OX=3702 GN=LOS2 PE=1 SV=1</t>
  </si>
  <si>
    <t>sp|P25697|KPPR_ARATH Phosphoribulokinase, chloroplastic OS=Arabidopsis thaliana OX=3702 GN=At1g32060 PE=2 SV=1</t>
  </si>
  <si>
    <t>CAT2</t>
  </si>
  <si>
    <t>sp|P25819|CATA2_ARATH Catalase-2 OS=Arabidopsis thaliana OX=3702 GN=CAT2 PE=1 SV=3;tr|F4JM86|F4JM86_ARATH Catalase OS=Arabidopsis thaliana OX=3702 GN=CAT2 PE=3 SV=1;tr|A0A1P8B564|A0A1P8B564_ARATH Catalase OS=Arabidopsis thaliana OX=3702 GN=CAT2 PE=3 SV=1</t>
  </si>
  <si>
    <t>FBP</t>
  </si>
  <si>
    <t>sp|P25851|F16P1_ARATH Fructose-1,6-bisphosphatase 1, chloroplastic OS=Arabidopsis thaliana OX=3702 GN=CFBP1 PE=1 SV=2</t>
  </si>
  <si>
    <t>GDH1</t>
  </si>
  <si>
    <t>sp|P25855|GCSH1_ARATH Glycine cleavage system H protein 1, mitochondrial OS=Arabidopsis thaliana OX=3702 GN=GDH1 PE=1 SV=1</t>
  </si>
  <si>
    <t>GAPA1</t>
  </si>
  <si>
    <t>sp|P25856|G3PA1_ARATH Glyceraldehyde-3-phosphate dehydrogenase GAPA1, chloroplastic OS=Arabidopsis thaliana OX=3702 GN=GAPA1 PE=1 SV=3</t>
  </si>
  <si>
    <t>GAPB</t>
  </si>
  <si>
    <t>sp|P25857|G3PB_ARATH Glyceraldehyde-3-phosphate dehydrogenase GAPB, chloroplastic OS=Arabidopsis thaliana OX=3702 GN=GAPB PE=1 SV=2</t>
  </si>
  <si>
    <t>GAPC1</t>
  </si>
  <si>
    <t>sp|P25858|G3PC1_ARATH Glyceraldehyde-3-phosphate dehydrogenase GAPC1, cytosolic OS=Arabidopsis thaliana OX=3702 GN=GAPC1 PE=1 SV=2</t>
  </si>
  <si>
    <t>RPL9</t>
  </si>
  <si>
    <t>sp|P25864|RK9_ARATH 50S ribosomal protein L9, chloroplastic OS=Arabidopsis thaliana OX=3702 GN=RPL9 PE=2 SV=1</t>
  </si>
  <si>
    <t>RPL15</t>
  </si>
  <si>
    <t>sp|P25873|RK15_ARATH 50S ribosomal protein L15, chloroplastic OS=Arabidopsis thaliana OX=3702 GN=RPL15 PE=1 SV=2</t>
  </si>
  <si>
    <t>sp|P26568|H11_ARATH Histone H1.1 OS=Arabidopsis thaliana OX=3702 GN=At1g06760 PE=1 SV=1</t>
  </si>
  <si>
    <t>At2g30620</t>
  </si>
  <si>
    <t>sp|P26569|H12_ARATH Histone H1.2 OS=Arabidopsis thaliana OX=3702 GN=At2g30620 PE=1 SV=1;tr|F4INW2|F4INW2_ARATH Winged-helix DNA-binding transcription factor family protein OS=Arabidopsis thaliana OX=3702 GN=At2g30620 PE=1 SV=1</t>
  </si>
  <si>
    <t>PSBR</t>
  </si>
  <si>
    <t>sp|P27202|PSBR_ARATH Photosystem II 10 kDa polypeptide, chloroplastic OS=Arabidopsis thaliana OX=3702 GN=PSBR PE=1 SV=1</t>
  </si>
  <si>
    <t>HSP90-1</t>
  </si>
  <si>
    <t>sp|P27323|HS901_ARATH Heat shock protein 90-1 OS=Arabidopsis thaliana OX=3702 GN=HSP90-1 PE=1 SV=3</t>
  </si>
  <si>
    <t>LHCA4</t>
  </si>
  <si>
    <t>sp|P27521|CA4_ARATH Chlorophyll a-b binding protein 4, chloroplastic OS=Arabidopsis thaliana OX=3702 GN=LHCA4 PE=1 SV=1</t>
  </si>
  <si>
    <t>sp|P28493|PR5_ARATH Pathogenesis-related protein 5 OS=Arabidopsis thaliana OX=3702 GN=At1g75040 PE=1 SV=1</t>
  </si>
  <si>
    <t>CCT1</t>
  </si>
  <si>
    <t>sp|P28769|TCPA_ARATH T-complex protein 1 subunit alpha OS=Arabidopsis thaliana OX=3702 GN=CCT1 PE=1 SV=1</t>
  </si>
  <si>
    <t>CPN60</t>
  </si>
  <si>
    <t>sp|P29197|CH60A_ARATH Chaperonin CPN60, mitochondrial OS=Arabidopsis thaliana OX=3702 GN=CPN60 PE=1 SV=2</t>
  </si>
  <si>
    <t>CNX1</t>
  </si>
  <si>
    <t>sp|P29402|CALX1_ARATH Calnexin homolog 1 OS=Arabidopsis thaliana OX=3702 GN=CNX1 PE=1 SV=1</t>
  </si>
  <si>
    <t>TUBA6;TUA6</t>
  </si>
  <si>
    <t>sp|P29511|TBA6_ARATH Tubulin alpha-6 chain OS=Arabidopsis thaliana OX=3702 GN=TUBA6 PE=1 SV=1;tr|B9DFF8|B9DFF8_ARATH Tubulin alpha chain OS=Arabidopsis thaliana OX=3702 GN=TUA6 PE=2 SV=1</t>
  </si>
  <si>
    <t>TUBB5</t>
  </si>
  <si>
    <t>sp|P29513|TBB5_ARATH Tubulin beta-5 chain OS=Arabidopsis thaliana OX=3702 GN=TUBB5 PE=2 SV=1</t>
  </si>
  <si>
    <t>TUBB6</t>
  </si>
  <si>
    <t>sp|P29514|TBB6_ARATH Tubulin beta-6 chain OS=Arabidopsis thaliana OX=3702 GN=TUBB6 PE=2 SV=1</t>
  </si>
  <si>
    <t>TUBB7</t>
  </si>
  <si>
    <t>sp|P29515|TBB7_ARATH Tubulin beta-7 chain OS=Arabidopsis thaliana OX=3702 GN=TUBB7 PE=2 SV=1</t>
  </si>
  <si>
    <t>TUBB8</t>
  </si>
  <si>
    <t>sp|P29516|TBB8_ARATH Tubulin beta-8 chain OS=Arabidopsis thaliana OX=3702 GN=TUBB8 PE=2 SV=2</t>
  </si>
  <si>
    <t>TUBB9</t>
  </si>
  <si>
    <t>sp|P29517|TBB9_ARATH Tubulin beta-9 chain OS=Arabidopsis thaliana OX=3702 GN=TUBB9 PE=1 SV=1</t>
  </si>
  <si>
    <t>DHS1</t>
  </si>
  <si>
    <t>sp|P29976|AROF_ARATH Phospho-2-dehydro-3-deoxyheptonate aldolase 1, chloroplastic OS=Arabidopsis thaliana OX=3702 GN=DHS1 PE=2 SV=2</t>
  </si>
  <si>
    <t>PM25;At2g24200</t>
  </si>
  <si>
    <t>sp|P30184|AMPL1_ARATH Leucine aminopeptidase 1 OS=Arabidopsis thaliana OX=3702 GN=LAP1 PE=1 SV=1;tr|F4INR3|F4INR3_ARATH Cytosol aminopeptidase family protein OS=Arabidopsis thaliana OX=3702 GN=LAP1 PE=1 SV=1</t>
  </si>
  <si>
    <t>PAD1;PAD2</t>
  </si>
  <si>
    <t xml:space="preserve">tr|Q2V3Q0|Q2V3Q0_ARATH Proteasome subunit alpha type OS=Arabidopsis thaliana OX=3702 GN=PAD1 PE=3 SV=1;sp|P30186|PSA7A_ARATH Proteasome subunit alpha type-7-A OS=Arabidopsis thaliana OX=3702 GN=PAD1 PE=1 SV=1;sp|O24616|PSA7B_ARATH Proteasome subunit alpha </t>
  </si>
  <si>
    <t>AAC1</t>
  </si>
  <si>
    <t>sp|P31167|ADT1_ARATH ADP,ATP carrier protein 1, mitochondrial OS=Arabidopsis thaliana OX=3702 GN=AAC1 PE=1 SV=2</t>
  </si>
  <si>
    <t>COR47</t>
  </si>
  <si>
    <t>sp|P31168|COR47_ARATH Dehydrin COR47 OS=Arabidopsis thaliana OX=3702 GN=COR47 PE=1 SV=2</t>
  </si>
  <si>
    <t>TCTP</t>
  </si>
  <si>
    <t>sp|P31265|TCTP1_ARATH Translationally-controlled tumor protein 1 OS=Arabidopsis thaliana OX=3702 GN=TCTP1 PE=1 SV=2</t>
  </si>
  <si>
    <t>AVP1</t>
  </si>
  <si>
    <t>sp|P31414|AVP1_ARATH Pyrophosphate-energized vacuolar membrane proton pump 1 OS=Arabidopsis thaliana OX=3702 GN=AVP1 PE=1 SV=1;tr|A8MQH1|A8MQH1_ARATH Inorganic H pyrophosphatase family protein OS=Arabidopsis thaliana OX=3702 GN=AVP1 PE=1 SV=1</t>
  </si>
  <si>
    <t>SCPL49</t>
  </si>
  <si>
    <t>sp|P32826|SCP49_ARATH Serine carboxypeptidase-like 49 OS=Arabidopsis thaliana OX=3702 GN=SCPL49 PE=2 SV=2</t>
  </si>
  <si>
    <t>NIT1</t>
  </si>
  <si>
    <t>sp|P32961|NRL1_ARATH Nitrilase 1 OS=Arabidopsis thaliana OX=3702 GN=NIT1 PE=1 SV=2;tr|Q8LFU8|Q8LFU8_ARATH Nitrilase 1 OS=Arabidopsis thaliana OX=3702 GN=NIT1 PE=2 SV=1</t>
  </si>
  <si>
    <t>NIT2</t>
  </si>
  <si>
    <t>sp|P32962|NRL2_ARATH Nitrilase 2 OS=Arabidopsis thaliana OX=3702 GN=NIT2 PE=1 SV=1</t>
  </si>
  <si>
    <t>sp|P33154|PR1_ARATH Pathogenesis-related protein 1 OS=Arabidopsis thaliana OX=3702 GN=At2g14610 PE=1 SV=1</t>
  </si>
  <si>
    <t>sp|P33207|FABG_ARATH 3-oxoacyl-[acyl-carrier-protein] reductase, chloroplastic OS=Arabidopsis thaliana OX=3702 GN=At1g24360 PE=1 SV=2</t>
  </si>
  <si>
    <t>RPS18A</t>
  </si>
  <si>
    <t>sp|P34788|RS18_ARATH 40S ribosomal protein S18 OS=Arabidopsis thaliana OX=3702 GN=RPS18A PE=1 SV=1</t>
  </si>
  <si>
    <t>CYP18-3;CYP19-2</t>
  </si>
  <si>
    <t>sp|P34790|CP18C_ARATH Peptidyl-prolyl cis-trans isomerase CYP18-3 OS=Arabidopsis thaliana OX=3702 GN=CYP18-3 PE=1 SV=1;sp|Q9SKQ0|CP19B_ARATH Peptidyl-prolyl cis-trans isomerase CYP19-2 OS=Arabidopsis thaliana OX=3702 GN=CYP19-2 PE=2 SV=1</t>
  </si>
  <si>
    <t>RPL12C;RPL12A</t>
  </si>
  <si>
    <t>sp|P36212|RK123_ARATH 50S ribosomal protein L12-3, chloroplastic OS=Arabidopsis thaliana OX=3702 GN=RPL12C PE=2 SV=2;sp|P36210|RK121_ARATH 50S ribosomal protein L12-1, chloroplastic OS=Arabidopsis thaliana OX=3702 GN=RPL12A PE=2 SV=1</t>
  </si>
  <si>
    <t>FFC</t>
  </si>
  <si>
    <t>sp|P37107|SR54C_ARATH Signal recognition particle 54 kDa protein, chloroplastic OS=Arabidopsis thaliana OX=3702 GN=FFC PE=1 SV=1</t>
  </si>
  <si>
    <t>TGG1</t>
  </si>
  <si>
    <t>sp|P37702|BGL38_ARATH Myrosinase 1 OS=Arabidopsis thaliana OX=3702 GN=TGG1 PE=1 SV=1</t>
  </si>
  <si>
    <t>LOX2</t>
  </si>
  <si>
    <t>sp|P38418|LOX2_ARATH Lipoxygenase 2, chloroplastic OS=Arabidopsis thaliana OX=3702 GN=LOX2 PE=1 SV=1;tr|A0A1I9LPH1|A0A1I9LPH1_ARATH Lipoxygenase OS=Arabidopsis thaliana OX=3702 GN=LOX2 PE=3 SV=1</t>
  </si>
  <si>
    <t>NRPB2</t>
  </si>
  <si>
    <t>sp|P38420|NRPB2_ARATH DNA-directed RNA polymerase II subunit 2 OS=Arabidopsis thaliana OX=3702 GN=NRPB2 PE=1 SV=2</t>
  </si>
  <si>
    <t>CAS1;LAS1</t>
  </si>
  <si>
    <t>sp|P38605|CAS1_ARATH Cycloartenol synthase OS=Arabidopsis thaliana OX=3702 GN=CAS1 PE=1 SV=2;tr|A0A1P8B2H6|A0A1P8B2H6_ARATH Terpene cyclase/mutase family member OS=Arabidopsis thaliana OX=3702 GN=CAS1 PE=3 SV=1;tr|A0A1I9LTE4|A0A1I9LTE4_ARATH Terpene cyclas</t>
  </si>
  <si>
    <t>RPL24B;RPL24A</t>
  </si>
  <si>
    <t>sp|P38666|RL242_ARATH 60S ribosomal protein L24-2 OS=Arabidopsis thaliana OX=3702 GN=RPL24B PE=1 SV=2;sp|Q42347|RL241_ARATH 60S ribosomal protein L24-1 OS=Arabidopsis thaliana OX=3702 GN=RPL24A PE=1 SV=2</t>
  </si>
  <si>
    <t>NDK1</t>
  </si>
  <si>
    <t>sp|P39207|NDK1_ARATH Nucleoside diphosphate kinase 1 OS=Arabidopsis thaliana OX=3702 GN=NDK1 PE=1 SV=1</t>
  </si>
  <si>
    <t>ARF3</t>
  </si>
  <si>
    <t>sp|P40940|ARF3_ARATH ADP-ribosylation factor 3 OS=Arabidopsis thaliana OX=3702 GN=ARF3 PE=1 SV=2</t>
  </si>
  <si>
    <t>AAC2</t>
  </si>
  <si>
    <t>sp|P40941|ADT2_ARATH ADP,ATP carrier protein 2, mitochondrial OS=Arabidopsis thaliana OX=3702 GN=AAC2 PE=1 SV=2</t>
  </si>
  <si>
    <t>RPL13B</t>
  </si>
  <si>
    <t>sp|P41127|RL131_ARATH 60S ribosomal protein L13-1 OS=Arabidopsis thaliana OX=3702 GN=RPL13B PE=1 SV=1</t>
  </si>
  <si>
    <t>RAN3;RAN2;RAN1</t>
  </si>
  <si>
    <t>sp|Q8H156|RAN3_ARATH GTP-binding nuclear protein Ran-3 OS=Arabidopsis thaliana OX=3702 GN=RAN3 PE=1 SV=2;sp|P41917|RAN2_ARATH GTP-binding nuclear protein Ran-2 OS=Arabidopsis thaliana OX=3702 GN=RAN2 PE=1 SV=3;sp|P41916|RAN1_ARATH GTP-binding nuclear prote</t>
  </si>
  <si>
    <t>RPS14C</t>
  </si>
  <si>
    <t>sp|P42036|RS143_ARATH 40S ribosomal protein S14-3 OS=Arabidopsis thaliana OX=3702 GN=RPS14C PE=2 SV=2</t>
  </si>
  <si>
    <t>CKL12</t>
  </si>
  <si>
    <t>sp|Q8VYK9|CKL12_ARATH Casein kinase 1-like protein 12 OS=Arabidopsis thaliana OX=3702 GN=CKL12 PE=2 SV=1;sp|P42158|CKL1_ARATH Casein kinase 1-like protein 1 OS=Arabidopsis thaliana OX=3702 GN=CKL1 PE=2 SV=2</t>
  </si>
  <si>
    <t>GRF3</t>
  </si>
  <si>
    <t>sp|P42644|14333_ARATH 14-3-3-like protein GF14 psi OS=Arabidopsis thaliana OX=3702 GN=GRF3 PE=1 SV=2</t>
  </si>
  <si>
    <t>GRF5</t>
  </si>
  <si>
    <t>sp|P42645|14335_ARATH 14-3-3-like protein GF14 upsilon OS=Arabidopsis thaliana OX=3702 GN=GRF5 PE=1 SV=2</t>
  </si>
  <si>
    <t>DRP1A;DL1</t>
  </si>
  <si>
    <t>sp|P42697|DRP1A_ARATH Dynamin-related protein 1A OS=Arabidopsis thaliana OX=3702 GN=DRP1A PE=1 SV=3;tr|F4K015|F4K015_ARATH Dynamin-like protein OS=Arabidopsis thaliana OX=3702 GN=DL1 PE=1 SV=1</t>
  </si>
  <si>
    <t>PAB2</t>
  </si>
  <si>
    <t>sp|P42731|PABP2_ARATH Polyadenylate-binding protein 2 OS=Arabidopsis thaliana OX=3702 GN=PAB2 PE=1 SV=1</t>
  </si>
  <si>
    <t>RPS13;At5g14320</t>
  </si>
  <si>
    <t>sp|P42732|RR13_ARATH 30S ribosomal protein S13, chloroplastic OS=Arabidopsis thaliana OX=3702 GN=RPS13 PE=2 SV=1;tr|B3H631|B3H631_ARATH Ribosomal protein S13/S18 family OS=Arabidopsis thaliana OX=3702 GN=EMB3137 PE=3 SV=1</t>
  </si>
  <si>
    <t>RPS11C</t>
  </si>
  <si>
    <t>sp|P42733|RS113_ARATH 40S ribosomal protein S11-3 OS=Arabidopsis thaliana OX=3702 GN=RPS11C PE=2 SV=2</t>
  </si>
  <si>
    <t>CAD9</t>
  </si>
  <si>
    <t>sp|P42734|CADH9_ARATH Probable cinnamyl alcohol dehydrogenase 9 OS=Arabidopsis thaliana OX=3702 GN=CAD9 PE=2 SV=2</t>
  </si>
  <si>
    <t>BCA2</t>
  </si>
  <si>
    <t>sp|P42737|BCA2_ARATH Beta carbonic anhydrase 2, chloroplastic OS=Arabidopsis thaliana OX=3702 GN=BCA2 PE=1 SV=3</t>
  </si>
  <si>
    <t>AXR1</t>
  </si>
  <si>
    <t>sp|P42744|AXR1_ARATH NEDD8-activating enzyme E1 regulatory subunit AXR1 OS=Arabidopsis thaliana OX=3702 GN=AXR1 PE=1 SV=1</t>
  </si>
  <si>
    <t>GSTF6</t>
  </si>
  <si>
    <t>sp|P42760|GSTF6_ARATH Glutathione S-transferase F6 OS=Arabidopsis thaliana OX=3702 GN=GSTF6 PE=2 SV=2</t>
  </si>
  <si>
    <t>GSTF10</t>
  </si>
  <si>
    <t>sp|P42761|GSTFA_ARATH Glutathione S-transferase F10 OS=Arabidopsis thaliana OX=3702 GN=GSTF10 PE=1 SV=3</t>
  </si>
  <si>
    <t>CLPD</t>
  </si>
  <si>
    <t>sp|P42762|CLPD_ARATH Chaperone protein ClpD, chloroplastic OS=Arabidopsis thaliana OX=3702 GN=CLPD PE=1 SV=1</t>
  </si>
  <si>
    <t>ERD14</t>
  </si>
  <si>
    <t>sp|P42763|ERD14_ARATH Dehydrin ERD14 OS=Arabidopsis thaliana OX=3702 GN=ERD14 PE=1 SV=1</t>
  </si>
  <si>
    <t>RPL18B</t>
  </si>
  <si>
    <t>sp|P42791|RL182_ARATH 60S ribosomal protein L18-2 OS=Arabidopsis thaliana OX=3702 GN=RPL18B PE=1 SV=2;tr|A0A1I9LT16|A0A1I9LT16_ARATH Ribosomal protein L18 OS=Arabidopsis thaliana OX=3702 GN=RPL18 PE=4 SV=1</t>
  </si>
  <si>
    <t>RPL11A;RPL11B</t>
  </si>
  <si>
    <t>sp|P42795|RL111_ARATH 60S ribosomal protein L11-1 OS=Arabidopsis thaliana OX=3702 GN=RPL11A PE=2 SV=2;sp|P42794|RL112_ARATH 60S ribosomal protein L11-2 OS=Arabidopsis thaliana OX=3702 GN=RPL11B PE=2 SV=2</t>
  </si>
  <si>
    <t>RPS15AA;RPS15AD;RPS15AC</t>
  </si>
  <si>
    <t>sp|P42798|R15A1_ARATH 40S ribosomal protein S15a-1 OS=Arabidopsis thaliana OX=3702 GN=RPS15AA PE=2 SV=2;sp|Q9LX88|R15A4_ARATH 40S ribosomal protein S15a-4 OS=Arabidopsis thaliana OX=3702 GN=RPS15AD PE=2 SV=3;sp|O80646|R15A3_ARATH 40S ribosomal protein S15a</t>
  </si>
  <si>
    <t>IPS3;IPS1</t>
  </si>
  <si>
    <t>sp|Q9LX12|INO3_ARATH Probable inositol 3-phosphate synthase isozyme 3 OS=Arabidopsis thaliana OX=3702 GN=IPS3 PE=1 SV=1;sp|P42801|INO1_ARATH Inositol-3-phosphate synthase isozyme 1 OS=Arabidopsis thaliana OX=3702 GN=IPS1 PE=1 SV=3</t>
  </si>
  <si>
    <t>HEMA1</t>
  </si>
  <si>
    <t>sp|P42804|HEM11_ARATH Glutamyl-tRNA reductase 1, chloroplastic OS=Arabidopsis thaliana OX=3702 GN=HEMA1 PE=1 SV=2</t>
  </si>
  <si>
    <t>ATJ2</t>
  </si>
  <si>
    <t>sp|P42825|DNAJ2_ARATH Chaperone protein dnaJ 2 OS=Arabidopsis thaliana OX=3702 GN=ATJ2 PE=1 SV=2</t>
  </si>
  <si>
    <t>PIP2-1</t>
  </si>
  <si>
    <t>sp|P43286|PIP21_ARATH Aquaporin PIP2-1 OS=Arabidopsis thaliana OX=3702 GN=PIP2-1 PE=1 SV=1</t>
  </si>
  <si>
    <t>PIP2-2</t>
  </si>
  <si>
    <t>sp|P43287|PIP22_ARATH Aquaporin PIP2-2 OS=Arabidopsis thaliana OX=3702 GN=PIP2-2 PE=1 SV=2;tr|A0A1P8AYA1|A0A1P8AYA1_ARATH Plasma membrane intrinsic protein 2 OS=Arabidopsis thaliana OX=3702 GN=PIP2B PE=3 SV=1</t>
  </si>
  <si>
    <t>RD19A</t>
  </si>
  <si>
    <t>sp|P43296|RD19A_ARATH Cysteine protease RD19A OS=Arabidopsis thaliana OX=3702 GN=RD19A PE=1 SV=1</t>
  </si>
  <si>
    <t>RD21A</t>
  </si>
  <si>
    <t>sp|P43297|RD21A_ARATH Cysteine proteinase RD21A OS=Arabidopsis thaliana OX=3702 GN=RD21A PE=1 SV=1</t>
  </si>
  <si>
    <t>NIT3</t>
  </si>
  <si>
    <t>sp|P46010|NRL3_ARATH Nitrilase 3 OS=Arabidopsis thaliana OX=3702 GN=NIT3 PE=1 SV=1</t>
  </si>
  <si>
    <t>sp|P46283|S17P_ARATH Sedoheptulose-1,7-bisphosphatase, chloroplastic OS=Arabidopsis thaliana OX=3702 GN=At3g55800 PE=2 SV=1</t>
  </si>
  <si>
    <t>RPL8A</t>
  </si>
  <si>
    <t>sp|P46286|RL81_ARATH 60S ribosomal protein L8-1 OS=Arabidopsis thaliana OX=3702 GN=RPL8A PE=1 SV=2</t>
  </si>
  <si>
    <t>GSH1</t>
  </si>
  <si>
    <t>sp|P46309|GSH1_ARATH Glutamate--cysteine ligase, chloroplastic OS=Arabidopsis thaliana OX=3702 GN=GSH1 PE=1 SV=2;tr|F4JMS5|F4JMS5_ARATH Glutamate-cysteine ligase OS=Arabidopsis thaliana OX=3702 GN=GSH1 PE=4 SV=1</t>
  </si>
  <si>
    <t>FAD6</t>
  </si>
  <si>
    <t>sp|P46312|FAD6C_ARATH Omega-6 fatty acid desaturase, chloroplastic OS=Arabidopsis thaliana OX=3702 GN=FAD6 PE=1 SV=2</t>
  </si>
  <si>
    <t>GSH2</t>
  </si>
  <si>
    <t>sp|P46416|GSHB_ARATH Glutathione synthetase, chloroplastic OS=Arabidopsis thaliana OX=3702 GN=GSH2 PE=2 SV=3</t>
  </si>
  <si>
    <t>GSTU5;GSTU6</t>
  </si>
  <si>
    <t>sp|P46421|GSTU5_ARATH Glutathione S-transferase U5 OS=Arabidopsis thaliana OX=3702 GN=GSTU5 PE=2 SV=1;sp|Q9ZW26|GSTU6_ARATH Glutathione S-transferase U6 OS=Arabidopsis thaliana OX=3702 GN=GSTU6 PE=2 SV=1</t>
  </si>
  <si>
    <t>GSTF2;GSTF3</t>
  </si>
  <si>
    <t>sp|P46422|GSTF2_ARATH Glutathione S-transferase F2 OS=Arabidopsis thaliana OX=3702 GN=GSTF2 PE=1 SV=3;sp|Q9SLM6|GSTF3_ARATH Glutathione S-transferase F3 OS=Arabidopsis thaliana OX=3702 GN=GSTF3 PE=2 SV=1</t>
  </si>
  <si>
    <t>ARGAH1</t>
  </si>
  <si>
    <t>sp|P46637|ARGI1_ARATH Arginase 1, mitochondrial OS=Arabidopsis thaliana OX=3702 GN=ARGAH1 PE=1 SV=1</t>
  </si>
  <si>
    <t>ASP1</t>
  </si>
  <si>
    <t>sp|P46643|AAT1_ARATH Aspartate aminotransferase, mitochondrial OS=Arabidopsis thaliana OX=3702 GN=ASP1 PE=1 SV=1</t>
  </si>
  <si>
    <t>ASP3</t>
  </si>
  <si>
    <t>sp|P46644|AAT3_ARATH Aspartate aminotransferase 3, chloroplastic OS=Arabidopsis thaliana OX=3702 GN=ASP3 PE=1 SV=1</t>
  </si>
  <si>
    <t>ASP2</t>
  </si>
  <si>
    <t>sp|P46645|AAT2_ARATH Aspartate aminotransferase, cytoplasmic isozyme 1 OS=Arabidopsis thaliana OX=3702 GN=ASP2 PE=1 SV=2</t>
  </si>
  <si>
    <t>RIBA1</t>
  </si>
  <si>
    <t>sp|P47924|RIBA1_ARATH Bifunctional riboflavin biosynthesis protein RIBA 1, chloroplastic OS=Arabidopsis thaliana OX=3702 GN=RIBA1 PE=1 SV=2</t>
  </si>
  <si>
    <t>OASA1</t>
  </si>
  <si>
    <t>sp|P47998|CYSK1_ARATH Cysteine synthase 1 OS=Arabidopsis thaliana OX=3702 GN=OASA1 PE=1 SV=2</t>
  </si>
  <si>
    <t>OASB</t>
  </si>
  <si>
    <t>sp|P47999|CYSKP_ARATH Cysteine synthase, chloroplastic/chromoplastic OS=Arabidopsis thaliana OX=3702 GN=OASB PE=1 SV=2</t>
  </si>
  <si>
    <t>CYP83A1</t>
  </si>
  <si>
    <t>sp|P48421|C83A1_ARATH Cytochrome P450 83A1 OS=Arabidopsis thaliana OX=3702 GN=CYP83A1 PE=1 SV=2</t>
  </si>
  <si>
    <t>CTIMC</t>
  </si>
  <si>
    <t>sp|P48491|TPIS_ARATH Triosephosphate isomerase, cytosolic OS=Arabidopsis thaliana OX=3702 GN=CTIMC PE=1 SV=2</t>
  </si>
  <si>
    <t>CAD4</t>
  </si>
  <si>
    <t>sp|P48523|CADH4_ARATH Cinnamyl alcohol dehydrogenase 4 OS=Arabidopsis thaliana OX=3702 GN=CAD4 PE=1 SV=1</t>
  </si>
  <si>
    <t>PP2A3;PP2A-3;PP2A4</t>
  </si>
  <si>
    <t>sp|P48578|PP2A4_ARATH Serine/threonine-protein phosphatase PP2A-4 catalytic subunit OS=Arabidopsis thaliana OX=3702 GN=PP2A4 PE=1 SV=1;tr|F4IN38|F4IN38_ARATH Serine/threonine-protein phosphatase OS=Arabidopsis thaliana OX=3702 GN=PP2A-3 PE=3 SV=1;tr|A0A1P8</t>
  </si>
  <si>
    <t>sp|P48641|GSHRC_ARATH Glutathione reductase, cytosolic OS=Arabidopsis thaliana OX=3702 GN=At3g24170 PE=1 SV=1</t>
  </si>
  <si>
    <t>SUS1</t>
  </si>
  <si>
    <t>sp|P49040|SUS1_ARATH Sucrose synthase 1 OS=Arabidopsis thaliana OX=3702 GN=SUS1 PE=1 SV=3</t>
  </si>
  <si>
    <t>PYRB</t>
  </si>
  <si>
    <t>sp|P49077|PYRB_ARATH Aspartate carbamoyltransferase, chloroplastic OS=Arabidopsis thaliana OX=3702 GN=PYRB PE=2 SV=2</t>
  </si>
  <si>
    <t>RPS20A</t>
  </si>
  <si>
    <t>sp|P49200|RS201_ARATH 40S ribosomal protein S20-1 OS=Arabidopsis thaliana OX=3702 GN=RPS20A PE=2 SV=2</t>
  </si>
  <si>
    <t>RPS23B;RPS23A</t>
  </si>
  <si>
    <t>sp|P49201|RS232_ARATH 40S ribosomal protein S23-2 OS=Arabidopsis thaliana OX=3702 GN=RPS23B PE=2 SV=2;sp|Q9SF35|RS231_ARATH 40S ribosomal protein S23-1 OS=Arabidopsis thaliana OX=3702 GN=RPS23A PE=2 SV=2</t>
  </si>
  <si>
    <t>RPS17D</t>
  </si>
  <si>
    <t>sp|Q9SQZ1|RS173_ARATH 40S ribosomal protein S17-3 OS=Arabidopsis thaliana OX=3702 GN=RPS17C PE=2 SV=3;sp|Q9SJ36|RS172_ARATH 40S ribosomal protein S17-2 OS=Arabidopsis thaliana OX=3702 GN=RPS17B PE=2 SV=3;sp|Q9LZ17|RS174_ARATH 40S ribosomal protein S17-4 OS</t>
  </si>
  <si>
    <t>RPL9B</t>
  </si>
  <si>
    <t>sp|P49209|RL91_ARATH 60S ribosomal protein L9-1 OS=Arabidopsis thaliana OX=3702 GN=RPL9B PE=1 SV=3</t>
  </si>
  <si>
    <t>RPL32A</t>
  </si>
  <si>
    <t>sp|P49211|RL321_ARATH 60S ribosomal protein L32-1 OS=Arabidopsis thaliana OX=3702 GN=RPL32A PE=2 SV=2</t>
  </si>
  <si>
    <t>RPL5B</t>
  </si>
  <si>
    <t>sp|P49227|RL52_ARATH 60S ribosomal protein L5-2 OS=Arabidopsis thaliana OX=3702 GN=RPL5B PE=2 SV=3</t>
  </si>
  <si>
    <t>sp|P49243|FABH_ARATH 3-oxoacyl-[acyl-carrier-protein] synthase III, chloroplastic OS=Arabidopsis thaliana OX=3702 GN=At1g62640 PE=2 SV=2</t>
  </si>
  <si>
    <t>sp|P49572|TRPC_ARATH Indole-3-glycerol phosphate synthase, chloroplastic OS=Arabidopsis thaliana OX=3702 GN=IGPS PE=1 SV=2</t>
  </si>
  <si>
    <t>PPH1</t>
  </si>
  <si>
    <t>sp|P49599|P2C57_ARATH Protein phosphatase 2C 57 OS=Arabidopsis thaliana OX=3702 GN=PPH1 PE=1 SV=2</t>
  </si>
  <si>
    <t>RPL27AC</t>
  </si>
  <si>
    <t>sp|P49637|R27A3_ARATH 60S ribosomal protein L27a-3 OS=Arabidopsis thaliana OX=3702 GN=RPL27AC PE=2 SV=2</t>
  </si>
  <si>
    <t>RPS2C</t>
  </si>
  <si>
    <t>sp|P49688|RS23_ARATH 40S ribosomal protein S2-3 OS=Arabidopsis thaliana OX=3702 GN=RPS2C PE=1 SV=2</t>
  </si>
  <si>
    <t>RPS30A</t>
  </si>
  <si>
    <t>sp|P49689|RS30_ARATH 40S ribosomal protein S30 OS=Arabidopsis thaliana OX=3702 GN=RPS30A PE=3 SV=3</t>
  </si>
  <si>
    <t>RPL4D;At5g02870</t>
  </si>
  <si>
    <t>sp|P49691|RL4B_ARATH 60S ribosomal protein L4-2 OS=Arabidopsis thaliana OX=3702 GN=RPL4D PE=1 SV=2;tr|F4KDU5|F4KDU5_ARATH Ribosomal protein L4/L1 family OS=Arabidopsis thaliana OX=3702 GN=At5g02870 PE=1 SV=1</t>
  </si>
  <si>
    <t>RPL7AA</t>
  </si>
  <si>
    <t>sp|P49692|RL7A1_ARATH 60S ribosomal protein L7a-1 OS=Arabidopsis thaliana OX=3702 GN=RPL7AA PE=2 SV=2</t>
  </si>
  <si>
    <t>RPL19C</t>
  </si>
  <si>
    <t>sp|P49693|RL193_ARATH 60S ribosomal protein L19-3 OS=Arabidopsis thaliana OX=3702 GN=RPL19C PE=2 SV=3</t>
  </si>
  <si>
    <t>rpoB</t>
  </si>
  <si>
    <t>sp|P50546|RPOB_ARATH DNA-directed RNA polymerase subunit beta OS=Arabidopsis thaliana OX=3702 GN=rpoB PE=3 SV=4</t>
  </si>
  <si>
    <t>RPL12A</t>
  </si>
  <si>
    <t>sp|P50883|RL121_ARATH 60S ribosomal protein L12-1 OS=Arabidopsis thaliana OX=3702 GN=RPL12A PE=2 SV=2</t>
  </si>
  <si>
    <t>RPP2A;At2g27720</t>
  </si>
  <si>
    <t xml:space="preserve">sp|P51407|RLA21_ARATH 60S acidic ribosomal protein P2-1 OS=Arabidopsis thaliana OX=3702 GN=RPP2A PE=3 SV=2;tr|A0A1P8B2C7|A0A1P8B2C7_ARATH 60S acidic ribosomal protein family OS=Arabidopsis thaliana OX=3702 GN=At2g27720 PE=3 SV=1;tr|F4IGR5|F4IGR5_ARATH 60S </t>
  </si>
  <si>
    <t>RPL21</t>
  </si>
  <si>
    <t>sp|P51412|RK21_ARATH 50S ribosomal protein L21, chloroplastic OS=Arabidopsis thaliana OX=3702 GN=RPL21 PE=2 SV=1</t>
  </si>
  <si>
    <t>RPL26A</t>
  </si>
  <si>
    <t>sp|P51414|RL261_ARATH 60S ribosomal protein L26-1 OS=Arabidopsis thaliana OX=3702 GN=RPL26A PE=2 SV=2</t>
  </si>
  <si>
    <t>RPL31B;RPL31A;RPL31C;At5g56710</t>
  </si>
  <si>
    <t>sp|Q9STR1|RL312_ARATH 60S ribosomal protein L31-2 OS=Arabidopsis thaliana OX=3702 GN=RPL31B PE=3 SV=1;sp|Q9SLL7|RL311_ARATH 60S ribosomal protein L31-1 OS=Arabidopsis thaliana OX=3702 GN=RPL31A PE=3 SV=1;sp|P51420|RL313_ARATH 60S ribosomal protein L31-3 OS</t>
  </si>
  <si>
    <t>RPL35AD</t>
  </si>
  <si>
    <t>sp|P51422|R35A4_ARATH 60S ribosomal protein L35a-4 OS=Arabidopsis thaliana OX=3702 GN=RPL35AD PE=3 SV=2</t>
  </si>
  <si>
    <t>RPL39A</t>
  </si>
  <si>
    <t>sp|P51424|RL391_ARATH 60S ribosomal protein L39-1 OS=Arabidopsis thaliana OX=3702 GN=RPL39A PE=3 SV=2</t>
  </si>
  <si>
    <t>RPS5B</t>
  </si>
  <si>
    <t>sp|P51427|RS52_ARATH 40S ribosomal protein S5-2 OS=Arabidopsis thaliana OX=3702 GN=RPS5B PE=1 SV=2</t>
  </si>
  <si>
    <t>RPS6B;EMB3010</t>
  </si>
  <si>
    <t>sp|P51430|RS62_ARATH 40S ribosomal protein S6-2 OS=Arabidopsis thaliana OX=3702 GN=RPS6B PE=1 SV=3;tr|F4KGU2|F4KGU2_ARATH Ribosomal protein S6e OS=Arabidopsis thaliana OX=3702 GN=EMB3010 PE=1 SV=1</t>
  </si>
  <si>
    <t>GPX1;GPX7</t>
  </si>
  <si>
    <t>sp|P52032|GPX1_ARATH Phospholipid hydroperoxide glutathione peroxidase 1, chloroplastic OS=Arabidopsis thaliana OX=3702 GN=GPX1 PE=2 SV=2;sp|Q9SZ54|GPX7_ARATH Putative glutathione peroxidase 7, chloroplastic OS=Arabidopsis thaliana OX=3702 GN=GPX7 PE=3 SV=</t>
  </si>
  <si>
    <t>KAS1;KAS I</t>
  </si>
  <si>
    <t>sp|P52410|KASC1_ARATH 3-oxoacyl-[acyl-carrier-protein] synthase I, chloroplastic OS=Arabidopsis thaliana OX=3702 GN=KAS1 PE=1 SV=2;tr|F4KHF4|F4KHF4_ARATH 3-ketoacyl-acyl carrier protein synthase I OS=Arabidopsis thaliana OX=3702 GN=KASI PE=1 SV=1</t>
  </si>
  <si>
    <t>PUR2</t>
  </si>
  <si>
    <t>sp|P52420|PUR2_ARATH Phosphoribosylamine--glycine ligase, chloroplastic OS=Arabidopsis thaliana OX=3702 GN=PUR2 PE=2 SV=2</t>
  </si>
  <si>
    <t>sp|P52577|IFRH_ARATH Isoflavone reductase homolog P3 OS=Arabidopsis thaliana OX=3702 GN=At1g75280 PE=2 SV=1</t>
  </si>
  <si>
    <t>SOT12</t>
  </si>
  <si>
    <t>sp|P52839|SOT12_ARATH Cytosolic sulfotransferase 12 OS=Arabidopsis thaliana OX=3702 GN=SOT12 PE=1 SV=2</t>
  </si>
  <si>
    <t>E1 ALPHA</t>
  </si>
  <si>
    <t xml:space="preserve">sp|P52901|ODPA1_ARATH Pyruvate dehydrogenase E1 component subunit alpha-1, mitochondrial OS=Arabidopsis thaliana OX=3702 GN=E1 ALPHA PE=1 SV=2;tr|A0A1P8AQS2|A0A1P8AQS2_ARATH Pyruvate dehydrogenase E1 component subunit alpha OS=Arabidopsis thaliana OX=3702 </t>
  </si>
  <si>
    <t>ACT7</t>
  </si>
  <si>
    <t>sp|P53492|ACT7_ARATH Actin-7 OS=Arabidopsis thaliana OX=3702 GN=ACT7 PE=1 SV=1</t>
  </si>
  <si>
    <t>ACT11</t>
  </si>
  <si>
    <t>sp|P53496|ACT11_ARATH Actin-11 OS=Arabidopsis thaliana OX=3702 GN=ACT11 PE=1 SV=1</t>
  </si>
  <si>
    <t>MSR4</t>
  </si>
  <si>
    <t>sp|P54150|MSRA4_ARATH Peptide methionine sulfoxide reductase A4, chloroplastic OS=Arabidopsis thaliana OX=3702 GN=MSR4 PE=1 SV=2</t>
  </si>
  <si>
    <t>CDC48A</t>
  </si>
  <si>
    <t>sp|P54609|CD48A_ARATH Cell division control protein 48 homolog A OS=Arabidopsis thaliana OX=3702 GN=CDC48A PE=1 SV=1</t>
  </si>
  <si>
    <t>HMGS</t>
  </si>
  <si>
    <t>sp|P54873|HMCS_ARATH Hydroxymethylglutaryl-CoA synthase OS=Arabidopsis thaliana OX=3702 GN=HMGS PE=1 SV=2</t>
  </si>
  <si>
    <t>P5CSB;P5CS2</t>
  </si>
  <si>
    <t>sp|P54888|P5CS2_ARATH Delta-1-pyrroline-5-carboxylate synthase B OS=Arabidopsis thaliana OX=3702 GN=P5CSB PE=2 SV=1;tr|B3H5E3|B3H5E3_ARATH Delta 1-pyrroline-5-carboxylate synthase 2 OS=Arabidopsis thaliana OX=3702 GN=P5CS2 PE=3 SV=1</t>
  </si>
  <si>
    <t>RPN10</t>
  </si>
  <si>
    <t>sp|P55034|PSMD4_ARATH 26S proteasome non-ATPase regulatory subunit 4 homolog OS=Arabidopsis thaliana OX=3702 GN=RPN10 PE=1 SV=1</t>
  </si>
  <si>
    <t>CGS1</t>
  </si>
  <si>
    <t>sp|P55217|CGS1_ARATH Cystathionine gamma-synthase 1, chloroplastic OS=Arabidopsis thaliana OX=3702 GN=CGS1 PE=1 SV=3</t>
  </si>
  <si>
    <t>APS1</t>
  </si>
  <si>
    <t>sp|P55228|GLGS_ARATH Glucose-1-phosphate adenylyltransferase small subunit, chloroplastic OS=Arabidopsis thaliana OX=3702 GN=APS1 PE=2 SV=2</t>
  </si>
  <si>
    <t>ADG2</t>
  </si>
  <si>
    <t>sp|P55229|GLGL1_ARATH Glucose-1-phosphate adenylyltransferase large subunit 1, chloroplastic OS=Arabidopsis thaliana OX=3702 GN=ADG2 PE=1 SV=3</t>
  </si>
  <si>
    <t>APL3</t>
  </si>
  <si>
    <t>sp|P55231|GLGL3_ARATH Glucose-1-phosphate adenylyltransferase large subunit 3, chloroplastic OS=Arabidopsis thaliana OX=3702 GN=APL3 PE=2 SV=2</t>
  </si>
  <si>
    <t>HSP90-2;HSP81-2;HSP90-3;HSP90-4</t>
  </si>
  <si>
    <t>sp|P55737|HS902_ARATH Heat shock protein 90-2 OS=Arabidopsis thaliana OX=3702 GN=HSP90-2 PE=1 SV=1;tr|F4K6B6|F4K6B6_ARATH Heat shock protein 81-2 OS=Arabidopsis thaliana OX=3702 GN=HSP81-2 PE=1 SV=1;sp|P51818|HS903_ARATH Heat shock protein 90-3 OS=Arabidop</t>
  </si>
  <si>
    <t>PPOX1</t>
  </si>
  <si>
    <t>sp|P55826|PPOC_ARATH Protoporphyrinogen oxidase 1, chloroplastic OS=Arabidopsis thaliana OX=3702 GN=PPOX1 PE=1 SV=1</t>
  </si>
  <si>
    <t>SUMO1</t>
  </si>
  <si>
    <t>sp|P55852|SUMO1_ARATH Small ubiquitin-related modifier 1 OS=Arabidopsis thaliana OX=3702 GN=SUMO1 PE=1 SV=2</t>
  </si>
  <si>
    <t>ndhH</t>
  </si>
  <si>
    <t>sp|P56753|NDHH_ARATH NAD(P)H-quinone oxidoreductase subunit H, chloroplastic OS=Arabidopsis thaliana OX=3702 GN=ndhH PE=1 SV=1</t>
  </si>
  <si>
    <t>ndhJ</t>
  </si>
  <si>
    <t>sp|P56754|NDHJ_ARATH NAD(P)H-quinone oxidoreductase subunit J, chloroplastic OS=Arabidopsis thaliana OX=3702 GN=ndhJ PE=3 SV=1</t>
  </si>
  <si>
    <t>ndhI</t>
  </si>
  <si>
    <t>sp|P56755|NDHI_ARATH NAD(P)H-quinone oxidoreductase subunit I, chloroplastic OS=Arabidopsis thaliana OX=3702 GN=ndhI PE=3 SV=1</t>
  </si>
  <si>
    <t>ndhK</t>
  </si>
  <si>
    <t>sp|P56756|NDHK_ARATH NAD(P)H-quinone oxidoreductase subunit K, chloroplastic OS=Arabidopsis thaliana OX=3702 GN=ndhK PE=3 SV=1</t>
  </si>
  <si>
    <t>atpA</t>
  </si>
  <si>
    <t>sp|P56757|ATPA_ARATH ATP synthase subunit alpha, chloroplastic OS=Arabidopsis thaliana OX=3702 GN=atpA PE=1 SV=1</t>
  </si>
  <si>
    <t>atpF</t>
  </si>
  <si>
    <t>sp|P56759|ATPF_ARATH ATP synthase subunit b, chloroplastic OS=Arabidopsis thaliana OX=3702 GN=atpF PE=3 SV=1</t>
  </si>
  <si>
    <t>psbD</t>
  </si>
  <si>
    <t>sp|P56761|PSBD_ARATH Photosystem II D2 protein OS=Arabidopsis thaliana OX=3702 GN=psbD PE=1 SV=3</t>
  </si>
  <si>
    <t>rpoA</t>
  </si>
  <si>
    <t>sp|P56762|RPOA_ARATH DNA-directed RNA polymerase subunit alpha OS=Arabidopsis thaliana OX=3702 GN=rpoA PE=3 SV=1</t>
  </si>
  <si>
    <t>rpoC1</t>
  </si>
  <si>
    <t>sp|P56763|RPOC1_ARATH DNA-directed RNA polymerase subunit beta OS=Arabidopsis thaliana OX=3702 GN=rpoC1 PE=3 SV=1</t>
  </si>
  <si>
    <t>rpoC2</t>
  </si>
  <si>
    <t>sp|P56764|RPOC2_ARATH DNA-directed RNA polymerase subunit beta OS=Arabidopsis thaliana OX=3702 GN=rpoC2 PE=3 SV=1</t>
  </si>
  <si>
    <t>accD</t>
  </si>
  <si>
    <t>sp|P56765|ACCD_ARATH Acetyl-coenzyme A carboxylase carboxyl transferase subunit beta, chloroplastic OS=Arabidopsis thaliana OX=3702 GN=accD PE=1 SV=2</t>
  </si>
  <si>
    <t>psaA</t>
  </si>
  <si>
    <t>sp|P56766|PSAA_ARATH Photosystem I P700 chlorophyll a apoprotein A1 OS=Arabidopsis thaliana OX=3702 GN=psaA PE=2 SV=1</t>
  </si>
  <si>
    <t>psaB</t>
  </si>
  <si>
    <t>sp|P56767|PSAB_ARATH Photosystem I P700 chlorophyll a apoprotein A2 OS=Arabidopsis thaliana OX=3702 GN=psaB PE=3 SV=1</t>
  </si>
  <si>
    <t>petA</t>
  </si>
  <si>
    <t>sp|P56771|CYF_ARATH Cytochrome f OS=Arabidopsis thaliana OX=3702 GN=petA PE=3 SV=1</t>
  </si>
  <si>
    <t>clpP1</t>
  </si>
  <si>
    <t>sp|P56772|CLPP1_ARATH Chloroplastic ATP-dependent Clp protease proteolytic subunit 1 OS=Arabidopsis thaliana OX=3702 GN=clpP1 PE=1 SV=2</t>
  </si>
  <si>
    <t>petB</t>
  </si>
  <si>
    <t>sp|P56773|CYB6_ARATH Cytochrome b6 OS=Arabidopsis thaliana OX=3702 GN=petB PE=1 SV=1</t>
  </si>
  <si>
    <t>petD</t>
  </si>
  <si>
    <t>sp|P56774|PETD_ARATH Cytochrome b6-f complex subunit 4 OS=Arabidopsis thaliana OX=3702 GN=petD PE=3 SV=1</t>
  </si>
  <si>
    <t>psbB</t>
  </si>
  <si>
    <t>sp|P56777|PSBB_ARATH Photosystem II CP47 reaction center protein OS=Arabidopsis thaliana OX=3702 GN=psbB PE=1 SV=1</t>
  </si>
  <si>
    <t>psbC</t>
  </si>
  <si>
    <t>sp|P56778|PSBC_ARATH Photosystem II CP43 reaction center protein OS=Arabidopsis thaliana OX=3702 GN=psbC PE=1 SV=3</t>
  </si>
  <si>
    <t>psbE</t>
  </si>
  <si>
    <t>sp|P56779|PSBE_ARATH Cytochrome b559 subunit alpha OS=Arabidopsis thaliana OX=3702 GN=psbE PE=1 SV=4</t>
  </si>
  <si>
    <t>psbH</t>
  </si>
  <si>
    <t>sp|P56780|PSBH_ARATH Photosystem II reaction center protein H OS=Arabidopsis thaliana OX=3702 GN=psbH PE=1 SV=2</t>
  </si>
  <si>
    <t>TIC214</t>
  </si>
  <si>
    <t>sp|P56785|TI214_ARATH Protein TIC 214 OS=Arabidopsis thaliana OX=3702 GN=TIC214 PE=1 SV=1</t>
  </si>
  <si>
    <t>ycf2-A</t>
  </si>
  <si>
    <t>sp|P56786|YCF2_ARATH Protein Ycf2 OS=Arabidopsis thaliana OX=3702 GN=ycf2-A PE=3 SV=1</t>
  </si>
  <si>
    <t>ycf4</t>
  </si>
  <si>
    <t>sp|P56788|YCF4_ARATH Photosystem I assembly protein Ycf4 OS=Arabidopsis thaliana OX=3702 GN=ycf4 PE=3 SV=1</t>
  </si>
  <si>
    <t>rpl2-A</t>
  </si>
  <si>
    <t>sp|P56791|RK2_ARATH 50S ribosomal protein L2, chloroplastic OS=Arabidopsis thaliana OX=3702 GN=rpl2-A PE=3 SV=1</t>
  </si>
  <si>
    <t>rpl14</t>
  </si>
  <si>
    <t>sp|P56792|RK14_ARATH 50S ribosomal protein L14, chloroplastic OS=Arabidopsis thaliana OX=3702 GN=rpl14 PE=3 SV=1</t>
  </si>
  <si>
    <t>rpl16</t>
  </si>
  <si>
    <t>sp|P56793|RK16_ARATH 50S ribosomal protein L16, chloroplastic OS=Arabidopsis thaliana OX=3702 GN=rpl16 PE=3 SV=1</t>
  </si>
  <si>
    <t>rpl20</t>
  </si>
  <si>
    <t>sp|P56794|RK20_ARATH 50S ribosomal protein L20, chloroplastic OS=Arabidopsis thaliana OX=3702 GN=rpl20 PE=3 SV=1</t>
  </si>
  <si>
    <t>rpl22</t>
  </si>
  <si>
    <t>sp|P56795|RK22_ARATH 50S ribosomal protein L22, chloroplastic OS=Arabidopsis thaliana OX=3702 GN=rpl22 PE=3 SV=1</t>
  </si>
  <si>
    <t>rps2</t>
  </si>
  <si>
    <t>sp|P56797|RR2_ARATH 30S ribosomal protein S2, chloroplastic OS=Arabidopsis thaliana OX=3702 GN=rps2 PE=3 SV=1</t>
  </si>
  <si>
    <t>rps3</t>
  </si>
  <si>
    <t>sp|P56798|RR3_ARATH 30S ribosomal protein S3, chloroplastic OS=Arabidopsis thaliana OX=3702 GN=rps3 PE=3 SV=1</t>
  </si>
  <si>
    <t>rps4</t>
  </si>
  <si>
    <t>sp|P56799|RR4_ARATH 30S ribosomal protein S4, chloroplastic OS=Arabidopsis thaliana OX=3702 GN=rps4 PE=3 SV=1</t>
  </si>
  <si>
    <t>rps8</t>
  </si>
  <si>
    <t>sp|P56801|RR8_ARATH 30S ribosomal protein S8, chloroplastic OS=Arabidopsis thaliana OX=3702 GN=rps8 PE=3 SV=1</t>
  </si>
  <si>
    <t>rps11</t>
  </si>
  <si>
    <t>sp|P56802|RR11_ARATH 30S ribosomal protein S11, chloroplastic OS=Arabidopsis thaliana OX=3702 GN=rps11 PE=3 SV=1</t>
  </si>
  <si>
    <t>rps14</t>
  </si>
  <si>
    <t>sp|P56804|RR14_ARATH 30S ribosomal protein S14, chloroplastic OS=Arabidopsis thaliana OX=3702 GN=rps14 PE=2 SV=2</t>
  </si>
  <si>
    <t>rps15</t>
  </si>
  <si>
    <t>sp|P56805|RR15_ARATH 30S ribosomal protein S15, chloroplastic OS=Arabidopsis thaliana OX=3702 GN=rps15 PE=3 SV=1</t>
  </si>
  <si>
    <t>rps18</t>
  </si>
  <si>
    <t>sp|P56807|RR18_ARATH 30S ribosomal protein S18, chloroplastic OS=Arabidopsis thaliana OX=3702 GN=rps18 PE=3 SV=1</t>
  </si>
  <si>
    <t>rps19</t>
  </si>
  <si>
    <t>sp|P56808|RR19_ARATH 30S ribosomal protein S19, chloroplastic OS=Arabidopsis thaliana OX=3702 GN=rps19 PE=3 SV=1</t>
  </si>
  <si>
    <t>TIF3D1;At5g44320</t>
  </si>
  <si>
    <t>sp|P56820|EIF3D_ARATH Eukaryotic translation initiation factor 3 subunit D OS=Arabidopsis thaliana OX=3702 GN=TIF3D1 PE=1 SV=1;tr|Q9FKV6|Q9FKV6_ARATH Eukaryotic translation initiation factor 3 subunit D OS=Arabidopsis thaliana OX=3702 GN=At5g44320 PE=2 SV=</t>
  </si>
  <si>
    <t>RPP0C</t>
  </si>
  <si>
    <t>sp|P57691|RLA03_ARATH 60S acidic ribosomal protein P0-3 OS=Arabidopsis thaliana OX=3702 GN=RPP0C PE=1 SV=1</t>
  </si>
  <si>
    <t>EMB1144</t>
  </si>
  <si>
    <t>sp|P57720|AROC_ARATH Chorismate synthase, chloroplastic OS=Arabidopsis thaliana OX=3702 GN=EMB1144 PE=2 SV=2;tr|F4I033|F4I033_ARATH Chorismate synthase OS=Arabidopsis thaliana OX=3702 GN=EMB1144 PE=3 SV=1;tr|F4I032|F4I032_ARATH Chorismate synthase OS=Arabi</t>
  </si>
  <si>
    <t>UGP2</t>
  </si>
  <si>
    <t>sp|P57751|UGPA1_ARATH UTP--glucose-1-phosphate uridylyltransferase 1 OS=Arabidopsis thaliana OX=3702 GN=UGP1 PE=2 SV=1;tr|A0A1P8BC93|A0A1P8BC93_ARATH UDP-glucose pyrophosphorylase 2 OS=Arabidopsis thaliana OX=3702 GN=UGP2 PE=4 SV=1;tr|A0A1P8BC98|A0A1P8BC98</t>
  </si>
  <si>
    <t>RPS13A;RPS13B</t>
  </si>
  <si>
    <t>sp|P59223|RS131_ARATH 40S ribosomal protein S13-1 OS=Arabidopsis thaliana OX=3702 GN=RPS13A PE=2 SV=1;sp|P59224|RS132_ARATH 40S ribosomal protein S13-2 OS=Arabidopsis thaliana OX=3702 GN=RPS13B PE=2 SV=1</t>
  </si>
  <si>
    <t>RPL10AB</t>
  </si>
  <si>
    <t>sp|P59230|R10A2_ARATH 60S ribosomal protein L10a-2 OS=Arabidopsis thaliana OX=3702 GN=RPL10AB PE=1 SV=1</t>
  </si>
  <si>
    <t>RPS27AA;RPS27AB;RPS27AC;UBQ11;UBQ9;UBQ13;RPL40B;UBQ14;UBQ10;UBQ4;UBQ3;UBQ12;RPL40A;RUB1;RUB2;UBQ8</t>
  </si>
  <si>
    <t>sp|P59271|R27AA_ARATH Ubiquitin-40S ribosomal protein S27a-1 OS=Arabidopsis thaliana OX=3702 GN=RPS27AA PE=2 SV=2;sp|P59232|R27AB_ARATH Ubiquitin-40S ribosomal protein S27a-2 OS=Arabidopsis thaliana OX=3702 GN=RPS27AB PE=2 SV=2;sp|P59233|R27AC_ARATH Ubiqui</t>
  </si>
  <si>
    <t>At1g07660</t>
  </si>
  <si>
    <t>sp|P59259|H4_ARATH Histone H4 OS=Arabidopsis thaliana OX=3702 GN=At1g07660 PE=1 SV=2;tr|A8MRV1|A8MRV1_ARATH Histone H4 OS=Arabidopsis thaliana OX=3702 GN=At1g07660 PE=1 SV=1</t>
  </si>
  <si>
    <t>RPL7B;At2g01250</t>
  </si>
  <si>
    <t>sp|P60040|RL72_ARATH 60S ribosomal protein L7-2 OS=Arabidopsis thaliana OX=3702 GN=RPL7B PE=1 SV=1;tr|A8MRH4|A8MRH4_ARATH AT2G01250 protein OS=Arabidopsis thaliana OX=3702 GN=At2g01250 PE=1 SV=1</t>
  </si>
  <si>
    <t>psbL</t>
  </si>
  <si>
    <t>sp|P60129|PSBL_ARATH Photosystem II reaction center protein L OS=Arabidopsis thaliana OX=3702 GN=psbL PE=1 SV=1</t>
  </si>
  <si>
    <t>PIP1-1</t>
  </si>
  <si>
    <t>sp|P61837|PIP11_ARATH Aquaporin PIP1-1 OS=Arabidopsis thaliana OX=3702 GN=PIP1-1 PE=1 SV=1</t>
  </si>
  <si>
    <t>rps7-A</t>
  </si>
  <si>
    <t>sp|P61841|RR7_ARATH 30S ribosomal protein S7, chloroplastic OS=Arabidopsis thaliana OX=3702 GN=rps7-A PE=1 SV=1</t>
  </si>
  <si>
    <t>rpl23-A</t>
  </si>
  <si>
    <t>sp|P61845|RK23_ARATH 50S ribosomal protein L23, chloroplastic OS=Arabidopsis thaliana OX=3702 GN=rpl23-A PE=3 SV=1</t>
  </si>
  <si>
    <t>psbF</t>
  </si>
  <si>
    <t>sp|P62095|PSBF_ARATH Cytochrome b559 subunit beta OS=Arabidopsis thaliana OX=3702 GN=psbF PE=1 SV=1</t>
  </si>
  <si>
    <t>rps12-A</t>
  </si>
  <si>
    <t>sp|P62126|RR12_ARATH 30S ribosomal protein S12, chloroplastic OS=Arabidopsis thaliana OX=3702 GN=rps12-A PE=2 SV=2</t>
  </si>
  <si>
    <t>At5g23250</t>
  </si>
  <si>
    <t>sp|P68209|SUCA1_ARATH Succinate--CoA ligase [ADP-forming] subunit alpha-1, mitochondrial OS=Arabidopsis thaliana OX=3702 GN=At5g08300 PE=1 SV=1;sp|Q8LAD2|SUCA2_ARATH Succinate--CoA ligase [ADP-forming] subunit alpha-2, mitochondrial OS=Arabidopsis thaliana</t>
  </si>
  <si>
    <t>PPL1</t>
  </si>
  <si>
    <t>sp|P82538|PPL1_ARATH PsbP-like protein 1, chloroplastic OS=Arabidopsis thaliana OX=3702 GN=PPL1 PE=1 SV=1</t>
  </si>
  <si>
    <t>sp|P82658|TL19_ARATH Thylakoid lumenal 19 kDa protein, chloroplastic OS=Arabidopsis thaliana OX=3702 GN=At3g63540 PE=1 SV=2</t>
  </si>
  <si>
    <t>TOM20-2</t>
  </si>
  <si>
    <t>sp|P82873|TO202_ARATH Mitochondrial import receptor subunit TOM20-2 OS=Arabidopsis thaliana OX=3702 GN=TOM20-2 PE=1 SV=2</t>
  </si>
  <si>
    <t>CBR2</t>
  </si>
  <si>
    <t>sp|P83291|NB5R2_ARATH NADH-cytochrome b5 reductase-like protein OS=Arabidopsis thaliana OX=3702 GN=CBR2 PE=1 SV=2</t>
  </si>
  <si>
    <t>sp|P83483|ATPBM_ARATH ATP synthase subunit beta-1, mitochondrial OS=Arabidopsis thaliana OX=3702 GN=At5g08670 PE=1 SV=1;sp|P83484|ATPBN_ARATH ATP synthase subunit beta-2, mitochondrial OS=Arabidopsis thaliana OX=3702 GN=At5g08690 PE=1 SV=1;sp|Q9C5A9|ATPBO_</t>
  </si>
  <si>
    <t>psbA</t>
  </si>
  <si>
    <t>sp|P83755|PSBA_ARATH Photosystem II protein D1 OS=Arabidopsis thaliana OX=3702 GN=psbA PE=1 SV=2</t>
  </si>
  <si>
    <t>AATP2</t>
  </si>
  <si>
    <t>sp|P92935|TLC2_ARATH ADP,ATP carrier protein 2, chloroplastic OS=Arabidopsis thaliana OX=3702 GN=AATP2 PE=1 SV=2</t>
  </si>
  <si>
    <t>ECA4;ECA1</t>
  </si>
  <si>
    <t>sp|Q9XES1|ECA4_ARATH Calcium-transporting ATPase 4, endoplasmic reticulum-type OS=Arabidopsis thaliana OX=3702 GN=ECA4 PE=2 SV=2;sp|P92939|ECA1_ARATH Calcium-transporting ATPase 1, endoplasmic reticulum-type OS=Arabidopsis thaliana OX=3702 GN=ECA1 PE=1 SV=</t>
  </si>
  <si>
    <t>CDC5</t>
  </si>
  <si>
    <t>sp|P92948|CDC5L_ARATH Cell division cycle 5-like protein OS=Arabidopsis thaliana OX=3702 GN=CDC5 PE=1 SV=2</t>
  </si>
  <si>
    <t>KIN11</t>
  </si>
  <si>
    <t>sp|P92958|KIN11_ARATH SNF1-related protein kinase catalytic subunit alpha KIN11 OS=Arabidopsis thaliana OX=3702 GN=KIN11 PE=1 SV=1</t>
  </si>
  <si>
    <t>RPL24;At5g54600</t>
  </si>
  <si>
    <t>sp|P92959|RK24_ARATH 50S ribosomal protein L24, chloroplastic OS=Arabidopsis thaliana OX=3702 GN=RPL24 PE=2 SV=2;tr|F4K1S8|F4K1S8_ARATH Translation protein SH3-like family protein OS=Arabidopsis thaliana OX=3702 GN=RPL24 PE=4 SV=1</t>
  </si>
  <si>
    <t>RABB1C</t>
  </si>
  <si>
    <t>sp|P92963|RAB1C_ARATH Ras-related protein RABB1c OS=Arabidopsis thaliana OX=3702 GN=RABB1C PE=1 SV=1</t>
  </si>
  <si>
    <t>RS41</t>
  </si>
  <si>
    <t>sp|P92966|SRS41_ARATH Serine/arginine-rich splicing factor RS41 OS=Arabidopsis thaliana OX=3702 GN=RS41 PE=1 SV=2</t>
  </si>
  <si>
    <t>APR1;APR3</t>
  </si>
  <si>
    <t>sp|P92979|APR1_ARATH 5-adenylylsulfate reductase 1, chloroplastic OS=Arabidopsis thaliana OX=3702 GN=APR1 PE=1 SV=2;tr|F4JKD5|F4JKD5_ARATH APS reductase 3 OS=Arabidopsis thaliana OX=3702 GN=APR3 PE=4 SV=1</t>
  </si>
  <si>
    <t>CYP73A5</t>
  </si>
  <si>
    <t>sp|P92994|TCMO_ARATH Trans-cinnamate 4-monooxygenase OS=Arabidopsis thaliana OX=3702 GN=CYP73A5 PE=2 SV=1</t>
  </si>
  <si>
    <t>PIP2-7</t>
  </si>
  <si>
    <t>sp|P93004|PIP27_ARATH Aquaporin PIP2-7 OS=Arabidopsis thaliana OX=3702 GN=PIP2-7 PE=1 SV=2</t>
  </si>
  <si>
    <t>RH21</t>
  </si>
  <si>
    <t>sp|P93008|RH21_ARATH DEAD-box ATP-dependent RNA helicase 21 OS=Arabidopsis thaliana OX=3702 GN=RH21 PE=2 SV=1</t>
  </si>
  <si>
    <t>rps5</t>
  </si>
  <si>
    <t>sp|P93014|RR5_ARATH 30S ribosomal protein S5, chloroplastic OS=Arabidopsis thaliana OX=3702 GN=rps5 PE=2 SV=1</t>
  </si>
  <si>
    <t>At2g33830</t>
  </si>
  <si>
    <t>sp|P93017|DRMH1_ARATH Dormancy-associated protein homolog 1 OS=Arabidopsis thaliana OX=3702 GN=DRMH1 PE=1 SV=1</t>
  </si>
  <si>
    <t>UBA1</t>
  </si>
  <si>
    <t>sp|P93028|UBE11_ARATH Ubiquitin-activating enzyme E1 1 OS=Arabidopsis thaliana OX=3702 GN=UBA1 PE=1 SV=1</t>
  </si>
  <si>
    <t>MUR1</t>
  </si>
  <si>
    <t>sp|P93031|GMD2_ARATH GDP-mannose 4,6 dehydratase 2 OS=Arabidopsis thaliana OX=3702 GN=MUR1 PE=1 SV=3</t>
  </si>
  <si>
    <t>IDH2</t>
  </si>
  <si>
    <t>sp|P93032|IDH2_ARATH Isocitrate dehydrogenase [NAD] regulatory subunit 2, mitochondrial OS=Arabidopsis thaliana OX=3702 GN=IDH2 PE=1 SV=2</t>
  </si>
  <si>
    <t>FUM1</t>
  </si>
  <si>
    <t>sp|P93033|FUM1_ARATH Fumarate hydratase 1, mitochondrial OS=Arabidopsis thaliana OX=3702 GN=FUM1 PE=1 SV=2</t>
  </si>
  <si>
    <t>RHD3</t>
  </si>
  <si>
    <t>sp|P93042|RHD3_ARATH Protein ROOT HAIR DEFECTIVE 3 OS=Arabidopsis thaliana OX=3702 GN=RHD3 PE=1 SV=1</t>
  </si>
  <si>
    <t>VALRS</t>
  </si>
  <si>
    <t>sp|P93736|SYVM1_ARATH Valine--tRNA ligase, mitochondrial 1 OS=Arabidopsis thaliana OX=3702 GN=TWN2 PE=1 SV=2</t>
  </si>
  <si>
    <t>MDH1</t>
  </si>
  <si>
    <t>sp|P93819|MDHC1_ARATH Malate dehydrogenase 1, cytoplasmic OS=Arabidopsis thaliana OX=3702 GN=MDH1 PE=1 SV=2</t>
  </si>
  <si>
    <t>IMDH2</t>
  </si>
  <si>
    <t>sp|P93832|LEU32_ARATH 3-isopropylmalate dehydrogenase 2, chloroplastic OS=Arabidopsis thaliana OX=3702 GN=IMDH2 PE=1 SV=1</t>
  </si>
  <si>
    <t>GER3</t>
  </si>
  <si>
    <t>sp|P94072|GL33_ARATH Germin-like protein subfamily 3 member 3 OS=Arabidopsis thaliana OX=3702 GN=GER3 PE=1 SV=1</t>
  </si>
  <si>
    <t>gene1500</t>
  </si>
  <si>
    <t>tr|P94088|P94088_ARATH Arginine-aspartate-rich RNA binding protein-like OS=Arabidopsis thaliana OX=3702 GN=gene1500 PE=2 SV=1</t>
  </si>
  <si>
    <t>DHS2</t>
  </si>
  <si>
    <t>sp|Q00218|AROG_ARATH Phospho-2-dehydro-3-deoxyheptonate aldolase 2, chloroplastic OS=Arabidopsis thaliana OX=3702 GN=DHS2 PE=2 SV=2;tr|F4JIZ3|F4JIZ3_ARATH Phospho-2-dehydro-3-deoxyheptonate aldolase OS=Arabidopsis thaliana OX=3702 GN=DHS2 PE=3 SV=2</t>
  </si>
  <si>
    <t>SAR1B</t>
  </si>
  <si>
    <t>sp|Q01474|SAR1B_ARATH GTP-binding protein SAR1B OS=Arabidopsis thaliana OX=3702 GN=SAR1B PE=1 SV=1</t>
  </si>
  <si>
    <t>GRF2</t>
  </si>
  <si>
    <t>sp|Q01525|14332_ARATH 14-3-3-like protein GF14 omega OS=Arabidopsis thaliana OX=3702 GN=GRF2 PE=2 SV=2</t>
  </si>
  <si>
    <t>ATPC1</t>
  </si>
  <si>
    <t>sp|Q01908|ATPG1_ARATH ATP synthase gamma chain 1, chloroplastic OS=Arabidopsis thaliana OX=3702 GN=ATPC1 PE=1 SV=1</t>
  </si>
  <si>
    <t>PAT1</t>
  </si>
  <si>
    <t>sp|Q02166|TRPD_ARATH Anthranilate phosphoribosyltransferase, chloroplastic OS=Arabidopsis thaliana OX=3702 GN=PAT1 PE=2 SV=1</t>
  </si>
  <si>
    <t>CAD7</t>
  </si>
  <si>
    <t>sp|Q02971|CADH7_ARATH Cinnamyl alcohol dehydrogenase 7 OS=Arabidopsis thaliana OX=3702 GN=CAD7 PE=1 SV=2</t>
  </si>
  <si>
    <t>RBG8;CCR1</t>
  </si>
  <si>
    <t>sp|Q03251|RBG8_ARATH Glycine-rich RNA-binding protein 8 OS=Arabidopsis thaliana OX=3702 GN=RBG8 PE=1 SV=1;tr|F4JVC0|F4JVC0_ARATH Cold, circadian rhythm, and RNA binding 1 OS=Arabidopsis thaliana OX=3702 GN=CCR1 PE=4 SV=1;tr|F4JVC1|F4JVC1_ARATH Cold, circad</t>
  </si>
  <si>
    <t>CP31A</t>
  </si>
  <si>
    <t>sp|Q04836|CP31A_ARATH 31 kDa ribonucleoprotein, chloroplastic OS=Arabidopsis thaliana OX=3702 GN=CP31A PE=1 SV=1</t>
  </si>
  <si>
    <t>SSRP1</t>
  </si>
  <si>
    <t>sp|Q05153|SSRP1_ARATH FACT complex subunit SSRP1 OS=Arabidopsis thaliana OX=3702 GN=SSRP1 PE=1 SV=2</t>
  </si>
  <si>
    <t>APX1</t>
  </si>
  <si>
    <t>sp|Q05431|APX1_ARATH L-ascorbate peroxidase 1, cytosolic OS=Arabidopsis thaliana OX=3702 GN=APX1 PE=1 SV=2;tr|F4HU93|F4HU93_ARATH Ascorbate peroxidase 1 OS=Arabidopsis thaliana OX=3702 GN=APX1 PE=1 SV=1</t>
  </si>
  <si>
    <t>sp|Q05758|ILV5_ARATH Ketol-acid reductoisomerase, chloroplastic OS=Arabidopsis thaliana OX=3702 GN=At3g58610 PE=1 SV=2</t>
  </si>
  <si>
    <t>ACO4</t>
  </si>
  <si>
    <t>sp|Q06588|ACCO4_ARATH 1-aminocyclopropane-1-carboxylate oxidase 4 OS=Arabidopsis thaliana OX=3702 GN=ACO4 PE=1 SV=2</t>
  </si>
  <si>
    <t>PDS</t>
  </si>
  <si>
    <t>sp|Q07356|PDS_ARATH 15-cis-phytoene desaturase, chloroplastic/chromoplastic OS=Arabidopsis thaliana OX=3702 GN=PDS PE=1 SV=1</t>
  </si>
  <si>
    <t>LHCB4.1</t>
  </si>
  <si>
    <t>sp|Q07473|CB4A_ARATH Chlorophyll a-b binding protein CP29.1, chloroplastic OS=Arabidopsis thaliana OX=3702 GN=LHCB4.1 PE=1 SV=1</t>
  </si>
  <si>
    <t>CKA2;CKA1</t>
  </si>
  <si>
    <t>sp|Q08466|CSK22_ARATH Casein kinase II subunit alpha-2 OS=Arabidopsis thaliana OX=3702 GN=CKA2 PE=1 SV=3;sp|Q08467|CSK21_ARATH Casein kinase II subunit alpha-1 OS=Arabidopsis thaliana OX=3702 GN=CKA1 PE=1 SV=3</t>
  </si>
  <si>
    <t>P40;RPSaA</t>
  </si>
  <si>
    <t>sp|Q08682|RSSA1_ARATH 40S ribosomal protein Sa-1 OS=Arabidopsis thaliana OX=3702 GN=RPSaA PE=1 SV=3</t>
  </si>
  <si>
    <t>FPS1</t>
  </si>
  <si>
    <t>sp|Q09152|FPPS1_ARATH Farnesyl pyrophosphate synthase 1, mitochondrial OS=Arabidopsis thaliana OX=3702 GN=FPS1 PE=2 SV=2</t>
  </si>
  <si>
    <t>AKR4C9</t>
  </si>
  <si>
    <t>sp|Q0PGJ6|AKRC9_ARATH NADPH-dependent aldo-keto reductase, chloroplastic OS=Arabidopsis thaliana OX=3702 GN=AKR4C9 PE=1 SV=1</t>
  </si>
  <si>
    <t>At1g19480</t>
  </si>
  <si>
    <t>tr|Q56YU8|Q56YU8_ARATH DNA glycosylase superfamily protein OS=Arabidopsis thaliana OX=3702 GN=At1g19480 PE=2 SV=1;tr|Q0V7V4|Q0V7V4_ARATH At1g19480 OS=Arabidopsis thaliana OX=3702 GN=At1g19480 PE=2 SV=1</t>
  </si>
  <si>
    <t>UGGT</t>
  </si>
  <si>
    <t>sp|Q0WL80|UGGG_ARATH UDP-glucose:glycoprotein glucosyltransferase OS=Arabidopsis thaliana OX=3702 GN=UGGT PE=1 SV=1;tr|A0A1P8AVX3|A0A1P8AVX3_ARATH EMS-MUTAGENIZED BRI1 SUPPRESSOR 1 OS=Arabidopsis thaliana OX=3702 GN=EBS1 PE=4 SV=1</t>
  </si>
  <si>
    <t>CHC2</t>
  </si>
  <si>
    <t>sp|Q0WLB5|CLAH2_ARATH Clathrin heavy chain 2 OS=Arabidopsis thaliana OX=3702 GN=CHC2 PE=1 SV=1</t>
  </si>
  <si>
    <t>sp|Q0WMN5|Y3913_ARATH Uncharacterized protein At3g49140 OS=Arabidopsis thaliana OX=3702 GN=At3g49140 PE=1 SV=2</t>
  </si>
  <si>
    <t>At1g80030</t>
  </si>
  <si>
    <t>tr|Q0WN54|Q0WN54_ARATH Molecular chaperone Hsp40/DnaJ family protein OS=Arabidopsis thaliana OX=3702 GN=DJA7 PE=2 SV=1;tr|A0A1P8ART2|A0A1P8ART2_ARATH Molecular chaperone Hsp40/DnaJ family protein OS=Arabidopsis thaliana OX=3702 GN=DJA7 PE=3 SV=1</t>
  </si>
  <si>
    <t>CHC1</t>
  </si>
  <si>
    <t>sp|Q0WNJ6|CLAH1_ARATH Clathrin heavy chain 1 OS=Arabidopsis thaliana OX=3702 GN=CHC1 PE=1 SV=1</t>
  </si>
  <si>
    <t>At2g25800</t>
  </si>
  <si>
    <t>tr|Q0WQB7|Q0WQB7_ARATH Elongation factor Ts (DUF810) OS=Arabidopsis thaliana OX=3702 GN=At2g25800 PE=2 SV=1</t>
  </si>
  <si>
    <t>tr|Q0WTS1|Q0WTS1_ARATH Copper ion binding protein OS=Arabidopsis thaliana OX=3702 GN=At4g32610 PE=2 SV=1</t>
  </si>
  <si>
    <t>BAG1</t>
  </si>
  <si>
    <t>sp|Q0WUQ1|BAG1_ARATH BAG family molecular chaperone regulator 1 OS=Arabidopsis thaliana OX=3702 GN=BAG1 PE=1 SV=1</t>
  </si>
  <si>
    <t>At3g07660</t>
  </si>
  <si>
    <t>tr|Q0WUY5|Q0WUY5_ARATH Flocculation protein (DUF1296) OS=Arabidopsis thaliana OX=3702 GN=At3g07660 PE=1 SV=1</t>
  </si>
  <si>
    <t>TPR1</t>
  </si>
  <si>
    <t>sp|Q0WV90|TPR1_ARATH Topless-related protein 1 OS=Arabidopsis thaliana OX=3702 GN=TPR1 PE=1 SV=3</t>
  </si>
  <si>
    <t>At1g13160</t>
  </si>
  <si>
    <t>tr|Q0WVH7|Q0WVH7_ARATH Protein SDA1 OS=Arabidopsis thaliana OX=3702 GN=At1g13160 PE=2 SV=1</t>
  </si>
  <si>
    <t>At1g63810</t>
  </si>
  <si>
    <t>tr|Q0WVM5|Q0WVM5_ARATH Nucleolar protein OS=Arabidopsis thaliana OX=3702 GN=At1g63810 PE=2 SV=1</t>
  </si>
  <si>
    <t>At5g14460</t>
  </si>
  <si>
    <t>tr|Q0WVR7|Q0WVR7_ARATH Pseudouridine synthase family protein OS=Arabidopsis thaliana OX=3702 GN=At5g14460 PE=1 SV=1</t>
  </si>
  <si>
    <t>SS4</t>
  </si>
  <si>
    <t>sp|Q0WVX5|SSY4_ARATH Probable starch synthase 4, chloroplastic/amyloplastic OS=Arabidopsis thaliana OX=3702 GN=SS4 PE=1 SV=1</t>
  </si>
  <si>
    <t>UGT75C1</t>
  </si>
  <si>
    <t>sp|Q0WW21|U75C1_ARATH UDP-glycosyltransferase 75C1 OS=Arabidopsis thaliana OX=3702 GN=UGT75C1 PE=2 SV=2</t>
  </si>
  <si>
    <t>sp|Q0WW26|COPG_ARATH Coatomer subunit gamma OS=Arabidopsis thaliana OX=3702 GN=At4g34450 PE=1 SV=2</t>
  </si>
  <si>
    <t>At5g38840</t>
  </si>
  <si>
    <t>tr|Q0WW94|Q0WW94_ARATH Kanadaptin-like protein OS=Arabidopsis thaliana OX=3702 GN=At5g38840 PE=2 SV=1</t>
  </si>
  <si>
    <t>STR11</t>
  </si>
  <si>
    <t>sp|Q0WWT7|STR11_ARATH Rhodanese-like domain-containing protein 11, chloroplastic OS=Arabidopsis thaliana OX=3702 GN=STR11 PE=2 SV=1</t>
  </si>
  <si>
    <t>DVR</t>
  </si>
  <si>
    <t>sp|Q1H537|DCVR_ARATH Divinyl chlorophyllide a 8-vinyl-reductase, chloroplastic OS=Arabidopsis thaliana OX=3702 GN=DVR PE=1 SV=1</t>
  </si>
  <si>
    <t>At2g31800</t>
  </si>
  <si>
    <t>tr|Q1JPN7|Q1JPN7_ARATH At2g31800 OS=Arabidopsis thaliana OX=3702 GN=At2g31800 PE=2 SV=1</t>
  </si>
  <si>
    <t>At2g24370;AO</t>
  </si>
  <si>
    <t xml:space="preserve">tr|Q1PF03|Q1PF03_ARATH Kinase with adenine nucleotide alpha hydrolases-like domain-containing protein OS=Arabidopsis thaliana OX=3702 GN=At2g24370 PE=2 SV=1;sp|Q94AY1|NADB_ARATH L-aspartate oxidase, chloroplastic OS=Arabidopsis thaliana OX=3702 GN=AO PE=1 </t>
  </si>
  <si>
    <t>ACD32.1</t>
  </si>
  <si>
    <t>tr|Q208N7|Q208N7_ARATH Alpha-crystallin domain 32.1 OS=Arabidopsis thaliana OX=3702 GN=ACD32.1 PE=2 SV=1</t>
  </si>
  <si>
    <t>At5g19440</t>
  </si>
  <si>
    <t>tr|Q29Q34|Q29Q34_ARATH At5g19440 OS=Arabidopsis thaliana OX=3702 GN=At5g19440 PE=2 SV=1</t>
  </si>
  <si>
    <t>APE1</t>
  </si>
  <si>
    <t>tr|Q2HIR7|Q2HIR7_ARATH Acclimation of photosynthesis to environment OS=Arabidopsis thaliana OX=3702 GN=APE1 PE=1 SV=1;tr|A0A219HZL6|A0A219HZL6_ARATH Acclimation of photosynthesis to environment OS=Arabidopsis thaliana OX=3702 GN=APE1 PE=1 SV=1</t>
  </si>
  <si>
    <t>sp|Q2V3L3|YY1_ARATH Zinc finger transcription factor YY1 OS=Arabidopsis thaliana OX=3702 GN=YY1 PE=1 SV=1</t>
  </si>
  <si>
    <t>ndhA</t>
  </si>
  <si>
    <t>sp|Q37165|NU1C_ARATH NAD(P)H-quinone oxidoreductase subunit 1, chloroplastic OS=Arabidopsis thaliana OX=3702 GN=ndhA PE=3 SV=2</t>
  </si>
  <si>
    <t>PDH2</t>
  </si>
  <si>
    <t>sp|Q38799|ODPB1_ARATH Pyruvate dehydrogenase E1 component subunit beta-1, mitochondrial OS=Arabidopsis thaliana OX=3702 GN=PDH2 PE=1 SV=2</t>
  </si>
  <si>
    <t>THI1</t>
  </si>
  <si>
    <t>sp|Q38814|THI4_ARATH Thiamine thiazole synthase, chloroplastic OS=Arabidopsis thaliana OX=3702 GN=THI1 PE=1 SV=1</t>
  </si>
  <si>
    <t>TIM23-2</t>
  </si>
  <si>
    <t>sp|Q38820|TI232_ARATH Mitochondrial import inner membrane translocase subunit TIM23-2 OS=Arabidopsis thaliana OX=3702 GN=TIM23-2 PE=1 SV=1</t>
  </si>
  <si>
    <t>CHLG</t>
  </si>
  <si>
    <t>sp|Q38833|CHLG_ARATH Chlorophyll synthase, chloroplastic OS=Arabidopsis thaliana OX=3702 GN=CHLG PE=2 SV=1</t>
  </si>
  <si>
    <t>RPP13L4</t>
  </si>
  <si>
    <t>sp|Q38834|R13L4_ARATH Disease resistance RPP13-like protein 4 OS=Arabidopsis thaliana OX=3702 GN=RPP13L4 PE=1 SV=2</t>
  </si>
  <si>
    <t>PP2AA1</t>
  </si>
  <si>
    <t>sp|Q38845|2AAA_ARATH Serine/threonine-protein phosphatase 2A 65 kDa regulatory subunit A alpha isoform OS=Arabidopsis thaliana OX=3702 GN=PP2AA1 PE=1 SV=1</t>
  </si>
  <si>
    <t>DXS</t>
  </si>
  <si>
    <t>sp|Q38854|DXS_ARATH 1-deoxy-D-xylulose-5-phosphate synthase, chloroplastic OS=Arabidopsis thaliana OX=3702 GN=DXS PE=1 SV=2</t>
  </si>
  <si>
    <t>CRT2</t>
  </si>
  <si>
    <t>sp|Q38858|CALR2_ARATH Calreticulin-2 OS=Arabidopsis thaliana OX=3702 GN=CRT2 PE=1 SV=3</t>
  </si>
  <si>
    <t>EXPA6;EXPA8</t>
  </si>
  <si>
    <t>sp|Q38865|EXPA6_ARATH Expansin-A6 OS=Arabidopsis thaliana OX=3702 GN=EXPA6 PE=2 SV=2;sp|O22874|EXPA8_ARATH Expansin-A8 OS=Arabidopsis thaliana OX=3702 GN=EXPA8 PE=2 SV=1</t>
  </si>
  <si>
    <t>CPK4;CPK11</t>
  </si>
  <si>
    <t>sp|Q38869|CDPK4_ARATH Calcium-dependent protein kinase 4 OS=Arabidopsis thaliana OX=3702 GN=CPK4 PE=1 SV=1;sp|Q39016|CDPKB_ARATH Calcium-dependent protein kinase 11 OS=Arabidopsis thaliana OX=3702 GN=CPK11 PE=1 SV=2</t>
  </si>
  <si>
    <t>PLDALPHA1</t>
  </si>
  <si>
    <t>sp|Q38882|PLDA1_ARATH Phospholipase D alpha 1 OS=Arabidopsis thaliana OX=3702 GN=PLDALPHA1 PE=1 SV=2</t>
  </si>
  <si>
    <t>TIF3I1;TRIP-1</t>
  </si>
  <si>
    <t>sp|Q38884|EIF3I_ARATH Eukaryotic translation initiation factor 3 subunit I OS=Arabidopsis thaliana OX=3702 GN=TIF3I1 PE=2 SV=2;tr|F4II65|F4II65_ARATH Eukaryotic translation initiation factor 3 subunit I OS=Arabidopsis thaliana OX=3702 GN=TRIP-1 PE=3 SV=1</t>
  </si>
  <si>
    <t>SCY1</t>
  </si>
  <si>
    <t>sp|Q38885|SCY1_ARATH Preprotein translocase subunit SCY1, chloroplastic OS=Arabidopsis thaliana OX=3702 GN=SCY1 PE=1 SV=2</t>
  </si>
  <si>
    <t>ZDS1</t>
  </si>
  <si>
    <t>sp|Q38893|ZDS_ARATH Zeta-carotene desaturase, chloroplastic/chromoplastic OS=Arabidopsis thaliana OX=3702 GN=ZDS1 PE=1 SV=3</t>
  </si>
  <si>
    <t>CYP19-1</t>
  </si>
  <si>
    <t>sp|Q38900|CP19A_ARATH Peptidyl-prolyl cis-trans isomerase CYP19-1 OS=Arabidopsis thaliana OX=3702 GN=CYP19-1 PE=2 SV=1</t>
  </si>
  <si>
    <t>TOC34</t>
  </si>
  <si>
    <t>sp|Q38906|TOC34_ARATH Translocase of chloroplast 34, chloroplastic OS=Arabidopsis thaliana OX=3702 GN=TOC34 PE=1 SV=2</t>
  </si>
  <si>
    <t>RABB1B</t>
  </si>
  <si>
    <t>sp|Q38922|RAB1B_ARATH Ras-related protein RABB1b OS=Arabidopsis thaliana OX=3702 GN=RABB1B PE=2 SV=1</t>
  </si>
  <si>
    <t>IPP1</t>
  </si>
  <si>
    <t>sp|Q38929|IDI1_ARATH Isopentenyl-diphosphate Delta-isomerase I, chloroplastic OS=Arabidopsis thaliana OX=3702 GN=IPP1 PE=1 SV=3</t>
  </si>
  <si>
    <t>LUT2</t>
  </si>
  <si>
    <t>sp|Q38932|LCYE_ARATH Lycopene epsilon cyclase, chloroplastic OS=Arabidopsis thaliana OX=3702 GN=LUT2 PE=1 SV=2</t>
  </si>
  <si>
    <t>LCY1</t>
  </si>
  <si>
    <t>sp|Q38933|LCYB_ARATH Lycopene beta cyclase, chloroplastic OS=Arabidopsis thaliana OX=3702 GN=LCY1 PE=1 SV=1</t>
  </si>
  <si>
    <t>FKBP15-1;FKBP15-2</t>
  </si>
  <si>
    <t>sp|Q38935|FK151_ARATH Peptidyl-prolyl cis-trans isomerase FKBP15-1 OS=Arabidopsis thaliana OX=3702 GN=FKBP15-1 PE=2 SV=2;sp|Q38936|FK152_ARATH Peptidyl-prolyl cis-trans isomerase FKBP15-2 OS=Arabidopsis thaliana OX=3702 GN=FKBP15-2 PE=2 SV=2</t>
  </si>
  <si>
    <t>RAE1</t>
  </si>
  <si>
    <t>sp|Q38942|RAE1_ARATH Protein RAE1 OS=Arabidopsis thaliana OX=3702 GN=RAE1 PE=1 SV=2</t>
  </si>
  <si>
    <t>PP2AA2</t>
  </si>
  <si>
    <t>sp|Q38950|2AAB_ARATH Serine/threonine-protein phosphatase 2A 65 kDa regulatory subunit A beta isoform OS=Arabidopsis thaliana OX=3702 GN=PP2AA2 PE=1 SV=2</t>
  </si>
  <si>
    <t>sp|Q38953|DEAH5_ARATH Probable pre-mRNA-splicing factor ATP-dependent RNA helicase DEAH5 OS=Arabidopsis thaliana OX=3702 GN=At3g26560 PE=1 SV=2</t>
  </si>
  <si>
    <t>ACC1</t>
  </si>
  <si>
    <t>sp|Q38970|ACC1_ARATH Acetyl-CoA carboxylase 1 OS=Arabidopsis thaliana OX=3702 GN=ACC1 PE=1 SV=1</t>
  </si>
  <si>
    <t>AATP1</t>
  </si>
  <si>
    <t>sp|Q39002|TLC1_ARATH ADP,ATP carrier protein 1, chloroplastic OS=Arabidopsis thaliana OX=3702 GN=AATP1 PE=1 SV=2</t>
  </si>
  <si>
    <t>MPK4</t>
  </si>
  <si>
    <t>sp|Q39024|MPK4_ARATH Mitogen-activated protein kinase 4 OS=Arabidopsis thaliana OX=3702 GN=MPK4 PE=1 SV=2</t>
  </si>
  <si>
    <t>BFRUCT4</t>
  </si>
  <si>
    <t>sp|Q39041|INVA4_ARATH Acid beta-fructofuranosidase 4, vacuolar OS=Arabidopsis thaliana OX=3702 GN=BFRUCT4 PE=1 SV=2</t>
  </si>
  <si>
    <t>CER2</t>
  </si>
  <si>
    <t>sp|Q39048|CER2_ARATH Protein ECERIFERUM 2 OS=Arabidopsis thaliana OX=3702 GN=CER2 PE=1 SV=1</t>
  </si>
  <si>
    <t>sp|Q39054|CNX1_ARATH Molybdopterin biosynthesis protein CNX1 OS=Arabidopsis thaliana OX=3702 GN=CNX1 PE=1 SV=2;tr|A0A1P8BGU1|A0A1P8BGU1_ARATH Molybdopterin molybdenumtransferase OS=Arabidopsis thaliana OX=3702 GN=B73 PE=3 SV=1</t>
  </si>
  <si>
    <t>CP33</t>
  </si>
  <si>
    <t>sp|Q39061|CP33_ARATH RNA-binding protein CP33, chloroplastic OS=Arabidopsis thaliana OX=3702 GN=CP33 PE=2 SV=1</t>
  </si>
  <si>
    <t>DIM</t>
  </si>
  <si>
    <t>sp|Q39085|DIM_ARATH Delta(24)-sterol reductase OS=Arabidopsis thaliana OX=3702 GN=DIM PE=1 SV=2</t>
  </si>
  <si>
    <t>ERD15</t>
  </si>
  <si>
    <t>sp|Q39096|ERD15_ARATH Protein EARLY RESPONSIVE TO DEHYDRATION 15 OS=Arabidopsis thaliana OX=3702 GN=ERD15 PE=1 SV=1</t>
  </si>
  <si>
    <t>ERF1-1</t>
  </si>
  <si>
    <t>sp|Q39097|ERF1X_ARATH Eukaryotic peptide chain release factor subunit 1-1 OS=Arabidopsis thaliana OX=3702 GN=ERF1-1 PE=1 SV=2</t>
  </si>
  <si>
    <t>XTH4</t>
  </si>
  <si>
    <t>sp|Q39099|XTH4_ARATH Xyloglucan endotransglucosylase/hydrolase protein 4 OS=Arabidopsis thaliana OX=3702 GN=XTH4 PE=1 SV=1;tr|A0A1P8B288|A0A1P8B288_ARATH Xyloglucan endotransglucosylase/hydrolase OS=Arabidopsis thaliana OX=3702 GN=XTH4 PE=3 SV=1</t>
  </si>
  <si>
    <t>FTSH1</t>
  </si>
  <si>
    <t>sp|Q39102|FTSH1_ARATH ATP-dependent zinc metalloprotease FTSH 1, chloroplastic OS=Arabidopsis thaliana OX=3702 GN=FTSH1 PE=1 SV=2</t>
  </si>
  <si>
    <t>GGR</t>
  </si>
  <si>
    <t>sp|Q39108|GGR_ARATH Heterodimeric geranylgeranyl pyrophosphate synthase small subunit, chloroplastic OS=Arabidopsis thaliana OX=3702 GN=GGR PE=1 SV=2</t>
  </si>
  <si>
    <t>Lhb1B2</t>
  </si>
  <si>
    <t>tr|Q39141|Q39141_ARATH Chlorophyll a-b binding protein, chloroplastic OS=Arabidopsis thaliana OX=3702 GN=Lhb1B2 PE=2 SV=1</t>
  </si>
  <si>
    <t>Lhb1B1</t>
  </si>
  <si>
    <t>tr|Q39142|Q39142_ARATH Chlorophyll a-b binding protein, chloroplastic OS=Arabidopsis thaliana OX=3702 GN=Lhb1B1 PE=1 SV=1</t>
  </si>
  <si>
    <t>NIR1</t>
  </si>
  <si>
    <t>sp|Q39161|NIR_ARATH Ferredoxin--nitrite reductase, chloroplastic OS=Arabidopsis thaliana OX=3702 GN=NIR1 PE=1 SV=1</t>
  </si>
  <si>
    <t>P1</t>
  </si>
  <si>
    <t>sp|Q39172|AER_ARATH NADPH-dependent oxidoreductase 2-alkenal reductase OS=Arabidopsis thaliana OX=3702 GN=AER PE=1 SV=1</t>
  </si>
  <si>
    <t>P2</t>
  </si>
  <si>
    <t>sp|Q39173|P2_ARATH NADP-dependent alkenal double bond reductase P2 OS=Arabidopsis thaliana OX=3702 GN=P2 PE=2 SV=2</t>
  </si>
  <si>
    <t>RH7</t>
  </si>
  <si>
    <t>sp|Q39189|RH7_ARATH DEAD-box ATP-dependent RNA helicase 7 OS=Arabidopsis thaliana OX=3702 GN=RH7 PE=1 SV=2</t>
  </si>
  <si>
    <t>WAK1;WAK2;WAK4</t>
  </si>
  <si>
    <t xml:space="preserve">sp|Q39191|WAK1_ARATH Wall-associated receptor kinase 1 OS=Arabidopsis thaliana OX=3702 GN=WAK1 PE=1 SV=2;sp|Q9LMP1|WAK2_ARATH Wall-associated receptor kinase 2 OS=Arabidopsis thaliana OX=3702 GN=WAK2 PE=1 SV=1;sp|Q9LMN6|WAK4_ARATH Wall-associated receptor </t>
  </si>
  <si>
    <t>NRPB3</t>
  </si>
  <si>
    <t>sp|Q39211|NRPB3_ARATH DNA-directed RNA polymerases II, IV and V subunit 3 OS=Arabidopsis thaliana OX=3702 GN=NRPB3 PE=1 SV=1</t>
  </si>
  <si>
    <t>sp|Q39230|SYSC_ARATH Serine--tRNA ligase, cytoplasmic OS=Arabidopsis thaliana OX=3702 GN=At5g27470 PE=2 SV=1</t>
  </si>
  <si>
    <t>TRX5</t>
  </si>
  <si>
    <t>sp|Q39241|TRXH5_ARATH Thioredoxin H5 OS=Arabidopsis thaliana OX=3702 GN=TRX5 PE=1 SV=1</t>
  </si>
  <si>
    <t>VDE1</t>
  </si>
  <si>
    <t>sp|Q39249|VDE_ARATH Violaxanthin de-epoxidase, chloroplastic OS=Arabidopsis thaliana OX=3702 GN=VDE1 PE=1 SV=1</t>
  </si>
  <si>
    <t>VHA-E1</t>
  </si>
  <si>
    <t>sp|Q39258|VATE1_ARATH V-type proton ATPase subunit E1 OS=Arabidopsis thaliana OX=3702 GN=VHA-E1 PE=1 SV=2</t>
  </si>
  <si>
    <t>RPS21C</t>
  </si>
  <si>
    <t>sp|Q3E902|RS212_ARATH 40S ribosomal protein S21-2 OS=Arabidopsis thaliana OX=3702 GN=RPS21C PE=1 SV=2</t>
  </si>
  <si>
    <t>CSP2</t>
  </si>
  <si>
    <t>sp|Q41188|CSP2_ARATH Cold shock protein 2 OS=Arabidopsis thaliana OX=3702 GN=CSP2 PE=1 SV=1</t>
  </si>
  <si>
    <t>ACO2</t>
  </si>
  <si>
    <t>sp|Q41931|ACCO2_ARATH 1-aminocyclopropane-1-carboxylate oxidase 2 OS=Arabidopsis thaliana OX=3702 GN=ACO2 PE=1 SV=2</t>
  </si>
  <si>
    <t>PSBQ2</t>
  </si>
  <si>
    <t>sp|Q41932|PSBQ2_ARATH Oxygen-evolving enhancer protein 3-2, chloroplastic OS=Arabidopsis thaliana OX=3702 GN=PSBQ2 PE=1 SV=2</t>
  </si>
  <si>
    <t>TIP1-2</t>
  </si>
  <si>
    <t>sp|Q41963|TIP12_ARATH Aquaporin TIP1-2 OS=Arabidopsis thaliana OX=3702 GN=TIP1-2 PE=1 SV=2</t>
  </si>
  <si>
    <t>EMB1401</t>
  </si>
  <si>
    <t>sp|Q41969|IF2B_ARATH Eukaryotic translation initiation factor 2 subunit beta OS=Arabidopsis thaliana OX=3702 GN=EIF2B PE=1 SV=3</t>
  </si>
  <si>
    <t>PSBP1</t>
  </si>
  <si>
    <t>sp|Q42029|PSBP1_ARATH Oxygen-evolving enhancer protein 2-1, chloroplastic OS=Arabidopsis thaliana OX=3702 GN=PSBP1 PE=1 SV=2</t>
  </si>
  <si>
    <t>RPL8C</t>
  </si>
  <si>
    <t>sp|Q42064|RL83_ARATH 60S ribosomal protein L8-3 OS=Arabidopsis thaliana OX=3702 GN=RPL8C PE=2 SV=2</t>
  </si>
  <si>
    <t>RPP0B;At3g09200;RPP0A</t>
  </si>
  <si>
    <t>sp|Q42112|RLA02_ARATH 60S acidic ribosomal protein P0-2 OS=Arabidopsis thaliana OX=3702 GN=RPP0B PE=1 SV=2;tr|A8MQR4|A8MQR4_ARATH 60S acidic ribosomal protein P0 OS=Arabidopsis thaliana OX=3702 GN=At3g09200 PE=1 SV=1;sp|O04204|RLA01_ARATH 60S acidic riboso</t>
  </si>
  <si>
    <t>F10M6.100</t>
  </si>
  <si>
    <t>tr|Q42139|Q42139_ARATH AT4g32260/F10M6_100 OS=Arabidopsis thaliana OX=3702 GN=PDE334 PE=1 SV=2</t>
  </si>
  <si>
    <t>RPS3AB</t>
  </si>
  <si>
    <t>sp|Q42262|RS3A2_ARATH 40S ribosomal protein S3a-2 OS=Arabidopsis thaliana OX=3702 GN=RPS3AB PE=2 SV=3</t>
  </si>
  <si>
    <t>sp|Q42290|MPPB_ARATH Probable mitochondrial-processing peptidase subunit beta, mitochondrial OS=Arabidopsis thaliana OX=3702 GN=At3g02090 PE=1 SV=2</t>
  </si>
  <si>
    <t>RPL34A;At1g26880</t>
  </si>
  <si>
    <t>sp|Q42351|RL341_ARATH 60S ribosomal protein L34-1 OS=Arabidopsis thaliana OX=3702 GN=RPL34A PE=2 SV=1;tr|A8MR50|A8MR50_ARATH Ribosomal protein L34e superfamily protein OS=Arabidopsis thaliana OX=3702 GN=At1g26880 PE=4 SV=1</t>
  </si>
  <si>
    <t>PRL1</t>
  </si>
  <si>
    <t>sp|Q42384|PRL1_ARATH Protein pleiotropic regulatory locus 1 OS=Arabidopsis thaliana OX=3702 GN=PRL1 PE=1 SV=1</t>
  </si>
  <si>
    <t>TRX3</t>
  </si>
  <si>
    <t>sp|Q42403|TRXH3_ARATH Thioredoxin H3 OS=Arabidopsis thaliana OX=3702 GN=TRX3 PE=1 SV=1</t>
  </si>
  <si>
    <t>RNU1</t>
  </si>
  <si>
    <t>sp|Q42404|RU17_ARATH U1 small nuclear ribonucleoprotein 70 kDa OS=Arabidopsis thaliana OX=3702 GN=RNU1 PE=1 SV=1</t>
  </si>
  <si>
    <t>CYP18-4</t>
  </si>
  <si>
    <t>sp|Q42406|CP18D_ARATH Peptidyl-prolyl cis-trans isomerase CYP18-4 OS=Arabidopsis thaliana OX=3702 GN=CYP18-4 PE=1 SV=1</t>
  </si>
  <si>
    <t>PRO2</t>
  </si>
  <si>
    <t>sp|Q42418|PROF2_ARATH Profilin-2 OS=Arabidopsis thaliana OX=3702 GN=PRO2 PE=2 SV=1</t>
  </si>
  <si>
    <t>PRO1</t>
  </si>
  <si>
    <t>sp|Q42449|PROF1_ARATH Profilin-1 OS=Arabidopsis thaliana OX=3702 GN=PRO1 PE=1 SV=1</t>
  </si>
  <si>
    <t>GAD2</t>
  </si>
  <si>
    <t>sp|Q42472|DCE2_ARATH Glutamate decarboxylase 2 OS=Arabidopsis thaliana OX=3702 GN=GAD2 PE=1 SV=1;tr|Q56W28|Q56W28_ARATH Glutamate decarboxylase OS=Arabidopsis thaliana OX=3702 GN=GAD2 PE=2 SV=1</t>
  </si>
  <si>
    <t>CPK3</t>
  </si>
  <si>
    <t>sp|Q42479|CDPK3_ARATH Calcium-dependent protein kinase 3 OS=Arabidopsis thaliana OX=3702 GN=CPK3 PE=1 SV=1</t>
  </si>
  <si>
    <t>GN</t>
  </si>
  <si>
    <t>sp|Q42510|GNOM_ARATH ARF guanine-nucleotide exchange factor GNOM OS=Arabidopsis thaliana OX=3702 GN=GN PE=1 SV=1</t>
  </si>
  <si>
    <t>COR15A;COR15B</t>
  </si>
  <si>
    <t>sp|Q42512|CR15A_ARATH Protein COLD-REGULATED 15A, chloroplastic OS=Arabidopsis thaliana OX=3702 GN=COR15A PE=1 SV=1;tr|F4IP47|F4IP47_ARATH Cold-regulated 15a OS=Arabidopsis thaliana OX=3702 GN=COR15A PE=4 SV=1;sp|Q9SIN5|CR15B_ARATH Protein COLD-REGULATED 1</t>
  </si>
  <si>
    <t>GSA2</t>
  </si>
  <si>
    <t>sp|Q42522|GSA2_ARATH Glutamate-1-semialdehyde 2,1-aminomutase 2, chloroplastic OS=Arabidopsis thaliana OX=3702 GN=GSA2 PE=1 SV=2</t>
  </si>
  <si>
    <t>MCCA</t>
  </si>
  <si>
    <t>sp|Q42523|MCCA_ARATH Methylcrotonoyl-CoA carboxylase subunit alpha, mitochondrial OS=Arabidopsis thaliana OX=3702 GN=MCCA PE=1 SV=2</t>
  </si>
  <si>
    <t>HXK1</t>
  </si>
  <si>
    <t>sp|Q42525|HXK1_ARATH Hexokinase-1 OS=Arabidopsis thaliana OX=3702 GN=HXK1 PE=1 SV=2</t>
  </si>
  <si>
    <t>TSA1</t>
  </si>
  <si>
    <t>sp|Q42529|TRPA2_ARATH Tryptophan synthase alpha chain, chloroplastic OS=Arabidopsis thaliana OX=3702 GN=TSA1 PE=1 SV=1</t>
  </si>
  <si>
    <t>UBC7</t>
  </si>
  <si>
    <t>sp|Q42540|UBC7_ARATH Ubiquitin-conjugating enzyme E2 7 OS=Arabidopsis thaliana OX=3702 GN=UBC7 PE=1 SV=1</t>
  </si>
  <si>
    <t>FTSZ1</t>
  </si>
  <si>
    <t>sp|Q42545|FTSZ1_ARATH Cell division protein FtsZ homolog 1, chloroplastic OS=Arabidopsis thaliana OX=3702 GN=FTSZ1 PE=1 SV=2</t>
  </si>
  <si>
    <t>ACO1</t>
  </si>
  <si>
    <t>sp|Q42560|ACO1_ARATH Aconitate hydratase 1 OS=Arabidopsis thaliana OX=3702 GN=ACO1 PE=1 SV=2;tr|B3H5Y0|B3H5Y0_ARATH Aconitate hydratase OS=Arabidopsis thaliana OX=3702 GN=ACO1 PE=3 SV=1</t>
  </si>
  <si>
    <t>APX3</t>
  </si>
  <si>
    <t>sp|Q42564|APX3_ARATH L-ascorbate peroxidase 3 OS=Arabidopsis thaliana OX=3702 GN=APX3 PE=1 SV=1</t>
  </si>
  <si>
    <t>ATsEH</t>
  </si>
  <si>
    <t>tr|Q42566|Q42566_ARATH ATsEH OS=Arabidopsis thaliana OX=3702 GN=ATsEH PE=2 SV=1</t>
  </si>
  <si>
    <t>sp|Q42577|NDUS7_ARATH NADH dehydrogenase [ubiquinone] iron-sulfur protein 7, mitochondrial OS=Arabidopsis thaliana OX=3702 GN=At5g11770 PE=1 SV=1</t>
  </si>
  <si>
    <t>PYRE-F</t>
  </si>
  <si>
    <t>sp|Q42586|UMPS_ARATH Uridine 5-monophosphate synthase OS=Arabidopsis thaliana OX=3702 GN=PYRE-F PE=2 SV=2</t>
  </si>
  <si>
    <t>CYP84A1</t>
  </si>
  <si>
    <t>sp|Q42600|C84A1_ARATH Cytochrome P450 84A1 OS=Arabidopsis thaliana OX=3702 GN=CYP84A1 PE=1 SV=1</t>
  </si>
  <si>
    <t>CARB</t>
  </si>
  <si>
    <t>sp|Q42601|CARB_ARATH Carbamoyl-phosphate synthase large chain, chloroplastic OS=Arabidopsis thaliana OX=3702 GN=CARB PE=1 SV=1</t>
  </si>
  <si>
    <t>CYP89A2</t>
  </si>
  <si>
    <t>sp|Q42602|C89A2_ARATH Cytochrome P450 89A2 OS=Arabidopsis thaliana OX=3702 GN=CYP89A2 PE=2 SV=2</t>
  </si>
  <si>
    <t>UGE1;UGE3</t>
  </si>
  <si>
    <t>sp|Q42605|UGE1_ARATH Bifunctional UDP-glucose 4-epimerase and UDP-xylose 4-epimerase 1 OS=Arabidopsis thaliana OX=3702 GN=UGE1 PE=1 SV=2;tr|A0A1P8APY6|A0A1P8APY6_ARATH UDP-D-glucose/UDP-D-galactose 4-epimerase 3 OS=Arabidopsis thaliana OX=3702 GN=UGE3 PE=4</t>
  </si>
  <si>
    <t>GLN2</t>
  </si>
  <si>
    <t>sp|Q43127|GLNA2_ARATH Glutamine synthetase, chloroplastic/mitochondrial OS=Arabidopsis thaliana OX=3702 GN=GLN2 PE=1 SV=1</t>
  </si>
  <si>
    <t>RPL37B;RPL37C;RPL37A</t>
  </si>
  <si>
    <t>sp|Q43292|RL372_ARATH 60S ribosomal protein L37-2 OS=Arabidopsis thaliana OX=3702 GN=RPL37B PE=3 SV=2;sp|Q8LEM8|RL373_ARATH 60S ribosomal protein L37-3 OS=Arabidopsis thaliana OX=3702 GN=RPL37C PE=3 SV=1;sp|Q8LFH7|RL371_ARATH 60S ribosomal protein L37-1 OS</t>
  </si>
  <si>
    <t>APK1</t>
  </si>
  <si>
    <t>sp|Q43295|APK1_ARATH Adenylyl-sulfate kinase 1, chloroplastic OS=Arabidopsis thaliana OX=3702 GN=APK1 PE=1 SV=1</t>
  </si>
  <si>
    <t>ATS1</t>
  </si>
  <si>
    <t>sp|Q43307|PLSB_ARATH Glycerol-3-phosphate acyltransferase, chloroplastic OS=Arabidopsis thaliana OX=3702 GN=ATS1 PE=2 SV=2</t>
  </si>
  <si>
    <t>HEMC</t>
  </si>
  <si>
    <t>sp|Q43316|HEM3_ARATH Porphobilinogen deaminase, chloroplastic OS=Arabidopsis thaliana OX=3702 GN=HEMC PE=1 SV=1</t>
  </si>
  <si>
    <t>CP29A;CP29</t>
  </si>
  <si>
    <t>sp|Q43349|CP29A_ARATH 29 kDa ribonucleoprotein, chloroplastic OS=Arabidopsis thaliana OX=3702 GN=CP29A PE=2 SV=2;tr|F4JAF3|F4JAF3_ARATH Chloroplast RNA-binding protein 29 OS=Arabidopsis thaliana OX=3702 GN=CP29 PE=4 SV=1</t>
  </si>
  <si>
    <t>PER71</t>
  </si>
  <si>
    <t>sp|Q43387|PER71_ARATH Peroxidase 71 OS=Arabidopsis thaliana OX=3702 GN=PER71 PE=1 SV=1</t>
  </si>
  <si>
    <t>APG1</t>
  </si>
  <si>
    <t>sp|Q43727|G6PD1_ARATH Glucose-6-phosphate 1-dehydrogenase 1, chloroplastic OS=Arabidopsis thaliana OX=3702 GN=G6PD1 PE=1 SV=2</t>
  </si>
  <si>
    <t>PME1</t>
  </si>
  <si>
    <t>sp|Q43867|PME1_ARATH Pectinesterase 1 OS=Arabidopsis thaliana OX=3702 GN=PME1 PE=1 SV=1</t>
  </si>
  <si>
    <t>At3g17770</t>
  </si>
  <si>
    <t>tr|Q494P3|Q494P3_ARATH At3g17770 OS=Arabidopsis thaliana OX=3702 GN=At3g17770 PE=2 SV=1</t>
  </si>
  <si>
    <t>HON5</t>
  </si>
  <si>
    <t>tr|Q4V3D1|Q4V3D1_ARATH At1g48620 OS=Arabidopsis thaliana OX=3702 GN=HON5 PE=1 SV=1</t>
  </si>
  <si>
    <t>FLOT2;FLOT1</t>
  </si>
  <si>
    <t>sp|Q4V3D6|FLOT2_ARATH Flotillin-like protein 2 OS=Arabidopsis thaliana OX=3702 GN=FLOT2 PE=2 SV=1;sp|Q501E6|FLOT1_ARATH Flotillin-like protein 1 OS=Arabidopsis thaliana OX=3702 GN=FLOT1 PE=2 SV=1</t>
  </si>
  <si>
    <t>TKPR1</t>
  </si>
  <si>
    <t>sp|Q500U8|TKPR1_ARATH Tetraketide alpha-pyrone reductase 1 OS=Arabidopsis thaliana OX=3702 GN=TKPR1 PE=1 SV=1</t>
  </si>
  <si>
    <t>At1g21440</t>
  </si>
  <si>
    <t>tr|Q501F7|Q501F7_ARATH At1g21440 OS=Arabidopsis thaliana OX=3702 GN=At1g21440 PE=2 SV=1</t>
  </si>
  <si>
    <t>PED1</t>
  </si>
  <si>
    <t>sp|Q56WD9|THIK2_ARATH 3-ketoacyl-CoA thiolase 2, peroxisomal OS=Arabidopsis thaliana OX=3702 GN=PED1 PE=1 SV=2</t>
  </si>
  <si>
    <t>HDT2</t>
  </si>
  <si>
    <t>sp|Q56WH4|HDT2_ARATH Histone deacetylase HDT2 OS=Arabidopsis thaliana OX=3702 GN=HDT2 PE=1 SV=2</t>
  </si>
  <si>
    <t>PATL1</t>
  </si>
  <si>
    <t>sp|Q56WK6|PATL1_ARATH Patellin-1 OS=Arabidopsis thaliana OX=3702 GN=PATL1 PE=1 SV=2</t>
  </si>
  <si>
    <t>GLN1-1</t>
  </si>
  <si>
    <t>sp|Q56WN1|GLN11_ARATH Glutamine synthetase cytosolic isozyme 1-1 OS=Arabidopsis thaliana OX=3702 GN=GLN1-1 PE=1 SV=2</t>
  </si>
  <si>
    <t>RH39</t>
  </si>
  <si>
    <t>sp|Q56X76|RH39_ARATH DEAD-box ATP-dependent RNA helicase 39 OS=Arabidopsis thaliana OX=3702 GN=RH39 PE=2 SV=2</t>
  </si>
  <si>
    <t>AGT1</t>
  </si>
  <si>
    <t>sp|Q56YA5|SGAT_ARATH Serine--glyoxylate aminotransferase OS=Arabidopsis thaliana OX=3702 GN=AGT1 PE=1 SV=2</t>
  </si>
  <si>
    <t>ALDH2C4</t>
  </si>
  <si>
    <t>sp|Q56YU0|AL2C4_ARATH Aldehyde dehydrogenase family 2 member C4 OS=Arabidopsis thaliana OX=3702 GN=ALDH2C4 PE=1 SV=2</t>
  </si>
  <si>
    <t>TUBB3;TUBB2</t>
  </si>
  <si>
    <t>sp|Q9ASR0|TBB3_ARATH Tubulin beta-3 chain OS=Arabidopsis thaliana OX=3702 GN=TUBB3 PE=2 SV=2;sp|Q56YW9|TBB2_ARATH Tubulin beta-2 chain OS=Arabidopsis thaliana OX=3702 GN=TUBB2 PE=2 SV=2</t>
  </si>
  <si>
    <t>PATL2</t>
  </si>
  <si>
    <t>sp|Q56ZI2|PATL2_ARATH Patellin-2 OS=Arabidopsis thaliana OX=3702 GN=PATL2 PE=1 SV=2;tr|A0A1P8ANK1|A0A1P8ANK1_ARATH PATELLIN 2 OS=Arabidopsis thaliana OX=3702 GN=PATL2 PE=1 SV=1</t>
  </si>
  <si>
    <t>FDH</t>
  </si>
  <si>
    <t>sp|Q570B4|KCS10_ARATH 3-ketoacyl-CoA synthase 10 OS=Arabidopsis thaliana OX=3702 GN=FDH PE=1 SV=2</t>
  </si>
  <si>
    <t>KAT5</t>
  </si>
  <si>
    <t>sp|Q570C8|THIK5_ARATH 3-ketoacyl-CoA thiolase 5, peroxisomal OS=Arabidopsis thaliana OX=3702 GN=KAT5 PE=1 SV=2</t>
  </si>
  <si>
    <t>At3g59880</t>
  </si>
  <si>
    <t>tr|Q5BPM7|Q5BPM7_ARATH Expressed protein OS=Arabidopsis thaliana OX=3702 GN=At3g59880 PE=2 SV=1</t>
  </si>
  <si>
    <t>GAPCP2;GAPCP1</t>
  </si>
  <si>
    <t>sp|Q5E924|G3PP2_ARATH Glyceraldehyde-3-phosphate dehydrogenase GAPCP2, chloroplastic OS=Arabidopsis thaliana OX=3702 GN=GAPCP2 PE=2 SV=1;sp|Q9SAJ6|G3PP1_ARATH Glyceraldehyde-3-phosphate dehydrogenase GAPCP1, chloroplastic OS=Arabidopsis thaliana OX=3702 GN</t>
  </si>
  <si>
    <t>At3g55760</t>
  </si>
  <si>
    <t>tr|Q5EAH9|Q5EAH9_ARATH At3g55760 OS=Arabidopsis thaliana OX=3702 GN=At3g55760 PE=2 SV=1</t>
  </si>
  <si>
    <t>PPC2</t>
  </si>
  <si>
    <t>sp|Q5GM68|CAPP2_ARATH Phosphoenolpyruvate carboxylase 2 OS=Arabidopsis thaliana OX=3702 GN=PPC2 PE=1 SV=2</t>
  </si>
  <si>
    <t>TH1</t>
  </si>
  <si>
    <t>sp|Q5M731|TPS1L_ARATH Thiamine biosynthetic bifunctional enzyme TH1, chloroplastic OS=Arabidopsis thaliana OX=3702 GN=TH1 PE=1 SV=1</t>
  </si>
  <si>
    <t>BGAMMA;BBETA</t>
  </si>
  <si>
    <t>sp|Q8VZQ4|2AB2C_ARATH Probable serine/threonine protein phosphatase 2A regulatory subunit Bgamma OS=Arabidopsis thaliana OX=3702 GN=BGAMMA PE=2 SV=1;sp|Q5QIT3|2AB2B_ARATH Serine/threonine protein phosphatase 2A regulatory subunit Bbeta OS=Arabidopsis</t>
  </si>
  <si>
    <t>NAP1</t>
  </si>
  <si>
    <t>sp|Q5S2C4|NCKP1_ARATH Protein NAP1 OS=Arabidopsis thaliana OX=3702 GN=NAP1 PE=1 SV=2</t>
  </si>
  <si>
    <t>CHLI2</t>
  </si>
  <si>
    <t>sp|Q5XF33|CHLI2_ARATH Magnesium-chelatase subunit ChlI-2, chloroplastic OS=Arabidopsis thaliana OX=3702 GN=CHLI2 PE=1 SV=1</t>
  </si>
  <si>
    <t>EFTS</t>
  </si>
  <si>
    <t>sp|Q5XF75|EFTS_ARATH Elongation factor Ts, mitochondrial OS=Arabidopsis thaliana OX=3702 GN=EFTS PE=1 SV=1</t>
  </si>
  <si>
    <t>At3g54060;F24B22.20</t>
  </si>
  <si>
    <t>tr|Q5XVA3|Q5XVA3_ARATH Myosin-M heavy protein OS=Arabidopsis thaliana OX=3702 GN=At3g54060 PE=2 SV=1;tr|Q9M397|Q9M397_ARATH Myosin-M heavy protein OS=Arabidopsis thaliana OX=3702 GN=F24B22.20 PE=2 SV=1</t>
  </si>
  <si>
    <t>CYP706A6</t>
  </si>
  <si>
    <t>tr|Q66GJ1|Q66GJ1_ARATH At4g12320 OS=Arabidopsis thaliana OX=3702 GN=CYP706A6 PE=2 SV=1</t>
  </si>
  <si>
    <t>PDIL1-6</t>
  </si>
  <si>
    <t>sp|Q66GQ3|PDI16_ARATH Protein disulfide isomerase-like 1-6 OS=Arabidopsis thaliana OX=3702 GN=PDIL1-6 PE=2 SV=1</t>
  </si>
  <si>
    <t>WHY3</t>
  </si>
  <si>
    <t>sp|Q66GR6|WHY3_ARATH Single-stranded DNA-binding protein WHY3, chloroplastic OS=Arabidopsis thaliana OX=3702 GN=WHY3 PE=1 SV=1</t>
  </si>
  <si>
    <t>EPSIN2;EPSIN3</t>
  </si>
  <si>
    <t>sp|Q67YI9|EPN2_ARATH Clathrin interactor EPSIN 2 OS=Arabidopsis thaliana OX=3702 GN=EPSIN2 PE=1 SV=1;sp|Q93YP4|EPN3_ARATH Clathrin interactor EPSIN 3 OS=Arabidopsis thaliana OX=3702 GN=EPSIN3 PE=2 SV=1</t>
  </si>
  <si>
    <t>TFCB</t>
  </si>
  <si>
    <t>sp|Q67Z52|TBCB_ARATH Tubulin-folding cofactor B OS=Arabidopsis thaliana OX=3702 GN=TFCB PE=1 SV=1</t>
  </si>
  <si>
    <t>PRS4</t>
  </si>
  <si>
    <t>sp|Q680A5|KPRS4_ARATH Ribose-phosphate pyrophosphokinase 4 OS=Arabidopsis thaliana OX=3702 GN=PRS4 PE=1 SV=2</t>
  </si>
  <si>
    <t>sp|Q681Q7|Y1390_ARATH Uncharacterized protein At1g03900 OS=Arabidopsis thaliana OX=3702 GN=At1g03900 PE=2 SV=1</t>
  </si>
  <si>
    <t>At5g10460</t>
  </si>
  <si>
    <t>tr|Q6DBI9|Q6DBI9_ARATH At5g10460 OS=Arabidopsis thaliana OX=3702 GN=At5g10460 PE=2 SV=1</t>
  </si>
  <si>
    <t>sp|Q6DYE4|Y1609_ARATH Uncharacterized protein At1g26090, chloroplastic OS=Arabidopsis thaliana OX=3702 GN=At1g26090 PE=1 SV=1</t>
  </si>
  <si>
    <t>BRM</t>
  </si>
  <si>
    <t>sp|Q6EVK6|BRM_ARATH ATP-dependent helicase BRM OS=Arabidopsis thaliana OX=3702 GN=BRM PE=1 SV=1</t>
  </si>
  <si>
    <t>At1g64880</t>
  </si>
  <si>
    <t>tr|Q6GKU7|Q6GKU7_ARATH At1g64880 OS=Arabidopsis thaliana OX=3702 GN=At1g64880 PE=2 SV=1</t>
  </si>
  <si>
    <t>sp|Q6ICZ8|NACA3_ARATH Nascent polypeptide-associated complex subunit alpha-like protein 3 OS=Arabidopsis thaliana OX=3702 GN=At5g13850 PE=1 SV=1</t>
  </si>
  <si>
    <t>At1g77550</t>
  </si>
  <si>
    <t>tr|Q6IDC7|Q6IDC7_ARATH At1g77550 OS=Arabidopsis thaliana OX=3702 GN=At1g77550 PE=1 SV=1</t>
  </si>
  <si>
    <t>ABCC2</t>
  </si>
  <si>
    <t>sp|Q6NLC1|AB2D_ARATH ABC transporter D family member 2, chloroplastic OS=Arabidopsis thaliana OX=3702 GN=ABCC2 PE=1 SV=1</t>
  </si>
  <si>
    <t>At5g19300</t>
  </si>
  <si>
    <t>tr|Q6NLH7|Q6NLH7_ARATH At5g19300 OS=Arabidopsis thaliana OX=3702 GN=At5g19300 PE=2 SV=1</t>
  </si>
  <si>
    <t>At5g45170</t>
  </si>
  <si>
    <t>tr|Q6NMA9|Q6NMA9_ARATH At5g45170 OS=Arabidopsis thaliana OX=3702 GN=At5g45170 PE=2 SV=1;tr|A0A1P8BBQ8|A0A1P8BBQ8_ARATH Haloacid dehalogenase-like hydrolase (HAD) superfamily protein OS=Arabidopsis thaliana OX=3702 GN=At5g45170 PE=4 SV=1</t>
  </si>
  <si>
    <t>At5g49400</t>
  </si>
  <si>
    <t>tr|Q6NMK2|Q6NMK2_ARATH At5g49400 OS=Arabidopsis thaliana OX=3702 GN=At5g49400 PE=1 SV=1</t>
  </si>
  <si>
    <t>UMK2</t>
  </si>
  <si>
    <t>sp|Q6NMK6|KCY2_ARATH Probable UMP-CMP kinase 2 OS=Arabidopsis thaliana OX=3702 GN=UMK2 PE=2 SV=2</t>
  </si>
  <si>
    <t>F18O22_230;At5g14440</t>
  </si>
  <si>
    <t>tr|Q9LY85|Q9LY85_ARATH Surfeit locus protein 2 (SURF2) OS=Arabidopsis thaliana OX=3702 GN=At5g14440 PE=1 SV=1;tr|Q6NPE4|Q6NPE4_ARATH At5g14440 OS=Arabidopsis thaliana OX=3702 GN=At5g14440 PE=1 SV=1</t>
  </si>
  <si>
    <t>APY5</t>
  </si>
  <si>
    <t>sp|Q6NQA8|APY5_ARATH Probable apyrase 5 OS=Arabidopsis thaliana OX=3702 GN=APY5 PE=2 SV=1</t>
  </si>
  <si>
    <t>RNR1</t>
  </si>
  <si>
    <t>sp|Q6NQJ6|RNR1_ARATH Ribonuclease II, chloroplastic/mitochondrial OS=Arabidopsis thaliana OX=3702 GN=RNR1 PE=2 SV=1</t>
  </si>
  <si>
    <t>SMC1</t>
  </si>
  <si>
    <t>sp|Q6Q1P4|SMC1_ARATH Structural maintenance of chromosomes protein 1 OS=Arabidopsis thaliana OX=3702 GN=SMC1 PE=2 SV=2</t>
  </si>
  <si>
    <t>HCF101</t>
  </si>
  <si>
    <t>sp|Q6STH5|HF101_ARATH Fe-S cluster assembly factor HCF101, chloroplastic OS=Arabidopsis thaliana OX=3702 GN=HCF101 PE=1 SV=1</t>
  </si>
  <si>
    <t>CYP97C1</t>
  </si>
  <si>
    <t>sp|Q6TBX7|LUT1_ARATH Carotene epsilon-monooxygenase, chloroplastic OS=Arabidopsis thaliana OX=3702 GN=CYP97C1 PE=1 SV=1</t>
  </si>
  <si>
    <t>GWD3;ATGWD3</t>
  </si>
  <si>
    <t>sp|Q6ZY51|PWD_ARATH Phosphoglucan, water dikinase, chloroplastic OS=Arabidopsis thaliana OX=3702 GN=GWD3 PE=1 SV=1;tr|B3H4K8|B3H4K8_ARATH Chloroplastidic phosphoglucan, water dikinase (ATGWD3) OS=Arabidopsis thaliana OX=3702 GN=PWD PE=1 SV=1</t>
  </si>
  <si>
    <t>EBF2</t>
  </si>
  <si>
    <t>sp|Q708Y0|EBF2_ARATH EIN3-binding F-box protein 2 OS=Arabidopsis thaliana OX=3702 GN=EBF2 PE=1 SV=1</t>
  </si>
  <si>
    <t>ALDH3F1</t>
  </si>
  <si>
    <t>sp|Q70E96|AL3F1_ARATH Aldehyde dehydrogenase family 3 member F1 OS=Arabidopsis thaliana OX=3702 GN=ALDH3F1 PE=2 SV=2</t>
  </si>
  <si>
    <t>EBM</t>
  </si>
  <si>
    <t>sp|Q75W54|EBM_ARATH Mannosylglycoprotein endo-beta-mannosidase OS=Arabidopsis thaliana OX=3702 GN=EBM PE=1 SV=3</t>
  </si>
  <si>
    <t>SPS2</t>
  </si>
  <si>
    <t>sp|Q76FS5|SPS2_ARATH Solanesyl diphosphate synthase 2, chloroplastic OS=Arabidopsis thaliana OX=3702 GN=SPS2 PE=1 SV=1</t>
  </si>
  <si>
    <t>T25K17.110</t>
  </si>
  <si>
    <t>tr|Q7DLG4|Q7DLG4_ARATH Arginyl-tRNA synthetase OS=Arabidopsis thaliana OX=3702 GN=emb1027 PE=1 SV=1;tr|A0A1P8B7W2|A0A1P8B7W2_ARATH Arginyl-tRNA synthetase, class Ic OS=Arabidopsis thaliana OX=3702 GN=emb1027 PE=1 SV=1;tr|A0A1P8B7W5|A0A1P8B7W5_ARATH Arginyl</t>
  </si>
  <si>
    <t>PBG1</t>
  </si>
  <si>
    <t>sp|Q7DLR9|PSB4_ARATH Proteasome subunit beta type-4 OS=Arabidopsis thaliana OX=3702 GN=PBG1 PE=1 SV=2</t>
  </si>
  <si>
    <t>ABCC4;ABCC14</t>
  </si>
  <si>
    <t>sp|Q7DM58|AB4C_ARATH ABC transporter C family member 4 OS=Arabidopsis thaliana OX=3702 GN=ABCC4 PE=1 SV=2;sp|Q9LZJ5|AB14C_ARATH ABC transporter C family member 14 OS=Arabidopsis thaliana OX=3702 GN=ABCC14 PE=1 SV=1</t>
  </si>
  <si>
    <t>TIC56</t>
  </si>
  <si>
    <t>sp|Q7Y1W1|TIC56_ARATH Protein TIC 56, chloroplastic OS=Arabidopsis thaliana OX=3702 GN=TIC56 PE=1 SV=1</t>
  </si>
  <si>
    <t>GDPDL1;SVL2</t>
  </si>
  <si>
    <t>sp|Q7Y208|GPDL1_ARATH Glycerophosphodiester phosphodiesterase GDPDL1 OS=Arabidopsis thaliana OX=3702 GN=GDPDL1 PE=1 SV=2;tr|F4HQ30|F4HQ30_ARATH SHV3-like 2 OS=Arabidopsis thaliana OX=3702 GN=SVL2 PE=4 SV=1;tr|A0A1P8AQY3|A0A1P8AQY3_ARATH SHV3-like 2 OS=Arab</t>
  </si>
  <si>
    <t>At5g63550</t>
  </si>
  <si>
    <t>tr|Q84JB7|Q84JB7_ARATH DEK domain-containing chromatin associated protein OS=Arabidopsis thaliana OX=3702 GN=MLE2.18 PE=1 SV=1;tr|Q9FFQ8|Q9FFQ8_ARATH DEK domain-containing chromatin associated protein OS=Arabidopsis thaliana OX=3702 GN=MLE2.18 PE=1 SV=1</t>
  </si>
  <si>
    <t>At2g25310</t>
  </si>
  <si>
    <t>tr|Q84JM6|Q84JM6_ARATH ER membrane protein complex subunit-like protein (DUF2012) OS=Arabidopsis thaliana OX=3702 GN=At2g25310 PE=2 SV=1</t>
  </si>
  <si>
    <t>ARP4</t>
  </si>
  <si>
    <t>sp|Q84M92|ARP4_ARATH Actin-related protein 4 OS=Arabidopsis thaliana OX=3702 GN=ARP4 PE=1 SV=1</t>
  </si>
  <si>
    <t>At1g44790</t>
  </si>
  <si>
    <t>sp|Q84QC1|GCT23_ARATH Gamma-glutamylcyclotransferase 2-3 OS=Arabidopsis thaliana OX=3702 GN=GGCT2;3 PE=1 SV=1</t>
  </si>
  <si>
    <t>At2g37690</t>
  </si>
  <si>
    <t>tr|Q84TI2|Q84TI2_ARATH Phosphoribosylaminoimidazole carboxylase like protein OS=Arabidopsis thaliana OX=3702 GN=At2g37690 PE=2 SV=1</t>
  </si>
  <si>
    <t>At4g16450</t>
  </si>
  <si>
    <t>tr|Q84W12|Q84W12_ARATH At4g16450 OS=Arabidopsis thaliana OX=3702 GN=At4g16450 PE=1 SV=1</t>
  </si>
  <si>
    <t>emb2746</t>
  </si>
  <si>
    <t>sp|Q84W56|RNJ_ARATH Ribonuclease J OS=Arabidopsis thaliana OX=3702 GN=RNJ PE=1 SV=1</t>
  </si>
  <si>
    <t>SUFE1</t>
  </si>
  <si>
    <t>sp|Q84W65|SUFE1_ARATH SufE-like protein 1, chloroplastic/mitochondrial OS=Arabidopsis thaliana OX=3702 GN=SUFE1 PE=1 SV=2</t>
  </si>
  <si>
    <t>RH37</t>
  </si>
  <si>
    <t>sp|Q84W89|RH37_ARATH DEAD-box ATP-dependent RNA helicase 37 OS=Arabidopsis thaliana OX=3702 GN=RH37 PE=2 SV=2</t>
  </si>
  <si>
    <t>AP17</t>
  </si>
  <si>
    <t>sp|Q84WL9|AP2S_ARATH AP-2 complex subunit sigma OS=Arabidopsis thaliana OX=3702 GN=AP17 PE=2 SV=1</t>
  </si>
  <si>
    <t>sp|Q84WM9|EF1B1_ARATH Elongation factor 1-beta 1 OS=Arabidopsis thaliana OX=3702 GN=At5g12110 PE=2 SV=2</t>
  </si>
  <si>
    <t>CYS4</t>
  </si>
  <si>
    <t>sp|Q84WT8|CYT4_ARATH Cysteine proteinase inhibitor 4 OS=Arabidopsis thaliana OX=3702 GN=CYS4 PE=3 SV=2</t>
  </si>
  <si>
    <t>CCT3</t>
  </si>
  <si>
    <t>sp|Q84WV1|TCPG_ARATH T-complex protein 1 subunit gamma OS=Arabidopsis thaliana OX=3702 GN=CCT3 PE=1 SV=1</t>
  </si>
  <si>
    <t>EMB2024</t>
  </si>
  <si>
    <t>sp|Q84WW2|6PGL3_ARATH 6-phosphogluconolactonase 3, chloroplastic OS=Arabidopsis thaliana OX=3702 GN=PGL3 PE=1 SV=1</t>
  </si>
  <si>
    <t>At3g15690</t>
  </si>
  <si>
    <t>tr|Q8GRT9|Q8GRT9_ARATH Putative acetyl-CoA carboxylase biotin-containing subunit OS=Arabidopsis thaliana OX=3702 GN=At3g15690 PE=2 SV=1</t>
  </si>
  <si>
    <t>HISN1B</t>
  </si>
  <si>
    <t>sp|Q8GSJ1|HIS1B_ARATH ATP phosphoribosyltransferase 2, chloroplastic OS=Arabidopsis thaliana OX=3702 GN=HISN1B PE=1 SV=1</t>
  </si>
  <si>
    <t>PU1</t>
  </si>
  <si>
    <t>sp|Q8GTR4|PULA1_ARATH Pullulanase 1, chloroplastic OS=Arabidopsis thaliana OX=3702 GN=PU1 PE=1 SV=2</t>
  </si>
  <si>
    <t>RH50</t>
  </si>
  <si>
    <t>sp|Q8GUG7|RH50_ARATH DEAD-box ATP-dependent RNA helicase 50 OS=Arabidopsis thaliana OX=3702 GN=RH50 PE=2 SV=2</t>
  </si>
  <si>
    <t>At4g21650;At4g21640</t>
  </si>
  <si>
    <t>sp|Q8GUK4|SBT3D_ARATH Subtilisin-like protease SBT3.13 OS=Arabidopsis thaliana OX=3702 GN=SBT3.13 PE=2 SV=1;sp|F4JJL8|SBT3F_ARATH Subtilisin-like protease SBT3.15 OS=Arabidopsis thaliana OX=3702 GN=SBT3.15 PE=2 SV=2</t>
  </si>
  <si>
    <t>HSP70-9</t>
  </si>
  <si>
    <t>sp|Q8GUM2|HSP7I_ARATH Heat shock 70 kDa protein 9, mitochondrial OS=Arabidopsis thaliana OX=3702 GN=HSP70-9 PE=1 SV=1</t>
  </si>
  <si>
    <t>HIT3</t>
  </si>
  <si>
    <t>sp|Q8GUN2|HINT1_ARATH Adenylylsulfatase HINT1 OS=Arabidopsis thaliana OX=3702 GN=HINT1 PE=1 SV=1</t>
  </si>
  <si>
    <t>sp|Q8GW20|Y5390_ARATH Uncharacterized protein At5g03900, chloroplastic OS=Arabidopsis thaliana OX=3702 GN=At5g03900 PE=2 SV=2</t>
  </si>
  <si>
    <t>HSBP</t>
  </si>
  <si>
    <t>sp|Q8GW48|HSBP_ARATH Heat shock factor-binding protein OS=Arabidopsis thaliana OX=3702 GN=HSBP PE=1 SV=1</t>
  </si>
  <si>
    <t>sp|Q8GW64|PTHC_ARATH Peptidyl-tRNA hydrolase, chloroplastic OS=Arabidopsis thaliana OX=3702 GN=At1g18440 PE=2 SV=2</t>
  </si>
  <si>
    <t>At2g43110</t>
  </si>
  <si>
    <t>tr|Q8GWB4|Q8GWB4_ARATH At2g43110 OS=Arabidopsis thaliana OX=3702 GN=At2g43110 PE=2 SV=1;tr|A0A1P8B211|A0A1P8B211_ARATH U3 containing 90S pre-ribosomal complex subunit OS=Arabidopsis thaliana OX=3702 GN=At2g43110 PE=4 SV=1</t>
  </si>
  <si>
    <t>tr|Q8GWC7|Q8GWC7_ARATH MICOS complex subunit, putative (DUF543) OS=Arabidopsis thaliana OX=3702 GN=At1g72165/T9N14_2 PE=2 SV=1</t>
  </si>
  <si>
    <t>PMRT15</t>
  </si>
  <si>
    <t>sp|Q8GWT4|ANM15_ARATH Protein arginine N-methyltransferase 1.5 OS=Arabidopsis thaliana OX=3702 GN=PMRT15 PE=1 SV=2</t>
  </si>
  <si>
    <t>sp|Q8GWY0|SCI1_ARATH Style cell-cycle inhibitor 1 OS=Arabidopsis thaliana OX=3702 GN=SCI1 PE=2 SV=1</t>
  </si>
  <si>
    <t>TGH</t>
  </si>
  <si>
    <t>sp|Q8GXN9|TGH_ARATH G patch domain-containing protein TGH OS=Arabidopsis thaliana OX=3702 GN=TGH PE=1 SV=1</t>
  </si>
  <si>
    <t>PPCS1</t>
  </si>
  <si>
    <t>sp|Q8GXR5|PPCS1_ARATH Phosphopantothenate--cysteine ligase 1 OS=Arabidopsis thaliana OX=3702 GN=PPCS1 PE=2 SV=1</t>
  </si>
  <si>
    <t>NDC1</t>
  </si>
  <si>
    <t>sp|Q8GXR9|NDC1_ARATH Alternative NAD(P)H-ubiquinone oxidoreductase C1, chloroplastic/mitochondrial OS=Arabidopsis thaliana OX=3702 GN=NDC1 PE=1 SV=2</t>
  </si>
  <si>
    <t>CFIS2</t>
  </si>
  <si>
    <t>sp|Q8GXS3|CFIS2_ARATH Pre-mRNA cleavage factor Im 25 kDa subunit 2 OS=Arabidopsis thaliana OX=3702 GN=CFIS2 PE=1 SV=1</t>
  </si>
  <si>
    <t>UGLYAH</t>
  </si>
  <si>
    <t>sp|Q8GXV5|UGHY_ARATH (S)-ureidoglycine aminohydrolase OS=Arabidopsis thaliana OX=3702 GN=UGLYAH PE=1 SV=1</t>
  </si>
  <si>
    <t>CRK10;CRK35</t>
  </si>
  <si>
    <t>sp|Q8GYA4|CRK10_ARATH Cysteine-rich receptor-like protein kinase 10 OS=Arabidopsis thaliana OX=3702 GN=CRK10 PE=1 SV=3;tr|A0A1P8B575|A0A1P8B575_ARATH Cysteine-rich RLK (RECEPTOR-like protein kinase) 10 OS=Arabidopsis thaliana OX=3702 GN=CRK10 PE=4 SV=1;tr|</t>
  </si>
  <si>
    <t>EMB2421</t>
  </si>
  <si>
    <t>tr|Q8GYJ7|Q8GYJ7_ARATH FAD/NAD(P)-binding oxidoreductase family protein OS=Arabidopsis thaliana OX=3702 GN=EMB2421 PE=2 SV=1</t>
  </si>
  <si>
    <t>RPS25D</t>
  </si>
  <si>
    <t>sp|Q8GYL5|RS253_ARATH 40S ribosomal protein S25-3 OS=Arabidopsis thaliana OX=3702 GN=RPS25D PE=3 SV=2</t>
  </si>
  <si>
    <t>MENB</t>
  </si>
  <si>
    <t>sp|Q8GYN9|MENB_ARATH 1,4-dihydroxy-2-naphthoyl-CoA synthase, peroxisomal OS=Arabidopsis thaliana OX=3702 GN=MENB PE=1 SV=2</t>
  </si>
  <si>
    <t>T22N19_10;At5g13360</t>
  </si>
  <si>
    <t>tr|Q8GZ29|Q8GZ29_ARATH At5g13370 OS=Arabidopsis thaliana OX=3702 GN=At5g13370 PE=1 SV=1;tr|Q9LYS0|Q9LYS0_ARATH Auxin reponsive-like protein OS=Arabidopsis thaliana OX=3702 GN=At5g13360 PE=2 SV=1;tr|F4K2J2|F4K2J2_ARATH Auxin-responsive GH3 family protein OS</t>
  </si>
  <si>
    <t>PNP1</t>
  </si>
  <si>
    <t>sp|Q8GZQ3|PNP1_ARATH Polyribonucleotide nucleotidyltransferase 1, chloroplastic OS=Arabidopsis thaliana OX=3702 GN=PNP1 PE=1 SV=1</t>
  </si>
  <si>
    <t>At1g05520</t>
  </si>
  <si>
    <t>tr|Q8H0S3|Q8H0S3_ARATH Protein transport protein SEC23 OS=Arabidopsis thaliana OX=3702 GN=At1g05520 PE=1 SV=1</t>
  </si>
  <si>
    <t>UPL2;UPL1</t>
  </si>
  <si>
    <t>sp|Q8H0T4|UPL2_ARATH E3 ubiquitin-protein ligase UPL2 OS=Arabidopsis thaliana OX=3702 GN=UPL2 PE=1 SV=3;sp|Q8GY23|UPL1_ARATH E3 ubiquitin-protein ligase UPL1 OS=Arabidopsis thaliana OX=3702 GN=UPL1 PE=1 SV=3</t>
  </si>
  <si>
    <t>TIC62</t>
  </si>
  <si>
    <t>sp|Q8H0U5|TIC62_ARATH Protein TIC 62, chloroplastic OS=Arabidopsis thaliana OX=3702 GN=TIC62 PE=1 SV=1</t>
  </si>
  <si>
    <t>RH42</t>
  </si>
  <si>
    <t>sp|Q8H0U8|RH42_ARATH DEAD-box ATP-dependent RNA helicase 42 OS=Arabidopsis thaliana OX=3702 GN=RH42 PE=1 SV=2</t>
  </si>
  <si>
    <t>ABCF3</t>
  </si>
  <si>
    <t>sp|Q8H0V6|AB3F_ARATH ABC transporter F family member 3 OS=Arabidopsis thaliana OX=3702 GN=ABCF3 PE=1 SV=1</t>
  </si>
  <si>
    <t>LPA3</t>
  </si>
  <si>
    <t>sp|Q8H0W0|LPA3_ARATH Protein LOW PSII ACCUMULATION 3, chloroplastic OS=Arabidopsis thaliana OX=3702 GN=LPA3 PE=1 SV=1</t>
  </si>
  <si>
    <t>tr|Q8H0W4|Q8H0W4_ARATH AT3G11560 protein OS=Arabidopsis thaliana OX=3702 GN=At3g11560 PE=2 SV=1</t>
  </si>
  <si>
    <t>AGD9;AGD8</t>
  </si>
  <si>
    <t>sp|Q9FIQ0|AGD9_ARATH Probable ADP-ribosylation factor GTPase-activating protein AGD9 OS=Arabidopsis thaliana OX=3702 GN=AGD9 PE=1 SV=1;sp|Q8H100|AGD8_ARATH Probable ADP-ribosylation factor GTPase-activating protein AGD8 OS=Arabidopsis thaliana OX=3702 GN=A</t>
  </si>
  <si>
    <t>PGI1</t>
  </si>
  <si>
    <t>sp|Q8H103|G6PIP_ARATH Glucose-6-phosphate isomerase 1, chloroplastic OS=Arabidopsis thaliana OX=3702 GN=PGI1 PE=1 SV=1</t>
  </si>
  <si>
    <t>At4g26870</t>
  </si>
  <si>
    <t>sp|Q8H104|SYDC1_ARATH Aspartate--tRNA ligase 1, cytoplasmic OS=Arabidopsis thaliana OX=3702 GN=At4g26870 PE=2 SV=1</t>
  </si>
  <si>
    <t>PGRL1A</t>
  </si>
  <si>
    <t>sp|Q8H112|PGL1A_ARATH PGR5-like protein 1A, chloroplastic OS=Arabidopsis thaliana OX=3702 GN=PGRL1A PE=1 SV=1;tr|A0A2H1ZEN5|A0A2H1ZEN5_ARATH PGR5-LIKE A OS=Arabidopsis thaliana OX=3702 GN=PGR5-LIKE A PE=1 SV=1</t>
  </si>
  <si>
    <t>sp|Q8H124|Y2446_ARATH Uncharacterized protein At2g34460, chloroplastic OS=Arabidopsis thaliana OX=3702 GN=At2g34460 PE=1 SV=1</t>
  </si>
  <si>
    <t>At5g13030</t>
  </si>
  <si>
    <t>tr|Q8H126|Q8H126_ARATH Selenoprotein O OS=Arabidopsis thaliana OX=3702 GN=At5g13030 PE=1 SV=1</t>
  </si>
  <si>
    <t>RH14</t>
  </si>
  <si>
    <t>sp|Q8H136|RH14_ARATH DEAD-box ATP-dependent RNA helicase 14 OS=Arabidopsis thaliana OX=3702 GN=RH14 PE=1 SV=2</t>
  </si>
  <si>
    <t>ARD4</t>
  </si>
  <si>
    <t>sp|Q8H185|MTND4_ARATH 1,2-dihydroxy-3-keto-5-methylthiopentene dioxygenase 4 OS=Arabidopsis thaliana OX=3702 GN=ARD4 PE=1 SV=1</t>
  </si>
  <si>
    <t>At5g58330</t>
  </si>
  <si>
    <t>sp|Q8H1E2|MDHNP_ARATH Malate dehydrogenase [NADP], chloroplastic OS=Arabidopsis thaliana OX=3702 GN=At5g58330 PE=2 SV=1;tr|F4KEX3|F4KEX3_ARATH Malate dehydrogenase OS=Arabidopsis thaliana OX=3702 GN=MCK7.20 PE=3 SV=1</t>
  </si>
  <si>
    <t>At2g07180</t>
  </si>
  <si>
    <t>sp|Q8H1E3|PBL17_ARATH Probable serine/threonine-protein kinase PBL17 OS=Arabidopsis thaliana OX=3702 GN=PBL17 PE=1 SV=1</t>
  </si>
  <si>
    <t>sp|Q8H1F4|COPZ3_ARATH Coatomer subunit zeta-3 OS=Arabidopsis thaliana OX=3702 GN=At4g08520 PE=2 SV=1;sp|Q940S5|COPZ1_ARATH Coatomer subunit zeta-1 OS=Arabidopsis thaliana OX=3702 GN=At1g60970 PE=2 SV=1;sp|Q84LG4|COPZ2_ARATH Coatomer subunit zeta-2 OS=Arabi</t>
  </si>
  <si>
    <t>PTI11</t>
  </si>
  <si>
    <t>sp|Q8H1G6|PTI11_ARATH PTI1-like tyrosine-protein kinase 1 OS=Arabidopsis thaliana OX=3702 GN=PTI11 PE=1 SV=1</t>
  </si>
  <si>
    <t>NBP35</t>
  </si>
  <si>
    <t>sp|Q8H1Q2|NBP35_ARATH Cytosolic Fe-S cluster assembly factor NBP35 OS=Arabidopsis thaliana OX=3702 GN=NBP35 PE=1 SV=1</t>
  </si>
  <si>
    <t>IAR4</t>
  </si>
  <si>
    <t>sp|Q8H1Y0|ODPA2_ARATH Pyruvate dehydrogenase E1 component subunit alpha-2, mitochondrial OS=Arabidopsis thaliana OX=3702 GN=IAR4 PE=1 SV=2</t>
  </si>
  <si>
    <t>GRXS16</t>
  </si>
  <si>
    <t>sp|Q8H7F6|GRS16_ARATH Bifunctional monothiol glutaredoxin-S16, chloroplastic OS=Arabidopsis thaliana OX=3702 GN=GRXS16 PE=1 SV=2</t>
  </si>
  <si>
    <t>SCL30</t>
  </si>
  <si>
    <t>sp|Q8L3X8|SRC30_ARATH Serine/arginine-rich SC35-like splicing factor SCL30 OS=Arabidopsis thaliana OX=3702 GN=SCL30 PE=1 SV=1</t>
  </si>
  <si>
    <t>At1g74640</t>
  </si>
  <si>
    <t>tr|Q8L475|Q8L475_ARATH Alpha/beta-Hydrolases superfamily protein OS=Arabidopsis thaliana OX=3702 GN=At1g74640 PE=2 SV=1</t>
  </si>
  <si>
    <t>IQD31</t>
  </si>
  <si>
    <t>sp|Q8L4D8|IQD31_ARATH Protein IQ-DOMAIN 31 OS=Arabidopsis thaliana OX=3702 GN=IQD31 PE=1 SV=1</t>
  </si>
  <si>
    <t>ARP7</t>
  </si>
  <si>
    <t>sp|Q8L4Y5|ARP7_ARATH Actin-related protein 7 OS=Arabidopsis thaliana OX=3702 GN=ARP7 PE=1 SV=1</t>
  </si>
  <si>
    <t>CSN4</t>
  </si>
  <si>
    <t>sp|Q8L5U0|CSN4_ARATH COP9 signalosome complex subunit 4 OS=Arabidopsis thaliana OX=3702 GN=CSN4 PE=1 SV=2</t>
  </si>
  <si>
    <t>EMB2754</t>
  </si>
  <si>
    <t>sp|Q8L5Y0|VPS39_ARATH Vacuolar sorting protein 39 OS=Arabidopsis thaliana OX=3702 GN=VPS39 PE=1 SV=1</t>
  </si>
  <si>
    <t>EMB2765</t>
  </si>
  <si>
    <t>tr|Q8L5Y4|Q8L5Y4_ARATH P-loop containing nucleoside triphosphate hydrolases superfamily protein OS=Arabidopsis thaliana OX=3702 GN=EMB2765 PE=1 SV=1</t>
  </si>
  <si>
    <t>At5g65840</t>
  </si>
  <si>
    <t>tr|Q8L5Y8|Q8L5Y8_ARATH Thioredoxin superfamily protein OS=Arabidopsis thaliana OX=3702 GN=At5g65840 PE=1 SV=1</t>
  </si>
  <si>
    <t>sp|Q8L5Z4|YBEY_ARATH Endoribonuclease YBEY, chloroplastic OS=Arabidopsis thaliana OX=3702 GN=YBEY PE=1 SV=1</t>
  </si>
  <si>
    <t>SNX2A</t>
  </si>
  <si>
    <t>sp|Q8L5Z7|SNX2A_ARATH Sorting nexin 2A OS=Arabidopsis thaliana OX=3702 GN=SNX2A PE=1 SV=1</t>
  </si>
  <si>
    <t>At2g22400</t>
  </si>
  <si>
    <t>tr|Q8L601|Q8L601_ARATH S-adenosyl-L-methionine-dependent methyltransferases superfamily protein OS=Arabidopsis thaliana OX=3702 GN=At2g22400 PE=1 SV=1</t>
  </si>
  <si>
    <t>SEC31B;At3g63460</t>
  </si>
  <si>
    <t>sp|Q8L611|SC31B_ARATH Protein transport protein SEC31 homolog B OS=Arabidopsis thaliana OX=3702 GN=SEC31B PE=1 SV=1;tr|F4J110|F4J110_ARATH Transducin family protein / WD-40 repeat family protein OS=Arabidopsis thaliana OX=3702 GN=SEC31B PE=1 SV=1;tr|F4J109</t>
  </si>
  <si>
    <t>At1g53210</t>
  </si>
  <si>
    <t>sp|Q8L636|NCL_ARATH Sodium/calcium exchanger NCL OS=Arabidopsis thaliana OX=3702 GN=NCL PE=2 SV=1</t>
  </si>
  <si>
    <t>sp|Q8L6Z4|RPS9M_ARATH 30S ribosomal protein S9, mitochondrial OS=Arabidopsis thaliana OX=3702 GN=RPS9M PE=1 SV=1</t>
  </si>
  <si>
    <t>U2AF65B</t>
  </si>
  <si>
    <t>sp|Q8L716|U2A2B_ARATH Splicing factor U2af large subunit B OS=Arabidopsis thaliana OX=3702 GN=U2AF65B PE=1 SV=2</t>
  </si>
  <si>
    <t>ALY2</t>
  </si>
  <si>
    <t>sp|Q8L719|THO4B_ARATH THO complex subunit 4B OS=Arabidopsis thaliana OX=3702 GN=ALY2 PE=1 SV=1</t>
  </si>
  <si>
    <t>ISA2</t>
  </si>
  <si>
    <t>sp|Q8L735|ISOA2_ARATH Isoamylase 2, chloroplastic OS=Arabidopsis thaliana OX=3702 GN=ISA2 PE=1 SV=2</t>
  </si>
  <si>
    <t>NUP107</t>
  </si>
  <si>
    <t>sp|Q8L748|NU107_ARATH Nuclear pore complex protein NUP107 OS=Arabidopsis thaliana OX=3702 GN=NUP107 PE=1 SV=1</t>
  </si>
  <si>
    <t>GLYRS-2</t>
  </si>
  <si>
    <t>sp|Q8L785|SYGM2_ARATH Glycine--tRNA ligase, chloroplastic/mitochondrial 2 OS=Arabidopsis thaliana OX=3702 GN=EDD1 PE=1 SV=1</t>
  </si>
  <si>
    <t>XK-1</t>
  </si>
  <si>
    <t>sp|Q8L794|XK1_ARATH D-ribulose kinase OS=Arabidopsis thaliana OX=3702 GN=XK1 PE=1 SV=1;tr|A0A1P8AXD5|A0A1P8AXD5_ARATH Xylulose kinase-1 OS=Arabidopsis thaliana OX=3702 GN=XK-1 PE=4 SV=1</t>
  </si>
  <si>
    <t>sp|Q8L7A9|AP4E_ARATH AP-4 complex subunit epsilon OS=Arabidopsis thaliana OX=3702 GN=At1g31730 PE=1 SV=1</t>
  </si>
  <si>
    <t>GSTU20</t>
  </si>
  <si>
    <t>sp|Q8L7C9|GSTUK_ARATH Glutathione S-transferase U20 OS=Arabidopsis thaliana OX=3702 GN=GSTU20 PE=1 SV=1</t>
  </si>
  <si>
    <t>NAD-ME2</t>
  </si>
  <si>
    <t>sp|Q8L7K9|MAO2_ARATH NAD-dependent malic enzyme 2, mitochondrial OS=Arabidopsis thaliana OX=3702 GN=NAD-ME2 PE=1 SV=1</t>
  </si>
  <si>
    <t>OBGL</t>
  </si>
  <si>
    <t>sp|Q8L7L0|OBGC_ARATH GTP-binding protein OBGC, chloroplastic OS=Arabidopsis thaliana OX=3702 GN=OBGL PE=2 SV=1</t>
  </si>
  <si>
    <t>HSK</t>
  </si>
  <si>
    <t>sp|Q8L7R2|KHSE_ARATH Homoserine kinase OS=Arabidopsis thaliana OX=3702 GN=HSK PE=1 SV=1</t>
  </si>
  <si>
    <t>RH3;emb1138</t>
  </si>
  <si>
    <t>sp|Q8L7S8|RH3_ARATH DEAD-box ATP-dependent RNA helicase 3, chloroplastic OS=Arabidopsis thaliana OX=3702 GN=RH3 PE=1 SV=2;tr|F4K180|F4K180_ARATH DEAD box RNA helicase (RH3) OS=Arabidopsis thaliana OX=3702 GN=emb1138 PE=1 SV=1</t>
  </si>
  <si>
    <t>FUC95A</t>
  </si>
  <si>
    <t>sp|Q8L7W8|FUCO2_ARATH Alpha-L-fucosidase 2 OS=Arabidopsis thaliana OX=3702 GN=FUC95A PE=1 SV=1</t>
  </si>
  <si>
    <t>sp|Q8L7Z3|DRE2_ARATH Anamorsin homolog OS=Arabidopsis thaliana OX=3702 GN=At5g18400 PE=1 SV=1</t>
  </si>
  <si>
    <t>At1g18070;T10F20.8</t>
  </si>
  <si>
    <t>tr|Q8L835|Q8L835_ARATH At1g18070 OS=Arabidopsis thaliana OX=3702 GN=At1g18070 PE=1 SV=1;tr|Q9LMS7|Q9LMS7_ARATH T10F20.8 protein OS=Arabidopsis thaliana OX=3702 GN=At1g18070 PE=1 SV=1</t>
  </si>
  <si>
    <t>sp|Q8L844|PP413_ARATH Pentatricopeptide repeat-containing protein At5g42310, chloroplastic OS=Arabidopsis thaliana OX=3702 GN=CRP1 PE=2 SV=1</t>
  </si>
  <si>
    <t>MEE21</t>
  </si>
  <si>
    <t>tr|Q8L8C2|Q8L8C2_ARATH PIN domain-like family protein OS=Arabidopsis thaliana OX=3702 GN=MEE21 PE=2 SV=1</t>
  </si>
  <si>
    <t>RPL39B</t>
  </si>
  <si>
    <t>sp|Q8L8W6|RL392_ARATH 60S ribosomal protein L39-2 OS=Arabidopsis thaliana OX=3702 GN=RPL39B PE=3 SV=1</t>
  </si>
  <si>
    <t>RPS2B;RPS2A</t>
  </si>
  <si>
    <t>sp|Q93VB8|RS22_ARATH 40S ribosomal protein S2-2 OS=Arabidopsis thaliana OX=3702 GN=RPS2B PE=2 SV=1;sp|Q8L8Y0|RS21_ARATH 40S ribosomal protein S2-1 OS=Arabidopsis thaliana OX=3702 GN=RPS2A PE=2 SV=2</t>
  </si>
  <si>
    <t>PDX13</t>
  </si>
  <si>
    <t>sp|Q8L940|PDX13_ARATH Pyridoxal 5-phosphate synthase subunit PDX1.3 OS=Arabidopsis thaliana OX=3702 GN=PDX13 PE=1 SV=2</t>
  </si>
  <si>
    <t>RPS27D</t>
  </si>
  <si>
    <t>sp|Q8L953|RS273_ARATH 40S ribosomal protein S27-3 OS=Arabidopsis thaliana OX=3702 GN=RPS27D PE=2 SV=2</t>
  </si>
  <si>
    <t>KCR1</t>
  </si>
  <si>
    <t>sp|Q8L9C4|KCR1_ARATH Very-long-chain 3-oxoacyl-CoA reductase 1 OS=Arabidopsis thaliana OX=3702 GN=KCR1 PE=1 SV=1</t>
  </si>
  <si>
    <t>tr|Q8L9M8|Q8L9M8_ARATH Zinc finger/BTB domain protein OS=Arabidopsis thaliana OX=3702 GN=At1g33810 PE=1 SV=1</t>
  </si>
  <si>
    <t>At1g68680</t>
  </si>
  <si>
    <t>tr|Q8L9R6|Q8L9R6_ARATH At1g68680 OS=Arabidopsis thaliana OX=3702 GN=At1g68680 PE=2 SV=1</t>
  </si>
  <si>
    <t>RH11</t>
  </si>
  <si>
    <t>sp|Q8LA13|RH11_ARATH DEAD-box ATP-dependent RNA helicase 11 OS=Arabidopsis thaliana OX=3702 GN=RH11 PE=1 SV=1</t>
  </si>
  <si>
    <t>AL7;AL6</t>
  </si>
  <si>
    <t>sp|Q8LA16|ALFL7_ARATH PHD finger protein ALFIN-LIKE 7 OS=Arabidopsis thaliana OX=3702 GN=AL7 PE=1 SV=1;tr|A0A1P8AYM4|A0A1P8AYM4_ARATH Alfin-like 6 OS=Arabidopsis thaliana OX=3702 GN=AL6 PE=4 SV=1;sp|Q8S8M9|ALFL6_ARATH PHD finger protein ALFIN-LIKE 6 OS=Ara</t>
  </si>
  <si>
    <t>PIP1-5</t>
  </si>
  <si>
    <t>sp|Q8LAA6|PIP15_ARATH Probable aquaporin PIP1-5 OS=Arabidopsis thaliana OX=3702 GN=PIP1-5 PE=1 SV=2</t>
  </si>
  <si>
    <t>tr|Q8LAA7|Q8LAA7_ARATH Ribosomal protein L35 OS=Arabidopsis thaliana OX=3702 GN=At5g45590 PE=2 SV=1</t>
  </si>
  <si>
    <t>PDX2</t>
  </si>
  <si>
    <t>sp|Q8LAD0|PDX2_ARATH Probable pyridoxal 5-phosphate synthase subunit PDX2 OS=Arabidopsis thaliana OX=3702 GN=PDX2 PE=1 SV=1</t>
  </si>
  <si>
    <t>PAP12</t>
  </si>
  <si>
    <t>sp|Q8LAP6|PAP12_ARATH Probable plastid-lipid-associated protein 12, chloroplastic OS=Arabidopsis thaliana OX=3702 GN=PAP12 PE=1 SV=1</t>
  </si>
  <si>
    <t>SFGH</t>
  </si>
  <si>
    <t>sp|Q8LAS8|SFGH_ARATH S-formylglutathione hydrolase OS=Arabidopsis thaliana OX=3702 GN=SFGH PE=1 SV=2</t>
  </si>
  <si>
    <t>CLPR4</t>
  </si>
  <si>
    <t>sp|Q8LB10|CLPR4_ARATH ATP-dependent Clp protease proteolytic subunit-related protein 4, chloroplastic OS=Arabidopsis thaliana OX=3702 GN=CLPR4 PE=1 SV=1</t>
  </si>
  <si>
    <t>PRP38</t>
  </si>
  <si>
    <t>sp|Q8LB54|PRP38_ARATH Pre-mRNA-splicing factor 38 OS=Arabidopsis thaliana OX=3702 GN=PRP38 PE=1 SV=1</t>
  </si>
  <si>
    <t>ATL5</t>
  </si>
  <si>
    <t>sp|Q8LBI1|RL51_ARATH 60S ribosomal protein L5-1 OS=Arabidopsis thaliana OX=3702 GN=ATL5 PE=1 SV=2;tr|F4J912|F4J912_ARATH Ribosomal protein L5 OS=Arabidopsis thaliana OX=3702 GN=ATL5 PE=1 SV=1</t>
  </si>
  <si>
    <t>GRXS12;At2g20270</t>
  </si>
  <si>
    <t>sp|Q8LBS4|GRS12_ARATH Monothiol glutaredoxin-S12, chloroplastic OS=Arabidopsis thaliana OX=3702 GN=GRXS12 PE=1 SV=2;tr|F4IUG7|F4IUG7_ARATH Thioredoxin superfamily protein OS=Arabidopsis thaliana OX=3702 GN=At2g20270 PE=1 SV=1</t>
  </si>
  <si>
    <t>At4g01897</t>
  </si>
  <si>
    <t>tr|Q8LC12|Q8LC12_ARATH At4g01897 OS=Arabidopsis thaliana OX=3702 GN=At4g01897 PE=1 SV=1</t>
  </si>
  <si>
    <t>RPS24B</t>
  </si>
  <si>
    <t>sp|Q8LC83|RS242_ARATH 40S ribosomal protein S24-2 OS=Arabidopsis thaliana OX=3702 GN=RPS24B PE=2 SV=2</t>
  </si>
  <si>
    <t>CURT1B</t>
  </si>
  <si>
    <t>sp|Q8LCA1|CUT1B_ARATH Protein CURVATURE THYLAKOID 1B, chloroplastic OS=Arabidopsis thaliana OX=3702 GN=CURT1B PE=1 SV=2</t>
  </si>
  <si>
    <t>RPL27B</t>
  </si>
  <si>
    <t>sp|Q8LCL3|RL272_ARATH 60S ribosomal protein L27-2 OS=Arabidopsis thaliana OX=3702 GN=RPL27B PE=2 SV=2</t>
  </si>
  <si>
    <t>LHCA6</t>
  </si>
  <si>
    <t>sp|Q8LCQ4|LHCA6_ARATH Photosystem I chlorophyll a/b-binding protein 6, chloroplastic OS=Arabidopsis thaliana OX=3702 GN=LHCA6 PE=1 SV=1</t>
  </si>
  <si>
    <t>sp|Q8LCT3|TRL22_ARATH Thioredoxin-like 2-2, chloroplastic OS=Arabidopsis thaliana OX=3702 GN=At4g29670 PE=2 SV=2</t>
  </si>
  <si>
    <t>RPP1A</t>
  </si>
  <si>
    <t>sp|Q8LCW9|RLA11_ARATH 60S acidic ribosomal protein P1-1 OS=Arabidopsis thaliana OX=3702 GN=RPP1A PE=3 SV=2</t>
  </si>
  <si>
    <t>RPS7C</t>
  </si>
  <si>
    <t>sp|Q8LD03|RS73_ARATH 40S ribosomal protein S7-3 OS=Arabidopsis thaliana OX=3702 GN=RPS7C PE=1 SV=2</t>
  </si>
  <si>
    <t>ATHX</t>
  </si>
  <si>
    <t>sp|Q8LD49|TRXX_ARATH Thioredoxin X, chloroplastic OS=Arabidopsis thaliana OX=3702 GN=ATHX PE=2 SV=2</t>
  </si>
  <si>
    <t>At3g19900</t>
  </si>
  <si>
    <t>tr|Q8LDI1|Q8LDI1_ARATH AT3G19900 protein OS=Arabidopsis thaliana OX=3702 GN=At3g19900 PE=1 SV=1;tr|A0A178V8A7|A0A178V8A7_ARATH Uncharacterized protein OS=Arabidopsis thaliana OX=3702 GN=At3g19900 PE=1 SV=1</t>
  </si>
  <si>
    <t>HHL1</t>
  </si>
  <si>
    <t>sp|Q8LDL0|HHL1_ARATH Protein HHL1, chloroplastic OS=Arabidopsis thaliana OX=3702 GN=HHL1 PE=1 SV=1</t>
  </si>
  <si>
    <t>At5g24165</t>
  </si>
  <si>
    <t>tr|Q8LDQ8|Q8LDQ8_ARATH At5g24165 OS=Arabidopsis thaliana OX=3702 GN=At5g24165 PE=2 SV=1</t>
  </si>
  <si>
    <t>RCCR</t>
  </si>
  <si>
    <t>sp|Q8LDU4|RCCR_ARATH Red chlorophyll catabolite reductase, chloroplastic OS=Arabidopsis thaliana OX=3702 GN=RCCR PE=1 SV=2</t>
  </si>
  <si>
    <t>GLX2-4</t>
  </si>
  <si>
    <t>sp|Q8LDW8|GLO2D_ARATH Probable hydroxyacylglutathione hydrolase 2, chloroplastic OS=Arabidopsis thaliana OX=3702 GN=GLX2-4 PE=2 SV=1</t>
  </si>
  <si>
    <t>PPR336</t>
  </si>
  <si>
    <t>sp|Q9SAB4|PPR33_ARATH Pentatricopeptide repeat-containing protein At1g11630, mitochondrial OS=Arabidopsis thaliana OX=3702 GN=At1g11630 PE=1 SV=1;sp|Q8LE47|PPR87_ARATH Pentatricopeptide repeat-containing protein At1g61870, mitochondrial OS=Arabidopsis thal</t>
  </si>
  <si>
    <t>DHAR3</t>
  </si>
  <si>
    <t>sp|Q8LE52|DHAR3_ARATH Glutathione S-transferase DHAR3, chloroplastic OS=Arabidopsis thaliana OX=3702 GN=DHAR3 PE=1 SV=1</t>
  </si>
  <si>
    <t>RPP1C</t>
  </si>
  <si>
    <t>sp|Q8LEQ0|RLA13_ARATH 60S acidic ribosomal protein P1-3 OS=Arabidopsis thaliana OX=3702 GN=RPP1C PE=1 SV=2</t>
  </si>
  <si>
    <t>XTH7</t>
  </si>
  <si>
    <t>sp|Q8LER3|XTH7_ARATH Probable xyloglucan endotransglucosylase/hydrolase protein 7 OS=Arabidopsis thaliana OX=3702 GN=XTH7 PE=2 SV=2</t>
  </si>
  <si>
    <t>NOL</t>
  </si>
  <si>
    <t>sp|Q8LEU3|NOL_ARATH Chlorophyll(ide) b reductase NOL, chloroplastic OS=Arabidopsis thaliana OX=3702 GN=NOL PE=1 SV=1</t>
  </si>
  <si>
    <t>DRP1C</t>
  </si>
  <si>
    <t>sp|Q8LF21|DRP1C_ARATH Dynamin-related protein 1C OS=Arabidopsis thaliana OX=3702 GN=DRP1C PE=1 SV=2</t>
  </si>
  <si>
    <t>KAT1</t>
  </si>
  <si>
    <t>sp|Q8LF48|THIK1_ARATH 3-ketoacyl-CoA thiolase 1, peroxisomal OS=Arabidopsis thaliana OX=3702 GN=KAT1 PE=1 SV=2</t>
  </si>
  <si>
    <t>XTH6</t>
  </si>
  <si>
    <t>sp|Q8LF99|XTH6_ARATH Probable xyloglucan endotransglucosylase/hydrolase protein 6 OS=Arabidopsis thaliana OX=3702 GN=XTH6 PE=2 SV=2</t>
  </si>
  <si>
    <t>IDH1</t>
  </si>
  <si>
    <t>sp|Q8LFC0|IDH1_ARATH Isocitrate dehydrogenase [NAD] regulatory subunit 1, mitochondrial OS=Arabidopsis thaliana OX=3702 GN=IDH1 PE=1 SV=2</t>
  </si>
  <si>
    <t>At4g00238</t>
  </si>
  <si>
    <t>sp|Q8LG05|STKLM_ARATH Transcription factor STKL1 OS=Arabidopsis thaliana OX=3702 GN=STKL1 PE=1 SV=1</t>
  </si>
  <si>
    <t>IDH6</t>
  </si>
  <si>
    <t>sp|Q8LG77|IDH6_ARATH Isocitrate dehydrogenase [NAD] catalytic subunit 6, mitochondrial OS=Arabidopsis thaliana OX=3702 GN=IDH6 PE=1 SV=2</t>
  </si>
  <si>
    <t>sp|Q8LGE7|NDA8B_ARATH NADH dehydrogenase [ubiquinone] 1 alpha subcomplex subunit 8-B OS=Arabidopsis thaliana OX=3702 GN=At5g18800 PE=1 SV=1</t>
  </si>
  <si>
    <t>FKBP12</t>
  </si>
  <si>
    <t>sp|Q8LGG0|FKB12_ARATH Peptidyl-prolyl cis-trans isomerase FKBP12 OS=Arabidopsis thaliana OX=3702 GN=FKBP12 PE=1 SV=2</t>
  </si>
  <si>
    <t>sp|Q8LGI2|SCPDL_ARATH Probable mitochondrial saccharopine dehydrogenase-like oxidoreductase At5g39410 OS=Arabidopsis thaliana OX=3702 GN=At5g39410 PE=1 SV=2</t>
  </si>
  <si>
    <t>LACS7</t>
  </si>
  <si>
    <t>sp|Q8LKS5|LACS7_ARATH Long chain acyl-CoA synthetase 7, peroxisomal OS=Arabidopsis thaliana OX=3702 GN=LACS7 PE=1 SV=2</t>
  </si>
  <si>
    <t>At4g03020</t>
  </si>
  <si>
    <t>tr|Q8LPI5|Q8LPI5_ARATH Putative WD-repeat protein OS=Arabidopsis thaliana OX=3702 GN=At4g03020 PE=2 SV=1</t>
  </si>
  <si>
    <t>ABCE2</t>
  </si>
  <si>
    <t>sp|Q8LPJ4|AB2E_ARATH ABC transporter E family member 2 OS=Arabidopsis thaliana OX=3702 GN=ABCE2 PE=2 SV=1</t>
  </si>
  <si>
    <t>sp|Q8LPJ5|ICDHP_ARATH Isocitrate dehydrogenase [NADP], chloroplastic/mitochondrial OS=Arabidopsis thaliana OX=3702 GN=At5g14590 PE=1 SV=1</t>
  </si>
  <si>
    <t>RPS26B</t>
  </si>
  <si>
    <t>sp|Q8LPJ7|RS262_ARATH 40S ribosomal protein S26-2 OS=Arabidopsis thaliana OX=3702 GN=RPS26B PE=2 SV=2</t>
  </si>
  <si>
    <t>ALPHAC-AD;ALPHA-ADR</t>
  </si>
  <si>
    <t>sp|Q8LPK4|AP2A2_ARATH AP-2 complex subunit alpha-2 OS=Arabidopsis thaliana OX=3702 GN=ALPHAC-AD PE=1 SV=1;sp|Q8LPL6|AP2A1_ARATH AP-2 complex subunit alpha-1 OS=Arabidopsis thaliana OX=3702 GN=ALPHA-ADR PE=1 SV=1</t>
  </si>
  <si>
    <t>TIC100;emb1211</t>
  </si>
  <si>
    <t>sp|Q8LPR8|TI100_ARATH Protein TIC 100 OS=Arabidopsis thaliana OX=3702 GN=TIC100 PE=1 SV=1;tr|F4K9Z1|F4K9Z1_ARATH MORN (Membrane Occupation and Recognition Nexus) repeat-containing protein OS=Arabidopsis thaliana OX=3702 GN=emb1211 PE=4 SV=1;tr|A0A1P8BBB7|A</t>
  </si>
  <si>
    <t>TIC110</t>
  </si>
  <si>
    <t>sp|Q8LPR9|TI110_ARATH Protein TIC110, chloroplastic OS=Arabidopsis thaliana OX=3702 GN=TIC110 PE=1 SV=1</t>
  </si>
  <si>
    <t>LACS6</t>
  </si>
  <si>
    <t>sp|Q8LPS1|LACS6_ARATH Long chain acyl-CoA synthetase 6, peroxisomal OS=Arabidopsis thaliana OX=3702 GN=LACS6 PE=1 SV=1</t>
  </si>
  <si>
    <t>sp|Q8LPS6|PPR3_ARATH Pentatricopeptide repeat-containing protein At1g02150 OS=Arabidopsis thaliana OX=3702 GN=At1g02150 PE=2 SV=2</t>
  </si>
  <si>
    <t>At2g30200</t>
  </si>
  <si>
    <t>tr|Q8RU07|Q8RU07_ARATH EMBRYO DEFECTIVE 3147 OS=Arabidopsis thaliana OX=3702 GN=EMB3147 PE=2 SV=1;tr|F4IMR0|F4IMR0_ARATH EMBRYO DEFECTIVE 3147 OS=Arabidopsis thaliana OX=3702 GN=EMB3147 PE=4 SV=1</t>
  </si>
  <si>
    <t>SOT11</t>
  </si>
  <si>
    <t>sp|Q8RV79|SOT11_ARATH Cytosolic sulfotransferase 11 OS=Arabidopsis thaliana OX=3702 GN=SOT11 PE=2 SV=1</t>
  </si>
  <si>
    <t>At1g29790</t>
  </si>
  <si>
    <t>tr|Q8RWB7|Q8RWB7_ARATH At1g29790 OS=Arabidopsis thaliana OX=3702 GN=CELLULOSE SYNTHASE LIKE C5 PE=2 SV=1</t>
  </si>
  <si>
    <t>At3g19340</t>
  </si>
  <si>
    <t>tr|Q8RWC3|Q8RWC3_ARATH Aminopeptidase (DUF3754) OS=Arabidopsis thaliana OX=3702 GN=At3g19340 PE=2 SV=1</t>
  </si>
  <si>
    <t>At4g33540</t>
  </si>
  <si>
    <t>tr|Q8RWE1|Q8RWE1_ARATH Metallo-beta-lactamase family protein OS=Arabidopsis thaliana OX=3702 GN=At4g33540 PE=2 SV=1;tr|A0A178V1X6|A0A178V1X6_ARATH Metallo-beta-lactamase family protein OS=Arabidopsis thaliana OX=3702 GN=At4g33540 PE=4 SV=1</t>
  </si>
  <si>
    <t>RPN9A;At5g45620</t>
  </si>
  <si>
    <t>sp|Q8RWF0|PS13A_ARATH 26S proteasome non-ATPase regulatory subunit 13 homolog A OS=Arabidopsis thaliana OX=3702 GN=RPN9A PE=1 SV=1;tr|F4KEK8|F4KEK8_ARATH Proteasome component (PCI) domain protein OS=Arabidopsis thaliana OX=3702 GN=MRA19.2 PE=1 SV=1</t>
  </si>
  <si>
    <t>sp|Q8RWG1|AB1K1_ARATH Protein ACTIVITY OF BC1 COMPLEX KINASE 1, chloroplastic OS=Arabidopsis thaliana OX=3702 GN=ABC1K1 PE=1 SV=1;tr|A0A1P8B7P6|A0A1P8B7P6_ARATH Protein kinase superfamily protein OS=Arabidopsis thaliana OX=3702 GN=ACDO1 PE=4 SV=1</t>
  </si>
  <si>
    <t>At1g54520</t>
  </si>
  <si>
    <t>tr|Q8RWI0|Q8RWI0_ARATH Myelin-associated oligodendrocyte basic protein OS=Arabidopsis thaliana OX=3702 GN=At1g54520 PE=1 SV=1</t>
  </si>
  <si>
    <t>sp|Q8RWN9|ODP22_ARATH Dihydrolipoyllysine-residue acetyltransferase component 2 of pyruvate dehydrogenase complex, mitochondrial OS=Arabidopsis thaliana OX=3702 GN=At3g13930 PE=1 SV=2</t>
  </si>
  <si>
    <t>At3g20790</t>
  </si>
  <si>
    <t>tr|Q8RWP0|Q8RWP0_ARATH NAD(P)-binding Rossmann-fold superfamily protein OS=Arabidopsis thaliana OX=3702 GN=At3g20790 PE=2 SV=1</t>
  </si>
  <si>
    <t>At5g08450</t>
  </si>
  <si>
    <t>tr|Q8RWV9|Q8RWV9_ARATH Zinc finger CCCH domain protein OS=Arabidopsis thaliana OX=3702 GN=HDC1 PE=2 SV=1</t>
  </si>
  <si>
    <t>CLASP</t>
  </si>
  <si>
    <t>sp|Q8RWY6|CLASP_ARATH CLIP-associated protein OS=Arabidopsis thaliana OX=3702 GN=CLASP PE=1 SV=1</t>
  </si>
  <si>
    <t>IBR3</t>
  </si>
  <si>
    <t>sp|Q8RWZ3|IBR3_ARATH Probable acyl-CoA dehydrogenase IBR3 OS=Arabidopsis thaliana OX=3702 GN=IBR3 PE=1 SV=1</t>
  </si>
  <si>
    <t>At5g06970</t>
  </si>
  <si>
    <t>sp|Q8RX56|UNC13_ARATH Protein unc-13 homolog OS=Arabidopsis thaliana OX=3702 GN=PATROL1 PE=2 SV=1</t>
  </si>
  <si>
    <t>APG3</t>
  </si>
  <si>
    <t>sp|Q8RX79|APG3_ARATH Peptide chain release factor APG3, chloroplastic OS=Arabidopsis thaliana OX=3702 GN=APG3 PE=2 SV=1</t>
  </si>
  <si>
    <t>DPE2</t>
  </si>
  <si>
    <t>sp|Q8RXD9|DPE2_ARATH 4-alpha-glucanotransferase DPE2 OS=Arabidopsis thaliana OX=3702 GN=DPE2 PE=1 SV=1</t>
  </si>
  <si>
    <t>MIRO1</t>
  </si>
  <si>
    <t>sp|Q8RXF8|MIRO1_ARATH Mitochondrial Rho GTPase 1 OS=Arabidopsis thaliana OX=3702 GN=MIRO1 PE=1 SV=1</t>
  </si>
  <si>
    <t>emb1220</t>
  </si>
  <si>
    <t>sp|Q8RXN6|PRP31_ARATH U4/U6 small nuclear ribonucleoprotein Prp31 homolog OS=Arabidopsis thaliana OX=3702 GN=PRP31 PE=1 SV=1</t>
  </si>
  <si>
    <t>At1g71840</t>
  </si>
  <si>
    <t>tr|Q8RXQ4|Q8RXQ4_ARATH Transducin family protein / WD-40 repeat family protein OS=Arabidopsis thaliana OX=3702 GN=At1g71840 PE=2 SV=1</t>
  </si>
  <si>
    <t>RPL37AB;RPL37AC</t>
  </si>
  <si>
    <t>sp|Q9SRK6|R37A1_ARATH Putative 60S ribosomal protein L37a-1 OS=Arabidopsis thaliana OX=3702 GN=RPL37AB PE=3 SV=1;sp|Q8RXU5|R37A2_ARATH 60S ribosomal protein L37a-2 OS=Arabidopsis thaliana OX=3702 GN=RPL37AC PE=3 SV=1</t>
  </si>
  <si>
    <t>sp|Q8RXX5|RK192_ARATH 50S ribosomal protein L19-2, chloroplastic OS=Arabidopsis thaliana OX=3702 GN=At5g47190 PE=2 SV=1</t>
  </si>
  <si>
    <t>At3g05350</t>
  </si>
  <si>
    <t>sp|Q8RY11|AMPP2_ARATH Aminopeptidase P2 OS=Arabidopsis thaliana OX=3702 GN=APP2 PE=2 SV=1</t>
  </si>
  <si>
    <t>At5g20600</t>
  </si>
  <si>
    <t>tr|Q8RY12|Q8RY12_ARATH AT5g20600/F7C8_190 OS=Arabidopsis thaliana OX=3702 GN=At5g20600 PE=2 SV=1</t>
  </si>
  <si>
    <t>ELI5</t>
  </si>
  <si>
    <t>sp|Q8RY79|TYDC1_ARATH Tyrosine decarboxylase 1 OS=Arabidopsis thaliana OX=3702 GN=ELI5 PE=1 SV=1;tr|A0A1P8B021|A0A1P8B021_ARATH Pyridoxal phosphate (PLP)-dependent transferases superfamily protein OS=Arabidopsis thaliana OX=3702 GN=AAS PE=3 SV=1</t>
  </si>
  <si>
    <t>At4g18440;At1g36280</t>
  </si>
  <si>
    <t>tr|Q8RY94|Q8RY94_ARATH Adenylosuccinate lyase OS=Arabidopsis thaliana OX=3702 GN=At4g18440 PE=1 SV=1;tr|Q8GUN7|Q8GUN7_ARATH Adenylosuccinate lyase OS=Arabidopsis thaliana OX=3702 GN=At1g36280 PE=2 SV=1</t>
  </si>
  <si>
    <t>SEC5A</t>
  </si>
  <si>
    <t>sp|Q8S3U9|SEC5A_ARATH Exocyst complex component SEC5A OS=Arabidopsis thaliana OX=3702 GN=SEC5A PE=1 SV=1</t>
  </si>
  <si>
    <t>AAT1</t>
  </si>
  <si>
    <t>sp|Q8S4Y1|THIC1_ARATH Acetyl-CoA acetyltransferase, cytosolic 1 OS=Arabidopsis thaliana OX=3702 GN=AAT1 PE=1 SV=1</t>
  </si>
  <si>
    <t>At2g23120</t>
  </si>
  <si>
    <t>tr|Q8S8R1|Q8S8R1_ARATH Expressed protein OS=Arabidopsis thaliana OX=3702 GN=At2g23120 PE=2 SV=1</t>
  </si>
  <si>
    <t>At2g19385</t>
  </si>
  <si>
    <t>tr|Q8S8S8|Q8S8S8_ARATH At2g19385 OS=Arabidopsis thaliana OX=3702 GN=At2g19385 PE=1 SV=1</t>
  </si>
  <si>
    <t>At4g02720</t>
  </si>
  <si>
    <t>tr|Q8S9I4|Q8S9I4_ARATH AT4g02720/T10P11_1 OS=Arabidopsis thaliana OX=3702 GN=At4g02720 PE=2 SV=1</t>
  </si>
  <si>
    <t>PPOX2</t>
  </si>
  <si>
    <t>sp|Q8S9J1|PPOCM_ARATH Protoporphyrinogen oxidase 2, chloroplastic/mitochondrial OS=Arabidopsis thaliana OX=3702 GN=PPOX2 PE=1 SV=1;tr|A0A1P8BE27|A0A1P8BE27_ARATH Protoporphyrinogen oxidase OS=Arabidopsis thaliana OX=3702 GN=HEMG2 PE=3 SV=1;tr|A0A1P8BE58|A0</t>
  </si>
  <si>
    <t>MES10</t>
  </si>
  <si>
    <t>sp|Q8S9K8|MES10_ARATH Methylesterase 10 OS=Arabidopsis thaliana OX=3702 GN=MES10 PE=2 SV=1</t>
  </si>
  <si>
    <t>TIG</t>
  </si>
  <si>
    <t>sp|Q8S9L5|TIG_ARATH Trigger factor-like protein TIG, Chloroplastic OS=Arabidopsis thaliana OX=3702 GN=TIG PE=1 SV=1</t>
  </si>
  <si>
    <t>SSL3</t>
  </si>
  <si>
    <t>sp|Q8VWF6|SSL3_ARATH Protein STRICTOSIDINE SYNTHASE-LIKE 3 OS=Arabidopsis thaliana OX=3702 GN=SSL3 PE=2 SV=1</t>
  </si>
  <si>
    <t>TDX</t>
  </si>
  <si>
    <t>sp|Q8VWG7|TDX_ARATH TPR repeat-containing thioredoxin TDX OS=Arabidopsis thaliana OX=3702 GN=TDX PE=1 SV=1</t>
  </si>
  <si>
    <t>At4g34270</t>
  </si>
  <si>
    <t>sp|Q8VXY4|TIPRL_ARATH TIP41-like protein OS=Arabidopsis thaliana OX=3702 GN=TIP41L PE=2 SV=1</t>
  </si>
  <si>
    <t>SCPL46</t>
  </si>
  <si>
    <t>sp|Q8VY01|SCP46_ARATH Serine carboxypeptidase-like 46 OS=Arabidopsis thaliana OX=3702 GN=SCPL46 PE=2 SV=1</t>
  </si>
  <si>
    <t>EPSIN1</t>
  </si>
  <si>
    <t>sp|Q8VY07|EPN1_ARATH Clathrin interactor EPSIN 1 OS=Arabidopsis thaliana OX=3702 GN=EPSIN1 PE=1 SV=1</t>
  </si>
  <si>
    <t>At1g62780</t>
  </si>
  <si>
    <t>tr|Q8VY70|Q8VY70_ARATH Dimethylallyl, adenosine tRNA methylthiotransferase OS=Arabidopsis thaliana OX=3702 GN=At1g62780 PE=2 SV=1</t>
  </si>
  <si>
    <t>sp|Q8VY97|Y4213_ARATH ER membrane protein complex subunit 7 homolog OS=Arabidopsis thaliana OX=3702 GN=At4g32130 PE=2 SV=1</t>
  </si>
  <si>
    <t>RS2Z33</t>
  </si>
  <si>
    <t>sp|Q8VYA5|RSZ33_ARATH Serine/arginine-rich splicing factor RS2Z33 OS=Arabidopsis thaliana OX=3702 GN=RS2Z33 PE=1 SV=1</t>
  </si>
  <si>
    <t>sks9</t>
  </si>
  <si>
    <t>tr|Q8VYB3|Q8VYB3_ARATH Putative pectinesterase OS=Arabidopsis thaliana OX=3702 GN=sks9 PE=2 SV=1;tr|A0A1P8B703|A0A1P8B703_ARATH SKU5 similar 9 OS=Arabidopsis thaliana OX=3702 GN=sks9 PE=4 SV=1;tr|A0A1P8B710|A0A1P8B710_ARATH SKU5 similar 9 OS=Arabidopsis th</t>
  </si>
  <si>
    <t>RGTA1</t>
  </si>
  <si>
    <t>sp|Q8VYB7|PGTA1_ARATH Geranylgeranyl transferase type-2 subunit alpha 1 OS=Arabidopsis thaliana OX=3702 GN=RGTA1 PE=1 SV=1</t>
  </si>
  <si>
    <t>ECH2</t>
  </si>
  <si>
    <t>sp|Q8VYI3|ECH2_ARATH Enoyl-CoA hydratase 2, peroxisomal OS=Arabidopsis thaliana OX=3702 GN=ECH2 PE=1 SV=1</t>
  </si>
  <si>
    <t>At1g14810</t>
  </si>
  <si>
    <t>tr|Q8VYI4|Q8VYI4_ARATH Aspartate-semialdehyde dehydrogenase, putative OS=Arabidopsis thaliana OX=3702 GN=At1g14810 PE=2 SV=1;tr|A0A1P8ANY1|A0A1P8ANY1_ARATH Semialdehyde dehydrogenase family protein OS=Arabidopsis thaliana OX=3702 GN=At1g14810 PE=4 SV=1</t>
  </si>
  <si>
    <t>At2g30880</t>
  </si>
  <si>
    <t>tr|Q8VYJ6|Q8VYJ6_ARATH At2g30880/F7F1.9 OS=Arabidopsis thaliana OX=3702 GN=SWAP70 PE=2 SV=1;tr|F4IPT2|F4IPT2_ARATH Pleckstrin homology (PH) domain-containing protein OS=Arabidopsis thaliana OX=3702 GN=SWAP70 PE=4 SV=1</t>
  </si>
  <si>
    <t>CLPB4</t>
  </si>
  <si>
    <t>sp|Q8VYJ7|CLPB4_ARATH Chaperone protein ClpB4, mitochondrial OS=Arabidopsis thaliana OX=3702 GN=CLPB4 PE=2 SV=1</t>
  </si>
  <si>
    <t>RPS4D</t>
  </si>
  <si>
    <t>sp|Q8VYK6|RS43_ARATH 40S ribosomal protein S4-3 OS=Arabidopsis thaliana OX=3702 GN=RPS4D PE=2 SV=2</t>
  </si>
  <si>
    <t>At3g52150</t>
  </si>
  <si>
    <t>sp|Q8VYM4|PSRP2_ARATH 30S ribosomal protein 2, chloroplastic OS=Arabidopsis thaliana OX=3702 GN=PSRP2 PE=2 SV=1</t>
  </si>
  <si>
    <t>PFK5</t>
  </si>
  <si>
    <t>sp|Q8VYN6|PFKA5_ARATH ATP-dependent 6-phosphofructokinase 5, chloroplastic OS=Arabidopsis thaliana OX=3702 GN=PFK5 PE=1 SV=1</t>
  </si>
  <si>
    <t>sp|Q8VYR5|PP351_ARATH Pentatricopeptide repeat-containing protein At4g35850, mitochondrial OS=Arabidopsis thaliana OX=3702 GN=At4g35850 PE=1 SV=1</t>
  </si>
  <si>
    <t>DHQS</t>
  </si>
  <si>
    <t>sp|Q8VYV7|DHQS_ARATH 3-dehydroquinate synthase, chloroplastic OS=Arabidopsis thaliana OX=3702 GN=DHQS PE=1 SV=1</t>
  </si>
  <si>
    <t>At2g43630</t>
  </si>
  <si>
    <t>tr|Q8VYY8|Q8VYY8_ARATH Nucleusenvelope protein OS=Arabidopsis thaliana OX=3702 GN=At2g43630 PE=2 SV=1</t>
  </si>
  <si>
    <t>At1g56500</t>
  </si>
  <si>
    <t>sp|Q8VZ10|SOQ1_ARATH Protein SUPPRESSOR OF QUENCHING 1, chloroplastic OS=Arabidopsis thaliana OX=3702 GN=SOQ1 PE=1 SV=1</t>
  </si>
  <si>
    <t>RPL30C;RPL30A;RPL30B</t>
  </si>
  <si>
    <t>sp|Q9LSA3|RL303_ARATH 60S ribosomal protein L30-3 OS=Arabidopsis thaliana OX=3702 GN=RPL30C PE=3 SV=1;sp|Q9C8F7|RL301_ARATH Putative 60S ribosomal protein L30-1 OS=Arabidopsis thaliana OX=3702 GN=RPL30A PE=3 SV=1;sp|Q8VZ19|RL302_ARATH 60S ribosomal protein</t>
  </si>
  <si>
    <t>At1g04530</t>
  </si>
  <si>
    <t>tr|Q8VZ31|Q8VZ31_ARATH Tetratricopeptide repeat (TPR)-like superfamily protein OS=Arabidopsis thaliana OX=3702 GN=TPR4 PE=1 SV=1</t>
  </si>
  <si>
    <t>At2g24090</t>
  </si>
  <si>
    <t>sp|Q8VZ55|RK35_ARATH 50S ribosomal protein L35, chloroplastic OS=Arabidopsis thaliana OX=3702 GN=RPL35 PE=2 SV=1</t>
  </si>
  <si>
    <t>At1g52510</t>
  </si>
  <si>
    <t>tr|Q8VZ57|Q8VZ57_ARATH Alpha/beta-Hydrolases superfamily protein OS=Arabidopsis thaliana OX=3702 GN=At1g52510 PE=2 SV=1;tr|F4ICZ4|F4ICZ4_ARATH Alpha/beta-Hydrolases superfamily protein OS=Arabidopsis thaliana OX=3702 GN=At1g52510 PE=4 SV=2</t>
  </si>
  <si>
    <t>tr|Q8VZ68|Q8VZ68_ARATH Is a member of the PF|00364 Biotin-requiring enzymes family OS=Arabidopsis thaliana OX=3702 GN=At1g52670 PE=2 SV=1</t>
  </si>
  <si>
    <t>K1F13.13</t>
  </si>
  <si>
    <t>sp|Q8VZ74|ERA_ARATH GTPase ERA-like, chloroplastic OS=Arabidopsis thaliana OX=3702 GN=At5g66470 PE=2 SV=1</t>
  </si>
  <si>
    <t>F18O22_50</t>
  </si>
  <si>
    <t>tr|Q8VZB5|Q8VZB5_ARATH Rubisco methyltransferase family protein OS=Arabidopsis thaliana OX=3702 GN=At5g14260 PE=1 SV=1</t>
  </si>
  <si>
    <t>RPL10AA;RPL10AC</t>
  </si>
  <si>
    <t>sp|Q8VZB9|R10A1_ARATH 60S ribosomal protein L10a-1 OS=Arabidopsis thaliana OX=3702 GN=RPL10AA PE=1 SV=1;sp|P59231|R10A3_ARATH 60S ribosomal protein L10a-3 OS=Arabidopsis thaliana OX=3702 GN=RPL10AC PE=1 SV=1</t>
  </si>
  <si>
    <t>ALDH12A1</t>
  </si>
  <si>
    <t>sp|Q8VZC3|AL121_ARATH Delta-1-pyrroline-5-carboxylate dehydrogenase 12A1, mitochondrial OS=Arabidopsis thaliana OX=3702 GN=ALDH12A1 PE=2 SV=1</t>
  </si>
  <si>
    <t>sp|Q8VZC7|DRL36_ARATH Probable disease resistance protein At5g45510 OS=Arabidopsis thaliana OX=3702 GN=At5g45510 PE=1 SV=2</t>
  </si>
  <si>
    <t>sp|Q8VZE4|PP299_ARATH Pentatricopeptide repeat-containing protein At4g01570 OS=Arabidopsis thaliana OX=3702 GN=At4g01570 PE=2 SV=1</t>
  </si>
  <si>
    <t>RAP</t>
  </si>
  <si>
    <t>sp|Q8VZE7|RAP_ARATH RAP domain-containing protein, chloroplastic OS=Arabidopsis thaliana OX=3702 GN=RAP PE=1 SV=1</t>
  </si>
  <si>
    <t>AAE7</t>
  </si>
  <si>
    <t>sp|Q8VZF1|AEE7_ARATH Acetate/butyrate--CoA ligase AAE7, peroxisomal OS=Arabidopsis thaliana OX=3702 GN=AAE7 PE=1 SV=1</t>
  </si>
  <si>
    <t>GEP</t>
  </si>
  <si>
    <t>sp|Q8VZF3|CGEP_ARATH Probable glutamyl endopeptidase, chloroplastic OS=Arabidopsis thaliana OX=3702 GN=GEP PE=2 SV=2</t>
  </si>
  <si>
    <t>BCS1</t>
  </si>
  <si>
    <t>sp|Q8VZG2|HSR4_ARATH Protein HYPER-SENSITIVITY-RELATED 4 OS=Arabidopsis thaliana OX=3702 GN=HSR4 PE=2 SV=1</t>
  </si>
  <si>
    <t>Tudor1</t>
  </si>
  <si>
    <t>sp|Q8VZG7|TSN1_ARATH Ribonuclease TUDOR 1 OS=Arabidopsis thaliana OX=3702 GN=TSN1 PE=1 SV=1</t>
  </si>
  <si>
    <t>sp|Q8VZG8|MIK2_ARATH MDIS1-interacting receptor like kinase 2 OS=Arabidopsis thaliana OX=3702 GN=MIK2 PE=1 SV=3</t>
  </si>
  <si>
    <t>APM1</t>
  </si>
  <si>
    <t>sp|Q8VZH2|APM1_ARATH Aminopeptidase M1 OS=Arabidopsis thaliana OX=3702 GN=APM1 PE=1 SV=1</t>
  </si>
  <si>
    <t>MSL1</t>
  </si>
  <si>
    <t>sp|Q8VZL4|MSL1_ARATH Mechanosensitive ion channel protein 1, mitochondrial OS=Arabidopsis thaliana OX=3702 GN=MSL1 PE=2 SV=1</t>
  </si>
  <si>
    <t>At4g18070</t>
  </si>
  <si>
    <t>tr|Q8VZS7|Q8VZS7_ARATH AT4G18070 protein OS=Arabidopsis thaliana OX=3702 GN=At4g18070 PE=1 SV=1</t>
  </si>
  <si>
    <t>sp|Q8VZT0|NLAL1_ARATH Putative H/ACA ribonucleoprotein complex subunit 1-like protein 1 OS=Arabidopsis thaliana OX=3702 GN=At3g03920 PE=2 SV=1</t>
  </si>
  <si>
    <t>CHI3</t>
  </si>
  <si>
    <t>sp|Q8VZW3|CFI3_ARATH Probable chalcone--flavonone isomerase 3 OS=Arabidopsis thaliana OX=3702 GN=CHI3 PE=1 SV=1</t>
  </si>
  <si>
    <t>At3g08740</t>
  </si>
  <si>
    <t>tr|Q8VZW6|Q8VZW6_ARATH Elongation factor P (EF-P) family protein OS=Arabidopsis thaliana OX=3702 GN=At3g08740 PE=1 SV=1</t>
  </si>
  <si>
    <t>SMU1</t>
  </si>
  <si>
    <t>sp|Q8W117|SMU1_ARATH Suppressor of mec-8 and unc-52 protein homolog 1 OS=Arabidopsis thaliana OX=3702 GN=SMU1 PE=1 SV=1</t>
  </si>
  <si>
    <t>PK;SOS4</t>
  </si>
  <si>
    <t>sp|Q8W1X2|PDXK_ARATH Pyridoxal kinase OS=Arabidopsis thaliana OX=3702 GN=PK PE=1 SV=2;tr|F4K8N1|F4K8N1_ARATH PfkB-like carbohydrate kinase family protein OS=Arabidopsis thaliana OX=3702 GN=SOS4 PE=1 SV=1</t>
  </si>
  <si>
    <t>T20O10_40</t>
  </si>
  <si>
    <t>tr|Q8W457|Q8W457_ARATH Cysteine proteinases superfamily protein OS=Arabidopsis thaliana OX=3702 GN=T20O10_40 PE=2 SV=1;tr|Q9LYC7|Q9LYC7_ARATH Cysteine proteinases superfamily protein OS=Arabidopsis thaliana OX=3702 GN=T20O10_40 PE=2 SV=1</t>
  </si>
  <si>
    <t>sp|Q8W463|RK191_ARATH 50S ribosomal protein L19-1, chloroplastic OS=Arabidopsis thaliana OX=3702 GN=At4g17560 PE=2 SV=1</t>
  </si>
  <si>
    <t>AAE15</t>
  </si>
  <si>
    <t>sp|Q8W471|AAE15_ARATH Long-chain-fatty-acid--[acyl-carrier-protein] ligase AEE15, chloroplastic OS=Arabidopsis thaliana OX=3702 GN=AAE15 PE=1 SV=1</t>
  </si>
  <si>
    <t>MKA23.16;PCC1</t>
  </si>
  <si>
    <t>tr|Q8W472|Q8W472_ARATH Cysteine-rich TM module stress tolerance protein OS=Arabidopsis thaliana OX=3702 GN=MKA23.16 PE=2 SV=1;sp|Q94C26|PCC1_ARATH Cysteine-rich and transmembrane domain-containing protein PCC1 OS=Arabidopsis thaliana OX=3702 GN=PCC1 PE=1 S</t>
  </si>
  <si>
    <t>LFNR2;At1g20020</t>
  </si>
  <si>
    <t>sp|Q8W493|FNRL2_ARATH Ferredoxin--NADP reductase, leaf isozyme 2, chloroplastic OS=Arabidopsis thaliana OX=3702 GN=LFNR2 PE=1 SV=1;tr|C0Z2A8|C0Z2A8_ARATH Ferredoxin--NADP reductase, chloroplastic OS=Arabidopsis thaliana OX=3702 GN=FNR2 PE=2 SV=1</t>
  </si>
  <si>
    <t>F6F22.10</t>
  </si>
  <si>
    <t>tr|Q8W497|Q8W497_ARATH tRNA/rRNA methyltransferase (SpoU) family protein OS=Arabidopsis thaliana OX=3702 GN=At2g19870 PE=2 SV=1</t>
  </si>
  <si>
    <t>DDL</t>
  </si>
  <si>
    <t>sp|Q8W4D8|DDL_ARATH FHA domain-containing protein DDL OS=Arabidopsis thaliana OX=3702 GN=DDL PE=1 SV=1</t>
  </si>
  <si>
    <t>RH47</t>
  </si>
  <si>
    <t>sp|Q8W4E1|RH47_ARATH DEAD-box ATP-dependent RNA helicase 47, mitochondrial OS=Arabidopsis thaliana OX=3702 GN=RH47 PE=1 SV=2</t>
  </si>
  <si>
    <t>At5g25265</t>
  </si>
  <si>
    <t>sp|Q8W4E6|HPAT1_ARATH Hydroxyproline O-arabinosyltransferase 1 OS=Arabidopsis thaliana OX=3702 GN=HPAT1 PE=1 SV=1</t>
  </si>
  <si>
    <t>F4F7.3;OVA9</t>
  </si>
  <si>
    <t>sp|Q8W4F3|SYQ_ARATH Glutamine--tRNA ligase, cytoplasmic OS=Arabidopsis thaliana OX=3702 GN=OVA9 PE=2 SV=1;tr|F4ICG2|F4ICG2_ARATH Glutamine-tRNA ligase, putative / glutaminyl-tRNA synthetase, putative / GlnRS OS=Arabidopsis thaliana OX=3702 GN=OVA9 PE=3 SV=</t>
  </si>
  <si>
    <t>F28O9.3</t>
  </si>
  <si>
    <t>sp|Q8W4I6|BPG2_ARATH GTP-binding protein BRASSINAZOLE INSENSITIVE PALE GREEN 2, chloroplastic OS=Arabidopsis thaliana OX=3702 GN=BPG2 PE=1 SV=1</t>
  </si>
  <si>
    <t>F6I1.13</t>
  </si>
  <si>
    <t>tr|Q8W4K2|Q8W4K2_ARATH Mitochondrial 28S ribosomal protein S29-like protein OS=Arabidopsis thaliana OX=3702 GN=F6I1.13 PE=2 SV=1</t>
  </si>
  <si>
    <t>PFP-BETA1</t>
  </si>
  <si>
    <t>sp|Q8W4M5|PFPB1_ARATH Pyrophosphate--fructose 6-phosphate 1-phosphotransferase subunit beta 1 OS=Arabidopsis thaliana OX=3702 GN=PFP-BETA1 PE=1 SV=1</t>
  </si>
  <si>
    <t>UBP2</t>
  </si>
  <si>
    <t>sp|Q8W4N3|UBP2_ARATH Ubiquitin carboxyl-terminal hydrolase 2 OS=Arabidopsis thaliana OX=3702 GN=UBP2 PE=1 SV=2</t>
  </si>
  <si>
    <t>At4g24800</t>
  </si>
  <si>
    <t>tr|Q8W4Q4|Q8W4Q4_ARATH AT4g24800/F6I7_10 OS=Arabidopsis thaliana OX=3702 GN=ECIP1 PE=1 SV=1</t>
  </si>
  <si>
    <t>VHA-a3</t>
  </si>
  <si>
    <t>sp|Q8W4S4|VHAA3_ARATH V-type proton ATPase subunit a3 OS=Arabidopsis thaliana OX=3702 GN=VHA-a3 PE=1 SV=1</t>
  </si>
  <si>
    <t>FTSH8</t>
  </si>
  <si>
    <t>sp|Q8W585|FTSH8_ARATH ATP-dependent zinc metalloprotease FTSH 8, chloroplastic OS=Arabidopsis thaliana OX=3702 GN=FTSH8 PE=1 SV=1</t>
  </si>
  <si>
    <t>sp|Q8W593|LGUC_ARATH Probable lactoylglutathione lyase, chloroplastic OS=Arabidopsis thaliana OX=3702 GN=At1g67280 PE=1 SV=1</t>
  </si>
  <si>
    <t>At4g27450</t>
  </si>
  <si>
    <t>tr|Q93V62|Q93V62_ARATH AT4g27450/F27G19_50 OS=Arabidopsis thaliana OX=3702 GN=At4g27450 PE=1 SV=1</t>
  </si>
  <si>
    <t>FAX1</t>
  </si>
  <si>
    <t>sp|Q93V66|FAX1_ARATH Protein FATTY ACID EXPORT 1, chloroplastic OS=Arabidopsis thaliana OX=3702 GN=FAX1 PE=1 SV=1</t>
  </si>
  <si>
    <t>At4g34180</t>
  </si>
  <si>
    <t>sp|Q93V74|CYL1_ARATH Cyclase-like protein 1 OS=Arabidopsis thaliana OX=3702 GN=CYCLASE1 PE=1 SV=1</t>
  </si>
  <si>
    <t>At1g76010</t>
  </si>
  <si>
    <t>tr|Q93VA8|Q93VA8_ARATH Alba DNA/RNA-binding protein OS=Arabidopsis thaliana OX=3702 GN=At1g76010 PE=2 SV=1</t>
  </si>
  <si>
    <t>At2g40660</t>
  </si>
  <si>
    <t>tr|Q93VB0|Q93VB0_ARATH Nucleic acid-binding, OB-fold-like protein OS=Arabidopsis thaliana OX=3702 GN=At2g40660 PE=2 SV=1</t>
  </si>
  <si>
    <t>RPS1</t>
  </si>
  <si>
    <t>sp|Q93VC7|RPS1_ARATH 30S ribosomal protein S1, chloroplastic OS=Arabidopsis thaliana OX=3702 GN=RPS1 PE=1 SV=1</t>
  </si>
  <si>
    <t>RPS8A</t>
  </si>
  <si>
    <t>sp|Q93VG5|RS81_ARATH 40S ribosomal protein S8-1 OS=Arabidopsis thaliana OX=3702 GN=RPS8A PE=1 SV=1</t>
  </si>
  <si>
    <t>RPL17A;RPL17B;At1g67430</t>
  </si>
  <si>
    <t>sp|Q93VI3|RL171_ARATH 60S ribosomal protein L17-1 OS=Arabidopsis thaliana OX=3702 GN=RPL17A PE=2 SV=1;sp|P51413|RL172_ARATH 60S ribosomal protein L17-2 OS=Arabidopsis thaliana OX=3702 GN=RPL17B PE=2 SV=2;tr|F4HRW5|F4HRW5_ARATH Ribosomal protein L22p/L17e f</t>
  </si>
  <si>
    <t>CYP97A3</t>
  </si>
  <si>
    <t>sp|Q93VK5|LUT5_ARATH Protein LUTEIN DEFICIENT 5, chloroplastic OS=Arabidopsis thaliana OX=3702 GN=CYP97A3 PE=1 SV=1</t>
  </si>
  <si>
    <t>At5g14910</t>
  </si>
  <si>
    <t>tr|Q93VK7|Q93VK7_ARATH AT5g14910/F2G14_30 OS=Arabidopsis thaliana OX=3702 GN=At5g14910 PE=2 SV=1</t>
  </si>
  <si>
    <t>ELF5A-2</t>
  </si>
  <si>
    <t>sp|Q93VP3|IF5A2_ARATH Eukaryotic translation initiation factor 5A-2 OS=Arabidopsis thaliana OX=3702 GN=ELF5A-2 PE=1 SV=1</t>
  </si>
  <si>
    <t>At4g27585</t>
  </si>
  <si>
    <t>tr|Q93VP9|Q93VP9_ARATH SPFH/Band 7/PHB domain-containing membrane-associated protein family OS=Arabidopsis thaliana OX=3702 GN=AtSLP1 PE=1 SV=1</t>
  </si>
  <si>
    <t>sp|Q93VR3|GME_ARATH GDP-mannose 3,5-epimerase OS=Arabidopsis thaliana OX=3702 GN=At5g28840 PE=1 SV=1</t>
  </si>
  <si>
    <t>MLP423</t>
  </si>
  <si>
    <t>sp|Q93VR4|ML423_ARATH MLP-like protein 423 OS=Arabidopsis thaliana OX=3702 GN=MLP423 PE=2 SV=1</t>
  </si>
  <si>
    <t>SEH1</t>
  </si>
  <si>
    <t>sp|Q93VR9|SEH1_ARATH Protein SEH1 OS=Arabidopsis thaliana OX=3702 GN=SEH1 PE=1 SV=1</t>
  </si>
  <si>
    <t>emb2734</t>
  </si>
  <si>
    <t>tr|Q93VS8|Q93VS8_ARATH ARM repeat superfamily protein OS=Arabidopsis thaliana OX=3702 GN=emb2734 PE=2 SV=1</t>
  </si>
  <si>
    <t>At5g08540</t>
  </si>
  <si>
    <t>tr|Q93VT6|Q93VT6_ARATH Ribosomal RNA small subunit methyltransferase J OS=Arabidopsis thaliana OX=3702 GN=MAH20.10 PE=1 SV=1</t>
  </si>
  <si>
    <t>RPL10A</t>
  </si>
  <si>
    <t>sp|Q93VT9|RL101_ARATH 60S ribosomal protein L10-1 OS=Arabidopsis thaliana OX=3702 GN=RPL10A PE=1 SV=1</t>
  </si>
  <si>
    <t>tr|Q93W02|Q93W02_ARATH AT5g24690/MXC17_8 OS=Arabidopsis thaliana OX=3702 GN=MXC17.8 PE=2 SV=1</t>
  </si>
  <si>
    <t>RPL10C</t>
  </si>
  <si>
    <t>sp|Q93W22|RL103_ARATH 60S ribosomal protein L10-3 OS=Arabidopsis thaliana OX=3702 GN=RPL10C PE=2 SV=1</t>
  </si>
  <si>
    <t>sp|Q93W28|Y4554_ARATH Uncharacterized protein At4g15545 OS=Arabidopsis thaliana OX=3702 GN=At4g15545 PE=1 SV=1</t>
  </si>
  <si>
    <t>RBP45C</t>
  </si>
  <si>
    <t>sp|Q93W34|RP45C_ARATH Polyadenylate-binding protein RBP45C OS=Arabidopsis thaliana OX=3702 GN=RBP45C PE=2 SV=1</t>
  </si>
  <si>
    <t>sp|Q93WI0|STR12_ARATH Rhodanese-like/PpiC domain-containing protein 12, chloroplastic OS=Arabidopsis thaliana OX=3702 GN=At5g19370 PE=1 SV=1</t>
  </si>
  <si>
    <t>sp|Q93WJ8|MDAR2_ARATH Monodehydroascorbate reductase 2 OS=Arabidopsis thaliana OX=3702 GN=MDAR2 PE=1 SV=1</t>
  </si>
  <si>
    <t>SBP2</t>
  </si>
  <si>
    <t>sp|Q93WN0|SEBP2_ARATH Selenium-binding protein 2 OS=Arabidopsis thaliana OX=3702 GN=SBP2 PE=1 SV=1</t>
  </si>
  <si>
    <t>BOU</t>
  </si>
  <si>
    <t>sp|Q93XM7|MCAT_ARATH Mitochondrial carnitine/acylcarnitine carrier-like protein OS=Arabidopsis thaliana OX=3702 GN=BOU PE=1 SV=1</t>
  </si>
  <si>
    <t>NSP5</t>
  </si>
  <si>
    <t>sp|Q93XW5|NSP5_ARATH Nitrile-specifier protein 5 OS=Arabidopsis thaliana OX=3702 GN=NSP5 PE=2 SV=1</t>
  </si>
  <si>
    <t>SFR2</t>
  </si>
  <si>
    <t>sp|Q93Y07|SFR2_ARATH Galactolipid galactosyltransferase SFR2, chloroplastic OS=Arabidopsis thaliana OX=3702 GN=SFR2 PE=1 SV=1</t>
  </si>
  <si>
    <t>MXK3.17</t>
  </si>
  <si>
    <t>sp|Q93Y08|AB1K8_ARATH Protein ACTIVITY OF BC1 COMPLEX KINASE 8, chloroplastic OS=Arabidopsis thaliana OX=3702 GN=ABC1K8 PE=2 SV=1</t>
  </si>
  <si>
    <t>sp|Q93Y22|COPD_ARATH Coatomer subunit delta OS=Arabidopsis thaliana OX=3702 GN=At5g05010 PE=1 SV=2</t>
  </si>
  <si>
    <t>MYH9.9</t>
  </si>
  <si>
    <t>tr|Q93Y25|Q93Y25_ARATH Splicing factor, CC1-like protein OS=Arabidopsis thaliana OX=3702 GN=MYH9.9 PE=1 SV=1</t>
  </si>
  <si>
    <t>RPN7</t>
  </si>
  <si>
    <t>sp|Q93Y35|PSMD6_ARATH 26S proteasome non-ATPase regulatory subunit 6 homolog OS=Arabidopsis thaliana OX=3702 GN=RPN7 PE=1 SV=1</t>
  </si>
  <si>
    <t>ORP3C</t>
  </si>
  <si>
    <t>sp|Q93Y40|ORP3C_ARATH Oxysterol-binding protein-related protein 3C OS=Arabidopsis thaliana OX=3702 GN=ORP3C PE=2 SV=1</t>
  </si>
  <si>
    <t>sp|Q93YP9|ERDL4_ARATH Sugar transporter ERD6-like 4 OS=Arabidopsis thaliana OX=3702 GN=At1g19450 PE=2 SV=1</t>
  </si>
  <si>
    <t>sp|Q93YR3|F10AL_ARATH FAM10 family protein At4g22670 OS=Arabidopsis thaliana OX=3702 GN=At4g22670 PE=1 SV=1</t>
  </si>
  <si>
    <t>sp|Q93YZ7|ILVH2_ARATH Acetolactate synthase small subunit 2, chloroplastic OS=Arabidopsis thaliana OX=3702 GN=At2g31810 PE=1 SV=1</t>
  </si>
  <si>
    <t>At5g37360</t>
  </si>
  <si>
    <t>tr|Q93Z11|Q93Z11_ARATH AT5g37360/MNJ8_150 OS=Arabidopsis thaliana OX=3702 GN=MNJ8.18 PE=2 SV=1</t>
  </si>
  <si>
    <t>PKP3</t>
  </si>
  <si>
    <t>sp|Q93Z53|PKP3_ARATH Plastidial pyruvate kinase 3, chloroplastic OS=Arabidopsis thaliana OX=3702 GN=PKP3 PE=1 SV=1</t>
  </si>
  <si>
    <t>PRS3</t>
  </si>
  <si>
    <t>sp|Q93Z66|KPRS3_ARATH Ribose-phosphate pyrophosphokinase 3, chloroplastic OS=Arabidopsis thaliana OX=3702 GN=PRS3 PE=2 SV=1;tr|A0A1P8ANQ1|A0A1P8ANQ1_ARATH Phosphoribosyl pyrophosphate (PRPP) synthase 3 OS=Arabidopsis thaliana OX=3702 GN=PRS3 PE=4 SV=1</t>
  </si>
  <si>
    <t>At5g17000</t>
  </si>
  <si>
    <t>tr|Q93Z72|Q93Z72_ARATH AT5g16970/F2K13_120 OS=Arabidopsis thaliana OX=3702 GN=At5g17000 PE=2 SV=1;tr|A0A1P8BEE4|A0A1P8BEE4_ARATH Zinc-binding dehydrogenase family protein OS=Arabidopsis thaliana OX=3702 GN=At5g17000 PE=4 SV=1</t>
  </si>
  <si>
    <t>HEME1</t>
  </si>
  <si>
    <t>sp|Q93ZB6|DCUP1_ARATH Uroporphyrinogen decarboxylase 1, chloroplastic OS=Arabidopsis thaliana OX=3702 GN=HEME1 PE=2 SV=2</t>
  </si>
  <si>
    <t>SDF2</t>
  </si>
  <si>
    <t>sp|Q93ZE8|SDF2_ARATH Stromal cell-derived factor 2-like protein OS=Arabidopsis thaliana OX=3702 GN=SDF2 PE=1 SV=1</t>
  </si>
  <si>
    <t>RH38</t>
  </si>
  <si>
    <t>sp|Q93ZG7|RH38_ARATH DEAD-box ATP-dependent RNA helicase 38 OS=Arabidopsis thaliana OX=3702 GN=RH38 PE=1 SV=2</t>
  </si>
  <si>
    <t>tr|Q93ZI7|Q93ZI7_ARATH AT5g35440/MOK9_2 OS=Arabidopsis thaliana OX=3702 GN=MOK9.1 PE=2 SV=1</t>
  </si>
  <si>
    <t>At3g56060</t>
  </si>
  <si>
    <t>tr|Q93ZK1|Q93ZK1_ARATH AT3g56060/F18O21_20 OS=Arabidopsis thaliana OX=3702 GN=At3g56060 PE=2 SV=1</t>
  </si>
  <si>
    <t>sp|Q93ZM7|CH60C_ARATH Chaperonin CPN60-like 2, mitochondrial OS=Arabidopsis thaliana OX=3702 GN=At3g13860 PE=1 SV=2</t>
  </si>
  <si>
    <t>At4g12830</t>
  </si>
  <si>
    <t>tr|Q93ZN4|Q93ZN4_ARATH AT4g12830/T20K18_180 OS=Arabidopsis thaliana OX=3702 GN=At4g12830 PE=2 SV=1</t>
  </si>
  <si>
    <t>At4g00090</t>
  </si>
  <si>
    <t>tr|Q93ZN5|Q93ZN5_ARATH AT4g00090/F6N15_8 OS=Arabidopsis thaliana OX=3702 GN=At4g00090 PE=2 SV=1</t>
  </si>
  <si>
    <t>DAP</t>
  </si>
  <si>
    <t>sp|Q93ZN9|DAPAT_ARATH LL-diaminopimelate aminotransferase, chloroplastic OS=Arabidopsis thaliana OX=3702 GN=DAP PE=1 SV=1</t>
  </si>
  <si>
    <t>LRS1</t>
  </si>
  <si>
    <t>tr|Q93ZS6|Q93ZS6_ARATH AT3g05090/T12H1_5 OS=Arabidopsis thaliana OX=3702 GN=LRS1 PE=1 SV=1</t>
  </si>
  <si>
    <t>EIF(ISO)4G1</t>
  </si>
  <si>
    <t>sp|Q93ZT6|IF4G1_ARATH Eukaryotic translation initiation factor isoform 4G-1 OS=Arabidopsis thaliana OX=3702 GN=EIF(ISO)4G1 PE=1 SV=1</t>
  </si>
  <si>
    <t>emb2004</t>
  </si>
  <si>
    <t>tr|Q93ZV8|Q93ZV8_ARATH RNI-like superfamily protein OS=Arabidopsis thaliana OX=3702 GN=emb2004 PE=2 SV=1</t>
  </si>
  <si>
    <t>STT3A</t>
  </si>
  <si>
    <t>sp|Q93ZY3|STT3A_ARATH Dolichyl-diphosphooligosaccharide--protein glycosyltransferase subunit STT3A OS=Arabidopsis thaliana OX=3702 GN=STT3A PE=2 SV=1;tr|A0A1P8BFQ7|A0A1P8BFQ7_ARATH Staurosporin and temperature sensitive 3-like A OS=Arabidopsis thaliana OX=</t>
  </si>
  <si>
    <t>RPL18C</t>
  </si>
  <si>
    <t>sp|Q940B0|RL183_ARATH 60S ribosomal protein L18-3 OS=Arabidopsis thaliana OX=3702 GN=RPL18C PE=2 SV=1;tr|A0A1P8BGQ0|A0A1P8BGQ0_ARATH Ribosomal protein L18e/L15 superfamily protein OS=Arabidopsis thaliana OX=3702 GN=At5g27850 PE=4 SV=1</t>
  </si>
  <si>
    <t>F14M19.180</t>
  </si>
  <si>
    <t>tr|Q940G5|Q940G5_ARATH Glucose-6-phosphate 1-epimerase OS=Arabidopsis thaliana OX=3702 GN=At4g25900 PE=2 SV=1</t>
  </si>
  <si>
    <t>MED24.18</t>
  </si>
  <si>
    <t>tr|Q940I2|Q940I2_ARATH Thioredoxin family protein OS=Arabidopsis thaliana OX=3702 GN=MED24.18 PE=2 SV=1</t>
  </si>
  <si>
    <t>CCT2</t>
  </si>
  <si>
    <t>sp|Q940P8|TCPB_ARATH T-complex protein 1 subunit beta OS=Arabidopsis thaliana OX=3702 GN=CCT2 PE=1 SV=1</t>
  </si>
  <si>
    <t>At4g39960</t>
  </si>
  <si>
    <t>tr|Q940V1|Q940V1_ARATH AT4g39960/T5J17_130 OS=Arabidopsis thaliana OX=3702 GN=DJA5 PE=2 SV=1</t>
  </si>
  <si>
    <t>sp|Q940Y9|POLL2_ARATH Putative ion channel POLLUX-like 2 OS=Arabidopsis thaliana OX=3702 GN=At5g43745 PE=2 SV=1</t>
  </si>
  <si>
    <t>PMAT1</t>
  </si>
  <si>
    <t>sp|Q940Z5|PMAT1_ARATH Phenolic glucoside malonyltransferase 1 OS=Arabidopsis thaliana OX=3702 GN=PMAT1 PE=1 SV=1</t>
  </si>
  <si>
    <t>SDH6</t>
  </si>
  <si>
    <t>sp|Q941A6|SDH6_ARATH Succinate dehydrogenase subunit 6, mitochondrial OS=Arabidopsis thaliana OX=3702 GN=SDH6 PE=1 SV=1</t>
  </si>
  <si>
    <t>PAP8;At5g19940</t>
  </si>
  <si>
    <t>sp|Q941D3|PAP8_ARATH Probable plastid-lipid-associated protein 8, chloroplastic OS=Arabidopsis thaliana OX=3702 GN=PAP8 PE=1 SV=1;tr|F4K2P2|F4K2P2_ARATH Plastid-lipid associated protein PAP / fibrillin family protein OS=Arabidopsis thaliana OX=3702 GN=At5g</t>
  </si>
  <si>
    <t>CESA3</t>
  </si>
  <si>
    <t>sp|Q941L0|CESA3_ARATH Cellulose synthase A catalytic subunit 3 [UDP-forming] OS=Arabidopsis thaliana OX=3702 GN=CESA3 PE=1 SV=2</t>
  </si>
  <si>
    <t>SRP19</t>
  </si>
  <si>
    <t>sp|Q943Z6|SRP19_ARATH Signal recognition particle 19 kDa protein OS=Arabidopsis thaliana OX=3702 GN=SRP19 PE=1 SV=1</t>
  </si>
  <si>
    <t>At1g20220</t>
  </si>
  <si>
    <t>tr|Q944A2|Q944A2_ARATH Alba DNA/RNA-binding protein OS=Arabidopsis thaliana OX=3702 GN=At1g20220 PE=1 SV=1</t>
  </si>
  <si>
    <t>SNF4</t>
  </si>
  <si>
    <t>sp|Q944A6|SNF4_ARATH Sucrose nonfermenting 4-like protein OS=Arabidopsis thaliana OX=3702 GN=SNF4 PE=1 SV=1</t>
  </si>
  <si>
    <t>FBA2</t>
  </si>
  <si>
    <t>sp|Q944G9|ALFP2_ARATH Fructose-bisphosphate aldolase 2, chloroplastic OS=Arabidopsis thaliana OX=3702 GN=FBA2 PE=1 SV=2;tr|F4JUJ5|F4JUJ5_ARATH Fructose-bisphosphate aldolase OS=Arabidopsis thaliana OX=3702 GN=FBA2 PE=1 SV=1</t>
  </si>
  <si>
    <t>NMT2</t>
  </si>
  <si>
    <t>sp|Q944H0|PEAM2_ARATH Phosphomethylethanolamine N-methyltransferase OS=Arabidopsis thaliana OX=3702 GN=NMT2 PE=1 SV=2</t>
  </si>
  <si>
    <t>OST48</t>
  </si>
  <si>
    <t>sp|Q944K2|OST48_ARATH Dolichyl-diphosphooligosaccharide--protein glycosyltransferase 48 kDa subunit OS=Arabidopsis thaliana OX=3702 GN=OST48 PE=2 SV=1</t>
  </si>
  <si>
    <t>sp|Q944P7|AMPL2_ARATH Leucine aminopeptidase 2, chloroplastic OS=Arabidopsis thaliana OX=3702 GN=LAP2 PE=2 SV=2</t>
  </si>
  <si>
    <t>IDH5</t>
  </si>
  <si>
    <t>sp|Q945K7|IDH5_ARATH Isocitrate dehydrogenase [NAD] catalytic subunit 5, mitochondrial OS=Arabidopsis thaliana OX=3702 GN=IDH5 PE=1 SV=1</t>
  </si>
  <si>
    <t>At4g34150</t>
  </si>
  <si>
    <t>tr|Q945K9|Q945K9_ARATH AT4g34150/F28A23_90 OS=Arabidopsis thaliana OX=3702 GN=At4g34150 PE=2 SV=1</t>
  </si>
  <si>
    <t>CIB22</t>
  </si>
  <si>
    <t>sp|Q945M1|NDUB9_ARATH NADH dehydrogenase [ubiquinone] 1 beta subcomplex subunit 9 OS=Arabidopsis thaliana OX=3702 GN=CIB22 PE=1 SV=1</t>
  </si>
  <si>
    <t>At5g50310</t>
  </si>
  <si>
    <t>tr|Q945N1|Q945N1_ARATH AT5g50310/MXI22_1 OS=Arabidopsis thaliana OX=3702 GN=MXI22.1 PE=2 SV=1</t>
  </si>
  <si>
    <t>CYS1</t>
  </si>
  <si>
    <t>sp|Q945Q1|CYT1_ARATH Cysteine proteinase inhibitor 1 OS=Arabidopsis thaliana OX=3702 GN=CYS1 PE=1 SV=2</t>
  </si>
  <si>
    <t>RFC3</t>
  </si>
  <si>
    <t>tr|Q948R9|Q948R9_ARATH AT3g17170/K14A17_29 OS=Arabidopsis thaliana OX=3702 GN=RFC3 PE=2 SV=1</t>
  </si>
  <si>
    <t>sp|Q949P3|Y2734_ARATH Uncharacterized protein At2g17340 OS=Arabidopsis thaliana OX=3702 GN=At2g17340 PE=1 SV=1</t>
  </si>
  <si>
    <t>PSAO</t>
  </si>
  <si>
    <t>sp|Q949Q5|PSAO_ARATH Photosystem I subunit O OS=Arabidopsis thaliana OX=3702 GN=PSAO PE=1 SV=1</t>
  </si>
  <si>
    <t>SCPL29</t>
  </si>
  <si>
    <t>sp|Q949Q7|SCP29_ARATH Serine carboxypeptidase-like 29 OS=Arabidopsis thaliana OX=3702 GN=SCPL29 PE=2 SV=1</t>
  </si>
  <si>
    <t>PRXIIE</t>
  </si>
  <si>
    <t>sp|Q949U7|PRX2E_ARATH Peroxiredoxin-2E, chloroplastic OS=Arabidopsis thaliana OX=3702 GN=PRXIIE PE=1 SV=2</t>
  </si>
  <si>
    <t>LPR2</t>
  </si>
  <si>
    <t>sp|Q949X9|LPR2_ARATH Multicopper oxidase LPR2 OS=Arabidopsis thaliana OX=3702 GN=LPR2 PE=2 SV=1</t>
  </si>
  <si>
    <t>PAP26</t>
  </si>
  <si>
    <t>sp|Q949Y3|PPA26_ARATH Bifunctional purple acid phosphatase 26 OS=Arabidopsis thaliana OX=3702 GN=PAP26 PE=1 SV=1</t>
  </si>
  <si>
    <t>RFS2;SIP2</t>
  </si>
  <si>
    <t>sp|Q94A08|RFS2_ARATH Probable galactinol--sucrose galactosyltransferase 2 OS=Arabidopsis thaliana OX=3702 GN=RFS2 PE=2 SV=2;tr|F4J3E6|F4J3E6_ARATH Seed imbibition 2 OS=Arabidopsis thaliana OX=3702 GN=SIP2 PE=4 SV=1</t>
  </si>
  <si>
    <t>ACO3</t>
  </si>
  <si>
    <t>sp|Q94A28|ACO2M_ARATH Aconitate hydratase 2, mitochondrial OS=Arabidopsis thaliana OX=3702 GN=ACO2 PE=1 SV=3</t>
  </si>
  <si>
    <t>sp|Q94A40|COPA1_ARATH Coatomer subunit alpha-1 OS=Arabidopsis thaliana OX=3702 GN=At1g62020 PE=2 SV=2</t>
  </si>
  <si>
    <t>AMY3</t>
  </si>
  <si>
    <t>sp|Q94A41|AMY3_ARATH Alpha-amylase 3, chloroplastic OS=Arabidopsis thaliana OX=3702 GN=AMY3 PE=1 SV=1</t>
  </si>
  <si>
    <t>RH2</t>
  </si>
  <si>
    <t>sp|Q94A52|RH2_ARATH Eukaryotic initiation factor 4A-III homolog OS=Arabidopsis thaliana OX=3702 GN=EIF4A3 PE=1 SV=2</t>
  </si>
  <si>
    <t>sp|Q94A65|STR14_ARATH Rhodanese-like domain-containing protein 14, chloroplastic OS=Arabidopsis thaliana OX=3702 GN=At4g27700 PE=2 SV=1</t>
  </si>
  <si>
    <t>sp|Q94A68|Y1669_ARATH Uncharacterized oxidoreductase At1g06690, chloroplastic OS=Arabidopsis thaliana OX=3702 GN=At1g06690 PE=1 SV=1</t>
  </si>
  <si>
    <t>NUDT19</t>
  </si>
  <si>
    <t>sp|Q94A82|NUD19_ARATH Nudix hydrolase 19, chloroplastic OS=Arabidopsis thaliana OX=3702 GN=NUDT19 PE=1 SV=1</t>
  </si>
  <si>
    <t>LYSA2;LYSA1</t>
  </si>
  <si>
    <t>sp|Q94A94|DCDA2_ARATH Diaminopimelate decarboxylase 2, chloroplastic OS=Arabidopsis thaliana OX=3702 GN=LYSA2 PE=1 SV=1;sp|Q949X7|DCDA1_ARATH Diaminopimelate decarboxylase 1, chloroplastic OS=Arabidopsis thaliana OX=3702 GN=LYSA1 PE=1 SV=1</t>
  </si>
  <si>
    <t>UBC35</t>
  </si>
  <si>
    <t>sp|Q94A97|UBC35_ARATH Ubiquitin-conjugating enzyme E2 35 OS=Arabidopsis thaliana OX=3702 GN=UBC35 PE=1 SV=1;tr|A0A1P8ARI0|A0A1P8ARI0_ARATH Ubiquitin-conjugating enzyme 35 OS=Arabidopsis thaliana OX=3702 GN=UBC35 PE=3 SV=1</t>
  </si>
  <si>
    <t>PTAC13</t>
  </si>
  <si>
    <t>tr|Q94AA3|Q94AA3_ARATH AT3g09210/F3L24_8 OS=Arabidopsis thaliana OX=3702 GN=PTAC13 PE=2 SV=1</t>
  </si>
  <si>
    <t>At1g48610</t>
  </si>
  <si>
    <t>sp|Q94AD1|D1861_ARATH Putative DNA-binding protein At1g48610 OS=Arabidopsis thaliana OX=3702 GN=At1g48610 PE=1 SV=1;tr|Q3ECU3|Q3ECU3_ARATH AT hook motif-containing protein OS=Arabidopsis thaliana OX=3702 GN=At1g48610 PE=1 SV=1</t>
  </si>
  <si>
    <t>SAMC1</t>
  </si>
  <si>
    <t>sp|Q94AG6|SAMC1_ARATH S-adenosylmethionine carrier 1, chloroplastic/mitochondrial OS=Arabidopsis thaliana OX=3702 GN=SAMC1 PE=1 SV=1</t>
  </si>
  <si>
    <t>CUL1</t>
  </si>
  <si>
    <t>sp|Q94AH6|CUL1_ARATH Cullin-1 OS=Arabidopsis thaliana OX=3702 GN=CUL1 PE=1 SV=1</t>
  </si>
  <si>
    <t>MED36A</t>
  </si>
  <si>
    <t>sp|Q94AH9|MD36A_ARATH Mediator of RNA polymerase II transcription subunit 36a OS=Arabidopsis thaliana OX=3702 GN=MED36A PE=1 SV=2</t>
  </si>
  <si>
    <t>TPL</t>
  </si>
  <si>
    <t>sp|Q94AI7|TPL_ARATH Protein TOPLESS OS=Arabidopsis thaliana OX=3702 GN=TPL PE=1 SV=1</t>
  </si>
  <si>
    <t>At1g25260</t>
  </si>
  <si>
    <t>tr|Q94AK8|Q94AK8_ARATH Ribosome assembly factor mrt4 OS=Arabidopsis thaliana OX=3702 GN=RDP1 PE=1 SV=1</t>
  </si>
  <si>
    <t>WAT1</t>
  </si>
  <si>
    <t>sp|Q94AP3|WAT1_ARATH Protein WALLS ARE THIN 1 OS=Arabidopsis thaliana OX=3702 GN=WAT1 PE=1 SV=1</t>
  </si>
  <si>
    <t>PNSB2;NDF2</t>
  </si>
  <si>
    <t>sp|Q94AQ8|PNSB2_ARATH Photosynthetic NDH subunit of subcomplex B 2, chloroplastic OS=Arabidopsis thaliana OX=3702 GN=PNSB2 PE=2 SV=1;tr|F4I891|F4I891_ARATH NDH-dependent cyclic electron flow 1 OS=Arabidopsis thaliana OX=3702 GN=PnsB2 PE=4 SV=1;tr|F4I890|F4</t>
  </si>
  <si>
    <t>IIL1</t>
  </si>
  <si>
    <t>sp|Q94AR8|LEUC_ARATH 3-isopropylmalate dehydratase large subunit, chloroplastic OS=Arabidopsis thaliana OX=3702 GN=IIL1 PE=1 SV=1</t>
  </si>
  <si>
    <t>GAMMACA3</t>
  </si>
  <si>
    <t>sp|Q94AU7|GCA3_ARATH Gamma carbonic anhydrase 3, mitochondrial OS=Arabidopsis thaliana OX=3702 GN=GAMMACA3 PE=1 SV=1</t>
  </si>
  <si>
    <t>DLD</t>
  </si>
  <si>
    <t>sp|Q94AX4|DLD_ARATH D-lactate dehydrogenase [cytochrome], mitochondrial OS=Arabidopsis thaliana OX=3702 GN=DLD PE=1 SV=1</t>
  </si>
  <si>
    <t>CML13;CML14</t>
  </si>
  <si>
    <t>sp|Q94AZ4|CML13_ARATH Probable calcium-binding protein CML13 OS=Arabidopsis thaliana OX=3702 GN=CML13 PE=2 SV=1;sp|Q8VZ50|CML14_ARATH Probable calcium-binding protein CML14 OS=Arabidopsis thaliana OX=3702 GN=CML14 PE=2 SV=1</t>
  </si>
  <si>
    <t>At2g45060</t>
  </si>
  <si>
    <t>tr|Q94AZ5|Q94AZ5_ARATH Alanine-tRNA ligase OS=Arabidopsis thaliana OX=3702 GN=At2g45060 PE=1 SV=1</t>
  </si>
  <si>
    <t>ISPH</t>
  </si>
  <si>
    <t>sp|Q94B35|ISPH_ARATH 4-hydroxy-3-methylbut-2-enyl diphosphate reductase, chloroplastic OS=Arabidopsis thaliana OX=3702 GN=ISPH PE=2 SV=1</t>
  </si>
  <si>
    <t>T10C21.40;At4g30690</t>
  </si>
  <si>
    <t>sp|Q94B52|IF34_ARATH Translation initiation factor IF3-4, chloroplastic OS=Arabidopsis thaliana OX=3702 GN=IF3-4 PE=2 SV=1;tr|F4JQD8|F4JQD8_ARATH Translation initiation factor 3 protein OS=Arabidopsis thaliana OX=3702 GN=At4g30690 PE=4 SV=1</t>
  </si>
  <si>
    <t>CLPP4</t>
  </si>
  <si>
    <t>sp|Q94B60|CLPP4_ARATH ATP-dependent Clp protease proteolytic subunit 4, chloroplastic OS=Arabidopsis thaliana OX=3702 GN=CLPP4 PE=1 SV=1</t>
  </si>
  <si>
    <t>GLDP1</t>
  </si>
  <si>
    <t>sp|Q94B78|GCSP1_ARATH Glycine dehydrogenase (decarboxylating) 1, mitochondrial OS=Arabidopsis thaliana OX=3702 GN=GLDP1 PE=1 SV=2;tr|B3H5Y8|B3H5Y8_ARATH Glycine cleavage system P protein OS=Arabidopsis thaliana OX=3702 GN=GLDP1 PE=3 SV=1</t>
  </si>
  <si>
    <t>RPT6B</t>
  </si>
  <si>
    <t>sp|Q94BQ2|PRS8B_ARATH 26S proteasome regulatory subunit 8 homolog B OS=Arabidopsis thaliana OX=3702 GN=RPT6B PE=1 SV=1;tr|A0A1P8BCJ5|A0A1P8BCJ5_ARATH Regulatory particle triple-A ATPase 6A OS=Arabidopsis thaliana OX=3702 GN=RPT6A PE=3 SV=1</t>
  </si>
  <si>
    <t>At5g63190</t>
  </si>
  <si>
    <t>tr|Q94BR1|Q94BR1_ARATH MA3 domain-containing protein OS=Arabidopsis thaliana OX=3702 GN=MDC12.16 PE=1 SV=1</t>
  </si>
  <si>
    <t>ZKT</t>
  </si>
  <si>
    <t>sp|Q94BS2|MET1_ARATH Protein MET1, chloroplastic OS=Arabidopsis thaliana OX=3702 GN=MET1 PE=1 SV=1</t>
  </si>
  <si>
    <t>SPS1</t>
  </si>
  <si>
    <t>sp|Q94BT0|SPSA1_ARATH Sucrose-phosphate synthase 1 OS=Arabidopsis thaliana OX=3702 GN=SPS1 PE=1 SV=1</t>
  </si>
  <si>
    <t>ATX1</t>
  </si>
  <si>
    <t>sp|Q94BT9|ATOX1_ARATH Copper transport protein ATX1 OS=Arabidopsis thaliana OX=3702 GN=ATX1 PE=1 SV=2</t>
  </si>
  <si>
    <t>sp|Q94BU1|Y1181_ARATH Uncharacterized aarF domain-containing protein kinase At1g71810, chloroplastic OS=Arabidopsis thaliana OX=3702 GN=At1g71810 PE=1 SV=1</t>
  </si>
  <si>
    <t>RH6;RH8</t>
  </si>
  <si>
    <t>sp|Q94BV4|RH6_ARATH DEAD-box ATP-dependent RNA helicase 6 OS=Arabidopsis thaliana OX=3702 GN=RH6 PE=2 SV=2;sp|Q8RXK6|RH8_ARATH DEAD-box ATP-dependent RNA helicase 8 OS=Arabidopsis thaliana OX=3702 GN=RH8 PE=2 SV=1</t>
  </si>
  <si>
    <t>At1g50450</t>
  </si>
  <si>
    <t>tr|Q94BZ0|Q94BZ0_ARATH At1g50450/F11F12_20 OS=Arabidopsis thaliana OX=3702 GN=At1g50450 PE=2 SV=1</t>
  </si>
  <si>
    <t>GYRBM;GYRBC</t>
  </si>
  <si>
    <t xml:space="preserve">sp|Q94BZ7|GYRBM_ARATH DNA gyrase subunit B, mitochondrial OS=Arabidopsis thaliana OX=3702 GN=GYRBM PE=2 SV=1;tr|A0A1I9LTQ6|A0A1I9LTQ6_ARATH DNA gyrase subunit B OS=Arabidopsis thaliana OX=3702 GN=GYRB1 PE=3 SV=1;sp|Q9SS38|GYRBP_ARATH DNA gyrase subunit B, </t>
  </si>
  <si>
    <t>At4g32330</t>
  </si>
  <si>
    <t>sp|Q94C48|WDL5_ARATH Protein WVD2-like 5 OS=Arabidopsis thaliana OX=3702 GN=WDL5 PE=1 SV=1</t>
  </si>
  <si>
    <t>BCA5</t>
  </si>
  <si>
    <t>sp|Q94CE3|BCA5_ARATH Beta carbonic anhydrase 5, chloroplastic OS=Arabidopsis thaliana OX=3702 GN=BCA5 PE=2 SV=1</t>
  </si>
  <si>
    <t>BCA4</t>
  </si>
  <si>
    <t>sp|Q94CE4|BCA4_ARATH Beta carbonic anhydrase 4 OS=Arabidopsis thaliana OX=3702 GN=BCA4 PE=1 SV=1</t>
  </si>
  <si>
    <t>POP2</t>
  </si>
  <si>
    <t>sp|Q94CE5|GATP_ARATH Gamma-aminobutyrate transaminase POP2, mitochondrial OS=Arabidopsis thaliana OX=3702 GN=POP2 PE=1 SV=1</t>
  </si>
  <si>
    <t>At5g12470</t>
  </si>
  <si>
    <t>sp|Q94CJ5|RER4_ARATH Protein RETICULATA-RELATED 4, chloroplastic OS=Arabidopsis thaliana OX=3702 GN=RER4 PE=2 SV=1</t>
  </si>
  <si>
    <t>sp|Q94EG6|Y5224_ARATH Uncharacterized protein At5g02240 OS=Arabidopsis thaliana OX=3702 GN=At5g02240 PE=1 SV=1</t>
  </si>
  <si>
    <t>ALY3</t>
  </si>
  <si>
    <t>sp|Q94EH8|THO4C_ARATH THO complex subunit 4C OS=Arabidopsis thaliana OX=3702 GN=ALY3 PE=1 SV=1</t>
  </si>
  <si>
    <t>sp|Q94EJ6|PMTE_ARATH Probable methyltransferase PMT14 OS=Arabidopsis thaliana OX=3702 GN=At4g18030 PE=2 SV=1</t>
  </si>
  <si>
    <t>IMPL1</t>
  </si>
  <si>
    <t>sp|Q94F00|IMPL1_ARATH Phosphatase IMPL1, chloroplastic OS=Arabidopsis thaliana OX=3702 GN=IMPL1 PE=1 SV=2</t>
  </si>
  <si>
    <t>PDIL5-2</t>
  </si>
  <si>
    <t>sp|Q94F09|PDI52_ARATH Protein disulfide-isomerase 5-2 OS=Arabidopsis thaliana OX=3702 GN=PDIL5-2 PE=1 SV=1</t>
  </si>
  <si>
    <t>At1g74730</t>
  </si>
  <si>
    <t>tr|Q94F10|Q94F10_ARATH Transmembrane protein, putative (DUF1118) OS=Arabidopsis thaliana OX=3702 GN=At1g74730 PE=1 SV=1</t>
  </si>
  <si>
    <t>At5g25460</t>
  </si>
  <si>
    <t>tr|Q94F20|Q94F20_ARATH At5g25460 OS=Arabidopsis thaliana OX=3702 GN=DGR2 PE=2 SV=1</t>
  </si>
  <si>
    <t>sp|Q94F49|H2A5_ARATH Probable histone H2A.5 OS=Arabidopsis thaliana OX=3702 GN=At5g27670 PE=1 SV=1</t>
  </si>
  <si>
    <t>At5g48790</t>
  </si>
  <si>
    <t>tr|Q9FKB7|Q9FKB7_ARATH LOW PSII ACCUMULATION protein (DUF1995) OS=Arabidopsis thaliana OX=3702 GN=At5g48790 PE=4 SV=1;tr|Q94F50|Q94F50_ARATH AT5g48790/K24G6_12 OS=Arabidopsis thaliana OX=3702 GN=At5g48790 PE=2 SV=1</t>
  </si>
  <si>
    <t>VTE1</t>
  </si>
  <si>
    <t>sp|Q94FY7|TOCC_ARATH Tocopherol cyclase, chloroplastic OS=Arabidopsis thaliana OX=3702 GN=VTE1 PE=1 SV=1</t>
  </si>
  <si>
    <t>RD2</t>
  </si>
  <si>
    <t xml:space="preserve">tr|Q9SIJ8|Q9SIJ8_ARATH Adenine nucleotide alpha hydrolases-like superfamily protein OS=Arabidopsis thaliana OX=3702 GN=RD2 PE=1 SV=2;tr|Q94II5|Q94II5_ARATH Adenine nucleotide alpha hydrolases-like superfamily protein OS=Arabidopsis thaliana OX=3702 GN=RD2 </t>
  </si>
  <si>
    <t>At5g66420</t>
  </si>
  <si>
    <t>tr|Q9FJZ7|Q9FJZ7_ARATH AT5G66420 protein OS=Arabidopsis thaliana OX=3702 GN=At5g66420 PE=2 SV=1;tr|Q94JM0|Q94JM0_ARATH AT5g66420/K1F13_7 OS=Arabidopsis thaliana OX=3702 GN=At5g66420 PE=2 SV=1;tr|A0A1P8BA73|A0A1P8BA73_ARATH TIM-barrel signal transduction pr</t>
  </si>
  <si>
    <t>SHM3</t>
  </si>
  <si>
    <t>sp|Q94JQ3|GLYP3_ARATH Serine hydroxymethyltransferase 3, chloroplastic OS=Arabidopsis thaliana OX=3702 GN=SHM3 PE=1 SV=2</t>
  </si>
  <si>
    <t>At5g13430;T22N19_90</t>
  </si>
  <si>
    <t>sp|Q94JS0|UCRI1_ARATH Cytochrome b-c1 complex subunit Rieske-1, mitochondrial OS=Arabidopsis thaliana OX=3702 GN=UCR1-1 PE=1 SV=1;sp|Q9LYR2|UCRI2_ARATH Cytochrome b-c1 complex subunit Rieske-2, mitochondrial OS=Arabidopsis thaliana OX=3702 GN=UCR1-2 PE=1 S</t>
  </si>
  <si>
    <t>F4F15.330</t>
  </si>
  <si>
    <t>tr|Q94JX8|Q94JX8_ARATH At3g52220 OS=Arabidopsis thaliana OX=3702 GN=F4F15.330 PE=2 SV=1</t>
  </si>
  <si>
    <t>sp|Q94JX9|NACA2_ARATH Nascent polypeptide-associated complex subunit alpha-like protein 2 OS=Arabidopsis thaliana OX=3702 GN=At3g49470 PE=2 SV=2;tr|A0A1I9LR04|A0A1I9LR04_ARATH Nascent polypeptide-associated complex subunit alpha-like protein 2 OS=Arabidops</t>
  </si>
  <si>
    <t>MDB19.5</t>
  </si>
  <si>
    <t>tr|Q94JY3|Q94JY3_ARATH Alpha/beta-Hydrolases superfamily protein OS=Arabidopsis thaliana OX=3702 GN=MDB19.5 PE=2 SV=1</t>
  </si>
  <si>
    <t>PUX7</t>
  </si>
  <si>
    <t>sp|Q94JZ8|PUX7_ARATH Plant UBX domain-containing protein 7 OS=Arabidopsis thaliana OX=3702 GN=PUX7 PE=1 SV=1</t>
  </si>
  <si>
    <t>CCT8</t>
  </si>
  <si>
    <t>sp|Q94K05|TCPQ_ARATH T-complex protein 1 subunit theta OS=Arabidopsis thaliana OX=3702 GN=CCT8 PE=1 SV=1</t>
  </si>
  <si>
    <t>NAP1;3</t>
  </si>
  <si>
    <t>sp|Q94K07|NAP1C_ARATH Nucleosome assembly protein 1;3 OS=Arabidopsis thaliana OX=3702 GN=NAP1;3 PE=1 SV=1</t>
  </si>
  <si>
    <t>At3g62530</t>
  </si>
  <si>
    <t>tr|Q94K48|Q94K48_ARATH ARM repeat superfamily protein OS=Arabidopsis thaliana OX=3702 GN=At3g62530 PE=2 SV=1</t>
  </si>
  <si>
    <t>EMB1241;grpE</t>
  </si>
  <si>
    <t>tr|Q94K56|Q94K56_ARATH GrpE protein homolog OS=Arabidopsis thaliana OX=3702 GN=EMB1241 PE=2 SV=1;tr|Q9XQC7|Q9XQC7_ARATH GrpE protein homolog OS=Arabidopsis thaliana OX=3702 GN=grpE PE=2 SV=1</t>
  </si>
  <si>
    <t>sp|Q94K71|CBBY_ARATH CBBY-like protein OS=Arabidopsis thaliana OX=3702 GN=CBBY PE=1 SV=1</t>
  </si>
  <si>
    <t>sp|Q94K73|SYFM_ARATH Phenylalanine--tRNA ligase, chloroplastic/mitochondrial OS=Arabidopsis thaliana OX=3702 GN=At3g58140 PE=1 SV=1</t>
  </si>
  <si>
    <t>T15B16.17a:T15B16.17b</t>
  </si>
  <si>
    <t>sp|Q94K85|CATB3_ARATH Cathepsin B-like protease 3 OS=Arabidopsis thaliana OX=3702 GN=CATHB3 PE=1 SV=1</t>
  </si>
  <si>
    <t>At5g24490</t>
  </si>
  <si>
    <t>tr|Q94K97|Q94K97_ARATH 30S ribosomal protein OS=Arabidopsis thaliana OX=3702 GN=At5g24490 PE=1 SV=1</t>
  </si>
  <si>
    <t>TAF15B</t>
  </si>
  <si>
    <t>sp|Q94KD0|TA15B_ARATH Transcription initiation factor TFIID subunit 15b OS=Arabidopsis thaliana OX=3702 GN=TAF15B PE=1 SV=1</t>
  </si>
  <si>
    <t>At3g52990</t>
  </si>
  <si>
    <t>tr|Q94KE3|Q94KE3_ARATH Pyruvate kinase OS=Arabidopsis thaliana OX=3702 GN=At3g52990 PE=2 SV=1;tr|A8MR07|A8MR07_ARATH Pyruvate kinase OS=Arabidopsis thaliana OX=3702 GN=At3g52990 PE=2 SV=1</t>
  </si>
  <si>
    <t>CYP74A</t>
  </si>
  <si>
    <t>sp|Q96242|CP74A_ARATH Allene oxide synthase, chloroplastic OS=Arabidopsis thaliana OX=3702 GN=CYP74A PE=1 SV=3</t>
  </si>
  <si>
    <t>ATPC</t>
  </si>
  <si>
    <t>sp|Q96250|ATPG3_ARATH ATP synthase subunit gamma, mitochondrial OS=Arabidopsis thaliana OX=3702 GN=ATPC PE=1 SV=1</t>
  </si>
  <si>
    <t>ATP5</t>
  </si>
  <si>
    <t>sp|Q96251|ATPO_ARATH ATP synthase subunit O, mitochondrial OS=Arabidopsis thaliana OX=3702 GN=At5g13450 PE=1 SV=2;tr|B9DGP8|B9DGP8_ARATH AT5G13450 protein OS=Arabidopsis thaliana OX=3702 GN=ATP5 PE=1 SV=1</t>
  </si>
  <si>
    <t>sp|Q96252|ATP4_ARATH ATP synthase subunit delta, mitochondrial OS=Arabidopsis thaliana OX=3702 GN=At5g47030 PE=1 SV=1</t>
  </si>
  <si>
    <t>sp|Q96253|ATP5E_ARATH ATP synthase subunit epsilon, mitochondrial OS=Arabidopsis thaliana OX=3702 GN=At1g51650 PE=1 SV=3</t>
  </si>
  <si>
    <t>PSAT1</t>
  </si>
  <si>
    <t>sp|Q96255|SERB1_ARATH Phosphoserine aminotransferase 1, chloroplastic OS=Arabidopsis thaliana OX=3702 GN=PSAT1 PE=1 SV=1</t>
  </si>
  <si>
    <t>PCAP1</t>
  </si>
  <si>
    <t>sp|Q96262|PCAP1_ARATH Plasma membrane-associated cation-binding protein 1 OS=Arabidopsis thaliana OX=3702 GN=PCAP1 PE=1 SV=1;tr|F4JUT8|F4JUT8_ARATH Plasma-membrane associated cation-binding protein 1 OS=Arabidopsis thaliana OX=3702 GN=PCAP1 PE=1 SV=1;tr|F4</t>
  </si>
  <si>
    <t>GSTF8</t>
  </si>
  <si>
    <t>sp|Q96266|GSTF8_ARATH Glutathione S-transferase F8, chloroplastic OS=Arabidopsis thaliana OX=3702 GN=GSTF8 PE=1 SV=3</t>
  </si>
  <si>
    <t>MSSP1</t>
  </si>
  <si>
    <t>sp|Q96290|MSSP1_ARATH Monosaccharide-sensing protein 1 OS=Arabidopsis thaliana OX=3702 GN=MSSP1 PE=1 SV=2</t>
  </si>
  <si>
    <t>BAS1</t>
  </si>
  <si>
    <t>sp|Q96291|BAS1A_ARATH 2-Cys peroxiredoxin BAS1, chloroplastic OS=Arabidopsis thaliana OX=3702 GN=BAS1 PE=1 SV=2</t>
  </si>
  <si>
    <t>ACT2;ACT8</t>
  </si>
  <si>
    <t>sp|Q96292|ACT2_ARATH Actin-2 OS=Arabidopsis thaliana OX=3702 GN=ACT2 PE=1 SV=1;sp|Q96293|ACT8_ARATH Actin-8 OS=Arabidopsis thaliana OX=3702 GN=ACT8 PE=1 SV=2;tr|F4J8V9|F4J8V9_ARATH Actin 2 OS=Arabidopsis thaliana OX=3702 GN=ACT2 PE=1 SV=1</t>
  </si>
  <si>
    <t>GRF7</t>
  </si>
  <si>
    <t>sp|Q96300|14337_ARATH 14-3-3-like protein GF14 nu OS=Arabidopsis thaliana OX=3702 GN=GRF7 PE=1 SV=1</t>
  </si>
  <si>
    <t>IMPA1</t>
  </si>
  <si>
    <t>sp|Q96321|IMPA1_ARATH Importin subunit alpha-1 OS=Arabidopsis thaliana OX=3702 GN=IMPA1 PE=1 SV=2</t>
  </si>
  <si>
    <t>EBP1</t>
  </si>
  <si>
    <t>sp|Q96327|EBP1_ARATH ERBB-3 BINDING PROTEIN 1 OS=Arabidopsis thaliana OX=3702 GN=EBP1 PE=1 SV=1</t>
  </si>
  <si>
    <t>ACX4</t>
  </si>
  <si>
    <t>sp|Q96329|ACOX4_ARATH Acyl-coenzyme A oxidase 4, peroxisomal OS=Arabidopsis thaliana OX=3702 GN=ACX4 PE=1 SV=1</t>
  </si>
  <si>
    <t>CYP71B7;CYP71B28</t>
  </si>
  <si>
    <t>sp|Q96514|C71B7_ARATH Cytochrome P450 71B7 OS=Arabidopsis thaliana OX=3702 GN=CYP71B7 PE=1 SV=1;sp|Q9SAE3|C71BS_ARATH Cytochrome P450 71B28 OS=Arabidopsis thaliana OX=3702 GN=CYP71B28 PE=2 SV=1</t>
  </si>
  <si>
    <t>PER12</t>
  </si>
  <si>
    <t>sp|Q96520|PER12_ARATH Peroxidase 12 OS=Arabidopsis thaliana OX=3702 GN=PER12 PE=1 SV=1</t>
  </si>
  <si>
    <t>PURA</t>
  </si>
  <si>
    <t>sp|Q96529|PURA_ARATH Adenylosuccinate synthetase, chloroplastic OS=Arabidopsis thaliana OX=3702 GN=PURA PE=1 SV=1</t>
  </si>
  <si>
    <t>T6H22.13</t>
  </si>
  <si>
    <t>sp|Q9ASR1|EF2_ARATH Elongation factor 2 OS=Arabidopsis thaliana OX=3702 GN=LOS1 PE=1 SV=1</t>
  </si>
  <si>
    <t>At1g20110</t>
  </si>
  <si>
    <t>sp|Q9ASS2|FREE1_ARATH Protein FREE1 OS=Arabidopsis thaliana OX=3702 GN=FREE1 PE=1 SV=1</t>
  </si>
  <si>
    <t>At1g42440</t>
  </si>
  <si>
    <t>tr|Q9ASU6|Q9ASU6_ARATH At1g42440/F7F22_7 OS=Arabidopsis thaliana OX=3702 GN=At1g42440 PE=1 SV=1</t>
  </si>
  <si>
    <t>sp|Q9ASV6|RR20_ARATH 30S ribosomal protein S20, chloroplastic OS=Arabidopsis thaliana OX=3702 GN=RPS20 PE=2 SV=1</t>
  </si>
  <si>
    <t>RACK1B</t>
  </si>
  <si>
    <t>sp|Q9C4Z6|GPLPB_ARATH Receptor for activated C kinase 1B OS=Arabidopsis thaliana OX=3702 GN=RACK1B PE=1 SV=1</t>
  </si>
  <si>
    <t>ELF5A-3</t>
  </si>
  <si>
    <t>sp|Q9C505|IF5A3_ARATH Eukaryotic translation initiation factor 5A-3 OS=Arabidopsis thaliana OX=3702 GN=ELF5A-3 PE=2 SV=1</t>
  </si>
  <si>
    <t>DPL1</t>
  </si>
  <si>
    <t>sp|Q9C509|SGPL_ARATH Sphingosine-1-phosphate lyase OS=Arabidopsis thaliana OX=3702 GN=DPL1 PE=1 SV=1</t>
  </si>
  <si>
    <t>RPS7A</t>
  </si>
  <si>
    <t>sp|Q9C514|RS71_ARATH 40S ribosomal protein S7-1 OS=Arabidopsis thaliana OX=3702 GN=RPS7A PE=2 SV=1</t>
  </si>
  <si>
    <t>ACLB-1</t>
  </si>
  <si>
    <t>sp|Q9C522|ACLB1_ARATH ATP-citrate synthase beta chain protein 1 OS=Arabidopsis thaliana OX=3702 GN=ACLB-1 PE=2 SV=1</t>
  </si>
  <si>
    <t>sp|Q9C524|SCRK6_ARATH Probable fructokinase-6, chloroplastic OS=Arabidopsis thaliana OX=3702 GN=At1g66430 PE=2 SV=1</t>
  </si>
  <si>
    <t>RH5</t>
  </si>
  <si>
    <t>sp|Q9C551|RH5_ARATH DEAD-box ATP-dependent RNA helicase 5 OS=Arabidopsis thaliana OX=3702 GN=RH5 PE=1 SV=1</t>
  </si>
  <si>
    <t>TGG2</t>
  </si>
  <si>
    <t>sp|Q9C5C2|BGL37_ARATH Myrosinase 2 OS=Arabidopsis thaliana OX=3702 GN=TGG2 PE=1 SV=1</t>
  </si>
  <si>
    <t>MSRB2;MSRB9;MSRB3</t>
  </si>
  <si>
    <t>sp|Q9C5C8|MSRB2_ARATH Peptide methionine sulfoxide reductase B2, chloroplastic OS=Arabidopsis thaliana OX=3702 GN=MSRB2 PE=1 SV=1;sp|Q84JT6|MSRB9_ARATH Peptide methionine sulfoxide reductase B9 OS=Arabidopsis thaliana OX=3702 GN=MSRB9 PE=2 SV=1;sp|Q9M0Z6|M</t>
  </si>
  <si>
    <t>CBSX2</t>
  </si>
  <si>
    <t>sp|Q9C5D0|CBSX2_ARATH CBS domain-containing protein CBSX2, chloroplastic OS=Arabidopsis thaliana OX=3702 GN=CBSX2 PE=1 SV=1</t>
  </si>
  <si>
    <t>SAC7</t>
  </si>
  <si>
    <t>sp|Q9C5G5|SAC7_ARATH Phosphoinositide phosphatase SAC7 OS=Arabidopsis thaliana OX=3702 GN=SAC7 PE=2 SV=1</t>
  </si>
  <si>
    <t>tr|Q9C5G6|Q9C5G6_ARATH Peptidase C15, pyroglutamyl peptidase I-like protein OS=Arabidopsis thaliana OX=3702 GN=At1g23430 PE=2 SV=1</t>
  </si>
  <si>
    <t>GCP2</t>
  </si>
  <si>
    <t>sp|Q9C5H9|GACP2_ARATH Gamma-tubulin complex component 2 OS=Arabidopsis thaliana OX=3702 GN=GCP2 PE=1 SV=1</t>
  </si>
  <si>
    <t>USP</t>
  </si>
  <si>
    <t>sp|Q9C5I1|USP_ARATH UDP-sugar pyrophosphorylase OS=Arabidopsis thaliana OX=3702 GN=USP PE=1 SV=1</t>
  </si>
  <si>
    <t>PFK7;PFK3</t>
  </si>
  <si>
    <t>sp|Q9C5J7|PFKA7_ARATH ATP-dependent 6-phosphofructokinase 7 OS=Arabidopsis thaliana OX=3702 GN=PFK7 PE=1 SV=1;sp|Q94AA4|PFKA3_ARATH ATP-dependent 6-phosphofructokinase 3 OS=Arabidopsis thaliana OX=3702 GN=PFK3 PE=1 SV=1</t>
  </si>
  <si>
    <t>OEP80</t>
  </si>
  <si>
    <t>sp|Q9C5J8|OEP80_ARATH Outer envelope protein 80, chloroplastic OS=Arabidopsis thaliana OX=3702 GN=OEP80 PE=2 SV=1</t>
  </si>
  <si>
    <t>DTC</t>
  </si>
  <si>
    <t>sp|Q9C5M0|DTC_ARATH Mitochondrial dicarboxylate/tricarboxylate transporter DTC OS=Arabidopsis thaliana OX=3702 GN=DTC PE=1 SV=1</t>
  </si>
  <si>
    <t>sp|Q9C5M8|PLY18_ARATH Probable pectate lyase 18 OS=Arabidopsis thaliana OX=3702 GN=At4g24780 PE=2 SV=2</t>
  </si>
  <si>
    <t>RPT6A</t>
  </si>
  <si>
    <t>sp|Q9C5U3|PRS8A_ARATH 26S proteasome regulatory subunit 8 homolog A OS=Arabidopsis thaliana OX=3702 GN=RPT6A PE=1 SV=1</t>
  </si>
  <si>
    <t>HISN8</t>
  </si>
  <si>
    <t>sp|Q9C5U8|HIS8_ARATH Histidinol dehydrogenase, chloroplastic OS=Arabidopsis thaliana OX=3702 GN=HISN8 PE=2 SV=1</t>
  </si>
  <si>
    <t>KEU</t>
  </si>
  <si>
    <t>sp|Q9C5X3|KEULE_ARATH SNARE-interacting protein KEULE OS=Arabidopsis thaliana OX=3702 GN=KEU PE=1 SV=2</t>
  </si>
  <si>
    <t>PLDDELTA</t>
  </si>
  <si>
    <t>sp|Q9C5Y0|PLDD1_ARATH Phospholipase D delta OS=Arabidopsis thaliana OX=3702 GN=PLDDELTA PE=1 SV=2;tr|F4JNU6|F4JNU6_ARATH Phospholipase D OS=Arabidopsis thaliana OX=3702 GN=PLDDELTA PE=3 SV=1</t>
  </si>
  <si>
    <t>TIF3H1</t>
  </si>
  <si>
    <t>sp|Q9C5Z2|EIF3H_ARATH Eukaryotic translation initiation factor 3 subunit H OS=Arabidopsis thaliana OX=3702 GN=TIF3H1 PE=1 SV=2</t>
  </si>
  <si>
    <t>TIF3E1</t>
  </si>
  <si>
    <t>sp|Q9C5Z3|EIF3E_ARATH Eukaryotic translation initiation factor 3 subunit E OS=Arabidopsis thaliana OX=3702 GN=TIF3E1 PE=1 SV=1</t>
  </si>
  <si>
    <t>F2G19.4</t>
  </si>
  <si>
    <t>sp|Q9C639|LHCA5_ARATH Photosystem I chlorophyll a/b-binding protein 5, chloroplastic OS=Arabidopsis thaliana OX=3702 GN=LHCA5 PE=1 SV=1</t>
  </si>
  <si>
    <t>DCP5</t>
  </si>
  <si>
    <t>sp|Q9C658|DCP5_ARATH Protein decapping 5 OS=Arabidopsis thaliana OX=3702 GN=DCP5 PE=1 SV=1</t>
  </si>
  <si>
    <t>F23H24.6</t>
  </si>
  <si>
    <t>tr|Q9C685|Q9C685_ARATH At1g51100 OS=Arabidopsis thaliana OX=3702 GN=CHLORORESPIRATORY REDUCTION 41 PE=2 SV=1</t>
  </si>
  <si>
    <t>GAMMACA2</t>
  </si>
  <si>
    <t>sp|Q9C6B3|GCA2_ARATH Gamma carbonic anhydrase 2, mitochondrial OS=Arabidopsis thaliana OX=3702 GN=GAMMACA2 PE=1 SV=1</t>
  </si>
  <si>
    <t>NMT3</t>
  </si>
  <si>
    <t>sp|Q9C6B9|PEAM3_ARATH Phosphoethanolamine N-methyltransferase 3 OS=Arabidopsis thaliana OX=3702 GN=NMT3 PE=2 SV=2</t>
  </si>
  <si>
    <t>MTK</t>
  </si>
  <si>
    <t>sp|Q9C6D2|MTK_ARATH Methylthioribose kinase OS=Arabidopsis thaliana OX=3702 GN=MTK PE=1 SV=1</t>
  </si>
  <si>
    <t>sp|Q9C6I8|NOG1_ARATH Nucleolar GTP-binding protein 1 OS=Arabidopsis thaliana OX=3702 GN=At1g50920 PE=2 SV=1</t>
  </si>
  <si>
    <t>LSM3B</t>
  </si>
  <si>
    <t>sp|Q9C6K5|LSM3B_ARATH Sm-like protein LSM3B OS=Arabidopsis thaliana OX=3702 GN=LSM3B PE=1 SV=1</t>
  </si>
  <si>
    <t>T8G24.2;F17A17.37</t>
  </si>
  <si>
    <t>tr|Q9C6U3|Q9C6U3_ARATH Uncharacterized protein T8G24.2 (Fragment) OS=Arabidopsis thaliana OX=3702 GN=T8G24.2 PE=4 SV=1;tr|Q9SFB1|Q9SFB1_ARATH F17A17.37 protein OS=Arabidopsis thaliana OX=3702 GN=F17A17.37 PE=2 SV=1</t>
  </si>
  <si>
    <t>F28G11.14</t>
  </si>
  <si>
    <t>sp|Q9C713|SYRC_ARATH Arginine--tRNA ligase, cytoplasmic OS=Arabidopsis thaliana OX=3702 GN=At1g66530 PE=1 SV=1</t>
  </si>
  <si>
    <t>DELTA-ADR</t>
  </si>
  <si>
    <t>sp|Q9C744|AP3D_ARATH AP-3 complex subunit delta OS=Arabidopsis thaliana OX=3702 GN=DELTA-ADR PE=1 SV=1</t>
  </si>
  <si>
    <t>F11B9.23</t>
  </si>
  <si>
    <t>sp|Q9C768|U76B1_ARATH UDP-glycosyltransferase 76B1 OS=Arabidopsis thaliana OX=3702 GN=UGT76B1 PE=2 SV=1</t>
  </si>
  <si>
    <t>F13K9.16</t>
  </si>
  <si>
    <t>sp|Q9C7E7|RDM16_ARATH Protein RDM16 OS=Arabidopsis thaliana OX=3702 GN=RDM16 PE=2 SV=1</t>
  </si>
  <si>
    <t>CAD1</t>
  </si>
  <si>
    <t>sp|Q9C7N2|CAD1_ARATH MACPF domain-containing protein CAD1 OS=Arabidopsis thaliana OX=3702 GN=CAD1 PE=2 SV=1</t>
  </si>
  <si>
    <t>sp|Q9C7N5|GDL14_ARATH GDSL esterase/lipase At1g29660 OS=Arabidopsis thaliana OX=3702 GN=At1g29660 PE=1 SV=1</t>
  </si>
  <si>
    <t>F13A11.2</t>
  </si>
  <si>
    <t>tr|Q9C7S3|Q9C7S3_ARATH Inner membrane localized protein OS=Arabidopsis thaliana OX=3702 GN=At1g42960 PE=2 SV=1</t>
  </si>
  <si>
    <t>F15H21.4</t>
  </si>
  <si>
    <t>tr|Q9C7V7|Q9C7V7_ARATH At1g64330 OS=Arabidopsis thaliana OX=3702 GN=At1g64330 PE=2 SV=1</t>
  </si>
  <si>
    <t>F15H21.1</t>
  </si>
  <si>
    <t>tr|Q9C7W1|Q9C7W1_ARATH Filaggrin-like protein OS=Arabidopsis thaliana OX=3702 GN=At1g64370 PE=1 SV=1</t>
  </si>
  <si>
    <t>F13N6.5</t>
  </si>
  <si>
    <t>sp|Q9C7X0|ADR2_ARATH Disease resistance protein ADR2 OS=Arabidopsis thaliana OX=3702 GN=ADR2 PE=2 SV=1</t>
  </si>
  <si>
    <t>NUP50A</t>
  </si>
  <si>
    <t>sp|Q9C829|NU50A_ARATH Nuclear pore complex protein NUP50A OS=Arabidopsis thaliana OX=3702 GN=NUP50A PE=1 SV=1</t>
  </si>
  <si>
    <t>sp|Q9C884|PMTI_ARATH Probable methyltransferase PMT18 OS=Arabidopsis thaliana OX=3702 GN=At1g33170 PE=2 SV=1</t>
  </si>
  <si>
    <t>DIR20</t>
  </si>
  <si>
    <t>sp|Q9C891|DIR20_ARATH Dirigent protein 20 OS=Arabidopsis thaliana OX=3702 GN=DIR20 PE=2 SV=1</t>
  </si>
  <si>
    <t>F15E12.2</t>
  </si>
  <si>
    <t>tr|Q9C8D3|Q9C8D3_ARATH NAD(P)-binding Rossmann-fold superfamily protein OS=Arabidopsis thaliana OX=3702 GN=At1g66130 PE=4 SV=1</t>
  </si>
  <si>
    <t>T8D8.2</t>
  </si>
  <si>
    <t>sp|Q9C8E6|PMI1_ARATH Protein PLASTID MOVEMENT IMPAIRED 1 OS=Arabidopsis thaliana OX=3702 GN=PMI1 PE=1 SV=1</t>
  </si>
  <si>
    <t>sp|Q9C8F1|IF5Y_ARATH Probable eukaryotic translation initiation factor 5-1 OS=Arabidopsis thaliana OX=3702 GN=At1g36730 PE=2 SV=1</t>
  </si>
  <si>
    <t>ERD4</t>
  </si>
  <si>
    <t>sp|Q9C8G5|CSCLD_ARATH CSC1-like protein ERD4 OS=Arabidopsis thaliana OX=3702 GN=ERD4 PE=1 SV=1</t>
  </si>
  <si>
    <t>ABCC1</t>
  </si>
  <si>
    <t>sp|Q9C8G9|AB1C_ARATH ABC transporter C family member 1 OS=Arabidopsis thaliana OX=3702 GN=ABCC1 PE=1 SV=1</t>
  </si>
  <si>
    <t>FAP3</t>
  </si>
  <si>
    <t>sp|Q9C8L2|FAP3_ARATH Fatty-acid-binding protein 3, chloroplastic OS=Arabidopsis thaliana OX=3702 GN=FAP3 PE=1 SV=1</t>
  </si>
  <si>
    <t>MSRB1</t>
  </si>
  <si>
    <t>sp|Q9C8M2|MSRB1_ARATH Peptide methionine sulfoxide reductase B1, chloroplastic OS=Arabidopsis thaliana OX=3702 GN=MSRB1 PE=1 SV=1</t>
  </si>
  <si>
    <t>F7P12.11</t>
  </si>
  <si>
    <t>tr|Q9C8N8|Q9C8N8_ARATH Uncharacterized protein OS=Arabidopsis thaliana OX=3702 GN=At1g34400 PE=4 SV=1</t>
  </si>
  <si>
    <t>EMB3003</t>
  </si>
  <si>
    <t>sp|Q9C8P0|ODP25_ARATH Dihydrolipoyllysine-residue acetyltransferase component 5 of pyruvate dehydrogenase complex, chloroplastic OS=Arabidopsis thaliana OX=3702 GN=EMB3003 PE=2 SV=1</t>
  </si>
  <si>
    <t>F9N12.7</t>
  </si>
  <si>
    <t>tr|Q9C8T5|Q9C8T5_ARATH Uncharacterized protein At1g63310 OS=Arabidopsis thaliana OX=3702 GN=At1g63310 PE=2 SV=1</t>
  </si>
  <si>
    <t>F1O17.8</t>
  </si>
  <si>
    <t>sp|Q9C911|JJJ1_ARATH DNAJ protein JJJ1 homolog OS=Arabidopsis thaliana OX=3702 GN=JJJ1 PE=1 SV=1</t>
  </si>
  <si>
    <t>NUG2</t>
  </si>
  <si>
    <t>sp|Q9C923|NUG2_ARATH Nuclear/nucleolar GTPase 2 OS=Arabidopsis thaliana OX=3702 GN=NUG2 PE=1 SV=1</t>
  </si>
  <si>
    <t>F14G24.20</t>
  </si>
  <si>
    <t>sp|Q9C928|BRX12_ARATH Ribosome biogenesis protein BRX1 homolog 2 OS=Arabidopsis thaliana OX=3702 GN=BRIX1-2 PE=2 SV=1</t>
  </si>
  <si>
    <t>H2AV</t>
  </si>
  <si>
    <t>sp|Q9C944|H2AV3_ARATH Probable histone H2A variant 3 OS=Arabidopsis thaliana OX=3702 GN=At1g52740 PE=1 SV=1;sp|Q9SII0|H2AV2_ARATH Probable histone H2A variant 2 OS=Arabidopsis thaliana OX=3702 GN=At2g38810 PE=2 SV=1;sp|O23628|H2AV1_ARATH Histone H2A varian</t>
  </si>
  <si>
    <t>F5I6.11</t>
  </si>
  <si>
    <t>sp|Q9C969|ISS1_ARATH Aromatic aminotransferase ISS1 OS=Arabidopsis thaliana OX=3702 GN=ISS1 PE=1 SV=1</t>
  </si>
  <si>
    <t>sp|Q9C977|PP135_ARATH Pentatricopeptide repeat-containing protein At1g80270, mitochondrial OS=Arabidopsis thaliana OX=3702 GN=At1g80270 PE=2 SV=1</t>
  </si>
  <si>
    <t>F23N20.7</t>
  </si>
  <si>
    <t>tr|Q9C9A0|Q9C9A0_ARATH At1g71080/F23N20_7 OS=Arabidopsis thaliana OX=3702 GN=At1g71080 PE=1 SV=1</t>
  </si>
  <si>
    <t>RPL6C;RPL6B</t>
  </si>
  <si>
    <t>sp|Q9C9C5|RL63_ARATH 60S ribosomal protein L6-3 OS=Arabidopsis thaliana OX=3702 GN=RPL6C PE=2 SV=1;sp|Q9C9C6|RL62_ARATH 60S ribosomal protein L6-2 OS=Arabidopsis thaliana OX=3702 GN=RPL6B PE=2 SV=1</t>
  </si>
  <si>
    <t>SOT18</t>
  </si>
  <si>
    <t>sp|Q9C9C9|SOT18_ARATH Cytosolic sulfotransferase 18 OS=Arabidopsis thaliana OX=3702 GN=SOT18 PE=1 SV=1</t>
  </si>
  <si>
    <t>SOT16</t>
  </si>
  <si>
    <t>sp|Q9C9D0|SOT16_ARATH Cytosolic sulfotransferase 16 OS=Arabidopsis thaliana OX=3702 GN=SOT16 PE=1 SV=1</t>
  </si>
  <si>
    <t>F26A9.12</t>
  </si>
  <si>
    <t>tr|Q9C9I7|Q9C9I7_ARATH Rieske (2Fe-2S) domain-containing protein OS=Arabidopsis thaliana OX=3702 GN=PSB33 PE=2 SV=1</t>
  </si>
  <si>
    <t>F4N21_18</t>
  </si>
  <si>
    <t>tr|Q9C9M1|Q9C9M1_ARATH Protein-lysine N-methyltransferase At1g66680 OS=Arabidopsis thaliana OX=3702 GN=AR401 PE=1 SV=1</t>
  </si>
  <si>
    <t>PMI2</t>
  </si>
  <si>
    <t>sp|Q9C9N6|PMI2_ARATH Protein PLASTID MOVEMENT IMPAIRED 2 OS=Arabidopsis thaliana OX=3702 GN=PMI2 PE=1 SV=1</t>
  </si>
  <si>
    <t>F9E10.24;At1g74910</t>
  </si>
  <si>
    <t>tr|Q9C9P3|Q9C9P3_ARATH ADP-glucose pyrophosphorylase family protein OS=Arabidopsis thaliana OX=3702 GN=F9E10.24 PE=1 SV=1;tr|F4HXD1|F4HXD1_ARATH ADP-glucose pyrophosphorylase family protein OS=Arabidopsis thaliana OX=3702 GN=At1g74910 PE=1 SV=1</t>
  </si>
  <si>
    <t>KAS2</t>
  </si>
  <si>
    <t>sp|Q9C9P4|KASC2_ARATH 3-oxoacyl-[acyl-carrier-protein] synthase II, chloroplastic OS=Arabidopsis thaliana OX=3702 GN=KAS2 PE=1 SV=1</t>
  </si>
  <si>
    <t>HPR</t>
  </si>
  <si>
    <t>sp|Q9C9W5|HPR1_ARATH Glycerate dehydrogenase HPR, peroxisomal OS=Arabidopsis thaliana OX=3702 GN=HPR PE=1 SV=1;tr|A0A1P8ANC0|A0A1P8ANC0_ARATH Hydroxypyruvate reductase OS=Arabidopsis thaliana OX=3702 GN=HPR PE=3 SV=1</t>
  </si>
  <si>
    <t>CRWN3</t>
  </si>
  <si>
    <t>sp|Q9CA42|CRWN3_ARATH Protein CROWDED NUCLEI 3 OS=Arabidopsis thaliana OX=3702 GN=CRWN3 PE=1 SV=1</t>
  </si>
  <si>
    <t>CHLP</t>
  </si>
  <si>
    <t>sp|Q9CA67|CHLP_ARATH Geranylgeranyl diphosphate reductase, chloroplastic OS=Arabidopsis thaliana OX=3702 GN=CHLP PE=1 SV=1</t>
  </si>
  <si>
    <t>NADP-ME4</t>
  </si>
  <si>
    <t>sp|Q9CA83|MAOP4_ARATH NADP-dependent malic enzyme 4, chloroplastic OS=Arabidopsis thaliana OX=3702 GN=NADP-ME4 PE=1 SV=1</t>
  </si>
  <si>
    <t>HPR2</t>
  </si>
  <si>
    <t>sp|Q9CA90|HPR2_ARATH Glyoxylate/hydroxypyruvate reductase A HPR2 OS=Arabidopsis thaliana OX=3702 GN=HPR2 PE=1 SV=1</t>
  </si>
  <si>
    <t>F24D7.15;At1g63660</t>
  </si>
  <si>
    <t>tr|Q9CAD1|Q9CAD1_ARATH At1g63660 OS=Arabidopsis thaliana OX=3702 GN=At1g63660 PE=2 SV=1;tr|F4I3P5|F4I3P5_ARATH GMP synthase (Glutamine-hydrolyzing), putative / glutamine amidotransferase OS=Arabidopsis thaliana OX=3702 GN=At1g63660 PE=4 SV=1</t>
  </si>
  <si>
    <t>ABCI6</t>
  </si>
  <si>
    <t>sp|Q9CAF5|AB6I_ARATH ABC transporter I family member 6, chloroplastic OS=Arabidopsis thaliana OX=3702 GN=ABCI6 PE=1 SV=1</t>
  </si>
  <si>
    <t>GYRA</t>
  </si>
  <si>
    <t>sp|Q9CAF6|GYRA_ARATH DNA gyrase subunit A, chloroplastic/mitochondrial OS=Arabidopsis thaliana OX=3702 GN=GYRA PE=1 SV=2</t>
  </si>
  <si>
    <t>sp|Q9CAI3|CADH1_ARATH Probable cinnamyl alcohol dehydrogenase 1 OS=Arabidopsis thaliana OX=3702 GN=CAD1 PE=2 SV=1</t>
  </si>
  <si>
    <t>ISPF</t>
  </si>
  <si>
    <t>sp|Q9CAK8|ISPF_ARATH 2-C-methyl-D-erythritol 2,4-cyclodiphosphate synthase, chloroplastic OS=Arabidopsis thaliana OX=3702 GN=ISPF PE=1 SV=1</t>
  </si>
  <si>
    <t>LACS9</t>
  </si>
  <si>
    <t>sp|Q9CAP8|LACS9_ARATH Long chain acyl-CoA synthetase 9, chloroplastic OS=Arabidopsis thaliana OX=3702 GN=LACS9 PE=1 SV=1;tr|A0A1P8AQK5|A0A1P8AQK5_ARATH Long chain acyl-CoA synthetase 9 OS=Arabidopsis thaliana OX=3702 GN=LACS9 PE=4 SV=1</t>
  </si>
  <si>
    <t>HIR2</t>
  </si>
  <si>
    <t>sp|Q9CAR7|HIR2_ARATH Hypersensitive-induced response protein 2 OS=Arabidopsis thaliana OX=3702 GN=HIR2 PE=1 SV=1</t>
  </si>
  <si>
    <t>T18K17.10</t>
  </si>
  <si>
    <t>sp|Q9CAT7|BTF3L_ARATH Nascent polypeptide-associated complex subunit beta OS=Arabidopsis thaliana OX=3702 GN=At1g73230 PE=2 SV=1</t>
  </si>
  <si>
    <t>RPS3AA</t>
  </si>
  <si>
    <t>sp|Q9CAV0|RS3A1_ARATH 40S ribosomal protein S3a-1 OS=Arabidopsis thaliana OX=3702 GN=RPS3AA PE=1 SV=3</t>
  </si>
  <si>
    <t>T9J14.5</t>
  </si>
  <si>
    <t>tr|Q9CAW4|Q9CAW4_ARATH Transport protein particle (TRAPP) component OS=Arabidopsis thaliana OX=3702 GN=At3g05000 PE=2 SV=1</t>
  </si>
  <si>
    <t>RPS14B</t>
  </si>
  <si>
    <t>sp|Q9CAX6|RS142_ARATH 40S ribosomal protein S14-2 OS=Arabidopsis thaliana OX=3702 GN=RPS14B PE=1 SV=1</t>
  </si>
  <si>
    <t>RPL21E;RPL21A</t>
  </si>
  <si>
    <t>sp|Q9FDZ9|RL212_ARATH 60S ribosomal protein L21-2 OS=Arabidopsis thaliana OX=3702 GN=RPL21E PE=2 SV=1;sp|Q43291|RL211_ARATH 60S ribosomal protein L21-1 OS=Arabidopsis thaliana OX=3702 GN=RPL21A PE=2 SV=2</t>
  </si>
  <si>
    <t>EXL4;EXL2</t>
  </si>
  <si>
    <t>sp|Q9FY71|EXOL4_ARATH Protein EXORDIUM-like 4 OS=Arabidopsis thaliana OX=3702 GN=EXL4 PE=2 SV=1;sp|Q9FE06|EXOL2_ARATH Protein EXORDIUM-like 2 OS=Arabidopsis thaliana OX=3702 GN=EXL2 PE=2 SV=1</t>
  </si>
  <si>
    <t>T1K7.8</t>
  </si>
  <si>
    <t>tr|Q9FE18|Q9FE18_ARATH Peptidyl-prolyl cis-trans isomerase OS=Arabidopsis thaliana OX=3702 GN=At1g26550 PE=2 SV=1</t>
  </si>
  <si>
    <t>RPL22C</t>
  </si>
  <si>
    <t>sp|Q9FE58|RL223_ARATH 60S ribosomal protein L22-3 OS=Arabidopsis thaliana OX=3702 GN=RPL22C PE=2 SV=1</t>
  </si>
  <si>
    <t>RPL34B</t>
  </si>
  <si>
    <t>sp|Q9FE65|RL342_ARATH 60S ribosomal protein L34-2 OS=Arabidopsis thaliana OX=3702 GN=RPL34B PE=3 SV=1</t>
  </si>
  <si>
    <t>EIF2 ALPHA</t>
  </si>
  <si>
    <t>sp|Q9FE78|IF2A_ARATH Eukaryotic translation initiation factor 2 subunit alpha OS=Arabidopsis thaliana OX=3702 GN=EIF2A PE=1 SV=1</t>
  </si>
  <si>
    <t>sp|Q9FEA2|SYEM_ARATH Glutamate--tRNA ligase, chloroplastic/mitochondrial OS=Arabidopsis thaliana OX=3702 GN=OVA3 PE=1 SV=1</t>
  </si>
  <si>
    <t>T15K4.5</t>
  </si>
  <si>
    <t>sp|Q9FEC1|OHP2_ARATH Light-harvesting complex-like protein OHP2, chloroplastic OS=Arabidopsis thaliana OX=3702 GN=OHP2 PE=2 SV=1</t>
  </si>
  <si>
    <t>MED36B</t>
  </si>
  <si>
    <t>sp|Q9FEF8|MD36B_ARATH Probable mediator of RNA polymerase II transcription subunit 36b OS=Arabidopsis thaliana OX=3702 GN=MED36B PE=1 SV=1</t>
  </si>
  <si>
    <t>sp|Q9FF10|HPSE1_ARATH Heparanase-like protein 1 OS=Arabidopsis thaliana OX=3702 GN=At5g07830 PE=2 SV=1</t>
  </si>
  <si>
    <t>RPL12C</t>
  </si>
  <si>
    <t>sp|Q9FF52|RL123_ARATH 60S ribosomal protein L12-3 OS=Arabidopsis thaliana OX=3702 GN=RPL12C PE=2 SV=1</t>
  </si>
  <si>
    <t>VPS36</t>
  </si>
  <si>
    <t>sp|Q9FF81|VPS36_ARATH Vacuolar protein sorting-associated protein 36 OS=Arabidopsis thaliana OX=3702 GN=VPS36 PE=1 SV=1</t>
  </si>
  <si>
    <t>RPL13D</t>
  </si>
  <si>
    <t>sp|Q9FF90|RL133_ARATH 60S ribosomal protein L13-3 OS=Arabidopsis thaliana OX=3702 GN=RPL13D PE=1 SV=1</t>
  </si>
  <si>
    <t>H2B</t>
  </si>
  <si>
    <t>sp|Q9FFC0|H2B10_ARATH Histone H2B.10 OS=Arabidopsis thaliana OX=3702 GN=At5g22880 PE=1 SV=3;sp|Q9LZT0|H2B7_ARATH Histone H2B.7 OS=Arabidopsis thaliana OX=3702 GN=At3g46030 PE=1 SV=3;sp|Q9LQQ4|H2B1_ARATH Histone H2B.1 OS=Arabidopsis thaliana OX=3702 GN=At1g</t>
  </si>
  <si>
    <t>AAE5</t>
  </si>
  <si>
    <t>sp|Q9FFE6|AAE5_ARATH Probable acyl-activating enzyme 5, peroxisomal OS=Arabidopsis thaliana OX=3702 GN=AAE5 PE=1 SV=1</t>
  </si>
  <si>
    <t>VAT1</t>
  </si>
  <si>
    <t>sp|Q9FFF4|ILVH1_ARATH Acetolactate synthase small subunit 1, chloroplastic OS=Arabidopsis thaliana OX=3702 GN=VAT1 PE=1 SV=1</t>
  </si>
  <si>
    <t>At5g44180</t>
  </si>
  <si>
    <t>sp|Q9FFH1|RLT2_ARATH Homeobox-DDT domain protein RLT2 OS=Arabidopsis thaliana OX=3702 GN=RLT2 PE=1 SV=1;tr|F4K8S9|F4K8S9_ARATH Homeodomain-like transcriptional regulator OS=Arabidopsis thaliana OX=3702 GN=RLT2 PE=1 SV=1</t>
  </si>
  <si>
    <t>FLA13</t>
  </si>
  <si>
    <t>sp|Q9FFH6|FLA13_ARATH Fasciclin-like arabinogalactan protein 13 OS=Arabidopsis thaliana OX=3702 GN=FLA13 PE=1 SV=1</t>
  </si>
  <si>
    <t>At5g63680</t>
  </si>
  <si>
    <t>tr|Q9FFP6|Q9FFP6_ARATH Pyruvate kinase OS=Arabidopsis thaliana OX=3702 GN=MBK5.16 PE=3 SV=1</t>
  </si>
  <si>
    <t>SRK2H;SRK2G</t>
  </si>
  <si>
    <t>sp|Q9FFP9|SRK2H_ARATH Serine/threonine-protein kinase SRK2H OS=Arabidopsis thaliana OX=3702 GN=SRK2H PE=1 SV=1;sp|P43292|SRK2G_ARATH Serine/threonine-protein kinase SRK2G OS=Arabidopsis thaliana OX=3702 GN=SRK2G PE=1 SV=2</t>
  </si>
  <si>
    <t>sp|Q9FFR3|6PGD3_ARATH 6-phosphogluconate dehydrogenase, decarboxylating 3, chloroplastic OS=Arabidopsis thaliana OX=3702 GN=PGD3 PE=1 SV=1</t>
  </si>
  <si>
    <t>PDC2</t>
  </si>
  <si>
    <t>sp|Q9FFT4|PDC2_ARATH Pyruvate decarboxylase 2 OS=Arabidopsis thaliana OX=3702 GN=PDC2 PE=2 SV=1</t>
  </si>
  <si>
    <t>RH32</t>
  </si>
  <si>
    <t>sp|Q9FFT9|RH32_ARATH DEAD-box ATP-dependent RNA helicase 32 OS=Arabidopsis thaliana OX=3702 GN=RH32 PE=2 SV=1</t>
  </si>
  <si>
    <t>At5g54760</t>
  </si>
  <si>
    <t>tr|Q9FFV1|Q9FFV1_ARATH At5g54760 OS=Arabidopsis thaliana OX=3702 GN=MBG8.2 PE=1 SV=1;sp|Q94JV4|SUI12_ARATH Protein translation factor SUI1 homolog 2 OS=Arabidopsis thaliana OX=3702 GN=At1g54290 PE=3 SV=1;sp|P41568|SUI11_ARATH Protein translation factor SUI</t>
  </si>
  <si>
    <t>tr|Q9FFV8|Q9FFV8_ARATH At5g38640 OS=Arabidopsis thaliana OX=3702 GN=MBB18.19 PE=1 SV=1</t>
  </si>
  <si>
    <t>EMB2731</t>
  </si>
  <si>
    <t>sp|Q9FG71|EMC89_ARATH ER membrane protein complex subunit 8/9 homolog OS=Arabidopsis thaliana OX=3702 GN=EMB2731 PE=2 SV=1</t>
  </si>
  <si>
    <t>OLI2</t>
  </si>
  <si>
    <t>tr|Q9FG73|Q9FG73_ARATH Nucleolar protein-like OS=Arabidopsis thaliana OX=3702 GN=OLI2 PE=3 SV=1</t>
  </si>
  <si>
    <t>At5g43830</t>
  </si>
  <si>
    <t>tr|Q9FG81|Q9FG81_ARATH Aluminum induced protein with YGL and LRDR motifs OS=Arabidopsis thaliana OX=3702 GN=MQD19.19 PE=1 SV=1</t>
  </si>
  <si>
    <t>PNSB5</t>
  </si>
  <si>
    <t>sp|Q9FG89|PNSB5_ARATH Photosynthetic NDH subunit of subcomplex B 5, chloroplastic OS=Arabidopsis thaliana OX=3702 GN=PNSB5 PE=2 SV=1</t>
  </si>
  <si>
    <t>ZEP</t>
  </si>
  <si>
    <t>sp|Q9FGC7|ZEP_ARATH Zeaxanthin epoxidase, chloroplastic OS=Arabidopsis thaliana OX=3702 GN=ZEP PE=1 SV=1</t>
  </si>
  <si>
    <t>At5g64460</t>
  </si>
  <si>
    <t xml:space="preserve">sp|Q9FGF0|PGML1_ARATH Phosphoglycerate mutase-like protein 1 OS=Arabidopsis thaliana OX=3702 GN=At5g64460 PE=2 SV=1;tr|F4KDP8|F4KDP8_ARATH Phosphoglycerate mutase family protein OS=Arabidopsis thaliana OX=3702 GN=At5g64460 PE=4 SV=1;tr|A8MSE9|A8MSE9_ARATH </t>
  </si>
  <si>
    <t>At5g64420</t>
  </si>
  <si>
    <t>tr|Q9FGF4|Q9FGF4_ARATH DNA polymerase V family OS=Arabidopsis thaliana OX=3702 GN=MSJ1.26 PE=4 SV=1</t>
  </si>
  <si>
    <t>At5g58490</t>
  </si>
  <si>
    <t>tr|Q9FGH3|Q9FGH3_ARATH Cinnamoyl-CoA reductase-like protein OS=Arabidopsis thaliana OX=3702 GN=MQJ2.6 PE=2 SV=1</t>
  </si>
  <si>
    <t>FTSH11</t>
  </si>
  <si>
    <t>sp|Q9FGM0|FTSHB_ARATH ATP-dependent zinc metalloprotease FTSH 11, chloroplastic/mitochondrial OS=Arabidopsis thaliana OX=3702 GN=FTSH11 PE=1 SV=1</t>
  </si>
  <si>
    <t>CP31B</t>
  </si>
  <si>
    <t>sp|Q9FGS0|CP31B_ARATH RNA-binding protein CP31B, chloroplastic OS=Arabidopsis thaliana OX=3702 GN=CP31B PE=1 SV=1</t>
  </si>
  <si>
    <t>At5g58110</t>
  </si>
  <si>
    <t>tr|Q9FGT3|Q9FGT3_ARATH AT5g58110/k21l19_90 OS=Arabidopsis thaliana OX=3702 GN=At5g58110 PE=2 SV=1</t>
  </si>
  <si>
    <t>ACLB-2</t>
  </si>
  <si>
    <t>sp|Q9FGX1|ACLB2_ARATH ATP-citrate synthase beta chain protein 2 OS=Arabidopsis thaliana OX=3702 GN=ACLB-2 PE=1 SV=1</t>
  </si>
  <si>
    <t>BXL1</t>
  </si>
  <si>
    <t>sp|Q9FGY1|BXL1_ARATH Beta-D-xylosidase 1 OS=Arabidopsis thaliana OX=3702 GN=BXL1 PE=1 SV=1</t>
  </si>
  <si>
    <t>PNG1</t>
  </si>
  <si>
    <t>sp|Q9FGY9|PNG1_ARATH Peptide-N(4)-(N-acetyl-beta-glucosaminyl)asparagine amidase OS=Arabidopsis thaliana OX=3702 GN=PNG1 PE=2 SV=1</t>
  </si>
  <si>
    <t>FTSH5</t>
  </si>
  <si>
    <t>sp|Q9FH02|FTSH5_ARATH ATP-dependent zinc metalloprotease FTSH 5, chloroplastic OS=Arabidopsis thaliana OX=3702 GN=FTSH5 PE=1 SV=1</t>
  </si>
  <si>
    <t>SCPL42</t>
  </si>
  <si>
    <t>sp|Q9FH05|SCP42_ARATH Serine carboxypeptidase-like 42 OS=Arabidopsis thaliana OX=3702 GN=SCPL42 PE=2 SV=1</t>
  </si>
  <si>
    <t>At5g61970</t>
  </si>
  <si>
    <t>tr|Q9FH46|Q9FH46_ARATH Signal recognition particle subunit SRP68 OS=Arabidopsis thaliana OX=3702 GN=At5g61970 PE=2 SV=1</t>
  </si>
  <si>
    <t>PAE11</t>
  </si>
  <si>
    <t>sp|Q9FH82|PAE11_ARATH Pectin acetylesterase 11 OS=Arabidopsis thaliana OX=3702 GN=PAE11 PE=2 SV=1</t>
  </si>
  <si>
    <t>RPL32B</t>
  </si>
  <si>
    <t>sp|Q9FHG2|RL322_ARATH 60S ribosomal protein L32-2 OS=Arabidopsis thaliana OX=3702 GN=RPL32B PE=2 SV=1</t>
  </si>
  <si>
    <t>MFL1</t>
  </si>
  <si>
    <t>sp|Q9FHX2|MFL1_ARATH Protein MITOFERRINLIKE 1, chloroplastic OS=Arabidopsis thaliana OX=3702 GN=MFL1 PE=2 SV=1</t>
  </si>
  <si>
    <t>At5g41950</t>
  </si>
  <si>
    <t>sp|Q9FHY8|HLB1_ARATH Protein HLB1 OS=Arabidopsis thaliana OX=3702 GN=HLB1 PE=1 SV=1</t>
  </si>
  <si>
    <t>FUM2</t>
  </si>
  <si>
    <t>sp|Q9FI53|FUM2_ARATH Fumarate hydratase 2, chloroplastic OS=Arabidopsis thaliana OX=3702 GN=FUM2 PE=2 SV=1;tr|A0A1P8BDR1|A0A1P8BDR1_ARATH FUMARASE 2 OS=Arabidopsis thaliana OX=3702 GN=FUM2 PE=3 SV=1</t>
  </si>
  <si>
    <t>CLPC1</t>
  </si>
  <si>
    <t>sp|Q9FI56|CLPC1_ARATH Chaperone protein ClpC1, chloroplastic OS=Arabidopsis thaliana OX=3702 GN=CLPC1 PE=1 SV=1</t>
  </si>
  <si>
    <t>UGT76C2</t>
  </si>
  <si>
    <t>sp|Q9FIA0|U76C2_ARATH UDP-glycosyltransferase 76C2 OS=Arabidopsis thaliana OX=3702 GN=UGT76C2 PE=1 SV=1</t>
  </si>
  <si>
    <t>At5g57370</t>
  </si>
  <si>
    <t>tr|Q9FIE4|Q9FIE4_ARATH U4/U6.U5 small nuclear ribonucleoprotein OS=Arabidopsis thaliana OX=3702 GN=MSF19.3 PE=2 SV=1</t>
  </si>
  <si>
    <t>At5g42390</t>
  </si>
  <si>
    <t>sp|Q9FIH8|SPP_ARATH Stromal processing peptidase, chloroplastic OS=Arabidopsis thaliana OX=3702 GN=SPP PE=2 SV=1;tr|A0A1P8BEG1|A0A1P8BEG1_ARATH Insulinase (Peptidase family M16) family protein OS=Arabidopsis thaliana OX=3702 GN=SPP PE=4 SV=1</t>
  </si>
  <si>
    <t>RBOHD</t>
  </si>
  <si>
    <t>sp|Q9FIJ0|RBOHD_ARATH Respiratory burst oxidase homolog protein D OS=Arabidopsis thaliana OX=3702 GN=RBOHD PE=1 SV=1</t>
  </si>
  <si>
    <t>FTSH7;FTSH9</t>
  </si>
  <si>
    <t>sp|Q9SD67|FTSH7_ARATH ATP-dependent zinc metalloprotease FTSH 7, chloroplastic OS=Arabidopsis thaliana OX=3702 GN=FTSH7 PE=2 SV=1;sp|Q9FIM2|FTSH9_ARATH ATP-dependent zinc metalloprotease FTSH 9, chloroplastic OS=Arabidopsis thaliana OX=3702 GN=FTSH9 PE=2 S</t>
  </si>
  <si>
    <t>At5g58840</t>
  </si>
  <si>
    <t>sp|Q9FIM8|SBT4A_ARATH Subtilisin-like protease SBT4.10 OS=Arabidopsis thaliana OX=3702 GN=SBT4.10 PE=5 SV=1;sp|Q9FIM5|SBT49_ARATH Subtilisin-like protease SBT4.9 OS=Arabidopsis thaliana OX=3702 GN=SBT4.9 PE=2 SV=1</t>
  </si>
  <si>
    <t>At5g62140</t>
  </si>
  <si>
    <t>tr|Q9FIS4|Q9FIS4_ARATH ATP-dependent Clp protease ATP-binding subunit OS=Arabidopsis thaliana OX=3702 GN=MTG10.17 PE=2 SV=1</t>
  </si>
  <si>
    <t>OXP1</t>
  </si>
  <si>
    <t>sp|Q9FIZ7|OPLA_ARATH 5-oxoprolinase OS=Arabidopsis thaliana OX=3702 GN=OXP1 PE=1 SV=1</t>
  </si>
  <si>
    <t>SDH</t>
  </si>
  <si>
    <t>sp|Q9FJ95|DHSO_ARATH Sorbitol dehydrogenase OS=Arabidopsis thaliana OX=3702 GN=SDH PE=1 SV=1</t>
  </si>
  <si>
    <t>VPS26A</t>
  </si>
  <si>
    <t>sp|Q9FJD0|VP26A_ARATH Vacuolar protein sorting-associated protein 26A OS=Arabidopsis thaliana OX=3702 GN=VPS26A PE=2 SV=1</t>
  </si>
  <si>
    <t>ABCF1</t>
  </si>
  <si>
    <t>sp|Q9FJH6|AB1F_ARATH ABC transporter F family member 1 OS=Arabidopsis thaliana OX=3702 GN=ABCF1 PE=2 SV=1</t>
  </si>
  <si>
    <t>ACG12</t>
  </si>
  <si>
    <t>sp|Q9FJI5|G6PD6_ARATH Glucose-6-phosphate 1-dehydrogenase 6, cytoplasmic OS=Arabidopsis thaliana OX=3702 GN=G6PD6 PE=1 SV=1</t>
  </si>
  <si>
    <t>RPP8L4;RPP8</t>
  </si>
  <si>
    <t>sp|Q9FJK8|RP8L4_ARATH Probable disease resistance RPP8-like protein 4 OS=Arabidopsis thaliana OX=3702 GN=RPP8L4 PE=2 SV=1;sp|Q8W4J9|RPP8_ARATH Disease resistance protein RPP8 OS=Arabidopsis thaliana OX=3702 GN=RPP8 PE=1 SV=2</t>
  </si>
  <si>
    <t>ASB2;F4F7.41;ASB1</t>
  </si>
  <si>
    <t>sp|Q9FJM5|ASB2_ARATH Anthranilate synthase beta subunit 2, chloroplastic OS=Arabidopsis thaliana OX=3702 GN=ASB2 PE=2 SV=1;tr|Q9FE37|Q9FE37_ARATH Anthranilate synthase beta subunit OS=Arabidopsis thaliana OX=3702 GN=F4F7.41 PE=4 SV=1;tr|Q9FXK1|Q9FXK1_ARATH</t>
  </si>
  <si>
    <t>RPL29</t>
  </si>
  <si>
    <t>sp|Q9FJP3|RK29_ARATH 50S ribosomal protein L29, chloroplastic OS=Arabidopsis thaliana OX=3702 GN=RPL29 PE=1 SV=1</t>
  </si>
  <si>
    <t>UPF1</t>
  </si>
  <si>
    <t>sp|Q9FJR0|RENT1_ARATH Regulator of nonsense transcripts 1 homolog OS=Arabidopsis thaliana OX=3702 GN=UPF1 PE=1 SV=2</t>
  </si>
  <si>
    <t>FRO1</t>
  </si>
  <si>
    <t>sp|Q9FJW4|NDUS4_ARATH NADH dehydrogenase [ubiquinone] iron-sulfur protein 4, mitochondrial OS=Arabidopsis thaliana OX=3702 GN=FRO1 PE=1 SV=1</t>
  </si>
  <si>
    <t>RPL26B</t>
  </si>
  <si>
    <t>sp|Q9FJX2|RL262_ARATH 60S ribosomal protein L26-2 OS=Arabidopsis thaliana OX=3702 GN=RPL26B PE=2 SV=1</t>
  </si>
  <si>
    <t>OMT1</t>
  </si>
  <si>
    <t>sp|Q9FK25|OMT1_ARATH Flavone 3-O-methyltransferase 1 OS=Arabidopsis thaliana OX=3702 GN=OMT1 PE=1 SV=1</t>
  </si>
  <si>
    <t>RABA1C</t>
  </si>
  <si>
    <t>sp|Q9FK68|RAA1C_ARATH Ras-related protein RABA1c OS=Arabidopsis thaliana OX=3702 GN=RABA1C PE=1 SV=1</t>
  </si>
  <si>
    <t>sp|Q9FK81|Y5258_ARATH Stress-response A/B barrel domain-containing protein At5g22580 OS=Arabidopsis thaliana OX=3702 GN=At5g22580 PE=1 SV=1</t>
  </si>
  <si>
    <t>At5g39590</t>
  </si>
  <si>
    <t>tr|Q9FKA3|Q9FKA3_ARATH TLD-domain containing nucleolar protein OS=Arabidopsis thaliana OX=3702 GN=MIJ24.8 PE=4 SV=1</t>
  </si>
  <si>
    <t>sp|Q9FKA5|Y5957_ARATH Uncharacterized protein At5g39570 OS=Arabidopsis thaliana OX=3702 GN=At5g39570 PE=1 SV=1</t>
  </si>
  <si>
    <t>At5g48770</t>
  </si>
  <si>
    <t>tr|Q9FKB9|Q9FKB9_ARATH Disease resistance protein OS=Arabidopsis thaliana OX=3702 GN=At5g48770 PE=4 SV=1</t>
  </si>
  <si>
    <t>RPL13AD</t>
  </si>
  <si>
    <t>sp|Q9FKC0|R13A4_ARATH 60S ribosomal protein L13a-4 OS=Arabidopsis thaliana OX=3702 GN=RPL13AD PE=2 SV=1</t>
  </si>
  <si>
    <t>MXE10.5</t>
  </si>
  <si>
    <t>sp|Q9FKI4|NAA10_ARATH N-terminal acetyltransferase A complex catalytic subunit NAA10 OS=Arabidopsis thaliana OX=3702 GN=NAA10 PE=1 SV=1</t>
  </si>
  <si>
    <t>VDAC4</t>
  </si>
  <si>
    <t>sp|Q9FKM2|VDAC4_ARATH Mitochondrial outer membrane protein porin 4 OS=Arabidopsis thaliana OX=3702 GN=VDAC4 PE=1 SV=1</t>
  </si>
  <si>
    <t>CYC12</t>
  </si>
  <si>
    <t>sp|Q9FKS5|CYC1B_ARATH Cytochrome c1 2, heme protein, mitochondrial OS=Arabidopsis thaliana OX=3702 GN=CYC12 PE=1 SV=1</t>
  </si>
  <si>
    <t>LFNR1;FNR1</t>
  </si>
  <si>
    <t>sp|Q9FKW6|FNRL1_ARATH Ferredoxin--NADP reductase, leaf isozyme 1, chloroplastic OS=Arabidopsis thaliana OX=3702 GN=LFNR1 PE=1 SV=1;tr|F4JZ46|F4JZ46_ARATH Ferredoxin--NADP reductase, chloroplastic OS=Arabidopsis thaliana OX=3702 GN=FNR1 PE=1 SV=1</t>
  </si>
  <si>
    <t>DEGP9</t>
  </si>
  <si>
    <t>sp|Q9FL12|DEGP9_ARATH Protease Do-like 9 OS=Arabidopsis thaliana OX=3702 GN=DEGP9 PE=1 SV=1</t>
  </si>
  <si>
    <t>At5g07020</t>
  </si>
  <si>
    <t>sp|Q9FL44|MPH1_ARATH Protein MAINTENANCE OF PSII UNDER HIGH LIGHT 1 OS=Arabidopsis thaliana OX=3702 GN=MPH1 PE=1 SV=1</t>
  </si>
  <si>
    <t>ATJ6;F28J15.2</t>
  </si>
  <si>
    <t>sp|Q9FL54|DNAJ6_ARATH Chaperone protein dnaJ 6 OS=Arabidopsis thaliana OX=3702 GN=ATJ6 PE=2 SV=1;tr|Q9LH49|Q9LH49_ARATH At3g12170 OS=Arabidopsis thaliana OX=3702 GN=F28J15.2 PE=2 SV=1;tr|A0A1I9LLP0|A0A1I9LLP0_ARATH Chaperone DnaJ-domain superfamily protein</t>
  </si>
  <si>
    <t>At5g06850</t>
  </si>
  <si>
    <t>sp|Q9FL59|FTIP1_ARATH FT-interacting protein 1 OS=Arabidopsis thaliana OX=3702 GN=FTIP1 PE=1 SV=1</t>
  </si>
  <si>
    <t>T7M13.6;At5g05370</t>
  </si>
  <si>
    <t>tr|Q9SG91|Q9SG91_ARATH At3g10860 OS=Arabidopsis thaliana OX=3702 GN=T7M13.6 PE=2 SV=1;tr|Q9FLB7|Q9FLB7_ARATH At5g05370 OS=Arabidopsis thaliana OX=3702 GN=At5g05370 PE=2 SV=1</t>
  </si>
  <si>
    <t>At5g64670</t>
  </si>
  <si>
    <t>tr|Q9FLF3|Q9FLF3_ARATH Ribosomal protein L18e/L15 superfamily protein OS=Arabidopsis thaliana OX=3702 GN=MUB3.19 PE=2 SV=1</t>
  </si>
  <si>
    <t>At5g65750</t>
  </si>
  <si>
    <t>tr|Q9FLH2|Q9FLH2_ARATH 2-oxoglutarate dehydrogenase, E1 component OS=Arabidopsis thaliana OX=3702 GN=MPA24.10 PE=2 SV=1</t>
  </si>
  <si>
    <t>sp|Q9FLH8|SCRK7_ARATH Probable fructokinase-7 OS=Arabidopsis thaliana OX=3702 GN=At5g51830 PE=1 SV=1</t>
  </si>
  <si>
    <t>SBT1.3</t>
  </si>
  <si>
    <t>sp|Q9FLI4|SBT13_ARATH Subtilisin-like protease SBT1.3 OS=Arabidopsis thaliana OX=3702 GN=SBT1.3 PE=2 SV=1</t>
  </si>
  <si>
    <t>RPL27</t>
  </si>
  <si>
    <t>sp|Q9FLN4|RK27_ARATH 50S ribosomal protein L27, chloroplastic OS=Arabidopsis thaliana OX=3702 GN=RPL27 PE=2 SV=1</t>
  </si>
  <si>
    <t>sp|Q9FLQ4|ODO2A_ARATH Dihydrolipoyllysine-residue succinyltransferase component of 2-oxoglutarate dehydrogenase complex 1, mitochondrial OS=Arabidopsis thaliana OX=3702 GN=At5g55070 PE=1 SV=1</t>
  </si>
  <si>
    <t>Tudor2</t>
  </si>
  <si>
    <t>sp|Q9FLT0|TSN2_ARATH Ribonuclease TUDOR 2 OS=Arabidopsis thaliana OX=3702 GN=TSN2 PE=1 SV=1</t>
  </si>
  <si>
    <t>At5g24650</t>
  </si>
  <si>
    <t>sp|Q9FLT9|HP302_ARATH Chloroplastic import inner membrane translocase subunit HP30-2 OS=Arabidopsis thaliana OX=3702 GN=HP30-2 PE=1 SV=1</t>
  </si>
  <si>
    <t>K18P6.6</t>
  </si>
  <si>
    <t>sp|Q9FLV0|DMR6_ARATH Protein DOWNY MILDEW RESISTANCE 6 OS=Arabidopsis thaliana OX=3702 GN=DMR6 PE=1 SV=1</t>
  </si>
  <si>
    <t>PKP2</t>
  </si>
  <si>
    <t>sp|Q9FLW9|PKP2_ARATH Plastidial pyruvate kinase 2 OS=Arabidopsis thaliana OX=3702 GN=PKP2 PE=1 SV=1</t>
  </si>
  <si>
    <t>At5g52810</t>
  </si>
  <si>
    <t>sp|Q9FLY0|SARD4_ARATH Protein SAR DEFICIENT 4 OS=Arabidopsis thaliana OX=3702 GN=SARD4 PE=1 SV=1</t>
  </si>
  <si>
    <t>UGD4</t>
  </si>
  <si>
    <t>sp|Q9FM01|UGDH4_ARATH UDP-glucose 6-dehydrogenase 4 OS=Arabidopsis thaliana OX=3702 GN=UGD4 PE=1 SV=1</t>
  </si>
  <si>
    <t>FLA1</t>
  </si>
  <si>
    <t>sp|Q9FM65|FLA1_ARATH Fasciclin-like arabinogalactan protein 1 OS=Arabidopsis thaliana OX=3702 GN=FLA1 PE=1 SV=1</t>
  </si>
  <si>
    <t>tr|Q9FM97|Q9FM97_ARATH Pyruvate kinase OS=Arabidopsis thaliana OX=3702 GN=MCD7.8 PE=2 SV=1</t>
  </si>
  <si>
    <t>PEX5</t>
  </si>
  <si>
    <t>sp|Q9FMA3|PEX5_ARATH Peroxisome biogenesis protein 5 OS=Arabidopsis thaliana OX=3702 GN=PEX5 PE=1 SV=1</t>
  </si>
  <si>
    <t>TIC40</t>
  </si>
  <si>
    <t>sp|Q9FMD5|TIC40_ARATH Protein TIC 40, chloroplastic OS=Arabidopsis thaliana OX=3702 GN=TIC40 PE=1 SV=1</t>
  </si>
  <si>
    <t>At5g64380</t>
  </si>
  <si>
    <t>tr|Q9FMF1|Q9FMF1_ARATH AT5g64380/MSJ1_22 OS=Arabidopsis thaliana OX=3702 GN=MSJ1.22 PE=2 SV=1</t>
  </si>
  <si>
    <t>DIT2-1</t>
  </si>
  <si>
    <t>sp|Q9FMF7|DIT21_ARATH Dicarboxylate transporter 2.1, chloroplastic OS=Arabidopsis thaliana OX=3702 GN=DIT2-1 PE=1 SV=1</t>
  </si>
  <si>
    <t>SC35</t>
  </si>
  <si>
    <t>sp|Q9FMG4|SC35_ARATH Serine/arginine-rich splicing factor SC35 OS=Arabidopsis thaliana OX=3702 GN=SC35 PE=1 SV=1</t>
  </si>
  <si>
    <t>PAP29</t>
  </si>
  <si>
    <t>sp|Q9FMK9|PPA29_ARATH Probable inactive purple acid phosphatase 29 OS=Arabidopsis thaliana OX=3702 GN=PAP29 PE=2 SV=1</t>
  </si>
  <si>
    <t>At5g42950</t>
  </si>
  <si>
    <t>tr|Q9FMM3|Q9FMM3_ARATH GYF domain-containing protein OS=Arabidopsis thaliana OX=3702 GN=EXA1 PE=1 SV=1</t>
  </si>
  <si>
    <t>RIN1</t>
  </si>
  <si>
    <t>sp|Q9FMR9|RIN1_ARATH RuvB-like protein 1 OS=Arabidopsis thaliana OX=3702 GN=RIN1 PE=1 SV=1</t>
  </si>
  <si>
    <t>IMDH3;IMD1</t>
  </si>
  <si>
    <t>sp|Q9FMT1|LEU31_ARATH 3-isopropylmalate dehydrogenase 1, chloroplastic OS=Arabidopsis thaliana OX=3702 GN=IMDH1 PE=1 SV=1;tr|B9DHH9|B9DHH9_ARATH 3-isopropylmalate dehydrogenase OS=Arabidopsis thaliana OX=3702 GN=IMD1 PE=1 SV=1;tr|F4K5H6|F4K5H6_ARATH Isopro</t>
  </si>
  <si>
    <t>sp|Q9FMT4|SNF12_ARATH SWI/SNF complex component SNF12 homolog OS=Arabidopsis thaliana OX=3702 GN=At5g14170 PE=1 SV=1</t>
  </si>
  <si>
    <t>MPT3</t>
  </si>
  <si>
    <t>sp|Q9FMU6|MPCP3_ARATH Mitochondrial phosphate carrier protein 3, mitochondrial OS=Arabidopsis thaliana OX=3702 GN=MPT3 PE=1 SV=1</t>
  </si>
  <si>
    <t>CBSCBSPB1</t>
  </si>
  <si>
    <t>sp|Q9FMV3|Y5349_ARATH CBS domain-containing protein CBSCBSPB1 OS=Arabidopsis thaliana OX=3702 GN=CBSCBSPB1 PE=1 SV=1</t>
  </si>
  <si>
    <t>FSD3</t>
  </si>
  <si>
    <t>sp|Q9FMX0|SODF3_ARATH Superoxide dismutase [Fe] 3, chloroplastic OS=Arabidopsis thaliana OX=3702 GN=FSD3 PE=1 SV=1</t>
  </si>
  <si>
    <t>U2AF35B;U2AF35A</t>
  </si>
  <si>
    <t>sp|Q9FMY5|U2AFB_ARATH Splicing factor U2af small subunit B OS=Arabidopsis thaliana OX=3702 GN=U2AF35B PE=1 SV=1;sp|Q9S709|U2AFA_ARATH Splicing factor U2af small subunit A OS=Arabidopsis thaliana OX=3702 GN=U2AF35A PE=1 SV=1</t>
  </si>
  <si>
    <t>BGAL10</t>
  </si>
  <si>
    <t>sp|Q9FN08|BGA10_ARATH Beta-galactosidase 10 OS=Arabidopsis thaliana OX=3702 GN=BGAL10 PE=2 SV=1</t>
  </si>
  <si>
    <t>HOS15</t>
  </si>
  <si>
    <t>sp|Q9FN19|HOS15_ARATH WD40 repeat-containing protein HOS15 OS=Arabidopsis thaliana OX=3702 GN=HOS15 PE=2 SV=1</t>
  </si>
  <si>
    <t>CLPP2</t>
  </si>
  <si>
    <t>sp|Q9FN42|CLPP2_ARATH ATP-dependent Clp protease proteolytic subunit 2, mitochondrial OS=Arabidopsis thaliana OX=3702 GN=CLPP2 PE=1 SV=1</t>
  </si>
  <si>
    <t>CAS</t>
  </si>
  <si>
    <t>sp|Q9FN48|CAS_ARATH Calcium sensing receptor, chloroplastic OS=Arabidopsis thaliana OX=3702 GN=CAS PE=1 SV=1;tr|A0A1P8BCX7|A0A1P8BCX7_ARATH Calcium sensing receptor OS=Arabidopsis thaliana OX=3702 GN=CaS PE=1 SV=1</t>
  </si>
  <si>
    <t>CPP1</t>
  </si>
  <si>
    <t>sp|Q9FN50|CPP1_ARATH Protein CHAPERONE-LIKE PROTEIN OF POR1, chloroplastic OS=Arabidopsis thaliana OX=3702 GN=CPP1 PE=1 SV=1</t>
  </si>
  <si>
    <t>CHLH;GUN5</t>
  </si>
  <si>
    <t>sp|Q9FNB0|CHLH_ARATH Magnesium-chelatase subunit ChlH, chloroplastic OS=Arabidopsis thaliana OX=3702 GN=CHLH PE=1 SV=1;tr|A8MR05|A8MR05_ARATH Magnesium-chelatase subunit chlH, chloroplast, putative / Mg-protoporphyrin IX chelatase, putative (CHLH) OS=Arabi</t>
  </si>
  <si>
    <t>tr|Q9FNC4|Q9FNC4_ARATH HAD superfamily, subfamily IIIB acid phosphatase OS=Arabidopsis thaliana OX=3702 GN=MRH10.13 PE=2 SV=1</t>
  </si>
  <si>
    <t>TOM9-2</t>
  </si>
  <si>
    <t>sp|Q9FNC9|TOM92_ARATH Mitochondrial import receptor subunit TOM9-2 OS=Arabidopsis thaliana OX=3702 GN=TOM9-2 PE=1 SV=3</t>
  </si>
  <si>
    <t>RFS5</t>
  </si>
  <si>
    <t>sp|Q9FND9|RFS5_ARATH Probable galactinol--sucrose galactosyltransferase 5 OS=Arabidopsis thaliana OX=3702 GN=RFS5 PE=1 SV=1</t>
  </si>
  <si>
    <t>GRXC2;At5g40370</t>
  </si>
  <si>
    <t>sp|Q9FNE2|GRXC2_ARATH Glutaredoxin-C2 OS=Arabidopsis thaliana OX=3702 GN=GRXC2 PE=3 SV=1;tr|B3H604|B3H604_ARATH Glutaredoxin family protein OS=Arabidopsis thaliana OX=3702 GN=GRXC2 PE=4 SV=1</t>
  </si>
  <si>
    <t>SS1</t>
  </si>
  <si>
    <t>sp|Q9FNF2|SSY1_ARATH Starch synthase 1, chloroplastic/amyloplastic OS=Arabidopsis thaliana OX=3702 GN=SS1 PE=2 SV=1</t>
  </si>
  <si>
    <t>At5g24260</t>
  </si>
  <si>
    <t>tr|Q9FNF6|Q9FNF6_ARATH Dipeptidyl peptidase IV-like protein OS=Arabidopsis thaliana OX=3702 GN=MOP9.8 PE=2 SV=1;tr|A0A1R7T3L2|A0A1R7T3L2_ARATH Prolyl oligopeptidase family protein OS=Arabidopsis thaliana OX=3702 GN=MOP9.8 PE=4 SV=1</t>
  </si>
  <si>
    <t>At5g06360</t>
  </si>
  <si>
    <t>tr|Q9FNH2|Q9FNH2_ARATH Ribosomal protein S8e family protein OS=Arabidopsis thaliana OX=3702 GN=MHF15.12 PE=2 SV=1</t>
  </si>
  <si>
    <t>NHL3</t>
  </si>
  <si>
    <t>sp|Q9FNH6|NHL3_ARATH NDR1/HIN1-like protein 3 OS=Arabidopsis thaliana OX=3702 GN=NHL3 PE=1 SV=1</t>
  </si>
  <si>
    <t>sp|Q9FNM5|GUFP_ARATH Translation factor GUF1 homolog, chloroplastic OS=Arabidopsis thaliana OX=3702 GN=At5g08650 PE=1 SV=2;tr|A0A1P8B9J8|A0A1P8B9J8_ARATH Translation factor GUF1 homolog, mitochondrial OS=Arabidopsis thaliana OX=3702 GN=At5g08650 PE=3 SV=1</t>
  </si>
  <si>
    <t>RH26</t>
  </si>
  <si>
    <t>sp|Q9FNM7|RH26_ARATH DEAD-box ATP-dependent RNA helicase 26 OS=Arabidopsis thaliana OX=3702 GN=RH26 PE=1 SV=2</t>
  </si>
  <si>
    <t>At5g08570</t>
  </si>
  <si>
    <t>tr|Q9FNN1|Q9FNN1_ARATH Pyruvate kinase OS=Arabidopsis thaliana OX=3702 GN=MAH20.13 PE=2 SV=1</t>
  </si>
  <si>
    <t>sp|Q9FNN5|NDUV1_ARATH NADH dehydrogenase [ubiquinone] flavoprotein 1, mitochondrial OS=Arabidopsis thaliana OX=3702 GN=At5g08530 PE=1 SV=1</t>
  </si>
  <si>
    <t>RPS19C</t>
  </si>
  <si>
    <t>sp|Q9FNP8|RS193_ARATH 40S ribosomal protein S19-3 OS=Arabidopsis thaliana OX=3702 GN=RPS19C PE=2 SV=1</t>
  </si>
  <si>
    <t>DRP1E</t>
  </si>
  <si>
    <t>sp|Q9FNX5|DRP1E_ARATH Dynamin-related protein 1E OS=Arabidopsis thaliana OX=3702 GN=DRP1E PE=1 SV=1</t>
  </si>
  <si>
    <t>LOX4</t>
  </si>
  <si>
    <t>sp|Q9FNX8|LOX4_ARATH Lipoxygenase 4, chloroplastic OS=Arabidopsis thaliana OX=3702 GN=LOX4 PE=2 SV=1</t>
  </si>
  <si>
    <t>ZFWD2</t>
  </si>
  <si>
    <t>sp|Q9FNZ1|C3H63_ARATH Zinc finger CCCH domain-containing protein 63 OS=Arabidopsis thaliana OX=3702 GN=ZFWD2 PE=2 SV=1</t>
  </si>
  <si>
    <t>DJ1A</t>
  </si>
  <si>
    <t>sp|Q9FPF0|DJ1A_ARATH Protein DJ-1 homolog A OS=Arabidopsis thaliana OX=3702 GN=DJ1A PE=1 SV=1</t>
  </si>
  <si>
    <t>RABD2B</t>
  </si>
  <si>
    <t>sp|Q9FPJ4|RAD2B_ARATH Ras-related protein RABD2b OS=Arabidopsis thaliana OX=3702 GN=RABD2B PE=2 SV=1</t>
  </si>
  <si>
    <t>RBP45A</t>
  </si>
  <si>
    <t>sp|Q9FPJ8|RB45A_ARATH Polyadenylate-binding protein RBP45A OS=Arabidopsis thaliana OX=3702 GN=RBP45A PE=2 SV=1</t>
  </si>
  <si>
    <t>UBP12</t>
  </si>
  <si>
    <t>sp|Q9FPT1|UBP12_ARATH Ubiquitin carboxyl-terminal hydrolase 12 OS=Arabidopsis thaliana OX=3702 GN=UBP12 PE=1 SV=2;tr|F4K3X1|F4K3X1_ARATH Ubiquitin-specific protease 12 OS=Arabidopsis thaliana OX=3702 GN=UBP12 PE=3 SV=1</t>
  </si>
  <si>
    <t>AMI1</t>
  </si>
  <si>
    <t>sp|Q9FR37|AMI1_ARATH Amidase 1 OS=Arabidopsis thaliana OX=3702 GN=AMI1 PE=1 SV=1</t>
  </si>
  <si>
    <t>NMT1</t>
  </si>
  <si>
    <t>sp|Q9FR44|PEAM1_ARATH Phosphoethanolamine N-methyltransferase 1 OS=Arabidopsis thaliana OX=3702 GN=NMT1 PE=1 SV=1</t>
  </si>
  <si>
    <t>DHAR2</t>
  </si>
  <si>
    <t>sp|Q9FRL8|DHAR2_ARATH Glutathione S-transferase DHAR2 OS=Arabidopsis thaliana OX=3702 GN=DHAR2 PE=1 SV=1</t>
  </si>
  <si>
    <t>At1g08580</t>
  </si>
  <si>
    <t>tr|Q9FRS7|Q9FRS7_ARATH At1g08580 OS=Arabidopsis thaliana OX=3702 GN=At1g08580 PE=2 SV=1</t>
  </si>
  <si>
    <t>ATPQ</t>
  </si>
  <si>
    <t>sp|Q9FT52|ATP5H_ARATH ATP synthase subunit d, mitochondrial OS=Arabidopsis thaliana OX=3702 GN=At3g52300 PE=1 SV=3;tr|Q2V3P9|Q2V3P9_ARATH ATP synthase D chain OS=Arabidopsis thaliana OX=3702 GN=ATPQ PE=1 SV=1</t>
  </si>
  <si>
    <t>F8L15_150</t>
  </si>
  <si>
    <t>tr|Q9FT93|Q9FT93_ARATH KRR1 small subunit processome component OS=Arabidopsis thaliana OX=3702 GN=At5g08420 PE=2 SV=1</t>
  </si>
  <si>
    <t>GSTU13</t>
  </si>
  <si>
    <t>sp|Q9FUS6|GSTUD_ARATH Glutathione S-transferase U13 OS=Arabidopsis thaliana OX=3702 GN=GSTU13 PE=2 SV=1</t>
  </si>
  <si>
    <t>GSTU17</t>
  </si>
  <si>
    <t>sp|Q9FUS8|GSTUH_ARATH Glutathione S-transferase U17 OS=Arabidopsis thaliana OX=3702 GN=GSTU17 PE=2 SV=1</t>
  </si>
  <si>
    <t>PDF1B</t>
  </si>
  <si>
    <t>sp|Q9FUZ2|DEF1B_ARATH Peptide deformylase 1B, chloroplastic/mitochondrial OS=Arabidopsis thaliana OX=3702 GN=PDF1B PE=1 SV=2</t>
  </si>
  <si>
    <t>MAP1B</t>
  </si>
  <si>
    <t>sp|Q9FV52|MAP1B_ARATH Methionine aminopeptidase 1B, chloroplastic OS=Arabidopsis thaliana OX=3702 GN=MAP1B PE=2 SV=2</t>
  </si>
  <si>
    <t>PDF1A</t>
  </si>
  <si>
    <t>sp|Q9FV53|DEF1A_ARATH Peptide deformylase 1A, chloroplastic/mitochondrial OS=Arabidopsis thaliana OX=3702 GN=PDF1A PE=1 SV=3</t>
  </si>
  <si>
    <t>GATB</t>
  </si>
  <si>
    <t>sp|Q9FV81|GATB_ARATH Glutamyl-tRNA(Gln) amidotransferase subunit B, chloroplastic/mitochondrial OS=Arabidopsis thaliana OX=3702 GN=GATB PE=2 SV=1;tr|F4HYH1|F4HYH1_ARATH Glutamyl-tRNA(Gln) amidotransferase subunit B, chloroplastic/mitochondrial OS=Arabidops</t>
  </si>
  <si>
    <t>NUCL1</t>
  </si>
  <si>
    <t>sp|Q9FVQ1|NUCL1_ARATH Nucleolin 1 OS=Arabidopsis thaliana OX=3702 GN=NUCL1 PE=1 SV=1</t>
  </si>
  <si>
    <t>PLGG1</t>
  </si>
  <si>
    <t>sp|Q9FVQ4|PLGG1_ARATH Plastidal glycolate/glycerate translocator 1, chloroplastic OS=Arabidopsis thaliana OX=3702 GN=PLGG1 PE=1 SV=1</t>
  </si>
  <si>
    <t>sp|Q9FVR6|Y1222_ARATH Uncharacterized protein At1g32220, chloroplastic OS=Arabidopsis thaliana OX=3702 GN=At1g32220 PE=1 SV=1</t>
  </si>
  <si>
    <t>F12K22.18</t>
  </si>
  <si>
    <t>tr|Q9FVR9|Q9FVR9_ARATH FAD/NAD(P)-binding oxidoreductase family protein OS=Arabidopsis thaliana OX=3702 GN=At1g57770 PE=2 SV=1</t>
  </si>
  <si>
    <t>sp|Q9FVT2|EF1G2_ARATH Probable elongation factor 1-gamma 2 OS=Arabidopsis thaliana OX=3702 GN=At1g57720 PE=1 SV=1</t>
  </si>
  <si>
    <t>sp|Q9FWA3|6PGD2_ARATH 6-phosphogluconate dehydrogenase, decarboxylating 2 OS=Arabidopsis thaliana OX=3702 GN=PGD2 PE=1 SV=1</t>
  </si>
  <si>
    <t>DHAR1;At1g19550</t>
  </si>
  <si>
    <t>sp|Q9FWR4|DHAR1_ARATH Glutathione S-transferase DHAR1, mitochondrial OS=Arabidopsis thaliana OX=3702 GN=DHAR1 PE=1 SV=1;tr|Q9LN39|Q9LN39_ARATH F18O14.31 OS=Arabidopsis thaliana OX=3702 GN=At1g19550 PE=4 SV=1</t>
  </si>
  <si>
    <t>RPL31</t>
  </si>
  <si>
    <t>sp|Q9FWS4|RK31_ARATH 50S ribosomal protein L31, chloroplastic OS=Arabidopsis thaliana OX=3702 GN=RPL31 PE=2 SV=1</t>
  </si>
  <si>
    <t>F6F9.20;F1B16.1</t>
  </si>
  <si>
    <t>tr|Q9FXH3|Q9FXH3_ARATH ATP-dependent protease La (LON) domain protein OS=Arabidopsis thaliana OX=3702 GN=F6F9.20 PE=2 SV=1;tr|Q9FWT4|Q9FWT4_ARATH ATP-dependent protease La (LON) domain protein OS=Arabidopsis thaliana OX=3702 GN=At1g75460 PE=2 SV=1</t>
  </si>
  <si>
    <t>GAPC2</t>
  </si>
  <si>
    <t>sp|Q9FX54|G3PC2_ARATH Glyceraldehyde-3-phosphate dehydrogenase GAPC2, cytosolic OS=Arabidopsis thaliana OX=3702 GN=GAPC2 PE=1 SV=1;tr|F4HQT1|F4HQT1_ARATH Glyceraldehyde-3-phosphate dehydrogenase C2 OS=Arabidopsis thaliana OX=3702 GN=GAPC2 PE=1 SV=1</t>
  </si>
  <si>
    <t>CXE4</t>
  </si>
  <si>
    <t>sp|Q9FX93|CXE4_ARATH Probable carboxylesterase 4, mitochondrial OS=Arabidopsis thaliana OX=3702 GN=CXE4 PE=1 SV=1</t>
  </si>
  <si>
    <t>F14J22.4</t>
  </si>
  <si>
    <t>tr|Q9FXA1|Q9FXA1_ARATH AT1G49750 protein OS=Arabidopsis thaliana OX=3702 GN=At1g49750 PE=2 SV=1</t>
  </si>
  <si>
    <t>PAB8</t>
  </si>
  <si>
    <t>sp|Q9FXA2|PABP8_ARATH Polyadenylate-binding protein 8 OS=Arabidopsis thaliana OX=3702 GN=PAB8 PE=1 SV=1</t>
  </si>
  <si>
    <t>F25P12.86;At1g56700</t>
  </si>
  <si>
    <t>tr|Q9FXC0|Q9FXC0_ARATH At1g56700 OS=Arabidopsis thaliana OX=3702 GN=At1g56700 PE=2 SV=1;tr|A8MSE7|A8MSE7_ARATH Peptidase C15, pyroglutamyl peptidase I-like protein OS=Arabidopsis thaliana OX=3702 GN=At1g56700 PE=4 SV=1</t>
  </si>
  <si>
    <t>At1g67680</t>
  </si>
  <si>
    <t>tr|Q9FXD4|Q9FXD4_ARATH Signal recognition particle subunit SRP72 OS=Arabidopsis thaliana OX=3702 GN=At1g67680 PE=1 SV=1</t>
  </si>
  <si>
    <t>sp|Q9FXD8|PLY5_ARATH Probable pectate lyase 5 OS=Arabidopsis thaliana OX=3702 GN=At1g67750 PE=2 SV=2</t>
  </si>
  <si>
    <t>LKHA4</t>
  </si>
  <si>
    <t>sp|Q9FY49|LKHA4_ARATH Leucine aminopeptidase OS=Arabidopsis thaliana OX=3702 GN=LKHA4 PE=2 SV=1</t>
  </si>
  <si>
    <t>RPL10</t>
  </si>
  <si>
    <t>sp|Q9FY50|RK10_ARATH 50S ribosomal protein L10, chloroplastic OS=Arabidopsis thaliana OX=3702 GN=RPL10 PE=2 SV=1</t>
  </si>
  <si>
    <t>sp|Q9FY54|SPSA2_ARATH Probable sucrose-phosphate synthase 2 OS=Arabidopsis thaliana OX=3702 GN=SPS2 PE=1 SV=1</t>
  </si>
  <si>
    <t>TRS120</t>
  </si>
  <si>
    <t>sp|Q9FY61|TR120_ARATH Trafficking protein particle complex II-specific subunit 120 homolog OS=Arabidopsis thaliana OX=3702 GN=TRS120 PE=1 SV=1</t>
  </si>
  <si>
    <t>RPS15D;At5g09510</t>
  </si>
  <si>
    <t>sp|Q9FY64|RS154_ARATH 40S ribosomal protein S15-4 OS=Arabidopsis thaliana OX=3702 GN=RPS15D PE=2 SV=1;tr|A8MQ96|A8MQ96_ARATH Ribosomal protein S19 family protein OS=Arabidopsis thaliana OX=3702 GN=At5g09510 PE=3 SV=1</t>
  </si>
  <si>
    <t>sp|Q9FY99|G6PD2_ARATH Glucose-6-phosphate 1-dehydrogenase 2, chloroplastic OS=Arabidopsis thaliana OX=3702 GN=G6PD2 PE=1 SV=2;sp|Q8L743|G6PD3_ARATH Glucose-6-phosphate 1-dehydrogenase 3, chloroplastic OS=Arabidopsis thaliana OX=3702 GN=G6PD3 PE=1 SV=2</t>
  </si>
  <si>
    <t>RS2Z32</t>
  </si>
  <si>
    <t>sp|Q9FYB7|RSZ32_ARATH Serine/arginine-rich splicing factor RS2Z32 OS=Arabidopsis thaliana OX=3702 GN=RS2Z32 PE=1 SV=1</t>
  </si>
  <si>
    <t>F28D10_50;F28D10_60</t>
  </si>
  <si>
    <t>sp|Q9FYC4|FAMT_ARATH Farnesoic acid carboxyl-O-methyltransferase OS=Arabidopsis thaliana OX=3702 GN=FAMT PE=1 SV=1;tr|Q9FYC3|Q9FYC3_ARATH AtPP-like protein OS=Arabidopsis thaliana OX=3702 GN=F28D10_60 PE=4 SV=1</t>
  </si>
  <si>
    <t>At1g24610</t>
  </si>
  <si>
    <t>tr|Q9FYK3|Q9FYK3_ARATH F21J9.27 OS=Arabidopsis thaliana OX=3702 GN=At1g24610 PE=4 SV=1</t>
  </si>
  <si>
    <t>OVA6</t>
  </si>
  <si>
    <t>sp|Q9FYR6|SYPM_ARATH Proline--tRNA ligase, chloroplastic/mitochondrial OS=Arabidopsis thaliana OX=3702 GN=OVA6 PE=2 SV=1</t>
  </si>
  <si>
    <t>ACR11;At1g16880</t>
  </si>
  <si>
    <t>sp|Q9FZ47|ACR11_ARATH ACT domain-containing protein ACR11 OS=Arabidopsis thaliana OX=3702 GN=ACR11 PE=1 SV=1;tr|F4I613|F4I613_ARATH Uridylyltransferase-like protein OS=Arabidopsis thaliana OX=3702 GN=ACR11 PE=4 SV=1</t>
  </si>
  <si>
    <t>UBC36</t>
  </si>
  <si>
    <t>sp|Q9FZ48|UBC36_ARATH Ubiquitin-conjugating enzyme E2 36 OS=Arabidopsis thaliana OX=3702 GN=UBC36 PE=1 SV=1;tr|F4I615|F4I615_ARATH Ubiquitin-conjugating enzyme 36 OS=Arabidopsis thaliana OX=3702 GN=UBC36 PE=3 SV=1</t>
  </si>
  <si>
    <t>RPL6A</t>
  </si>
  <si>
    <t>sp|Q9FZ76|RL61_ARATH 60S ribosomal protein L6-1 OS=Arabidopsis thaliana OX=3702 GN=RPL6A PE=2 SV=1</t>
  </si>
  <si>
    <t>SOT17</t>
  </si>
  <si>
    <t>sp|Q9FZ80|SOT17_ARATH Cytosolic sulfotransferase 17 OS=Arabidopsis thaliana OX=3702 GN=SOT17 PE=1 SV=1</t>
  </si>
  <si>
    <t>AGP31</t>
  </si>
  <si>
    <t>sp|Q9FZA2|AGP31_ARATH Non-classical arabinogalactan protein 31 OS=Arabidopsis thaliana OX=3702 GN=AGP31 PE=1 SV=1</t>
  </si>
  <si>
    <t>sp|Q9FZD1|PPR58_ARATH Pentatricopeptide repeat-containing protein At1g26460, mitochondrial OS=Arabidopsis thaliana OX=3702 GN=At1g26460 PE=1 SV=1</t>
  </si>
  <si>
    <t>RPL35AB</t>
  </si>
  <si>
    <t>sp|Q9FZH0|R35A2_ARATH 60S ribosomal protein L35a-2 OS=Arabidopsis thaliana OX=3702 GN=RPL35AB PE=3 SV=1</t>
  </si>
  <si>
    <t>NTF2A</t>
  </si>
  <si>
    <t>sp|Q9FZK4|NTF2A_ARATH Nuclear transport factor 2A OS=Arabidopsis thaliana OX=3702 GN=NTF2A PE=1 SV=1</t>
  </si>
  <si>
    <t>CAC3</t>
  </si>
  <si>
    <t>sp|Q9LD43|ACCA_ARATH Acetyl-coenzyme A carboxylase carboxyl transferase subunit alpha, chloroplastic OS=Arabidopsis thaliana OX=3702 GN=CAC3 PE=1 SV=1</t>
  </si>
  <si>
    <t>TIF3A1</t>
  </si>
  <si>
    <t>sp|Q9LD55|EIF3A_ARATH Eukaryotic translation initiation factor 3 subunit A OS=Arabidopsis thaliana OX=3702 GN=TIF3A1 PE=1 SV=1</t>
  </si>
  <si>
    <t>PGK1</t>
  </si>
  <si>
    <t>sp|Q9LD57|PGKH1_ARATH Phosphoglycerate kinase 1, chloroplastic OS=Arabidopsis thaliana OX=3702 GN=PGK1 PE=1 SV=1</t>
  </si>
  <si>
    <t>CBF5</t>
  </si>
  <si>
    <t>sp|Q9LD90|CBF5_ARATH H/ACA ribonucleoprotein complex subunit 4 OS=Arabidopsis thaliana OX=3702 GN=CBF5 PE=1 SV=1</t>
  </si>
  <si>
    <t>MCCB</t>
  </si>
  <si>
    <t>sp|Q9LDD8|MCCB_ARATH Methylcrotonoyl-CoA carboxylase beta chain, mitochondrial OS=Arabidopsis thaliana OX=3702 GN=MCCB PE=2 SV=1</t>
  </si>
  <si>
    <t>ALAAT2</t>
  </si>
  <si>
    <t>sp|Q9LDV4|ALAT2_ARATH Alanine aminotransferase 2, mitochondrial OS=Arabidopsis thaliana OX=3702 GN=ALAAT2 PE=1 SV=1</t>
  </si>
  <si>
    <t>HSP70-10</t>
  </si>
  <si>
    <t>sp|Q9LDZ0|HSP7J_ARATH Heat shock 70 kDa protein 10, mitochondrial OS=Arabidopsis thaliana OX=3702 GN=HSP70-10 PE=1 SV=1</t>
  </si>
  <si>
    <t>BCAT4</t>
  </si>
  <si>
    <t>sp|Q9LE06|BCAT4_ARATH Methionine aminotransferase BCAT4 OS=Arabidopsis thaliana OX=3702 GN=BCAT4 PE=1 SV=1</t>
  </si>
  <si>
    <t>MJK13.12</t>
  </si>
  <si>
    <t>sp|Q9LE16|BRX11_ARATH Ribosome biogenesis protein BRX1 homolog 1 OS=Arabidopsis thaliana OX=3702 GN=BRIX1-1 PE=2 SV=1</t>
  </si>
  <si>
    <t>RANGAP1</t>
  </si>
  <si>
    <t>sp|Q9LE82|RAGP1_ARATH RAN GTPase-activating protein 1 OS=Arabidopsis thaliana OX=3702 GN=RANGAP1 PE=1 SV=1</t>
  </si>
  <si>
    <t>PSRP5</t>
  </si>
  <si>
    <t>sp|Q9LER7|PSRP5_ARATH 50S ribosomal protein 5, chloroplastic OS=Arabidopsis thaliana OX=3702 GN=PSRP5 PE=1 SV=1</t>
  </si>
  <si>
    <t>T30N20_220</t>
  </si>
  <si>
    <t>tr|Q9LEU5|Q9LEU5_ARATH Tudor/PWWP/MBT superfamily protein OS=Arabidopsis thaliana OX=3702 GN=At5g10950 PE=1 SV=1</t>
  </si>
  <si>
    <t>sp|Q9LEU8|ARLY_ARATH Argininosuccinate lyase, chloroplastic OS=Arabidopsis thaliana OX=3702 GN=At5g10920 PE=2 SV=1</t>
  </si>
  <si>
    <t>CBSX3</t>
  </si>
  <si>
    <t>sp|Q9LEV3|CBSX3_ARATH CBS domain-containing protein CBSX3, mitochondrial OS=Arabidopsis thaliana OX=3702 GN=CBSX3 PE=1 SV=1</t>
  </si>
  <si>
    <t>T27I15_140</t>
  </si>
  <si>
    <t>tr|Q9LEX1|Q9LEX1_ARATH At3g61050 OS=Arabidopsis thaliana OX=3702 GN=T27I15_140 PE=1 SV=1</t>
  </si>
  <si>
    <t>SCPL35</t>
  </si>
  <si>
    <t>sp|Q9LEY1|SCP35_ARATH Serine carboxypeptidase-like 35 OS=Arabidopsis thaliana OX=3702 GN=SCPL35 PE=2 SV=1</t>
  </si>
  <si>
    <t>sp|Q9LEY9|NHP2_ARATH H/ACA ribonucleoprotein complex subunit 2-like protein OS=Arabidopsis thaliana OX=3702 GN=At5g08180 PE=1 SV=1</t>
  </si>
  <si>
    <t>T20K14_160;At5g15550</t>
  </si>
  <si>
    <t>sp|Q9LF27|WDR12_ARATH Ribosome biogenesis protein WDR12 homolog OS=Arabidopsis thaliana OX=3702 GN=WDR12 PE=1 SV=1;tr|F4KB59|F4KB59_ARATH Ribosome biogenesis protein WDR12 homolog OS=Arabidopsis thaliana OX=3702 GN=At5g15550 PE=1 SV=1</t>
  </si>
  <si>
    <t>UGD3</t>
  </si>
  <si>
    <t>sp|Q9LF33|UGDH3_ARATH UDP-glucose 6-dehydrogenase 3 OS=Arabidopsis thaliana OX=3702 GN=UGD3 PE=1 SV=1</t>
  </si>
  <si>
    <t>CLPB3</t>
  </si>
  <si>
    <t>sp|Q9LF37|CLPB3_ARATH Chaperone protein ClpB3, chloroplastic OS=Arabidopsis thaliana OX=3702 GN=CLPB3 PE=1 SV=1</t>
  </si>
  <si>
    <t>PUB1</t>
  </si>
  <si>
    <t>sp|Q9LF41|UBE4_ARATH Probable ubiquitin conjugation factor E4 OS=Arabidopsis thaliana OX=3702 GN=PUB1 PE=2 SV=1</t>
  </si>
  <si>
    <t>HACL</t>
  </si>
  <si>
    <t>sp|Q9LF46|HACL_ARATH 2-hydroxyacyl-CoA lyase OS=Arabidopsis thaliana OX=3702 GN=HACL PE=1 SV=1</t>
  </si>
  <si>
    <t>F8J2_100</t>
  </si>
  <si>
    <t>sp|Q9LF98|ALFC8_ARATH Fructose-bisphosphate aldolase 8, cytosolic OS=Arabidopsis thaliana OX=3702 GN=FBA8 PE=1 SV=1</t>
  </si>
  <si>
    <t>F7J8_190</t>
  </si>
  <si>
    <t>tr|Q9LFB5|Q9LFB5_ARATH AT5g01210/F7J8_190 OS=Arabidopsis thaliana OX=3702 GN=At5g01210 PE=2 SV=1</t>
  </si>
  <si>
    <t>BPA1</t>
  </si>
  <si>
    <t>sp|Q9LFD5|BPA1_ARATH Binding partner of ACD11 1 OS=Arabidopsis thaliana OX=3702 GN=BPA1 PE=1 SV=1</t>
  </si>
  <si>
    <t>DOT2</t>
  </si>
  <si>
    <t>sp|Q9LFE0|DOT2_ARATH SART-1 family protein DOT2 OS=Arabidopsis thaliana OX=3702 GN=DOT2 PE=1 SV=1</t>
  </si>
  <si>
    <t>DAPF</t>
  </si>
  <si>
    <t>sp|Q9LFG2|DAPF_ARATH Diaminopimelate epimerase, chloroplastic OS=Arabidopsis thaliana OX=3702 GN=DAPF PE=1 SV=1</t>
  </si>
  <si>
    <t>RPL12B</t>
  </si>
  <si>
    <t>sp|Q9LFH5|RL122_ARATH 60S ribosomal protein L12-2 OS=Arabidopsis thaliana OX=3702 GN=RPL12B PE=1 SV=1</t>
  </si>
  <si>
    <t>UGT78D2</t>
  </si>
  <si>
    <t>sp|Q9LFJ8|U78D2_ARATH UDP-glycosyltransferase 78D2 OS=Arabidopsis thaliana OX=3702 GN=UGT78D2 PE=2 SV=1</t>
  </si>
  <si>
    <t>F1N13_150</t>
  </si>
  <si>
    <t>tr|Q9LFS3|Q9LFS3_ARATH 3-oxo-5-alpha-steroid 4-dehydrogenase family protein OS=Arabidopsis thaliana OX=3702 GN=At5g16010 PE=2 SV=1</t>
  </si>
  <si>
    <t>RGP2;RGP1</t>
  </si>
  <si>
    <t>sp|Q9LFW1|RGP2_ARATH UDP-arabinopyranose mutase 2 OS=Arabidopsis thaliana OX=3702 GN=RGP2 PE=1 SV=1;sp|Q9SRT9|RGP1_ARATH UDP-arabinopyranose mutase 1 OS=Arabidopsis thaliana OX=3702 GN=RGP1 PE=1 SV=1</t>
  </si>
  <si>
    <t>At1g27090</t>
  </si>
  <si>
    <t>tr|Q9LFX8|Q9LFX8_ARATH Glycine-rich protein OS=Arabidopsis thaliana OX=3702 GN=At1g27090 PE=1 SV=1</t>
  </si>
  <si>
    <t>FLR1</t>
  </si>
  <si>
    <t>sp|Q9LH52|FLOR1_ARATH Leucine-rich repeat protein FLOR 1 OS=Arabidopsis thaliana OX=3702 GN=FLR1 PE=1 SV=1</t>
  </si>
  <si>
    <t>At3g28540</t>
  </si>
  <si>
    <t>sp|Q9LH82|AATP7_ARATH AAA-ATPase At3g28540 OS=Arabidopsis thaliana OX=3702 GN=At3g28540 PE=3 SV=1</t>
  </si>
  <si>
    <t>At3g28510</t>
  </si>
  <si>
    <t>sp|Q9LH84|AATP5_ARATH AAA-ATPase At3g28510 OS=Arabidopsis thaliana OX=3702 GN=At3g28510 PE=2 SV=1</t>
  </si>
  <si>
    <t>RPP2C</t>
  </si>
  <si>
    <t>sp|Q9LH85|RLA23_ARATH 60S acidic ribosomal protein P2-3 OS=Arabidopsis thaliana OX=3702 GN=RPP2C PE=1 SV=1</t>
  </si>
  <si>
    <t>PER31</t>
  </si>
  <si>
    <t>sp|Q9LHA7|PER31_ARATH Peroxidase 31 OS=Arabidopsis thaliana OX=3702 GN=PER31 PE=2 SV=1</t>
  </si>
  <si>
    <t>TOM40-1</t>
  </si>
  <si>
    <t>sp|Q9LHE5|TO401_ARATH Mitochondrial import receptor subunit TOM40-1 OS=Arabidopsis thaliana OX=3702 GN=TOM40-1 PE=1 SV=3</t>
  </si>
  <si>
    <t>FYPP1;FYPP3</t>
  </si>
  <si>
    <t>sp|Q9SX52|FYPP1_ARATH Phytochrome-associated serine/threonine-protein phosphatase 1 OS=Arabidopsis thaliana OX=3702 GN=FYPP1 PE=1 SV=1;sp|Q9LHE7|FYPP3_ARATH Phytochrome-associated serine/threonine-protein phosphatase 3 OS=Arabidopsis thaliana OX=3702 GN=FY</t>
  </si>
  <si>
    <t>sp|Q9LHG9|NACA1_ARATH Nascent polypeptide-associated complex subunit alpha-like protein 1 OS=Arabidopsis thaliana OX=3702 GN=At3g12390 PE=1 SV=1</t>
  </si>
  <si>
    <t>FOLD2</t>
  </si>
  <si>
    <t>sp|Q9LHH7|FOLD2_ARATH Bifunctional protein FolD 2 OS=Arabidopsis thaliana OX=3702 GN=FOLD2 PE=2 SV=1</t>
  </si>
  <si>
    <t>T21B14.13;At3g12050</t>
  </si>
  <si>
    <t>tr|Q9LHL7|Q9LHL7_ARATH Aha1 domain-containing protein OS=Arabidopsis thaliana OX=3702 GN=T21B14.13 PE=1 SV=1;tr|F4J8L7|F4J8L7_ARATH Aha1 domain-containing protein OS=Arabidopsis thaliana OX=3702 GN=MEC18.18 PE=1 SV=1</t>
  </si>
  <si>
    <t>RPL7D</t>
  </si>
  <si>
    <t>sp|Q9LHP1|RL74_ARATH 60S ribosomal protein L7-4 OS=Arabidopsis thaliana OX=3702 GN=RPL7D PE=2 SV=1</t>
  </si>
  <si>
    <t>SCL30A</t>
  </si>
  <si>
    <t>sp|Q9LHP2|SL30A_ARATH Serine/arginine-rich SC35-like splicing factor SCL30A OS=Arabidopsis thaliana OX=3702 GN=SCL30A PE=1 SV=1</t>
  </si>
  <si>
    <t>sp|Q9LHS0|CAP10_ARATH Putative clathrin assembly protein At5g35200 OS=Arabidopsis thaliana OX=3702 GN=At5g35200 PE=1 SV=1</t>
  </si>
  <si>
    <t>At5g06110</t>
  </si>
  <si>
    <t>tr|Q9LHS5|Q9LHS5_ARATH Cell division related protein-like OS=Arabidopsis thaliana OX=3702 GN=At5g06110 PE=4 SV=1</t>
  </si>
  <si>
    <t>GATA</t>
  </si>
  <si>
    <t>sp|Q9LI77|GATA_ARATH Glutamyl-tRNA(Gln) amidotransferase subunit A, chloroplastic/mitochondrial OS=Arabidopsis thaliana OX=3702 GN=GATA PE=2 SV=1</t>
  </si>
  <si>
    <t>UGD2</t>
  </si>
  <si>
    <t>sp|Q9LIA8|UGDH2_ARATH UDP-glucose 6-dehydrogenase 2 OS=Arabidopsis thaliana OX=3702 GN=UGD2 PE=1 SV=1</t>
  </si>
  <si>
    <t>PHS1</t>
  </si>
  <si>
    <t>sp|Q9LIB2|PHS1_ARATH Alpha-glucan phosphorylase 1 OS=Arabidopsis thaliana OX=3702 GN=PHS1 PE=1 SV=1</t>
  </si>
  <si>
    <t>FHY3</t>
  </si>
  <si>
    <t>sp|Q9LIE5|FHY3_ARATH Protein FAR-RED ELONGATED HYPOCOTYL 3 OS=Arabidopsis thaliana OX=3702 GN=FHY3 PE=1 SV=1</t>
  </si>
  <si>
    <t>sp|Q9LIG0|Y3136_ARATH Clavaminate synthase-like protein At3g21360 OS=Arabidopsis thaliana OX=3702 GN=At3g21360 PE=1 SV=1</t>
  </si>
  <si>
    <t>RH51</t>
  </si>
  <si>
    <t>sp|Q9LIH9|RH51_ARATH DEAD-box ATP-dependent RNA helicase 51 OS=Arabidopsis thaliana OX=3702 GN=RH51 PE=2 SV=1</t>
  </si>
  <si>
    <t>PKP1</t>
  </si>
  <si>
    <t>sp|Q9LIK0|PKP1_ARATH Plastidial pyruvate kinase 1, chloroplastic OS=Arabidopsis thaliana OX=3702 GN=PKP1 PE=1 SV=1</t>
  </si>
  <si>
    <t>sp|Q9LIK9|APS1_ARATH ATP sulfurylase 1, chloroplastic OS=Arabidopsis thaliana OX=3702 GN=APS1 PE=1 SV=1</t>
  </si>
  <si>
    <t>At3g22850</t>
  </si>
  <si>
    <t>tr|Q9LIL3|Q9LIL3_ARATH Aluminum induced protein with YGL and LRDR motifs OS=Arabidopsis thaliana OX=3702 GN=At3g22850 PE=1 SV=1</t>
  </si>
  <si>
    <t>At3g26450</t>
  </si>
  <si>
    <t>tr|Q9LIN0|Q9LIN0_ARATH Major latex protein, putative OS=Arabidopsis thaliana OX=3702 GN=At3g26450 PE=1 SV=1</t>
  </si>
  <si>
    <t>RZ1A</t>
  </si>
  <si>
    <t>sp|Q9LIN3|RZ1A_ARATH Glycine-rich RNA-binding protein RZ1A OS=Arabidopsis thaliana OX=3702 GN=RZ1A PE=1 SV=1</t>
  </si>
  <si>
    <t>BAM1</t>
  </si>
  <si>
    <t>sp|Q9LIR6|BAM1_ARATH Beta-amylase 1, chloroplastic OS=Arabidopsis thaliana OX=3702 GN=BAM1 PE=1 SV=1</t>
  </si>
  <si>
    <t>GAE6</t>
  </si>
  <si>
    <t>sp|Q9LIS3|GAE6_ARATH UDP-glucuronate 4-epimerase 6 OS=Arabidopsis thaliana OX=3702 GN=GAE6 PE=1 SV=1</t>
  </si>
  <si>
    <t>CDC37</t>
  </si>
  <si>
    <t>sp|Q9LJ87|CDC73_ARATH Protein CDC73 homolog OS=Arabidopsis thaliana OX=3702 GN=CDC73 PE=1 SV=1</t>
  </si>
  <si>
    <t>OVA5</t>
  </si>
  <si>
    <t>sp|Q9LJE2|SYKM_ARATH Lysine--tRNA ligase, chloroplastic/mitochondrial OS=Arabidopsis thaliana OX=3702 GN=OVA5 PE=2 SV=1</t>
  </si>
  <si>
    <t>CPN60B2</t>
  </si>
  <si>
    <t>sp|Q9LJE4|CPNB2_ARATH Chaperonin 60 subunit beta 2, chloroplastic OS=Arabidopsis thaliana OX=3702 GN=CPN60B2 PE=1 SV=1</t>
  </si>
  <si>
    <t>ECT2</t>
  </si>
  <si>
    <t>sp|Q9LJE5|ECT2_ARATH YTH domain-containing protein ECT2 OS=Arabidopsis thaliana OX=3702 GN=ECT2 PE=1 SV=1;tr|F4JDC5|F4JDC5_ARATH Evolutionarily conserved C-terminal region 2 OS=Arabidopsis thaliana OX=3702 GN=ECT2 PE=1 SV=1;tr|F4JDC2|F4JDC2_ARATH Evolution</t>
  </si>
  <si>
    <t>ESM1</t>
  </si>
  <si>
    <t>sp|Q9LJG3|ESM1_ARATH GDSL esterase/lipase ESM1 OS=Arabidopsis thaliana OX=3702 GN=ESM1 PE=1 SV=1;tr|A0A1I9LQL1|A0A1I9LQL1_ARATH GDSL-like lipase/acylhydrolase superfamily protein OS=Arabidopsis thaliana OX=3702 GN=ESM1 PE=4 SV=1</t>
  </si>
  <si>
    <t>VHA-d1;VHA-d2;At3g28715</t>
  </si>
  <si>
    <t xml:space="preserve">sp|Q9LJI5|VA0D1_ARATH V-type proton ATPase subunit d1 OS=Arabidopsis thaliana OX=3702 GN=VHA-d1 PE=2 SV=1;sp|Q9LHA4|VA0D2_ARATH V-type proton ATPase subunit d2 OS=Arabidopsis thaliana OX=3702 GN=VHA-d2 PE=2 SV=1;tr|F4J0D8|F4J0D8_ARATH V-type proton ATPase </t>
  </si>
  <si>
    <t>At3g19240</t>
  </si>
  <si>
    <t>tr|Q9LJK5|Q9LJK5_ARATH Dem protein OS=Arabidopsis thaliana OX=3702 GN=At3g19240 PE=4 SV=1</t>
  </si>
  <si>
    <t>PREP1</t>
  </si>
  <si>
    <t>sp|Q9LJL3|PREP1_ARATH Presequence protease 1, chloroplastic/mitochondrial OS=Arabidopsis thaliana OX=3702 GN=PREP1 PE=1 SV=2;tr|F4JA10|F4JA10_ARATH Presequence protease 1 OS=Arabidopsis thaliana OX=3702 GN=PREP1 PE=1 SV=1</t>
  </si>
  <si>
    <t>At3g29075</t>
  </si>
  <si>
    <t>tr|Q9LJV8|Q9LJV8_ARATH Glycine-rich protein OS=Arabidopsis thaliana OX=3702 GN=At3g29075 PE=1 SV=1</t>
  </si>
  <si>
    <t>RPL34C</t>
  </si>
  <si>
    <t>sp|Q9LJW6|RL343_ARATH 60S ribosomal protein L34-3 OS=Arabidopsis thaliana OX=3702 GN=RPL34C PE=2 SV=1</t>
  </si>
  <si>
    <t>PHB4</t>
  </si>
  <si>
    <t>sp|Q9LK25|PHB4_ARATH Prohibitin-4, mitochondrial OS=Arabidopsis thaliana OX=3702 GN=PHB4 PE=1 SV=1</t>
  </si>
  <si>
    <t>CYC11</t>
  </si>
  <si>
    <t>sp|Q9LK29|CYC1A_ARATH Cytochrome c1 1, heme protein, mitochondrial OS=Arabidopsis thaliana OX=3702 GN=CYC11 PE=1 SV=1</t>
  </si>
  <si>
    <t>SAHH2</t>
  </si>
  <si>
    <t>sp|Q9LK36|SAHH2_ARATH Adenosylhomocysteinase 2 OS=Arabidopsis thaliana OX=3702 GN=SAHH2 PE=2 SV=1</t>
  </si>
  <si>
    <t>At3g23700</t>
  </si>
  <si>
    <t>tr|Q9LK47|Q9LK47_ARATH AT3g23700/MYM9_3 OS=Arabidopsis thaliana OX=3702 GN=At3g23700 PE=2 SV=1</t>
  </si>
  <si>
    <t>sp|Q9LK57|PP226_ARATH Pentatricopeptide repeat-containing protein At3g13160, mitochondrial OS=Arabidopsis thaliana OX=3702 GN=At3g13160 PE=1 SV=1</t>
  </si>
  <si>
    <t>sp|Q9LK61|RR10_ARATH 30S ribosomal protein S10, chloroplastic OS=Arabidopsis thaliana OX=3702 GN=RPS10 PE=2 SV=1</t>
  </si>
  <si>
    <t>UGT88A1</t>
  </si>
  <si>
    <t>sp|Q9LK73|U88A1_ARATH UDP-glycosyltransferase 88A1 OS=Arabidopsis thaliana OX=3702 GN=UGT88A1 PE=2 SV=1</t>
  </si>
  <si>
    <t>NQR</t>
  </si>
  <si>
    <t>sp|Q9LK88|NQR_ARATH NADPH:quinone oxidoreductase OS=Arabidopsis thaliana OX=3702 GN=NQR PE=1 SV=1</t>
  </si>
  <si>
    <t>sp|Q9LK94|MDAR4_ARATH Monodehydroascorbate reductase 4, peroxisomal OS=Arabidopsis thaliana OX=3702 GN=MDAR4 PE=1 SV=1</t>
  </si>
  <si>
    <t>MORF8</t>
  </si>
  <si>
    <t>sp|Q9LKA5|MORF8_ARATH Multiple organellar RNA editing factor 8, chloroplastic/mitochondrial OS=Arabidopsis thaliana OX=3702 GN=MORF8 PE=1 SV=1</t>
  </si>
  <si>
    <t>CHY1</t>
  </si>
  <si>
    <t>sp|Q9LKJ1|HIBC1_ARATH 3-hydroxyisobutyryl-CoA hydrolase 1 OS=Arabidopsis thaliana OX=3702 GN=CHY1 PE=1 SV=1</t>
  </si>
  <si>
    <t>MED37A</t>
  </si>
  <si>
    <t>sp|Q9LKR3|MD37A_ARATH Mediator of RNA polymerase II transcription subunit 37a OS=Arabidopsis thaliana OX=3702 GN=MED37A PE=1 SV=1</t>
  </si>
  <si>
    <t>RAF1</t>
  </si>
  <si>
    <t>sp|Q9LKR8|RAF1_ARATH Rubisco accumulation factor 1.1, chloroplastic OS=Arabidopsis thaliana OX=3702 GN=RAF1.1 PE=1 SV=1</t>
  </si>
  <si>
    <t>T32B20.g</t>
  </si>
  <si>
    <t>tr|Q9LKU3|Q9LKU3_ARATH Tetratricopeptide repeat (TPR)-like superfamily protein OS=Arabidopsis thaliana OX=3702 GN=T32B20.g PE=4 SV=1</t>
  </si>
  <si>
    <t>SBT4.14</t>
  </si>
  <si>
    <t>sp|Q9LLL8|SBT4E_ARATH Subtilisin-like protease SBT4.14 OS=Arabidopsis thaliana OX=3702 GN=SBT4.14 PE=2 SV=1;tr|A0A1P8B4Y8|A0A1P8B4Y8_ARATH Xylem serine peptidase 1 OS=Arabidopsis thaliana OX=3702 GN=XSP1 PE=4 SV=1</t>
  </si>
  <si>
    <t>At1g18060</t>
  </si>
  <si>
    <t>tr|Q9LM40|Q9LM40_ARATH AT1g18060/T10F20.23 OS=Arabidopsis thaliana OX=3702 GN=At1g18060 PE=2 SV=1</t>
  </si>
  <si>
    <t>TPS7</t>
  </si>
  <si>
    <t>sp|Q9LMI0|TPS7_ARATH Probable alpha,alpha-trehalose-phosphate synthase [UDP-forming] 7 OS=Arabidopsis thaliana OX=3702 GN=TPS7 PE=1 SV=1</t>
  </si>
  <si>
    <t>CHX14</t>
  </si>
  <si>
    <t>sp|Q9LMJ1|CHX14_ARATH Cation/H(+) antiporter 14 OS=Arabidopsis thaliana OX=3702 GN=CHX14 PE=2 SV=1</t>
  </si>
  <si>
    <t>RPL35AA</t>
  </si>
  <si>
    <t>sp|Q9LMK0|R35A1_ARATH 60S ribosomal protein L35a-1 OS=Arabidopsis thaliana OX=3702 GN=RPL35AA PE=3 SV=1</t>
  </si>
  <si>
    <t>RANBP1A</t>
  </si>
  <si>
    <t>sp|Q9LMK7|RBP1A_ARATH Ran-binding protein 1 homolog a OS=Arabidopsis thaliana OX=3702 GN=RANBP1A PE=1 SV=1</t>
  </si>
  <si>
    <t>UGT71C4</t>
  </si>
  <si>
    <t>sp|Q9LML6|U71C4_ARATH Flavonol 3-O-glucosyltransferase UGT71C4 OS=Arabidopsis thaliana OX=3702 GN=UGT71C4 PE=1 SV=2</t>
  </si>
  <si>
    <t>GPAT4</t>
  </si>
  <si>
    <t>sp|Q9LMM0|GPAT4_ARATH Glycerol-3-phosphate 2-O-acyltransferase 4 OS=Arabidopsis thaliana OX=3702 GN=GPAT4 PE=1 SV=1</t>
  </si>
  <si>
    <t>F7H2.16</t>
  </si>
  <si>
    <t>tr|Q9LMQ2|Q9LMQ2_ARATH Chlorophyll a-b binding protein, chloroplastic OS=Arabidopsis thaliana OX=3702 GN=CHLOROPHYLL PROTEIN 24 PE=1 SV=1</t>
  </si>
  <si>
    <t>At1g08050</t>
  </si>
  <si>
    <t>tr|Q9LN03|Q9LN03_ARATH T6D22.13 OS=Arabidopsis thaliana OX=3702 GN=At1g08050 PE=4 SV=1</t>
  </si>
  <si>
    <t>GTE4</t>
  </si>
  <si>
    <t>sp|Q9LNC4|GTE4_ARATH Transcription factor GTE4 OS=Arabidopsis thaliana OX=3702 GN=GTE4 PE=2 SV=1</t>
  </si>
  <si>
    <t>F9P14.8;At5g25230</t>
  </si>
  <si>
    <t>sp|Q9LNC5|CLO_ARATH 110 kDa U5 small nuclear ribonucleoprotein component CLO OS=Arabidopsis thaliana OX=3702 GN=CLO PE=1 SV=1;sp|F4JWP9|GFL_ARATH 109 kDa U5 small nuclear ribonucleoprotein component GFL OS=Arabidopsis thaliana OX=3702 GN=GFL PE=2 SV=1</t>
  </si>
  <si>
    <t>UGT89C1</t>
  </si>
  <si>
    <t>sp|Q9LNE6|U89C1_ARATH UDP-glycosyltransferase 89C1 OS=Arabidopsis thaliana OX=3702 GN=UGT89C1 PE=2 SV=1</t>
  </si>
  <si>
    <t>F6F3.10</t>
  </si>
  <si>
    <t>sp|Q9LNJ3|APF2_ARATH Aspartyl protease family protein 2 OS=Arabidopsis thaliana OX=3702 GN=APF2 PE=2 SV=1</t>
  </si>
  <si>
    <t>RPN3A</t>
  </si>
  <si>
    <t>sp|Q9LNU4|PSD3A_ARATH 26S proteasome non-ATPase regulatory subunit 3 homolog A OS=Arabidopsis thaliana OX=3702 GN=RPN3A PE=1 SV=3</t>
  </si>
  <si>
    <t>RPN6</t>
  </si>
  <si>
    <t>sp|Q9LP45|PSD11_ARATH 26S proteasome non-ATPase regulatory subunit 11 homolog OS=Arabidopsis thaliana OX=3702 GN=RPN6 PE=1 SV=1</t>
  </si>
  <si>
    <t>F28N24.7</t>
  </si>
  <si>
    <t>tr|Q9LP53|Q9LP53_ARATH Alba DNA/RNA-binding protein OS=Arabidopsis thaliana OX=3702 GN=At1g29250 PE=1 SV=1</t>
  </si>
  <si>
    <t>RKL1</t>
  </si>
  <si>
    <t>sp|Q9LP77|Y1848_ARATH Probable inactive receptor kinase At1g48480 OS=Arabidopsis thaliana OX=3702 GN=RKL1 PE=1 SV=1</t>
  </si>
  <si>
    <t>BIG3</t>
  </si>
  <si>
    <t>sp|Q9LPC5|BIG3_ARATH Brefeldin A-inhibited guanine nucleotide-exchange protein 3 OS=Arabidopsis thaliana OX=3702 GN=BIG3 PE=1 SV=1</t>
  </si>
  <si>
    <t>F22M8.6</t>
  </si>
  <si>
    <t>tr|Q9LPC8|Q9LPC8_ARATH F22M8.6 protein OS=Arabidopsis thaliana OX=3702 GN=At1g01930 PE=1 SV=1</t>
  </si>
  <si>
    <t>T12C22.21</t>
  </si>
  <si>
    <t>tr|Q9LPD7|Q9LPD7_ARATH T12C22.21 protein OS=Arabidopsis thaliana OX=3702 GN=At1g44920 PE=2 SV=1</t>
  </si>
  <si>
    <t>RHM2;RHM3</t>
  </si>
  <si>
    <t>sp|Q9LPG6|RHM2_ARATH Trifunctional UDP-glucose 4,6-dehydratase/UDP-4-keto-6-deoxy-D-glucose 3,5-epimerase/UDP-4-keto-L-rhamnose-reductase RHM2 OS=Arabidopsis thaliana OX=3702 GN=RHM2 PE=1 SV=1;tr|A0A1I9LN83|A0A1I9LN83_ARATH Rhamnose biosynthesis 3 OS=Arabi</t>
  </si>
  <si>
    <t>F24J8.11</t>
  </si>
  <si>
    <t>tr|Q9LPK9|Q9LPK9_ARATH F24J8.11 protein OS=Arabidopsis thaliana OX=3702 GN=At1g21500 PE=2 SV=1</t>
  </si>
  <si>
    <t>IPMS1</t>
  </si>
  <si>
    <t>sp|Q9LPR4|LEU11_ARATH 2-isopropylmalate synthase 1, chloroplastic OS=Arabidopsis thaliana OX=3702 GN=IPMS1 PE=1 SV=2</t>
  </si>
  <si>
    <t>F11F12.1</t>
  </si>
  <si>
    <t>tr|Q9LPT6|Q9LPT6_ARATH F11F12.1 protein OS=Arabidopsis thaliana OX=3702 GN=F11F12.1 PE=1 SV=1</t>
  </si>
  <si>
    <t>T22I11.11</t>
  </si>
  <si>
    <t>tr|Q9LPU1|Q9LPU1_ARATH Secondary thiamine-phosphate synthase enzyme OS=Arabidopsis thaliana OX=3702 GN=T22I11.11 PE=2 SV=1</t>
  </si>
  <si>
    <t>T22I11.4</t>
  </si>
  <si>
    <t>sp|Q9LPU8|IGMT4_ARATH Indole glucosinolate O-methyltransferase 4 OS=Arabidopsis thaliana OX=3702 GN=IGMT4 PE=1 SV=1</t>
  </si>
  <si>
    <t>ERF1-2</t>
  </si>
  <si>
    <t>sp|Q9LPV8|ERF1Y_ARATH Eukaryotic peptide chain release factor subunit 1-2 OS=Arabidopsis thaliana OX=3702 GN=ERF1-2 PE=1 SV=1</t>
  </si>
  <si>
    <t>NRS/ER</t>
  </si>
  <si>
    <t>sp|Q9LQ04|RMLCD_ARATH Bifunctional dTDP-4-dehydrorhamnose 3,5-epimerase/dTDP-4-dehydrorhamnose reductase OS=Arabidopsis thaliana OX=3702 GN=NRS/ER PE=1 SV=1</t>
  </si>
  <si>
    <t>DRP2B</t>
  </si>
  <si>
    <t>sp|Q9LQ55|DRP2B_ARATH Dynamin-2B OS=Arabidopsis thaliana OX=3702 GN=DRP2B PE=1 SV=2</t>
  </si>
  <si>
    <t>DRG1;DRG2</t>
  </si>
  <si>
    <t xml:space="preserve">sp|Q9LQK0|DRG1_ARATH Developmentally-regulated G-protein 1 OS=Arabidopsis thaliana OX=3702 GN=DRG1 PE=1 SV=1;sp|Q9CAI1|DRG2_ARATH Developmentally-regulated G-protein 2 OS=Arabidopsis thaliana OX=3702 GN=DRG2 PE=2 SV=1;tr|A0A1P8AMQ3|A0A1P8AMQ3_ARATH p-loop </t>
  </si>
  <si>
    <t>ABCI7</t>
  </si>
  <si>
    <t>sp|Q9LQK7|AB7I_ARATH Protein ABCI7, chloroplastic OS=Arabidopsis thaliana OX=3702 GN=ABCI7 PE=1 SV=1</t>
  </si>
  <si>
    <t>GDH3</t>
  </si>
  <si>
    <t>sp|Q9LQL0|GCSH3_ARATH Glycine cleavage system H protein 3, mitochondrial OS=Arabidopsis thaliana OX=3702 GN=GDH3 PE=1 SV=1</t>
  </si>
  <si>
    <t>F24B9.13;At2g28680</t>
  </si>
  <si>
    <t>tr|Q9LQQ3|Q9LQQ3_ARATH At1g07750/F24B9_13 OS=Arabidopsis thaliana OX=3702 GN=At1g07750 PE=1 SV=1;tr|Q9SIA7|Q9SIA7_ARATH Cupin family protein OS=Arabidopsis thaliana OX=3702 GN=At2g28680 PE=1 SV=1</t>
  </si>
  <si>
    <t>PCR1</t>
  </si>
  <si>
    <t>sp|Q9LQU2|PCR1_ARATH Protein PLANT CADMIUM RESISTANCE 1 OS=Arabidopsis thaliana OX=3702 GN=PCR1 PE=1 SV=1</t>
  </si>
  <si>
    <t>GGAT1</t>
  </si>
  <si>
    <t>sp|Q9LR30|GGT1_ARATH Glutamate--glyoxylate aminotransferase 1 OS=Arabidopsis thaliana OX=3702 GN=GGAT1 PE=1 SV=1</t>
  </si>
  <si>
    <t>RPL27AB</t>
  </si>
  <si>
    <t>sp|Q9LR33|R27A2_ARATH 60S ribosomal protein L27a-2 OS=Arabidopsis thaliana OX=3702 GN=RPL27AB PE=2 SV=1</t>
  </si>
  <si>
    <t>UGT75B1</t>
  </si>
  <si>
    <t>sp|Q9LR44|U75B1_ARATH UDP-glycosyltransferase 75B1 OS=Arabidopsis thaliana OX=3702 GN=UGT75B1 PE=1 SV=1;tr|A0A1P8AP70|A0A1P8AP70_ARATH Glycosyltransferase OS=Arabidopsis thaliana OX=3702 GN=UGT75B1 PE=3 SV=1</t>
  </si>
  <si>
    <t>PSB27-1</t>
  </si>
  <si>
    <t>sp|Q9LR64|PB27A_ARATH Photosystem II repair protein PSB27-H1, chloroplastic OS=Arabidopsis thaliana OX=3702 GN=PSB27-1 PE=1 SV=1</t>
  </si>
  <si>
    <t>CPX1</t>
  </si>
  <si>
    <t>sp|Q9LR75|HEM61_ARATH Coproporphyrinogen-III oxidase 1, chloroplastic OS=Arabidopsis thaliana OX=3702 GN=CPX1 PE=2 SV=1</t>
  </si>
  <si>
    <t>GLO1;At3g14420</t>
  </si>
  <si>
    <t>sp|Q9LRR9|GLO1_ARATH (S)-2-hydroxy-acid oxidase GLO1 OS=Arabidopsis thaliana OX=3702 GN=GLO1 PE=1 SV=1;tr|A8MS37|A8MS37_ARATH Aldolase-type TIM barrel family protein OS=Arabidopsis thaliana OX=3702 GN=GOX1 PE=3 SV=1;tr|B3H4B8|B3H4B8_ARATH Aldolase-type TIM</t>
  </si>
  <si>
    <t>GLO2;At3g14415</t>
  </si>
  <si>
    <t>sp|Q9LRS0|GLO2_ARATH (S)-2-hydroxy-acid oxidase GLO2 OS=Arabidopsis thaliana OX=3702 GN=GLO2 PE=1 SV=1;tr|F4JFV6|F4JFV6_ARATH Aldolase-type TIM barrel family protein OS=Arabidopsis thaliana OX=3702 GN=GOX2 PE=3 SV=1</t>
  </si>
  <si>
    <t>RPL13AB</t>
  </si>
  <si>
    <t>sp|Q9LRX8|R13A2_ARATH 60S ribosomal protein L13a-2 OS=Arabidopsis thaliana OX=3702 GN=RPL13AB PE=2 SV=1</t>
  </si>
  <si>
    <t>APUM24</t>
  </si>
  <si>
    <t>sp|Q9LRZ3|PUM24_ARATH Pumilio homolog 24 OS=Arabidopsis thaliana OX=3702 GN=APUM24 PE=1 SV=1</t>
  </si>
  <si>
    <t>ASPG1</t>
  </si>
  <si>
    <t>sp|Q9LS40|ASPG1_ARATH Protein ASPARTIC PROTEASE IN GUARD CELL 1 OS=Arabidopsis thaliana OX=3702 GN=ASPG1 PE=1 SV=1</t>
  </si>
  <si>
    <t>EMB1865</t>
  </si>
  <si>
    <t>tr|Q9LS51|Q9LS51_ARATH CRS1 / YhbY (CRM) domain-containing protein OS=Arabidopsis thaliana OX=3702 GN=EMB1865 PE=1 SV=1</t>
  </si>
  <si>
    <t>CCB1</t>
  </si>
  <si>
    <t>sp|Q9LSE4|CCB1_ARATH Protein COFACTOR ASSEMBLY OF COMPLEX C SUBUNIT B CCB1, chloroplastic OS=Arabidopsis thaliana OX=3702 GN=CCB1 PE=1 SV=1</t>
  </si>
  <si>
    <t>sp|Q9LSI9|BIR2_ARATH Inactive LRR receptor-like serine/threonine-protein kinase BIR2 OS=Arabidopsis thaliana OX=3702 GN=BIR2 PE=1 SV=1</t>
  </si>
  <si>
    <t>HON4</t>
  </si>
  <si>
    <t>tr|Q9LSK7|Q9LSK7_ARATH At3g18035 OS=Arabidopsis thaliana OX=3702 GN=HON4 PE=1 SV=1;tr|A0A1I9LM89|A0A1I9LM89_ARATH Winged-helix DNA-binding transcription factor family protein OS=Arabidopsis thaliana OX=3702 GN=HON4 PE=1 SV=1</t>
  </si>
  <si>
    <t>FQR1</t>
  </si>
  <si>
    <t>sp|Q9LSQ5|FQR1_ARATH NAD(P)H dehydrogenase (quinone) FQR1 OS=Arabidopsis thaliana OX=3702 GN=FQR1 PE=1 SV=1;tr|F4K0D0|F4K0D0_ARATH Flavodoxin-like quinone reductase 1 OS=Arabidopsis thaliana OX=3702 GN=FQR1 PE=4 SV=1</t>
  </si>
  <si>
    <t>GLYR1</t>
  </si>
  <si>
    <t>sp|Q9LSV0|GLYR1_ARATH Glyoxylate/succinic semialdehyde reductase 1 OS=Arabidopsis thaliana OX=3702 GN=GLYR1 PE=1 SV=1;tr|A0A1I9LPQ6|A0A1I9LPQ6_ARATH Glyoxylate reductase 1 OS=Arabidopsis thaliana OX=3702 GN=GLYR1 PE=1 SV=1</t>
  </si>
  <si>
    <t>UGT71B7</t>
  </si>
  <si>
    <t>sp|Q9LSY5|U71B7_ARATH UDP-glycosyltransferase 71B7 OS=Arabidopsis thaliana OX=3702 GN=UGT71B7 PE=2 SV=2</t>
  </si>
  <si>
    <t>UGT71B1</t>
  </si>
  <si>
    <t>sp|Q9LSY9|U71B1_ARATH UDP-glycosyltransferase 71B1 OS=Arabidopsis thaliana OX=3702 GN=UGT71B1 PE=2 SV=1</t>
  </si>
  <si>
    <t>At3g20820</t>
  </si>
  <si>
    <t>tr|Q9LT39|Q9LT39_ARATH Leucine-rich repeat (LRR) family protein OS=Arabidopsis thaliana OX=3702 GN=At3g20820 PE=2 SV=1</t>
  </si>
  <si>
    <t>PGDH3</t>
  </si>
  <si>
    <t>sp|Q9LT69|SERA3_ARATH D-3-phosphoglycerate dehydrogenase 3, chloroplastic OS=Arabidopsis thaliana OX=3702 GN=PGDH3 PE=1 SV=1</t>
  </si>
  <si>
    <t>At5g51880</t>
  </si>
  <si>
    <t>tr|Q9LT92|Q9LT92_ARATH 2-oxoglutarate (2OG) and Fe(II)-dependent oxygenase superfamily protein OS=Arabidopsis thaliana OX=3702 GN=MJM18.3 PE=4 SV=1</t>
  </si>
  <si>
    <t>MMT1</t>
  </si>
  <si>
    <t>sp|Q9LTB2|MMT1_ARATH Methionine S-methyltransferase OS=Arabidopsis thaliana OX=3702 GN=MMT1 PE=1 SV=1</t>
  </si>
  <si>
    <t>sp|Q9LTC0|PBL19_ARATH Probable serine/threonine-protein kinase PBL19 OS=Arabidopsis thaliana OX=3702 GN=PBL19 PE=1 SV=1</t>
  </si>
  <si>
    <t>RPS10C</t>
  </si>
  <si>
    <t>sp|Q9LTF2|RS103_ARATH 40S ribosomal protein S10-3 OS=Arabidopsis thaliana OX=3702 GN=RPS10C PE=2 SV=2;sp|Q9SW09|RS101_ARATH 40S ribosomal protein S10-1 OS=Arabidopsis thaliana OX=3702 GN=RPS10A PE=2 SV=1</t>
  </si>
  <si>
    <t>CYP71B23</t>
  </si>
  <si>
    <t>sp|Q9LTM0|C71BN_ARATH Cytochrome P450 71B23 OS=Arabidopsis thaliana OX=3702 GN=CYP71B23 PE=2 SV=1</t>
  </si>
  <si>
    <t>sp|Q9LTR9|NMT1_ARATH Glycylpeptide N-tetradecanoyltransferase 1 OS=Arabidopsis thaliana OX=3702 GN=NMT1 PE=1 SV=2</t>
  </si>
  <si>
    <t>VCS;VCR</t>
  </si>
  <si>
    <t>sp|Q9LTT8|VCS_ARATH Enhancer of mRNA-decapping protein 4 OS=Arabidopsis thaliana OX=3702 GN=VCS PE=1 SV=1;tr|A0A1I9LRS8|A0A1I9LRS8_ARATH Transducin/WD40 repeat-like superfamily protein OS=Arabidopsis thaliana OX=3702 GN=VCS PE=1 SV=1;sp|Q9LTT9|VCR_ARATH Va</t>
  </si>
  <si>
    <t>sp|Q9LTV6|DECR2_ARATH Peroxisomal 2,4-dienoyl-CoA reductase OS=Arabidopsis thaliana OX=3702 GN=At3g12800 PE=2 SV=1</t>
  </si>
  <si>
    <t>ALIS1</t>
  </si>
  <si>
    <t>sp|Q9LTW0|ALIS1_ARATH ALA-interacting subunit 1 OS=Arabidopsis thaliana OX=3702 GN=ALIS1 PE=1 SV=1</t>
  </si>
  <si>
    <t>tr|Q9LTX7|Q9LTX7_ARATH Gb|AAF56406.1 OS=Arabidopsis thaliana OX=3702 GN=emb1441 PE=4 SV=1</t>
  </si>
  <si>
    <t>HSP70-7</t>
  </si>
  <si>
    <t>sp|Q9LTX9|HSP7G_ARATH Heat shock 70 kDa protein 7, chloroplastic OS=Arabidopsis thaliana OX=3702 GN=HSP70-7 PE=2 SV=1</t>
  </si>
  <si>
    <t>GLUTRBP</t>
  </si>
  <si>
    <t>sp|Q9LU39|GLUBP_ARATH Glutamyl-tRNA reductase-binding protein, chloroplastic OS=Arabidopsis thaliana OX=3702 GN=GLUTRBP PE=1 SV=1</t>
  </si>
  <si>
    <t>At5g57120</t>
  </si>
  <si>
    <t>tr|Q9LU74|Q9LU74_ARATH AT5g57120/MUL3_6 OS=Arabidopsis thaliana OX=3702 GN=MUL3.6 PE=1 SV=1;tr|A0A1R7T3I7|A0A1R7T3I7_ARATH Nucleolar/coiled-body phosphoprotein OS=Arabidopsis thaliana OX=3702 GN=MUL3.6 PE=1 SV=1</t>
  </si>
  <si>
    <t>PAP4</t>
  </si>
  <si>
    <t>sp|Q9LU85|PAP4_ARATH Probable plastid-lipid-associated protein 4, chloroplastic OS=Arabidopsis thaliana OX=3702 GN=PAP4 PE=1 SV=1</t>
  </si>
  <si>
    <t>CYP72A8</t>
  </si>
  <si>
    <t>tr|Q9LUD2|Q9LUD2_ARATH AT3g14620/MIE1_12 OS=Arabidopsis thaliana OX=3702 GN=CYP72A8 PE=2 SV=1</t>
  </si>
  <si>
    <t>RPL18AC</t>
  </si>
  <si>
    <t>sp|Q9LUD4|R18A3_ARATH 60S ribosomal protein L18a-3 OS=Arabidopsis thaliana OX=3702 GN=RPL18AC PE=2 SV=1</t>
  </si>
  <si>
    <t>sp|Q9LUG5|RPF2_ARATH Ribosome production factor 2 homolog OS=Arabidopsis thaliana OX=3702 GN=At3g23620 PE=2 SV=1</t>
  </si>
  <si>
    <t>sp|Q9LUJ5|EBP2_ARATH Probable rRNA-processing protein EBP2 homolog OS=Arabidopsis thaliana OX=3702 GN=EBP2 PE=1 SV=1</t>
  </si>
  <si>
    <t>RPL19B</t>
  </si>
  <si>
    <t>sp|Q9LUQ6|RL192_ARATH 60S ribosomal protein L19-2 OS=Arabidopsis thaliana OX=3702 GN=RPL19B PE=2 SV=1</t>
  </si>
  <si>
    <t>At3g17410;T17J13.180;At1g48210</t>
  </si>
  <si>
    <t>tr|Q9LUT0|Q9LUT0_ARATH Protein kinase superfamily protein OS=Arabidopsis thaliana OX=3702 GN=At3g17410 PE=1 SV=1;tr|A0A1I9LNW0|A0A1I9LNW0_ARATH Protein kinase superfamily protein OS=Arabidopsis thaliana OX=3702 GN=At3g62220 PE=4 SV=1;tr|A0A1P8APV1|A0A1P8AP</t>
  </si>
  <si>
    <t>METK4</t>
  </si>
  <si>
    <t>sp|Q9LUT2|METK4_ARATH S-adenosylmethionine synthase 4 OS=Arabidopsis thaliana OX=3702 GN=METK4 PE=1 SV=1</t>
  </si>
  <si>
    <t>RH53</t>
  </si>
  <si>
    <t>sp|Q9LUW5|RH53_ARATH DEAD-box ATP-dependent RNA helicase 53, mitochondrial OS=Arabidopsis thaliana OX=3702 GN=RH53 PE=1 SV=1</t>
  </si>
  <si>
    <t>GLT1</t>
  </si>
  <si>
    <t>sp|Q9LV03|GLUT1_ARATH Glutamate synthase 1 [NADH], chloroplastic OS=Arabidopsis thaliana OX=3702 GN=GLT1 PE=1 SV=2</t>
  </si>
  <si>
    <t>AHA11;AHA4</t>
  </si>
  <si>
    <t>sp|Q9LV11|PMA11_ARATH ATPase 11, plasma membrane-type OS=Arabidopsis thaliana OX=3702 GN=AHA11 PE=1 SV=1;sp|Q9SU58|PMA4_ARATH ATPase 4, plasma membrane-type OS=Arabidopsis thaliana OX=3702 GN=AHA4 PE=2 SV=2</t>
  </si>
  <si>
    <t>CCT4</t>
  </si>
  <si>
    <t>sp|Q9LV21|TCPD_ARATH T-complex protein 1 subunit delta OS=Arabidopsis thaliana OX=3702 GN=CCT4 PE=1 SV=1</t>
  </si>
  <si>
    <t>RACK1C</t>
  </si>
  <si>
    <t>sp|Q9LV28|GPLPC_ARATH Receptor for activated C kinase 1C OS=Arabidopsis thaliana OX=3702 GN=RACK1C PE=1 SV=1</t>
  </si>
  <si>
    <t>BGLU44</t>
  </si>
  <si>
    <t>sp|Q9LV33|BGL44_ARATH Beta-glucosidase 44 OS=Arabidopsis thaliana OX=3702 GN=BGLU44 PE=2 SV=1</t>
  </si>
  <si>
    <t>sp|Q9LV35|AIP12_ARATH Actin-interacting protein 1-2 OS=Arabidopsis thaliana OX=3702 GN=AIP1-2 PE=2 SV=1</t>
  </si>
  <si>
    <t>ASN2</t>
  </si>
  <si>
    <t>sp|Q9LV77|ASNS2_ARATH Asparagine synthetase [glutamine-hydrolyzing] 2 OS=Arabidopsis thaliana OX=3702 GN=ASN2 PE=2 SV=1</t>
  </si>
  <si>
    <t>RABH1A;RABH1D;RABH1E;RABH1B;RABH1C</t>
  </si>
  <si>
    <t>sp|Q9LV79|RAH1A_ARATH Ras-related protein RABH1a OS=Arabidopsis thaliana OX=3702 GN=RABH1A PE=3 SV=1;sp|Q9SID8|RAH1D_ARATH Ras-related protein RABH1d OS=Arabidopsis thaliana OX=3702 GN=RABH1D PE=3 SV=1;sp|Q9LFT9|RAH1E_ARATH Ras-related protein RABH1e OS=Ar</t>
  </si>
  <si>
    <t>DPE1</t>
  </si>
  <si>
    <t>sp|Q9LV91|DPE1_ARATH 4-alpha-glucanotransferase DPE1, chloroplastic/amyloplastic OS=Arabidopsis thaliana OX=3702 GN=DPE1 PE=1 SV=1</t>
  </si>
  <si>
    <t>ABCF5</t>
  </si>
  <si>
    <t>sp|Q9LV93|AB5F_ARATH ABC transporter F family member 5 OS=Arabidopsis thaliana OX=3702 GN=ABCF5 PE=2 SV=1</t>
  </si>
  <si>
    <t>BAG7</t>
  </si>
  <si>
    <t>sp|Q9LVA0|BAG7_ARATH BAG family molecular chaperone regulator 7 OS=Arabidopsis thaliana OX=3702 GN=BAG7 PE=1 SV=1</t>
  </si>
  <si>
    <t>At5g62270</t>
  </si>
  <si>
    <t>tr|Q9LVA9|Q9LVA9_ARATH Gb|AAC32909.1 OS=Arabidopsis thaliana OX=3702 GN=GCD1 PE=4 SV=1;tr|F4K6F8|F4K6F8_ARATH Ribosomal protein L20 OS=Arabidopsis thaliana OX=3702 GN=GCD1 PE=4 SV=1</t>
  </si>
  <si>
    <t>At5g57280</t>
  </si>
  <si>
    <t>sp|Q9LVD0|RID2_ARATH 18S rRNA (guanine-N(7))-methyltransferase RID2 OS=Arabidopsis thaliana OX=3702 GN=RID2 PE=1 SV=1</t>
  </si>
  <si>
    <t>At3g21540</t>
  </si>
  <si>
    <t>tr|Q9LVF2|Q9LVF2_ARATH Transducin family protein / WD-40 repeat family protein OS=Arabidopsis thaliana OX=3702 GN=At3g21540 PE=4 SV=1</t>
  </si>
  <si>
    <t>RLK902</t>
  </si>
  <si>
    <t>sp|Q9LVI6|RLK90_ARATH Probable inactive receptor kinase RLK902 OS=Arabidopsis thaliana OX=3702 GN=RLK902 PE=1 SV=1</t>
  </si>
  <si>
    <t>GLN1-3</t>
  </si>
  <si>
    <t>sp|Q9LVI8|GLN13_ARATH Glutamine synthetase cytosolic isozyme 1-3 OS=Arabidopsis thaliana OX=3702 GN=GLN1-3 PE=1 SV=1</t>
  </si>
  <si>
    <t>PYD1</t>
  </si>
  <si>
    <t>sp|Q9LVI9|DPYD_ARATH Dihydropyrimidine dehydrogenase (NADP(+)), chloroplastic OS=Arabidopsis thaliana OX=3702 GN=PYD1 PE=1 SV=1</t>
  </si>
  <si>
    <t>At3g14067</t>
  </si>
  <si>
    <t>sp|Q9LVJ1|SBT14_ARATH Subtilisin-like protease SBT1.4 OS=Arabidopsis thaliana OX=3702 GN=SBT1.4 PE=2 SV=1</t>
  </si>
  <si>
    <t>ABCB25</t>
  </si>
  <si>
    <t>sp|Q9LVM1|AB25B_ARATH ABC transporter B family member 25, mitochondrial OS=Arabidopsis thaliana OX=3702 GN=ABCB25 PE=1 SV=1</t>
  </si>
  <si>
    <t>ndhN</t>
  </si>
  <si>
    <t>sp|Q9LVM2|NDHN_ARATH NAD(P)H-quinone oxidoreductase subunit N, chloroplastic OS=Arabidopsis thaliana OX=3702 GN=ndhN PE=2 SV=1</t>
  </si>
  <si>
    <t>At5g58250</t>
  </si>
  <si>
    <t>tr|Q9LVM3|Q9LVM3_ARATH YCF54 OS=Arabidopsis thaliana OX=3702 GN=EMB3143 PE=4 SV=1</t>
  </si>
  <si>
    <t>TTL</t>
  </si>
  <si>
    <t>sp|Q9LVM5|TTHL_ARATH Uric acid degradation bifunctional protein TTL OS=Arabidopsis thaliana OX=3702 GN=TTL PE=1 SV=1</t>
  </si>
  <si>
    <t>At5g47210</t>
  </si>
  <si>
    <t>sp|Q9LVT8|RGGC_ARATH RGG repeats nuclear RNA binding protein C OS=Arabidopsis thaliana OX=3702 GN=RGGC PE=1 SV=1</t>
  </si>
  <si>
    <t>CARA</t>
  </si>
  <si>
    <t>sp|Q9LVW7|CARA_ARATH Carbamoyl-phosphate synthase small chain, chloroplastic OS=Arabidopsis thaliana OX=3702 GN=CARA PE=1 SV=1</t>
  </si>
  <si>
    <t>At3g15610</t>
  </si>
  <si>
    <t>tr|Q9LW17|Q9LW17_ARATH Expressed protein OS=Arabidopsis thaliana OX=3702 GN=At3g15610 PE=2 SV=1;tr|A0A1P8AVH1|A0A1P8AVH1_ARATH Transducin/WD40 repeat-like superfamily protein OS=Arabidopsis thaliana OX=3702 GN=At1g52730 PE=4 SV=1</t>
  </si>
  <si>
    <t>CYP71B15;CYP71B35</t>
  </si>
  <si>
    <t>sp|Q9LW27|C71BF_ARATH Bifunctional dihydrocamalexate synthase/camalexin synthase OS=Arabidopsis thaliana OX=3702 GN=CYP71B15 PE=1 SV=1;sp|Q9LIP5|C71BW_ARATH Cytochrome P450 71B35 OS=Arabidopsis thaliana OX=3702 GN=CYP71B35 PE=2 SV=1</t>
  </si>
  <si>
    <t>MFP1</t>
  </si>
  <si>
    <t>sp|Q9LW85|MFP1_ARATH MAR-binding filament-like protein 1 OS=Arabidopsis thaliana OX=3702 GN=MFP1 PE=2 SV=2</t>
  </si>
  <si>
    <t>FTA</t>
  </si>
  <si>
    <t>sp|Q9LX33|FNTA_ARATH Protein farnesyltransferase/geranylgeranyltransferase type-1 subunit alpha OS=Arabidopsis thaliana OX=3702 GN=FTA PE=1 SV=2</t>
  </si>
  <si>
    <t>VHA-H</t>
  </si>
  <si>
    <t>sp|Q9LX65|VATH_ARATH V-type proton ATPase subunit H OS=Arabidopsis thaliana OX=3702 GN=VHA-H PE=1 SV=1</t>
  </si>
  <si>
    <t>KCA1</t>
  </si>
  <si>
    <t>sp|Q9LX99|KN14A_ARATH Kinesin-like protein KIN-14A OS=Arabidopsis thaliana OX=3702 GN=KIN14A PE=1 SV=1</t>
  </si>
  <si>
    <t>PPA6</t>
  </si>
  <si>
    <t>sp|Q9LXC9|IPYR6_ARATH Soluble inorganic pyrophosphatase 6, chloroplastic OS=Arabidopsis thaliana OX=3702 GN=PPA6 PE=1 SV=1</t>
  </si>
  <si>
    <t>RPS9C</t>
  </si>
  <si>
    <t xml:space="preserve"> sp|Q9FLF0|RS92_ARATH 40S ribosomal protein S9-2 OS=Arabido</t>
  </si>
  <si>
    <t>F3C22_130</t>
  </si>
  <si>
    <t>tr|Q9LXJ2|Q9LXJ2_ARATH Ubiquinol--cytochrome-c reductase-like protein OS=Arabidopsis thaliana OX=3702 GN=F3C22_130 PE=2 SV=1</t>
  </si>
  <si>
    <t>RPP2D</t>
  </si>
  <si>
    <t>sp|Q9LXM8|RLA24_ARATH 60S acidic ribosomal protein P2-4 OS=Arabidopsis thaliana OX=3702 GN=RPP2D PE=3 SV=1</t>
  </si>
  <si>
    <t>CSY2</t>
  </si>
  <si>
    <t>sp|Q9LXS6|CISY2_ARATH Citrate synthase 2, peroxisomal OS=Arabidopsis thaliana OX=3702 GN=CSY2 PE=2 SV=1</t>
  </si>
  <si>
    <t>MBF1A;MBF1B</t>
  </si>
  <si>
    <t>sp|Q9SJI8|MBF1A_ARATH Multiprotein-bridging factor 1a OS=Arabidopsis thaliana OX=3702 GN=MBF1A PE=2 SV=1;sp|Q9LXT3|MBF1B_ARATH Multiprotein-bridging factor 1b OS=Arabidopsis thaliana OX=3702 GN=MBF1B PE=2 SV=1</t>
  </si>
  <si>
    <t>T20N10_10</t>
  </si>
  <si>
    <t>tr|Q9LXT5|Q9LXT5_ARATH Ribosomal protein L1p/L10e family OS=Arabidopsis thaliana OX=3702 GN=T20N10_10 PE=2 SV=1</t>
  </si>
  <si>
    <t>T24H18_110</t>
  </si>
  <si>
    <t>tr|Q9LXU5|Q9LXU5_ARATH Leucine-rich repeat (LRR) family protein OS=Arabidopsis thaliana OX=3702 GN=At5g12940 PE=2 SV=1</t>
  </si>
  <si>
    <t>UGT92A1</t>
  </si>
  <si>
    <t>sp|Q9LXV0|U92A1_ARATH UDP-glycosyltransferase 92A1 OS=Arabidopsis thaliana OX=3702 GN=UGT92A1 PE=2 SV=1</t>
  </si>
  <si>
    <t>PPD6</t>
  </si>
  <si>
    <t>sp|Q9LXX5|PPD6_ARATH PsbP domain-containing protein 6, chloroplastic OS=Arabidopsis thaliana OX=3702 GN=PPD6 PE=1 SV=1</t>
  </si>
  <si>
    <t>T5P19_280;CYP94D1</t>
  </si>
  <si>
    <t>tr|Q9LXX7|Q9LXX7_ARATH Cytochrome P450, family 94, subfamily D, polypeptide 2 OS=Arabidopsis thaliana OX=3702 GN=T5P19_280 PE=3 SV=1;tr|Q9LNL3|Q9LNL3_ARATH Cytochrome P450 family protein OS=Arabidopsis thaliana OX=3702 GN=CYP94D1 PE=2 SV=1</t>
  </si>
  <si>
    <t>T5P19_110</t>
  </si>
  <si>
    <t>tr|Q9LXZ4|Q9LXZ4_ARATH GroES-like zinc-binding alcohol dehydrogenase family protein OS=Arabidopsis thaliana OX=3702 GN=T5P19_110 PE=2 SV=1</t>
  </si>
  <si>
    <t>MRSA2;MSRA3</t>
  </si>
  <si>
    <t>sp|Q9LY15|MSRA2_ARATH Peptide methionine sulfoxide reductase A2 OS=Arabidopsis thaliana OX=3702 GN=MRSA2 PE=1 SV=1;sp|Q9LY14|MSRA3_ARATH Peptide methionine sulfoxide reductase A3 OS=Arabidopsis thaliana OX=3702 GN=MSRA3 PE=1 SV=1</t>
  </si>
  <si>
    <t>IPK2a</t>
  </si>
  <si>
    <t>sp|Q9LY23|IPMKA_ARATH Inositol polyphosphate multikinase alpha OS=Arabidopsis thaliana OX=3702 GN=IPK2a PE=1 SV=1</t>
  </si>
  <si>
    <t>RPL1;At3g63490</t>
  </si>
  <si>
    <t>sp|Q9LY66|RK1_ARATH 50S ribosomal protein L1, chloroplastic OS=Arabidopsis thaliana OX=3702 GN=RPL1 PE=1 SV=1;tr|F4J296|F4J296_ARATH Ribosomal protein OS=Arabidopsis thaliana OX=3702 GN=EMB3126 PE=1 SV=1</t>
  </si>
  <si>
    <t>VTE3</t>
  </si>
  <si>
    <t>sp|Q9LY74|BQMT_ARATH 2-methyl-6-phytyl-1,4-hydroquinone methyltransferase, chloroplastic OS=Arabidopsis thaliana OX=3702 GN=VTE3 PE=1 SV=1</t>
  </si>
  <si>
    <t>CYP63</t>
  </si>
  <si>
    <t>sp|Q9LY75|CYP63_ARATH Peptidyl-prolyl cis-trans isomerase CYP63 OS=Arabidopsis thaliana OX=3702 GN=CYP63 PE=1 SV=1</t>
  </si>
  <si>
    <t>F18O22_30</t>
  </si>
  <si>
    <t>tr|Q9LYA5|Q9LYA5_ARATH Thioredoxin superfamily protein OS=Arabidopsis thaliana OX=3702 GN=At5g14240 PE=2 SV=1</t>
  </si>
  <si>
    <t>CSP41A</t>
  </si>
  <si>
    <t>sp|Q9LYA9|CP41A_ARATH Chloroplast stem-loop binding protein of 41 kDa a, chloroplastic OS=Arabidopsis thaliana OX=3702 GN=CSP41A PE=1 SV=1</t>
  </si>
  <si>
    <t>F15N18_70</t>
  </si>
  <si>
    <t>tr|Q9LYE2|Q9LYE2_ARATH AT5g11480/F15N18_70 OS=Arabidopsis thaliana OX=3702 GN=At5g11480 PE=2 SV=1</t>
  </si>
  <si>
    <t>F15N18_10</t>
  </si>
  <si>
    <t>tr|Q9LYE7|Q9LYE7_ARATH Uncharacterized protein At5g11420 OS=Arabidopsis thaliana OX=3702 GN=At5g11420 PE=1 SV=1</t>
  </si>
  <si>
    <t>T22P22_200</t>
  </si>
  <si>
    <t>tr|Q9LYF0|Q9LYF0_ARATH At5g11810 OS=Arabidopsis thaliana OX=3702 GN=T22P22_200 PE=2 SV=1</t>
  </si>
  <si>
    <t>T22P22_70</t>
  </si>
  <si>
    <t>tr|Q9LYG2|Q9LYG2_ARATH Classical AGP protein OS=Arabidopsis thaliana OX=3702 GN=At5g11680 PE=2 SV=1</t>
  </si>
  <si>
    <t>NADP-ME2</t>
  </si>
  <si>
    <t>sp|Q9LYG3|MAOP2_ARATH NADP-dependent malic enzyme 2 OS=Arabidopsis thaliana OX=3702 GN=NADP-ME2 PE=1 SV=1</t>
  </si>
  <si>
    <t>RPS26C;RPS26A</t>
  </si>
  <si>
    <t>sp|Q9LYK9|RS263_ARATH 40S ribosomal protein S26-3 OS=Arabidopsis thaliana OX=3702 GN=RPS26C PE=2 SV=1;sp|P49206|RS261_ARATH 40S ribosomal protein S26-1 OS=Arabidopsis thaliana OX=3702 GN=RPS26A PE=2 SV=2</t>
  </si>
  <si>
    <t>T22N19_70</t>
  </si>
  <si>
    <t>tr|Q9LYR4|Q9LYR4_ARATH Aldolase-type TIM barrel family protein OS=Arabidopsis thaliana OX=3702 GN=TRA2 PE=2 SV=1</t>
  </si>
  <si>
    <t>PME35</t>
  </si>
  <si>
    <t>sp|Q9LYT5|PME35_ARATH Probable pectinesterase/pectinesterase inhibitor 35 OS=Arabidopsis thaliana OX=3702 GN=PME35 PE=2 SV=1</t>
  </si>
  <si>
    <t>IPMI1</t>
  </si>
  <si>
    <t>sp|Q9LYT7|LEUD2_ARATH 3-isopropylmalate dehydratase small subunit 2 OS=Arabidopsis thaliana OX=3702 GN=IPMI1 PE=1 SV=1</t>
  </si>
  <si>
    <t>AK1</t>
  </si>
  <si>
    <t>sp|Q9LYU8|AK1_ARATH Aspartokinase 1, chloroplastic OS=Arabidopsis thaliana OX=3702 GN=AK1 PE=1 SV=1</t>
  </si>
  <si>
    <t>TIM14-3</t>
  </si>
  <si>
    <t>sp|Q9LYY2|TI143_ARATH Mitochondrial import inner membrane translocase subunit TIM14-3 OS=Arabidopsis thaliana OX=3702 GN=TIM14-3 PE=1 SV=1</t>
  </si>
  <si>
    <t>F9G14_200</t>
  </si>
  <si>
    <t>tr|Q9LYZ6|Q9LYZ6_ARATH At5g02890 OS=Arabidopsis thaliana OX=3702 GN=At5g02890 PE=2 SV=1</t>
  </si>
  <si>
    <t>GSTL3</t>
  </si>
  <si>
    <t>sp|Q9LZ06|GSTL3_ARATH Glutathione S-transferase L3 OS=Arabidopsis thaliana OX=3702 GN=GSTL3 PE=2 SV=1</t>
  </si>
  <si>
    <t>ACR12;At5g04740</t>
  </si>
  <si>
    <t>sp|Q9LZ23|ACR12_ARATH ACT domain-containing protein ACR12 OS=Arabidopsis thaliana OX=3702 GN=ACR12 PE=2 SV=1;tr|F4JXP5|F4JXP5_ARATH ACT domain-containing protein OS=Arabidopsis thaliana OX=3702 GN=ACR12 PE=4 SV=1</t>
  </si>
  <si>
    <t>RPL36C</t>
  </si>
  <si>
    <t>sp|Q9LZ57|RL363_ARATH 60S ribosomal protein L36-3 OS=Arabidopsis thaliana OX=3702 GN=RPL36C PE=3 SV=1</t>
  </si>
  <si>
    <t>T32M21_200</t>
  </si>
  <si>
    <t>tr|Q9LZ65|Q9LZ65_ARATH AT5g04600/T32M21_200 OS=Arabidopsis thaliana OX=3702 GN=T32M21_200 PE=2 SV=1</t>
  </si>
  <si>
    <t>SIR</t>
  </si>
  <si>
    <t>sp|Q9LZ66|SIR_ARATH Assimilatory sulfite reductase (ferredoxin), chloroplastic OS=Arabidopsis thaliana OX=3702 GN=SIR PE=1 SV=1</t>
  </si>
  <si>
    <t>BTR1</t>
  </si>
  <si>
    <t>sp|Q9LZ82|BTR1_ARATH Protein BTR1 OS=Arabidopsis thaliana OX=3702 GN=BTR1 PE=1 SV=1</t>
  </si>
  <si>
    <t>RABE1D;At5g59840;RABE1C;RABE1E</t>
  </si>
  <si>
    <t>sp|Q9LZD4|RAE1D_ARATH Ras-related protein RABE1d OS=Arabidopsis thaliana OX=3702 GN=RABE1D PE=1 SV=1;tr|Q9FJF1|Q9FJF1_ARATH Putative GTP-binding protein ara-3 OS=Arabidopsis thaliana OX=3702 GN=MMN10.12 PE=2 SV=1;sp|P28186|RAE1C_ARATH Ras-related protein R</t>
  </si>
  <si>
    <t>UGT89A2</t>
  </si>
  <si>
    <t>sp|Q9LZD8|U89A2_ARATH UDP-glycosyltransferase 89A2 OS=Arabidopsis thaliana OX=3702 GN=UGT89A2 PE=2 SV=1</t>
  </si>
  <si>
    <t>sp|Q9LZF5|LECT6_ARATH Lectin-like protein OS=Arabidopsis thaliana OX=3702 GN=LLP PE=1 SV=1</t>
  </si>
  <si>
    <t>ADK2</t>
  </si>
  <si>
    <t>sp|Q9LZG0|ADK2_ARATH Adenosine kinase 2 OS=Arabidopsis thaliana OX=3702 GN=ADK2 PE=1 SV=1;tr|A0A1P8BAP0|A0A1P8BAP0_ARATH Adenosine kinase 2 OS=Arabidopsis thaliana OX=3702 GN=ADK2 PE=4 SV=1</t>
  </si>
  <si>
    <t>GSTU27</t>
  </si>
  <si>
    <t>sp|Q9LZG7|GSTUR_ARATH Glutathione S-transferase U27 OS=Arabidopsis thaliana OX=3702 GN=GSTU27 PE=2 SV=1</t>
  </si>
  <si>
    <t>RPL7AB</t>
  </si>
  <si>
    <t>sp|Q9LZH9|RL7A2_ARATH 60S ribosomal protein L7a-2 OS=Arabidopsis thaliana OX=3702 GN=RPL7AB PE=2 SV=1</t>
  </si>
  <si>
    <t>ERDJ3B</t>
  </si>
  <si>
    <t>sp|Q9LZK5|DNJ19_ARATH DnaJ protein ERDJ3B OS=Arabidopsis thaliana OX=3702 GN=ERDJ3B PE=1 SV=1</t>
  </si>
  <si>
    <t>CP12-2</t>
  </si>
  <si>
    <t>sp|Q9LZP9|CP122_ARATH Calvin cycle protein CP12-2, chloroplastic OS=Arabidopsis thaliana OX=3702 GN=CP12-2 PE=1 SV=1</t>
  </si>
  <si>
    <t>HDT3</t>
  </si>
  <si>
    <t>sp|Q9LZR5|HDT3_ARATH Histone deacetylase HDT3 OS=Arabidopsis thaliana OX=3702 GN=HDT3 PE=1 SV=2</t>
  </si>
  <si>
    <t>SBE2.2</t>
  </si>
  <si>
    <t>sp|Q9LZS3|GLGB2_ARATH 1,4-alpha-glucan-branching enzyme 2-2, chloroplastic/amyloplastic OS=Arabidopsis thaliana OX=3702 GN=SBE2.2 PE=1 SV=1</t>
  </si>
  <si>
    <t>STN8</t>
  </si>
  <si>
    <t>sp|Q9LZV4|STN8_ARATH Serine/threonine-protein kinase STN8, chloroplastic OS=Arabidopsis thaliana OX=3702 GN=STN8 PE=2 SV=1</t>
  </si>
  <si>
    <t>sp|Q9LZX1|LOR15_ARATH Protein LURP-one-related 15 OS=Arabidopsis thaliana OX=3702 GN=At5g01750 PE=1 SV=1</t>
  </si>
  <si>
    <t>T4C21_90</t>
  </si>
  <si>
    <t>tr|Q9LZZ5|Q9LZZ5_ARATH At3g60680 OS=Arabidopsis thaliana OX=3702 GN=T4C21_90 PE=2 SV=1</t>
  </si>
  <si>
    <t>WLIM2B</t>
  </si>
  <si>
    <t>sp|Q9M047|WLI2B_ARATH LIM domain-containing protein WLIM2b OS=Arabidopsis thaliana OX=3702 GN=WLIM2B PE=1 SV=1</t>
  </si>
  <si>
    <t>EIF6-2</t>
  </si>
  <si>
    <t>sp|Q9M060|IF62_ARATH Eukaryotic translation initiation factor 6-2 OS=Arabidopsis thaliana OX=3702 GN=EIF6-2 PE=2 SV=1</t>
  </si>
  <si>
    <t>sp|Q9M081|SC24B_ARATH Protein transport protein Sec24-like At4g32640 OS=Arabidopsis thaliana OX=3702 GN=At4g32640 PE=3 SV=3</t>
  </si>
  <si>
    <t>At4g31180</t>
  </si>
  <si>
    <t>sp|Q9M084|SYDC2_ARATH Aspartate--tRNA ligase 2, cytoplasmic OS=Arabidopsis thaliana OX=3702 GN=IBI1 PE=1 SV=1</t>
  </si>
  <si>
    <t>DCAF1</t>
  </si>
  <si>
    <t>sp|Q9M086|DCAF1_ARATH DDB1- and CUL4-associated factor homolog 1 OS=Arabidopsis thaliana OX=3702 GN=DCAF1 PE=1 SV=2</t>
  </si>
  <si>
    <t>At4g30530</t>
  </si>
  <si>
    <t>sp|Q9M0A7|GGP1_ARATH Gamma-glutamyl peptidase 1 OS=Arabidopsis thaliana OX=3702 GN=GGP1 PE=1 SV=1</t>
  </si>
  <si>
    <t>RPL28C</t>
  </si>
  <si>
    <t>sp|Q9M0E2|RL282_ARATH 60S ribosomal protein L28-2 OS=Arabidopsis thaliana OX=3702 GN=RPL28C PE=2 SV=1</t>
  </si>
  <si>
    <t>At4g29270</t>
  </si>
  <si>
    <t>tr|Q9M0F4|Q9M0F4_ARATH Acid phosphatase-like protein OS=Arabidopsis thaliana OX=3702 GN=At4g29270 PE=2 SV=1</t>
  </si>
  <si>
    <t>PFK1</t>
  </si>
  <si>
    <t>sp|Q9M0F9|PFKA1_ARATH ATP-dependent 6-phosphofructokinase 1 OS=Arabidopsis thaliana OX=3702 GN=PFK1 PE=1 SV=1</t>
  </si>
  <si>
    <t>PUX10</t>
  </si>
  <si>
    <t>sp|Q9M0N1|PUX10_ARATH Plant UBX domain-containing protein 10 OS=Arabidopsis thaliana OX=3702 GN=PUX10 PE=2 SV=1</t>
  </si>
  <si>
    <t>ISA3</t>
  </si>
  <si>
    <t>sp|Q9M0S5|ISOA3_ARATH Isoamylase 3, chloroplastic OS=Arabidopsis thaliana OX=3702 GN=ISA3 PE=1 SV=2</t>
  </si>
  <si>
    <t>At4g05400</t>
  </si>
  <si>
    <t>tr|Q9M0V5|Q9M0V5_ARATH At4g05400 OS=Arabidopsis thaliana OX=3702 GN=At4g05400 PE=2 SV=1</t>
  </si>
  <si>
    <t>4CLL7</t>
  </si>
  <si>
    <t>sp|Q9M0X9|4CLL7_ARATH 4-coumarate--CoA ligase-like 7 OS=Arabidopsis thaliana OX=3702 GN=4CLL7 PE=1 SV=1</t>
  </si>
  <si>
    <t>sp|Q9M0Y6|DPNPM_ARATH Putative PAP-specific phosphatase, mitochondrial OS=Arabidopsis thaliana OX=3702 GN=At4g05090 PE=2 SV=1;tr|A0A1P8B6D2|A0A1P8B6D2_ARATH Inositol monophosphatase family protein OS=Arabidopsis thaliana OX=3702 GN=At4g05090 PE=4 SV=1</t>
  </si>
  <si>
    <t>NSF</t>
  </si>
  <si>
    <t>sp|Q9M0Y8|NSF_ARATH Vesicle-fusing ATPase OS=Arabidopsis thaliana OX=3702 GN=NSF PE=2 SV=2</t>
  </si>
  <si>
    <t>ABCF4</t>
  </si>
  <si>
    <t>sp|Q9M1H3|AB4F_ARATH ABC transporter F family member 4 OS=Arabidopsis thaliana OX=3702 GN=ABCF4 PE=2 SV=1</t>
  </si>
  <si>
    <t>F24I3.80</t>
  </si>
  <si>
    <t>tr|Q9M1J8|Q9M1J8_ARATH At3g57000 OS=Arabidopsis thaliana OX=3702 GN=F24I3.80 PE=2 SV=1</t>
  </si>
  <si>
    <t>FAP1</t>
  </si>
  <si>
    <t>sp|Q9M1X2|FAP1_ARATH Fatty-acid-binding protein 1 OS=Arabidopsis thaliana OX=3702 GN=FAP1 PE=1 SV=1</t>
  </si>
  <si>
    <t>F16M2_10</t>
  </si>
  <si>
    <t>tr|Q9M1X3|Q9M1X3_ARATH AT3g63160/F16M2_10 OS=Arabidopsis thaliana OX=3702 GN=F16M2_10 PE=1 SV=1</t>
  </si>
  <si>
    <t>F24G16.140</t>
  </si>
  <si>
    <t>tr|Q9M1Y7|Q9M1Y7_ARATH Uncharacterized protein F24G16.140 OS=Arabidopsis thaliana OX=3702 GN=F24G16.140 PE=4 SV=1</t>
  </si>
  <si>
    <t>F24G16.70</t>
  </si>
  <si>
    <t>tr|Q9M1Z4|Q9M1Z4_ARATH At3g59800 OS=Arabidopsis thaliana OX=3702 GN=F24G16.70 PE=2 SV=1</t>
  </si>
  <si>
    <t>T8B10_80</t>
  </si>
  <si>
    <t>tr|Q9M217|Q9M217_ARATH At3g60420 OS=Arabidopsis thaliana OX=3702 GN=T8B10_80 PE=2 SV=1</t>
  </si>
  <si>
    <t>T22K7_10</t>
  </si>
  <si>
    <t>tr|Q9M292|Q9M292_ARATH Nicalin OS=Arabidopsis thaliana OX=3702 GN=T22K7_10 PE=2 SV=1</t>
  </si>
  <si>
    <t>sp|Q9M2D8|Y3126_ARATH Uncharacterized protein At3g61260 OS=Arabidopsis thaliana OX=3702 GN=At3g61260 PE=1 SV=1</t>
  </si>
  <si>
    <t>RH12</t>
  </si>
  <si>
    <t>sp|Q9M2E0|RH12_ARATH DEAD-box ATP-dependent RNA helicase 12 OS=Arabidopsis thaliana OX=3702 GN=RH12 PE=2 SV=1</t>
  </si>
  <si>
    <t>RH52</t>
  </si>
  <si>
    <t>sp|Q9M2F9|RH52_ARATH DEAD-box ATP-dependent RNA helicase 52 OS=Arabidopsis thaliana OX=3702 GN=RH52 PE=1 SV=1</t>
  </si>
  <si>
    <t>F28O9.170;At3g57320</t>
  </si>
  <si>
    <t>tr|Q9M2L5|Q9M2L5_ARATH Threonine-tRNA ligase 2 OS=Arabidopsis thaliana OX=3702 GN=F28O9.170 PE=2 SV=1;tr|A8MQN7|A8MQN7_ARATH Threonine-tRNA ligase 2 OS=Arabidopsis thaliana OX=3702 GN=At3g57320 PE=4 SV=2</t>
  </si>
  <si>
    <t>T22E16.90</t>
  </si>
  <si>
    <t>tr|Q9M2T6|Q9M2T6_ARATH Beta-1, 3-glucanase-like protein OS=Arabidopsis thaliana OX=3702 GN=T22E16.90 PE=2 SV=1</t>
  </si>
  <si>
    <t>ECR</t>
  </si>
  <si>
    <t>sp|Q9M2U2|TECR_ARATH Very-long-chain enoyl-CoA reductase OS=Arabidopsis thaliana OX=3702 GN=ECR PE=1 SV=1</t>
  </si>
  <si>
    <t>T12E18_90</t>
  </si>
  <si>
    <t>tr|Q9M2U7|Q9M2U7_ARATH AT3g54400/T12E18_90 OS=Arabidopsis thaliana OX=3702 GN=T12E18_90 PE=2 SV=1</t>
  </si>
  <si>
    <t>At5g65810</t>
  </si>
  <si>
    <t>sp|Q9M2Y6|CGR2_ARATH Probable pectin methylesterase CGR2 OS=Arabidopsis thaliana OX=3702 GN=CGR2 PE=2 SV=1;sp|Q0WPN7|CGR3_ARATH Probable pectin methylesterase CGR3 OS=Arabidopsis thaliana OX=3702 GN=CGR3 PE=2 SV=1</t>
  </si>
  <si>
    <t>sp|Q9M330|PSMF1_ARATH Probable proteasome inhibitor OS=Arabidopsis thaliana OX=3702 GN=At3g53970 PE=1 SV=1</t>
  </si>
  <si>
    <t>UPP</t>
  </si>
  <si>
    <t>sp|Q9M336|UPP_ARATH Uracil phosphoribosyltransferase, chloroplastic OS=Arabidopsis thaliana OX=3702 GN=UPP PE=1 SV=1</t>
  </si>
  <si>
    <t>RPS21B</t>
  </si>
  <si>
    <t>sp|Q9M337|RS211_ARATH 40S ribosomal protein S21-1 OS=Arabidopsis thaliana OX=3702 GN=RPS21B PE=1 SV=1</t>
  </si>
  <si>
    <t>RPS3B</t>
  </si>
  <si>
    <t>sp|Q9M339|RS32_ARATH 40S ribosomal protein S3-2 OS=Arabidopsis thaliana OX=3702 GN=RPS3B PE=1 SV=1</t>
  </si>
  <si>
    <t>F15G16.210</t>
  </si>
  <si>
    <t>tr|Q9M356|Q9M356_ARATH Eukaryotic aspartyl protease family protein OS=Arabidopsis thaliana OX=3702 GN=F15G16.210 PE=3 SV=1</t>
  </si>
  <si>
    <t>RPL17</t>
  </si>
  <si>
    <t>sp|Q9M385|RK17_ARATH 50S ribosomal protein L17, chloroplastic OS=Arabidopsis thaliana OX=3702 GN=RPL17 PE=2 SV=1</t>
  </si>
  <si>
    <t>FLN1</t>
  </si>
  <si>
    <t>sp|Q9M394|SCKL1_ARATH Fructokinase-like 1, chloroplastic OS=Arabidopsis thaliana OX=3702 GN=FLN1 PE=1 SV=1</t>
  </si>
  <si>
    <t>EMB1796</t>
  </si>
  <si>
    <t>sp|Q9M3A8|PP273_ARATH Pentatricopeptide repeat-containing protein At3g49240, mitochondrial OS=Arabidopsis thaliana OX=3702 GN=EMB1796 PE=1 SV=1</t>
  </si>
  <si>
    <t>T26I12.220</t>
  </si>
  <si>
    <t>tr|Q9M3B8|Q9M3B8_ARATH Phragmoplastin interacting protein 1 OS=Arabidopsis thaliana OX=3702 GN=T26I12.220 PE=4 SV=1</t>
  </si>
  <si>
    <t>T26I12.130</t>
  </si>
  <si>
    <t>sp|Q9M3C6|PSA3C_ARATH Photosystem I assembly factor PSA3, chloroplastic OS=Arabidopsis thaliana OX=3702 GN=PSA3 PE=1 SV=1</t>
  </si>
  <si>
    <t>RPL35C</t>
  </si>
  <si>
    <t>sp|Q9M3D2|RL353_ARATH 60S ribosomal protein L35-3 OS=Arabidopsis thaliana OX=3702 GN=RPL35C PE=2 SV=1;tr|A0A1I9LSB4|A0A1I9LSB4_ARATH Ribosomal L29 family protein OS=Arabidopsis thaliana OX=3702 GN=At3g55170 PE=3 SV=1</t>
  </si>
  <si>
    <t>CRD1</t>
  </si>
  <si>
    <t>sp|Q9M591|CRD1_ARATH Magnesium-protoporphyrin IX monomethyl ester [oxidative] cyclase, chloroplastic OS=Arabidopsis thaliana OX=3702 GN=CRD1 PE=1 SV=2;tr|F4J0U9|F4J0U9_ARATH Dicarboxylate diiron protein, putative (Crd1) OS=Arabidopsis thaliana OX=3702 GN=C</t>
  </si>
  <si>
    <t>PGIP2</t>
  </si>
  <si>
    <t>sp|Q9M5J8|PGIP2_ARATH Polygalacturonase inhibitor 2 OS=Arabidopsis thaliana OX=3702 GN=PGIP2 PE=2 SV=2</t>
  </si>
  <si>
    <t>LPD2</t>
  </si>
  <si>
    <t>sp|Q9M5K2|DLDH2_ARATH Dihydrolipoyl dehydrogenase 2, mitochondrial OS=Arabidopsis thaliana OX=3702 GN=LPD2 PE=1 SV=1</t>
  </si>
  <si>
    <t>LPD1</t>
  </si>
  <si>
    <t>sp|Q9M5K3|DLDH1_ARATH Dihydrolipoyl dehydrogenase 1, mitochondrial OS=Arabidopsis thaliana OX=3702 GN=LPD1 PE=1 SV=2</t>
  </si>
  <si>
    <t>PCNA;PCNA2</t>
  </si>
  <si>
    <t>sp|Q9M7Q7|PCNA1_ARATH Proliferating cellular nuclear antigen 1 OS=Arabidopsis thaliana OX=3702 GN=PCNA PE=1 SV=2;sp|Q9ZW35|PCNA2_ARATH Proliferating cell nuclear antigen 2 OS=Arabidopsis thaliana OX=3702 GN=PCNA2 PE=1 SV=1</t>
  </si>
  <si>
    <t>PRXIIF</t>
  </si>
  <si>
    <t>sp|Q9M7T0|PRX2F_ARATH Peroxiredoxin-2F, mitochondrial OS=Arabidopsis thaliana OX=3702 GN=PRXIIF PE=1 SV=2;tr|A0A1I9LRF4|A0A1I9LRF4_ARATH Peroxiredoxin IIF OS=Arabidopsis thaliana OX=3702 GN=PRXIIF PE=1 SV=1</t>
  </si>
  <si>
    <t>CITRX</t>
  </si>
  <si>
    <t>sp|Q9M7X9|CITRX_ARATH Thioredoxin-like protein CITRX, chloroplastic OS=Arabidopsis thaliana OX=3702 GN=CITRX PE=1 SV=1</t>
  </si>
  <si>
    <t>BCE2</t>
  </si>
  <si>
    <t>sp|Q9M7Z1|ODB2_ARATH Lipoamide acyltransferase component of branched-chain alpha-keto acid dehydrogenase complex, mitochondrial OS=Arabidopsis thaliana OX=3702 GN=BCE2 PE=1 SV=1</t>
  </si>
  <si>
    <t>T27C4.12</t>
  </si>
  <si>
    <t>tr|Q9M840|Q9M840_ARATH Ankyrin repeat family protein OS=Arabidopsis thaliana OX=3702 GN=At3g04470 PE=4 SV=1</t>
  </si>
  <si>
    <t>F16B3.29</t>
  </si>
  <si>
    <t>sp|Q9M876|SYYM_ARATH Tyrosine--tRNA ligase, chloroplastic/mitochondrial OS=Arabidopsis thaliana OX=3702 GN=EMB2768 PE=2 SV=1</t>
  </si>
  <si>
    <t>RPS7B</t>
  </si>
  <si>
    <t>sp|Q9M885|RS72_ARATH 40S ribosomal protein S7-2 OS=Arabidopsis thaliana OX=3702 GN=RPS7B PE=2 SV=1</t>
  </si>
  <si>
    <t>CCT6A</t>
  </si>
  <si>
    <t>sp|Q9M888|TCPZA_ARATH T-complex protein 1 subunit zeta 1 OS=Arabidopsis thaliana OX=3702 GN=CCT6A PE=1 SV=1</t>
  </si>
  <si>
    <t>sp|Q9M8D3|PUR4_ARATH Probable phosphoribosylformylglycinamidine synthase, chloroplastic/mitochondrial OS=Arabidopsis thaliana OX=3702 GN=At1g74260 PE=2 SV=3</t>
  </si>
  <si>
    <t>T21F11.27</t>
  </si>
  <si>
    <t>tr|Q9M8L6|Q9M8L6_ARATH At1g80480 OS=Arabidopsis thaliana OX=3702 GN=PTAC17 PE=2 SV=1</t>
  </si>
  <si>
    <t>WIN1</t>
  </si>
  <si>
    <t>sp|Q9M8M7|ARGD_ARATH Acetylornithine aminotransferase, chloroplastic/mitochondrial OS=Arabidopsis thaliana OX=3702 GN=WIN1 PE=1 SV=1</t>
  </si>
  <si>
    <t>RPS16B</t>
  </si>
  <si>
    <t>sp|Q9M8X9|RS162_ARATH 40S ribosomal protein S16-2 OS=Arabidopsis thaliana OX=3702 GN=RPS16B PE=1 SV=1</t>
  </si>
  <si>
    <t>LTL1</t>
  </si>
  <si>
    <t>sp|Q9M8Y5|LTL1_ARATH GDSL esterase/lipase LTL1 OS=Arabidopsis thaliana OX=3702 GN=LTL1 PE=2 SV=1</t>
  </si>
  <si>
    <t>NSN1</t>
  </si>
  <si>
    <t>sp|Q9M8Z5|NSN1_ARATH Guanine nucleotide-binding protein-like NSN1 OS=Arabidopsis thaliana OX=3702 GN=NSN1 PE=1 SV=1</t>
  </si>
  <si>
    <t>UGT80A2</t>
  </si>
  <si>
    <t>sp|Q9M8Z7|U80A2_ARATH Sterol 3-beta-glucosyltransferase UGT80A2 OS=Arabidopsis thaliana OX=3702 GN=UGT80A2 PE=1 SV=1;tr|A0A1I9LNA9|A0A1I9LNA9_ARATH UDP-Glycosyltransferase superfamily protein OS=Arabidopsis thaliana OX=3702 GN=SGT PE=1 SV=1</t>
  </si>
  <si>
    <t>sp|Q9M9K1|PMG2_ARATH Probable 2,3-bisphosphoglycerate-independent phosphoglycerate mutase 2 OS=Arabidopsis thaliana OX=3702 GN=At3g08590 PE=1 SV=1</t>
  </si>
  <si>
    <t>WHY1</t>
  </si>
  <si>
    <t>sp|Q9M9S3|WHY1_ARATH Single-stranded DNA-binding protein WHY1, chloroplastic OS=Arabidopsis thaliana OX=3702 GN=WHY1 PE=1 SV=1</t>
  </si>
  <si>
    <t>RPL22B</t>
  </si>
  <si>
    <t>sp|Q9M9W1|RL222_ARATH 60S ribosomal protein L22-2 OS=Arabidopsis thaliana OX=3702 GN=RPL22B PE=2 SV=1</t>
  </si>
  <si>
    <t>sp|Q9MA15|AB1K3_ARATH Protein ACTIVITY OF BC1 COMPLEX KINASE 3, chloroplastic OS=Arabidopsis thaliana OX=3702 GN=ABC1K3 PE=1 SV=1</t>
  </si>
  <si>
    <t>sp|Q9MA79|F16P2_ARATH Fructose-1,6-bisphosphatase, cytosolic OS=Arabidopsis thaliana OX=3702 GN=CYFBP PE=1 SV=1</t>
  </si>
  <si>
    <t>NOP5-2</t>
  </si>
  <si>
    <t>sp|Q9MAB3|NOP5B_ARATH Probable nucleolar protein 5-2 OS=Arabidopsis thaliana OX=3702 GN=NOP5-2 PE=1 SV=1</t>
  </si>
  <si>
    <t>SS2</t>
  </si>
  <si>
    <t>sp|Q9MAC8|SSY2_ARATH Starch synthase 2, chloroplastic/amyloplastic OS=Arabidopsis thaliana OX=3702 GN=SS2 PE=1 SV=1</t>
  </si>
  <si>
    <t>PPC1</t>
  </si>
  <si>
    <t>sp|Q9MAH0|CAPP1_ARATH Phosphoenolpyruvate carboxylase 1 OS=Arabidopsis thaliana OX=3702 GN=PPC1 PE=1 SV=1</t>
  </si>
  <si>
    <t>RPL11</t>
  </si>
  <si>
    <t>sp|Q9MAP3|RK11_ARATH 50S ribosomal protein L11, chloroplastic OS=Arabidopsis thaliana OX=3702 GN=RPL11 PE=2 SV=1</t>
  </si>
  <si>
    <t>GBSS1</t>
  </si>
  <si>
    <t>sp|Q9MAQ0|SSG1_ARATH Granule-bound starch synthase 1, chloroplastic/amyloplastic OS=Arabidopsis thaliana OX=3702 GN=GBSS1 PE=1 SV=1</t>
  </si>
  <si>
    <t>RPN2B</t>
  </si>
  <si>
    <t>sp|Q9MAT0|PSD1B_ARATH 26S proteasome non-ATPase regulatory subunit 1 homolog B OS=Arabidopsis thaliana OX=3702 GN=RPN2B PE=1 SV=1</t>
  </si>
  <si>
    <t>PDIL2-2</t>
  </si>
  <si>
    <t>sp|Q9MAU6|PDI22_ARATH Protein disulfide-isomerase like 2-2 OS=Arabidopsis thaliana OX=3702 GN=PDIL2-2 PE=2 SV=2</t>
  </si>
  <si>
    <t>FKFBP</t>
  </si>
  <si>
    <t>sp|Q9MB58|F26_ARATH 6-phosphofructo-2-kinase/fructose-2,6-bisphosphatase OS=Arabidopsis thaliana OX=3702 GN=FKFBP PE=1 SV=1</t>
  </si>
  <si>
    <t>At3g28940</t>
  </si>
  <si>
    <t>sp|Q9MBH2|AIG2B_ARATH Protein AIG2 B OS=Arabidopsis thaliana OX=3702 GN=AIG2B PE=2 SV=1</t>
  </si>
  <si>
    <t>STN7</t>
  </si>
  <si>
    <t>sp|Q9S713|STT7_ARATH Serine/threonine-protein kinase STN7, chloroplastic OS=Arabidopsis thaliana OX=3702 GN=STN7 PE=1 SV=1</t>
  </si>
  <si>
    <t>PSAE2</t>
  </si>
  <si>
    <t>sp|Q9S714|PSAE2_ARATH Photosystem I reaction center subunit IV B, chloroplastic OS=Arabidopsis thaliana OX=3702 GN=PSAE2 PE=2 SV=1</t>
  </si>
  <si>
    <t>PPD3</t>
  </si>
  <si>
    <t>sp|Q9S720|PPD3_ARATH PsbP domain-containing protein 3, chloroplastic OS=Arabidopsis thaliana OX=3702 GN=PPD3 PE=1 SV=2</t>
  </si>
  <si>
    <t>RPI3</t>
  </si>
  <si>
    <t>sp|Q9S726|RPI3_ARATH Probable ribose-5-phosphate isomerase 3, chloroplastic OS=Arabidopsis thaliana OX=3702 GN=RPI3 PE=1 SV=1</t>
  </si>
  <si>
    <t>PAD4</t>
  </si>
  <si>
    <t>sp|Q9S745|PAD4_ARATH Lipase-like PAD4 OS=Arabidopsis thaliana OX=3702 GN=PAD4 PE=1 SV=1</t>
  </si>
  <si>
    <t>CYSC1</t>
  </si>
  <si>
    <t>sp|Q9S757|CYSC1_ARATH Bifunctional L-3-cyanoalanine synthase/cysteine synthase C1, mitochondrial OS=Arabidopsis thaliana OX=3702 GN=CYSC1 PE=1 SV=1;tr|A0A1I9LTP2|A0A1I9LTP2_ARATH Cysteine synthase C1 OS=Arabidopsis thaliana OX=3702 GN=CYSC1 PE=4 SV=1</t>
  </si>
  <si>
    <t>HISN1A</t>
  </si>
  <si>
    <t>sp|Q9S762|HIS1A_ARATH ATP phosphoribosyltransferase 1, chloroplastic OS=Arabidopsis thaliana OX=3702 GN=HISN1A PE=1 SV=1</t>
  </si>
  <si>
    <t>F5A18.5</t>
  </si>
  <si>
    <t>tr|Q9S791|Q9S791_ARATH AT1G70770 protein OS=Arabidopsis thaliana OX=3702 GN=F15H11.2 PE=1 SV=1</t>
  </si>
  <si>
    <t>ALDH10A8</t>
  </si>
  <si>
    <t>sp|Q9S795|BADH1_ARATH Betaine aldehyde dehydrogenase 1, chloroplastic OS=Arabidopsis thaliana OX=3702 GN=ALDH10A8 PE=2 SV=1;tr|F4HXD2|F4HXD2_ARATH Aldehyde dehydrogenase 10A8 OS=Arabidopsis thaliana OX=3702 GN=ALDH10A8 PE=3 SV=1</t>
  </si>
  <si>
    <t>TS1</t>
  </si>
  <si>
    <t>sp|Q9S7B5|THRC1_ARATH Threonine synthase 1, chloroplastic OS=Arabidopsis thaliana OX=3702 GN=TS1 PE=1 SV=1</t>
  </si>
  <si>
    <t>HSP70-14;HSP70-15;At1g79920</t>
  </si>
  <si>
    <t>sp|Q9S7C0|HSP7O_ARATH Heat shock 70 kDa protein 14 OS=Arabidopsis thaliana OX=3702 GN=HSP70-14 PE=1 SV=1;sp|F4HQD4|HSP7P_ARATH Heat shock 70 kDa protein 15 OS=Arabidopsis thaliana OX=3702 GN=HSP70-15 PE=1 SV=1;tr|F4HQD5|F4HQD5_ARATH Heat shock protein 70 (</t>
  </si>
  <si>
    <t>APS4</t>
  </si>
  <si>
    <t>sp|Q9S7D8|APS4_ARATH ATP sulfurylase 4, chloroplastic OS=Arabidopsis thaliana OX=3702 GN=APS4 PE=2 SV=1</t>
  </si>
  <si>
    <t>SMD3A;SMD3B</t>
  </si>
  <si>
    <t>sp|Q9S7E6|SMD3A_ARATH Small nuclear ribonucleoprotein SmD3a OS=Arabidopsis thaliana OX=3702 GN=SMD3A PE=2 SV=1;sp|Q9LM92|SMD3B_ARATH Small nuclear ribonucleoprotein SmD3b OS=Arabidopsis thaliana OX=3702 GN=SMD3B PE=2 SV=1;sp|Q9LM90|Y1060_ARATH B3 domain-co</t>
  </si>
  <si>
    <t>GGAT2</t>
  </si>
  <si>
    <t>sp|Q9S7E9|GGT2_ARATH Glutamate--glyoxylate aminotransferase 2 OS=Arabidopsis thaliana OX=3702 GN=GGAT2 PE=1 SV=1</t>
  </si>
  <si>
    <t>psaD1;PSAD2</t>
  </si>
  <si>
    <t>sp|Q9S7H1|PSAD1_ARATH Photosystem I reaction center subunit II-1, chloroplastic OS=Arabidopsis thaliana OX=3702 GN=psaD1 PE=1 SV=1;sp|Q9SA56|PSAD2_ARATH Photosystem I reaction center subunit II-2, chloroplastic OS=Arabidopsis thaliana OX=3702 GN=PSAD2 PE=1</t>
  </si>
  <si>
    <t>LHCB3*1</t>
  </si>
  <si>
    <t>sp|Q9S7M0|CB3_ARATH Chlorophyll a-b binding protein 3, chloroplastic OS=Arabidopsis thaliana OX=3702 GN=LHCB3 PE=1 SV=1</t>
  </si>
  <si>
    <t>PSAG</t>
  </si>
  <si>
    <t>sp|Q9S7N7|PSAG_ARATH Photosystem I reaction center subunit V, chloroplastic OS=Arabidopsis thaliana OX=3702 GN=PSAG PE=1 SV=1</t>
  </si>
  <si>
    <t>PTAC2</t>
  </si>
  <si>
    <t>sp|Q9S7Q2|PP124_ARATH Pentatricopeptide repeat-containing protein At1g74850, chloroplastic OS=Arabidopsis thaliana OX=3702 GN=PTAC2 PE=2 SV=1</t>
  </si>
  <si>
    <t>LHCB4.3</t>
  </si>
  <si>
    <t>sp|Q9S7W1|CB4C_ARATH Chlorophyll a-b binding protein CP29.3, chloroplastic OS=Arabidopsis thaliana OX=3702 GN=LHCB4.3 PE=2 SV=1;tr|F4IGY6|F4IGY6_ARATH Chlorophyll a-b binding protein, chloroplastic OS=Arabidopsis thaliana OX=3702 GN=LHCB4.3 PE=3 SV=1</t>
  </si>
  <si>
    <t>F17A17.6</t>
  </si>
  <si>
    <t>tr|Q9S7W4|Q9S7W4_ARATH AT3g07720/F17A17_6 OS=Arabidopsis thaliana OX=3702 GN=F17A17.6 PE=2 SV=1</t>
  </si>
  <si>
    <t>XYL1</t>
  </si>
  <si>
    <t>sp|Q9S7Y7|XYL1_ARATH Alpha-xylosidase 1 OS=Arabidopsis thaliana OX=3702 GN=XYL1 PE=1 SV=1</t>
  </si>
  <si>
    <t>PCS1</t>
  </si>
  <si>
    <t>sp|Q9S7Z3|PCS1_ARATH Glutathione gamma-glutamylcysteinyltransferase 1 OS=Arabidopsis thaliana OX=3702 GN=PCS1 PE=1 SV=1;tr|A0A1P8BHA6|A0A1P8BHA6_ARATH Phytochelatin synthase 1 (PCS1) OS=Arabidopsis thaliana OX=3702 GN=CAD1 PE=1 SV=1</t>
  </si>
  <si>
    <t>PIN3</t>
  </si>
  <si>
    <t>sp|Q9S7Z8|PIN3_ARATH Auxin efflux carrier component 3 OS=Arabidopsis thaliana OX=3702 GN=PIN3 PE=1 SV=1</t>
  </si>
  <si>
    <t>sp|Q9S825|IF5Z_ARATH Probable eukaryotic translation initiation factor 5-2 OS=Arabidopsis thaliana OX=3702 GN=At1g77840 PE=1 SV=1</t>
  </si>
  <si>
    <t>PSAE1</t>
  </si>
  <si>
    <t>sp|Q9S831|PSAE1_ARATH Photosystem I reaction center subunit IV A, chloroplastic OS=Arabidopsis thaliana OX=3702 GN=PSAE1 PE=1 SV=1</t>
  </si>
  <si>
    <t>CLPP5</t>
  </si>
  <si>
    <t>sp|Q9S834|CLPP5_ARATH ATP-dependent Clp protease proteolytic subunit 5, chloroplastic OS=Arabidopsis thaliana OX=3702 GN=CLPP5 PE=1 SV=1</t>
  </si>
  <si>
    <t>PSBO2</t>
  </si>
  <si>
    <t>sp|Q9S841|PSBO2_ARATH Oxygen-evolving enhancer protein 1-2, chloroplastic OS=Arabidopsis thaliana OX=3702 GN=PSBO2 PE=1 SV=1</t>
  </si>
  <si>
    <t>SOX</t>
  </si>
  <si>
    <t>sp|Q9S850|SUOX_ARATH Sulfite oxidase OS=Arabidopsis thaliana OX=3702 GN=SOX PE=1 SV=1;tr|A8MRF8|A8MRF8_ARATH Sulfite oxidase OS=Arabidopsis thaliana OX=3702 GN=SOX PE=4 SV=1;tr|F4JBZ5|F4JBZ5_ARATH Sulfite oxidase OS=Arabidopsis thaliana OX=3702 GN=SOX PE=4</t>
  </si>
  <si>
    <t>T24D18.18</t>
  </si>
  <si>
    <t>tr|Q9S9M7|Q9S9M7_ARATH Nuclear protein OS=Arabidopsis thaliana OX=3702 GN=At1g16080 PE=1 SV=1</t>
  </si>
  <si>
    <t>HSP70-5</t>
  </si>
  <si>
    <t>sp|Q9S9N1|HSP7E_ARATH Heat shock 70 kDa protein 5 OS=Arabidopsis thaliana OX=3702 GN=HSP70-5 PE=2 SV=1</t>
  </si>
  <si>
    <t>PNSB1</t>
  </si>
  <si>
    <t>sp|Q9S9N6|PNSB1_ARATH Photosynthetic NDH subunit of subcomplex B 1, chloroplastic OS=Arabidopsis thaliana OX=3702 GN=PNSB1 PE=2 SV=1</t>
  </si>
  <si>
    <t>T24D18.4</t>
  </si>
  <si>
    <t>tr|Q9S9P0|Q9S9P0_ARATH T24D18.4 OS=Arabidopsis thaliana OX=3702 GN=At1g15940 PE=4 SV=1</t>
  </si>
  <si>
    <t>UGT78D1</t>
  </si>
  <si>
    <t>sp|Q9S9P6|U78D1_ARATH UDP-glycosyltransferase 78D1 OS=Arabidopsis thaliana OX=3702 GN=UGT78D1 PE=1 SV=1</t>
  </si>
  <si>
    <t>AKHSDH1</t>
  </si>
  <si>
    <t>sp|Q9SA18|AKH1_ARATH Bifunctional aspartokinase/homoserine dehydrogenase 1, chloroplastic OS=Arabidopsis thaliana OX=3702 GN=AKHSDH1 PE=1 SV=1</t>
  </si>
  <si>
    <t>sp|Q9SA34|IMDH2_ARATH Inosine-5-monophosphate dehydrogenase 2 OS=Arabidopsis thaliana OX=3702 GN=At1g16350 PE=1 SV=1</t>
  </si>
  <si>
    <t>T5I8.3</t>
  </si>
  <si>
    <t>sp|Q9SA73|OLA1_ARATH Obg-like ATPase 1 OS=Arabidopsis thaliana OX=3702 GN=YchF1 PE=1 SV=1</t>
  </si>
  <si>
    <t>sp|Q9SA78|COPE1_ARATH Coatomer subunit epsilon-1 OS=Arabidopsis thaliana OX=3702 GN=At1g30630 PE=2 SV=1</t>
  </si>
  <si>
    <t>CYP51G1</t>
  </si>
  <si>
    <t>sp|Q9SAA9|CP511_ARATH Sterol 14-demethylase OS=Arabidopsis thaliana OX=3702 GN=CYP51G1 PE=1 SV=1</t>
  </si>
  <si>
    <t>RBP45B</t>
  </si>
  <si>
    <t>sp|Q9SAB3|RB45B_ARATH Polyadenylate-binding protein RBP45B OS=Arabidopsis thaliana OX=3702 GN=RBP45B PE=1 SV=1</t>
  </si>
  <si>
    <t>GWD1</t>
  </si>
  <si>
    <t>sp|Q9SAC6|GWD1_ARATH Alpha-glucan water dikinase 1, chloroplastic OS=Arabidopsis thaliana OX=3702 GN=GWD1 PE=1 SV=2</t>
  </si>
  <si>
    <t>F23A5.29</t>
  </si>
  <si>
    <t>tr|Q9SAG7|Q9SAG7_ARATH At1g80930/F23A5_23 OS=Arabidopsis thaliana OX=3702 GN=At1g80930 PE=1 SV=1</t>
  </si>
  <si>
    <t>RPL7A</t>
  </si>
  <si>
    <t>sp|Q9SAI5|RL71_ARATH 60S ribosomal protein L7-1 OS=Arabidopsis thaliana OX=3702 GN=RPL7A PE=2 SV=1</t>
  </si>
  <si>
    <t>T8K14.3</t>
  </si>
  <si>
    <t>sp|Q9SAJ4|PGKY3_ARATH Phosphoglycerate kinase 3, cytosolic OS=Arabidopsis thaliana OX=3702 GN=PGK3 PE=1 SV=1</t>
  </si>
  <si>
    <t>ALDH5F1</t>
  </si>
  <si>
    <t>sp|Q9SAK4|SSDH_ARATH Succinate-semialdehyde dehydrogenase, mitochondrial OS=Arabidopsis thaliana OX=3702 GN=ALDH5F1 PE=1 SV=2</t>
  </si>
  <si>
    <t>RPE</t>
  </si>
  <si>
    <t>tr|Q9SAU2|Q9SAU2_ARATH D-ribulose-5-phosphate-3-epimerase OS=Arabidopsis thaliana OX=3702 GN=RPE PE=2 SV=1</t>
  </si>
  <si>
    <t>MBP1</t>
  </si>
  <si>
    <t>sp|Q9SAV0|JAL7_ARATH Myrosinase-binding protein 1 OS=Arabidopsis thaliana OX=3702 GN=MBP1 PE=2 SV=1</t>
  </si>
  <si>
    <t>sp|Q9SB42|STKLS_ARATH GLABROUS1 enhancer-binding protein-like OS=Arabidopsis thaliana OX=3702 GN=GEBPL PE=1 SV=1</t>
  </si>
  <si>
    <t>AP4M;At4g24550</t>
  </si>
  <si>
    <t>sp|Q9SB50|AP4M_ARATH AP-4 complex subunit mu OS=Arabidopsis thaliana OX=3702 GN=AP4M PE=2 SV=1;tr|F4JQZ0|F4JQZ0_ARATH Clathrin adaptor complexes medium subunit family protein OS=Arabidopsis thaliana OX=3702 GN=adaptor protein-4 mu-adaptin PE=3 SV=1;tr|F4JQ</t>
  </si>
  <si>
    <t>RH27</t>
  </si>
  <si>
    <t>sp|Q9SB89|RH27_ARATH DEAD-box ATP-dependent RNA helicase 27 OS=Arabidopsis thaliana OX=3702 GN=RH27 PE=2 SV=2</t>
  </si>
  <si>
    <t>PDK</t>
  </si>
  <si>
    <t>sp|Q9SBJ1|PDK_ARATH [Pyruvate dehydrogenase (acetyl-transferring)] kinase, mitochondrial OS=Arabidopsis thaliana OX=3702 GN=PDK PE=1 SV=1</t>
  </si>
  <si>
    <t>T9C5.150</t>
  </si>
  <si>
    <t>sp|Q9SCK3|HP301_ARATH Chloroplastic import inner membrane translocase subunit HP30-1 OS=Arabidopsis thaliana OX=3702 GN=HP30-1 PE=1 SV=1</t>
  </si>
  <si>
    <t>NAGK</t>
  </si>
  <si>
    <t>sp|Q9SCL7|NAGK_ARATH Acetylglutamate kinase, chloroplastic OS=Arabidopsis thaliana OX=3702 GN=NAGK PE=1 SV=1</t>
  </si>
  <si>
    <t>BGAL1</t>
  </si>
  <si>
    <t>sp|Q9SCW1|BGAL1_ARATH Beta-galactosidase 1 OS=Arabidopsis thaliana OX=3702 GN=BGAL1 PE=2 SV=1</t>
  </si>
  <si>
    <t>sp|Q9SCX3|EF1B2_ARATH Elongation factor 1-beta 2 OS=Arabidopsis thaliana OX=3702 GN=At5g19510 PE=1 SV=1</t>
  </si>
  <si>
    <t>PGMP</t>
  </si>
  <si>
    <t>sp|Q9SCY0|PGMP_ARATH Phosphoglucomutase, chloroplastic OS=Arabidopsis thaliana OX=3702 GN=PGMP PE=1 SV=2</t>
  </si>
  <si>
    <t>F24M12.40</t>
  </si>
  <si>
    <t>tr|Q9SD45|Q9SD45_ARATH AT3g51000/F24M12_40 OS=Arabidopsis thaliana OX=3702 GN=F24M12.40 PE=2 SV=1</t>
  </si>
  <si>
    <t>F13I12.120</t>
  </si>
  <si>
    <t>tr|Q9SD66|Q9SD66_ARATH Thylakoid soluble phosphoprotein OS=Arabidopsis thaliana OX=3702 GN=F13I12.120 PE=1 SV=1</t>
  </si>
  <si>
    <t>PHS2</t>
  </si>
  <si>
    <t>sp|Q9SD76|PHS2_ARATH Alpha-glucan phosphorylase 2, cytosolic OS=Arabidopsis thaliana OX=3702 GN=PHS2 PE=1 SV=1</t>
  </si>
  <si>
    <t>F13G24.260</t>
  </si>
  <si>
    <t>tr|Q9SD78|Q9SD78_ARATH Furry OS=Arabidopsis thaliana OX=3702 GN=F13G24.260 PE=2 SV=1</t>
  </si>
  <si>
    <t>F13G24.250</t>
  </si>
  <si>
    <t>tr|Q9SD79|Q9SD79_ARATH Wiskott-aldrich syndrome family protein, putative (DUF1118) OS=Arabidopsis thaliana OX=3702 GN=F13G24.250 PE=1 SV=1</t>
  </si>
  <si>
    <t>VHA-C</t>
  </si>
  <si>
    <t>sp|Q9SDS7|VATC_ARATH V-type proton ATPase subunit C OS=Arabidopsis thaliana OX=3702 GN=VHA-C PE=1 SV=1</t>
  </si>
  <si>
    <t>BGLU18</t>
  </si>
  <si>
    <t>sp|Q9SE50|BGL18_ARATH Beta-D-glucopyranosyl abscisate beta-glucosidase OS=Arabidopsis thaliana OX=3702 GN=BGLU18 PE=1 SV=2</t>
  </si>
  <si>
    <t>MTHFR1</t>
  </si>
  <si>
    <t>sp|Q9SE60|MTHR1_ARATH Methylenetetrahydrofolate reductase 1 OS=Arabidopsis thaliana OX=3702 GN=MTHFR1 PE=1 SV=1</t>
  </si>
  <si>
    <t>DRP2A</t>
  </si>
  <si>
    <t>sp|Q9SE83|DRP2A_ARATH Dynamin-2A OS=Arabidopsis thaliana OX=3702 GN=DRP2A PE=1 SV=2</t>
  </si>
  <si>
    <t>GAL1</t>
  </si>
  <si>
    <t>sp|Q9SEE5|GALK1_ARATH Galactokinase OS=Arabidopsis thaliana OX=3702 GN=GAL1 PE=1 SV=2</t>
  </si>
  <si>
    <t>RABD2C</t>
  </si>
  <si>
    <t>sp|Q9SEH3|RAD2C_ARATH Ras-related protein RABD2c OS=Arabidopsis thaliana OX=3702 GN=RABD2C PE=1 SV=1</t>
  </si>
  <si>
    <t>RPT5A;RPT5B</t>
  </si>
  <si>
    <t>sp|Q9SEI2|PS6AA_ARATH 26S proteasome regulatory subunit 6A homolog A OS=Arabidopsis thaliana OX=3702 GN=RPT5A PE=1 SV=1;sp|O04019|PS6AB_ARATH 26S proteasome regulatory subunit 6A homolog B OS=Arabidopsis thaliana OX=3702 GN=RPT5B PE=1 SV=3</t>
  </si>
  <si>
    <t>RPT4A</t>
  </si>
  <si>
    <t>sp|Q9SEI3|PS10A_ARATH 26S proteasome regulatory subunit 10B homolog A OS=Arabidopsis thaliana OX=3702 GN=RPT4A PE=1 SV=1</t>
  </si>
  <si>
    <t>RPT3</t>
  </si>
  <si>
    <t>sp|Q9SEI4|PRS6B_ARATH 26S proteasome regulatory subunit 6B homolog OS=Arabidopsis thaliana OX=3702 GN=RPT3 PE=1 SV=1</t>
  </si>
  <si>
    <t>sp|Q9SEU6|TRXM4_ARATH Thioredoxin M4, chloroplastic OS=Arabidopsis thaliana OX=3702 GN=At3g15360 PE=2 SV=2</t>
  </si>
  <si>
    <t>CCT7</t>
  </si>
  <si>
    <t>sp|Q9SF16|TCPH_ARATH T-complex protein 1 subunit eta OS=Arabidopsis thaliana OX=3702 GN=CCT7 PE=1 SV=1</t>
  </si>
  <si>
    <t>SYP71</t>
  </si>
  <si>
    <t>sp|Q9SF29|SYP71_ARATH Syntaxin-71 OS=Arabidopsis thaliana OX=3702 GN=SYP71 PE=1 SV=1</t>
  </si>
  <si>
    <t>RPL4A;At3g09630</t>
  </si>
  <si>
    <t>sp|Q9SF40|RL4A_ARATH 60S ribosomal protein L4-1 OS=Arabidopsis thaliana OX=3702 GN=RPL4A PE=1 SV=1;tr|Q2V3X4|Q2V3X4_ARATH Ribosomal protein L4/L1 family OS=Arabidopsis thaliana OX=3702 GN=At3g09630 PE=1 SV=1</t>
  </si>
  <si>
    <t>RPL35A</t>
  </si>
  <si>
    <t>sp|Q9SF53|RL351_ARATH 60S ribosomal protein L35-1 OS=Arabidopsis thaliana OX=3702 GN=RPL35A PE=2 SV=1</t>
  </si>
  <si>
    <t>sp|Q9SF85|ADK1_ARATH Adenosine kinase 1 OS=Arabidopsis thaliana OX=3702 GN=ADK1 PE=1 SV=1</t>
  </si>
  <si>
    <t>F17A17.35</t>
  </si>
  <si>
    <t>sp|Q9SFB3|ATAB2_ARATH Protein TAB2 homolog, chloroplastic OS=Arabidopsis thaliana OX=3702 GN=ATAB2 PE=2 SV=1</t>
  </si>
  <si>
    <t>HEMB1</t>
  </si>
  <si>
    <t>sp|Q9SFH9|HEM21_ARATH Delta-aminolevulinic acid dehydratase 1, chloroplastic OS=Arabidopsis thaliana OX=3702 GN=HEMB1 PE=2 SV=1</t>
  </si>
  <si>
    <t>sp|Q9SFU0|SC24A_ARATH Protein transport protein Sec24-like At3g07100 OS=Arabidopsis thaliana OX=3702 GN=At3g07100 PE=2 SV=2</t>
  </si>
  <si>
    <t>RPL13AA;At3g07110</t>
  </si>
  <si>
    <t>sp|Q9SFU1|R13A1_ARATH 60S ribosomal protein L13a-1 OS=Arabidopsis thaliana OX=3702 GN=RPL13AA PE=2 SV=1;tr|F4JD96|F4JD96_ARATH Ribosomal protein L13 family protein OS=Arabidopsis thaliana OX=3702 GN=At3g07110 PE=3 SV=1</t>
  </si>
  <si>
    <t>FHA2</t>
  </si>
  <si>
    <t>sp|Q9SFV2|FHA2_ARATH FHA domain-containing protein FHA2 OS=Arabidopsis thaliana OX=3702 GN=FHA2 PE=1 SV=1</t>
  </si>
  <si>
    <t>T1B9.10</t>
  </si>
  <si>
    <t>tr|Q9SFV3|Q9SFV3_ARATH At3g07230 OS=Arabidopsis thaliana OX=3702 GN=T1B9.10 PE=2 SV=1</t>
  </si>
  <si>
    <t>RPS19A</t>
  </si>
  <si>
    <t>sp|Q9SGA6|RS191_ARATH 40S ribosomal protein S19-1 OS=Arabidopsis thaliana OX=3702 GN=RPS19A PE=2 SV=1</t>
  </si>
  <si>
    <t>AXS2</t>
  </si>
  <si>
    <t>sp|Q9SGE0|AXS2_ARATH UDP-D-apiose/UDP-D-xylose synthase 2 OS=Arabidopsis thaliana OX=3702 GN=AXS2 PE=2 SV=1</t>
  </si>
  <si>
    <t>PNSL3</t>
  </si>
  <si>
    <t>sp|Q9SGH4|PNSL3_ARATH Photosynthetic NDH subunit of lumenal location 3, chloroplastic OS=Arabidopsis thaliana OX=3702 GN=PNSL3 PE=1 SV=1</t>
  </si>
  <si>
    <t>sks5</t>
  </si>
  <si>
    <t>tr|Q9SGR6|Q9SGR6_ARATH AT1G76160 protein OS=Arabidopsis thaliana OX=3702 GN=sks5 PE=2 SV=1</t>
  </si>
  <si>
    <t>CDSP32</t>
  </si>
  <si>
    <t>sp|Q9SGS4|CDSP_ARATH Thioredoxin-like protein CDSP32, chloroplastic OS=Arabidopsis thaliana OX=3702 GN=CDSP32 PE=1 SV=1</t>
  </si>
  <si>
    <t>T6H22.10;At3g12860</t>
  </si>
  <si>
    <t>tr|Q9SGT7|Q9SGT7_ARATH At1g56110/T6H22_9 OS=Arabidopsis thaliana OX=3702 GN=NOP56 PE=2 SV=1;tr|Q9LTV0|Q9LTV0_ARATH NOP56-like pre RNA processing ribonucleoprotein OS=Arabidopsis thaliana OX=3702 GN=At3g12860 PE=4 SV=1</t>
  </si>
  <si>
    <t>RPN12A</t>
  </si>
  <si>
    <t>sp|Q9SGW3|PSD8A_ARATH 26S proteasome non-ATPase regulatory subunit 8 homolog A OS=Arabidopsis thaliana OX=3702 GN=RPN12A PE=1 SV=1</t>
  </si>
  <si>
    <t>BXL7</t>
  </si>
  <si>
    <t>sp|Q9SGZ5|BXL7_ARATH Probable beta-D-xylosidase 7 OS=Arabidopsis thaliana OX=3702 GN=BXL7 PE=2 SV=2</t>
  </si>
  <si>
    <t>RTNLB3</t>
  </si>
  <si>
    <t>sp|Q9SH59|RTNLC_ARATH Reticulon-like protein B3 OS=Arabidopsis thaliana OX=3702 GN=RTNLB3 PE=2 SV=1;tr|F4I596|F4I596_ARATH Reticulon-like protein OS=Arabidopsis thaliana OX=3702 GN=RTNLB3 PE=4 SV=1</t>
  </si>
  <si>
    <t>sp|Q9SH69|6PGD1_ARATH 6-phosphogluconate dehydrogenase, decarboxylating 1, chloroplastic OS=Arabidopsis thaliana OX=3702 GN=PGD1 PE=1 SV=1</t>
  </si>
  <si>
    <t>sp|Q9SH88|RRS1_ARATH Ribosome biogenesis regulatory protein homolog OS=Arabidopsis thaliana OX=3702 GN=At2g37990 PE=2 SV=2</t>
  </si>
  <si>
    <t>PSAF</t>
  </si>
  <si>
    <t>sp|Q9SHE8|PSAF_ARATH Photosystem I reaction center subunit III, chloroplastic OS=Arabidopsis thaliana OX=3702 GN=PSAF PE=1 SV=1</t>
  </si>
  <si>
    <t>F20D23.21</t>
  </si>
  <si>
    <t>tr|Q9SHG8|Q9SHG8_ARATH At1g17100 OS=Arabidopsis thaliana OX=3702 GN=AtHBP1 PE=2 SV=1</t>
  </si>
  <si>
    <t>F20D23.9</t>
  </si>
  <si>
    <t>tr|Q9SHI0|Q9SHI0_ARATH F20D23.9 protein OS=Arabidopsis thaliana OX=3702 GN=ARABIDOPSIS IAP-LIKE PROTEIN PE=1 SV=1</t>
  </si>
  <si>
    <t>sp|Q9SHI1|IF2C_ARATH Translation initiation factor IF-2, chloroplastic OS=Arabidopsis thaliana OX=3702 GN=At1g17220 PE=2 SV=2</t>
  </si>
  <si>
    <t>PMD2</t>
  </si>
  <si>
    <t>sp|Q9SHJ6|PMD2_ARATH Peroxisomal and mitochondrial division factor 2 OS=Arabidopsis thaliana OX=3702 GN=PMD2 PE=1 SV=1</t>
  </si>
  <si>
    <t>sp|Q9SHJ8|HIBC8_ARATH 3-hydroxyisobutyryl-CoA hydrolase-like protein 5 OS=Arabidopsis thaliana OX=3702 GN=At1g06550 PE=1 SV=2</t>
  </si>
  <si>
    <t>PSAT2</t>
  </si>
  <si>
    <t>sp|Q9SHP0|SERB2_ARATH Phosphoserine aminotransferase 2, chloroplastic OS=Arabidopsis thaliana OX=3702 GN=PSAT2 PE=1 SV=1</t>
  </si>
  <si>
    <t>At2g15270</t>
  </si>
  <si>
    <t>tr|Q9SHU9|Q9SHU9_ARATH Expressed protein OS=Arabidopsis thaliana OX=3702 GN=At2g15270 PE=2 SV=2</t>
  </si>
  <si>
    <t>sp|Q9SI20|EF1D2_ARATH Elongation factor 1-delta 2 OS=Arabidopsis thaliana OX=3702 GN=At2g18110 PE=1 SV=1</t>
  </si>
  <si>
    <t>At2g03820</t>
  </si>
  <si>
    <t>tr|Q9SI58|Q9SI58_ARATH 60S ribosomal export protein NMD3 OS=Arabidopsis thaliana OX=3702 GN=NMD3 PE=2 SV=1</t>
  </si>
  <si>
    <t>CPEFG</t>
  </si>
  <si>
    <t>sp|Q9SI75|EFGC_ARATH Elongation factor G, chloroplastic OS=Arabidopsis thaliana OX=3702 GN=CPEFG PE=1 SV=1</t>
  </si>
  <si>
    <t>sp|Q9SI96|H2B3_ARATH Histone H2B.3 OS=Arabidopsis thaliana OX=3702 GN=At2g28720 PE=1 SV=3</t>
  </si>
  <si>
    <t>sp|Q9SIB9|ACO3M_ARATH Aconitate hydratase 3, mitochondrial OS=Arabidopsis thaliana OX=3702 GN=ACO3 PE=1 SV=2</t>
  </si>
  <si>
    <t>At2g31410</t>
  </si>
  <si>
    <t>tr|Q9SIC8|Q9SIC8_ARATH Coiled-coil protein OS=Arabidopsis thaliana OX=3702 GN=At2g31410 PE=2 SV=1</t>
  </si>
  <si>
    <t>sp|Q9SID0|SCRK1_ARATH Probable fructokinase-1 OS=Arabidopsis thaliana OX=3702 GN=At2g31390 PE=2 SV=1;sp|Q9LNE3|SCRK2_ARATH Probable fructokinase-2 OS=Arabidopsis thaliana OX=3702 GN=At1g06030 PE=2 SV=1;sp|Q9LNE4|SCRK3_ARATH Probable fructokinase-3 OS=Arabi</t>
  </si>
  <si>
    <t>PAT</t>
  </si>
  <si>
    <t>sp|Q9SIE1|PAT_ARATH Bifunctional aspartate aminotransferase and glutamate/aspartate-prephenate aminotransferase OS=Arabidopsis thaliana OX=3702 GN=PAT PE=1 SV=2</t>
  </si>
  <si>
    <t>At2g22170</t>
  </si>
  <si>
    <t>sp|Q9SIE7|PLAT2_ARATH PLAT domain-containing protein 2 OS=Arabidopsis thaliana OX=3702 GN=PLAT2 PE=2 SV=1</t>
  </si>
  <si>
    <t>CR88</t>
  </si>
  <si>
    <t>sp|Q9SIF2|HS905_ARATH Heat shock protein 90-5, chloroplastic OS=Arabidopsis thaliana OX=3702 GN=HSP90-5 PE=1 SV=1</t>
  </si>
  <si>
    <t>RPS14A</t>
  </si>
  <si>
    <t>sp|Q9SIH0|RS141_ARATH 40S ribosomal protein S14-1 OS=Arabidopsis thaliana OX=3702 GN=RPS14A PE=1 SV=1</t>
  </si>
  <si>
    <t>PHB6</t>
  </si>
  <si>
    <t>sp|Q9SIL6|PHB6_ARATH Prohibitin-6, mitochondrial OS=Arabidopsis thaliana OX=3702 GN=PHB6 PE=1 SV=1</t>
  </si>
  <si>
    <t>RPL14A</t>
  </si>
  <si>
    <t>sp|Q9SIM4|RL141_ARATH 60S ribosomal protein L14-1 OS=Arabidopsis thaliana OX=3702 GN=RPL14A PE=2 SV=1</t>
  </si>
  <si>
    <t>RPS3A</t>
  </si>
  <si>
    <t>sp|Q9SIP7|RS31_ARATH 40S ribosomal protein S3-1 OS=Arabidopsis thaliana OX=3702 GN=RPS3A PE=1 SV=1</t>
  </si>
  <si>
    <t>At2g25280</t>
  </si>
  <si>
    <t>tr|Q9SIR5|Q9SIR5_ARATH AmmeMemoRadiSam system protein B OS=Arabidopsis thaliana OX=3702 GN=At2g25280 PE=2 SV=1</t>
  </si>
  <si>
    <t>NAD-ME1</t>
  </si>
  <si>
    <t>sp|Q9SIU0|MAO1_ARATH NAD-dependent malic enzyme 1, mitochondrial OS=Arabidopsis thaliana OX=3702 GN=NAD-ME1 PE=1 SV=1</t>
  </si>
  <si>
    <t>PPC3-1.2</t>
  </si>
  <si>
    <t>sp|Q9SIU8|P2C20_ARATH Probable protein phosphatase 2C 20 OS=Arabidopsis thaliana OX=3702 GN=PPC3-1.2 PE=1 SV=3</t>
  </si>
  <si>
    <t>SUR1</t>
  </si>
  <si>
    <t>sp|Q9SIV0|SUR1_ARATH S-alkyl-thiohydroximate lyase SUR1 OS=Arabidopsis thaliana OX=3702 GN=SUR1 PE=1 SV=1</t>
  </si>
  <si>
    <t>RPN1A</t>
  </si>
  <si>
    <t>sp|Q9SIV2|PSD2A_ARATH 26S proteasome non-ATPase regulatory subunit 2 homolog A OS=Arabidopsis thaliana OX=3702 GN=RPN1A PE=1 SV=2</t>
  </si>
  <si>
    <t>PAP10</t>
  </si>
  <si>
    <t>sp|Q9SIV9|PPA10_ARATH Purple acid phosphatase 10 OS=Arabidopsis thaliana OX=3702 GN=PAP10 PE=2 SV=1</t>
  </si>
  <si>
    <t>At2g40290</t>
  </si>
  <si>
    <t>sp|Q9SIZ2|IF2AH_ARATH Eukaryotic translation initiation factor 2 subunit alpha homolog OS=Arabidopsis thaliana OX=3702 GN=At2g40290 PE=1 SV=2;tr|A2RVK1|A2RVK1_ARATH At2g40290 OS=Arabidopsis thaliana OX=3702 GN=At2g40290 PE=1 SV=1</t>
  </si>
  <si>
    <t>At2g05260</t>
  </si>
  <si>
    <t>tr|Q9SJ35|Q9SJ35_ARATH Alpha/beta-Hydrolases superfamily protein OS=Arabidopsis thaliana OX=3702 GN=At2g05260 PE=2 SV=1;tr|A8MQF2|A8MQF2_ARATH Alpha/beta-Hydrolases superfamily protein OS=Arabidopsis thaliana OX=3702 GN=At2g05260 PE=4 SV=1</t>
  </si>
  <si>
    <t>SPP2</t>
  </si>
  <si>
    <t>sp|Q9SJ66|SPP2_ARATH Probable sucrose-phosphatase 2 OS=Arabidopsis thaliana OX=3702 GN=SPP2 PE=2 SV=2</t>
  </si>
  <si>
    <t>FLA7</t>
  </si>
  <si>
    <t>sp|Q9SJ81|FLA7_ARATH Fasciclin-like arabinogalactan protein 7 OS=Arabidopsis thaliana OX=3702 GN=FLA7 PE=2 SV=1</t>
  </si>
  <si>
    <t>sp|Q9SJ85|Y2474_ARATH BTB/POZ domain-containing protein At2g04740 OS=Arabidopsis thaliana OX=3702 GN=At2g04740 PE=2 SV=2;tr|A0A1P8AXP3|A0A1P8AXP3_ARATH Ankyrin repeat family protein OS=Arabidopsis thaliana OX=3702 GN=At2g04740 PE=4 SV=1;tr|A0A1P8AXV2|A0A1P</t>
  </si>
  <si>
    <t>RSZ22A</t>
  </si>
  <si>
    <t>sp|Q9SJA6|RZ22A_ARATH Serine/arginine-rich splicing factor RSZ22A OS=Arabidopsis thaliana OX=3702 GN=RSZ22A PE=1 SV=1</t>
  </si>
  <si>
    <t>LACS8</t>
  </si>
  <si>
    <t>sp|Q9SJD4|LACS8_ARATH Long chain acyl-CoA synthetase 8 OS=Arabidopsis thaliana OX=3702 GN=LACS8 PE=1 SV=1</t>
  </si>
  <si>
    <t>CHLD</t>
  </si>
  <si>
    <t>sp|Q9SJE1|CHLD_ARATH Magnesium-chelatase subunit ChlD, chloroplastic OS=Arabidopsis thaliana OX=3702 GN=CHLD PE=1 SV=3</t>
  </si>
  <si>
    <t>CSY3</t>
  </si>
  <si>
    <t>sp|Q9SJH7|CISY3_ARATH Citrate synthase 3, peroxisomal OS=Arabidopsis thaliana OX=3702 GN=CSY3 PE=2 SV=1</t>
  </si>
  <si>
    <t>tr|Q9SJH9|Q9SJH9_ARATH Expressed protein OS=Arabidopsis thaliana OX=3702 GN=At2g42770 PE=1 SV=2</t>
  </si>
  <si>
    <t>sp|Q9SJI7|PLA20_ARATH Phospholipase A1-IIdelta OS=Arabidopsis thaliana OX=3702 GN=At2g42690 PE=1 SV=1</t>
  </si>
  <si>
    <t>METK3</t>
  </si>
  <si>
    <t>sp|Q9SJL8|METK3_ARATH S-adenosylmethionine synthase 3 OS=Arabidopsis thaliana OX=3702 GN=METK3 PE=1 SV=1</t>
  </si>
  <si>
    <t>XTH32</t>
  </si>
  <si>
    <t>sp|Q9SJL9|XTH32_ARATH Probable xyloglucan endotransglucosylase/hydrolase protein 32 OS=Arabidopsis thaliana OX=3702 GN=XTH32 PE=2 SV=1;tr|F4IP22|F4IP22_ARATH Xyloglucan endotransglucosylase/hydrolase 32 OS=Arabidopsis thaliana OX=3702 GN=XTH32 PE=4 SV=1</t>
  </si>
  <si>
    <t>At2g36460</t>
  </si>
  <si>
    <t>sp|Q9SJQ9|ALFC6_ARATH Fructose-bisphosphate aldolase 6, cytosolic OS=Arabidopsis thaliana OX=3702 GN=FBA6 PE=1 SV=1;tr|B3H6D7|B3H6D7_ARATH Fructose-bisphosphate aldolase OS=Arabidopsis thaliana OX=3702 GN=FBA6 PE=3 SV=1</t>
  </si>
  <si>
    <t>At2g21440</t>
  </si>
  <si>
    <t>tr|Q9SJT4|Q9SJT4_ARATH Expressed protein OS=Arabidopsis thaliana OX=3702 GN=At2g21440 PE=2 SV=1</t>
  </si>
  <si>
    <t>sp|Q9SJT9|COPA2_ARATH Coatomer subunit alpha-2 OS=Arabidopsis thaliana OX=3702 GN=At2g21390 PE=2 SV=1</t>
  </si>
  <si>
    <t>SPR1</t>
  </si>
  <si>
    <t>sp|Q9SJW3|SPR1_ARATH Protein SPIRAL1 OS=Arabidopsis thaliana OX=3702 GN=SPR1 PE=2 SV=1</t>
  </si>
  <si>
    <t>PUMP5</t>
  </si>
  <si>
    <t>sp|Q9SJY5|PUMP5_ARATH Mitochondrial uncoupling protein 5 OS=Arabidopsis thaliana OX=3702 GN=PUMP5 PE=2 SV=1</t>
  </si>
  <si>
    <t>At2g22360</t>
  </si>
  <si>
    <t>sp|Q9SJZ7|DNJA6_ARATH Chaperone protein dnaJ A6, chloroplastic OS=Arabidopsis thaliana OX=3702 GN=DJA6 PE=2 SV=2</t>
  </si>
  <si>
    <t>RPS16A</t>
  </si>
  <si>
    <t>sp|Q9SK22|RS161_ARATH 40S ribosomal protein S16-1 OS=Arabidopsis thaliana OX=3702 GN=RPS16A PE=2 SV=1</t>
  </si>
  <si>
    <t>TIC55</t>
  </si>
  <si>
    <t>sp|Q9SK50|TIC55_ARATH Protein TIC 55, chloroplastic OS=Arabidopsis thaliana OX=3702 GN=TIC55 PE=1 SV=1</t>
  </si>
  <si>
    <t>sp|Q9SK66|NDUA9_ARATH NADH dehydrogenase [ubiquinone] 1 alpha subcomplex subunit 9, mitochondrial OS=Arabidopsis thaliana OX=3702 GN=At2g20360 PE=1 SV=2</t>
  </si>
  <si>
    <t>UGT85A1</t>
  </si>
  <si>
    <t>sp|Q9SK82|U85A1_ARATH UDP-glycosyltransferase 85A1 OS=Arabidopsis thaliana OX=3702 GN=UGT85A1 PE=2 SV=1</t>
  </si>
  <si>
    <t>F12K8.24</t>
  </si>
  <si>
    <t>tr|Q9SK84|Q9SK84_ARATH Phospho-2-dehydro-3-deoxyheptonate aldolase OS=Arabidopsis thaliana OX=3702 GN=At1g22410 PE=3 SV=1</t>
  </si>
  <si>
    <t>SOBIR1</t>
  </si>
  <si>
    <t>sp|Q9SKB2|SBIR1_ARATH Leucine-rich repeat receptor-like serine/threonine/tyrosine-protein kinase SOBIR1 OS=Arabidopsis thaliana OX=3702 GN=SOBIR1 PE=1 SV=1</t>
  </si>
  <si>
    <t>tr|Q9SKI0|Q9SKI0_ARATH At2g10940/F15K19.1 OS=Arabidopsis thaliana OX=3702 GN=At2g10940 PE=2 SV=1</t>
  </si>
  <si>
    <t>GSL-OH</t>
  </si>
  <si>
    <t>sp|Q9SKK4|GSL_ARATH Probable 2-oxoacid dependent dioxygenase OS=Arabidopsis thaliana OX=3702 GN=GSL-OH PE=2 SV=1</t>
  </si>
  <si>
    <t>At2g28430</t>
  </si>
  <si>
    <t>tr|Q9SKM7|Q9SKM7_ARATH At2g28430/T1B3.5 OS=Arabidopsis thaliana OX=3702 GN=At2g28430 PE=2 SV=1</t>
  </si>
  <si>
    <t>At2g28390</t>
  </si>
  <si>
    <t>sp|Q9SKN1|MON1_ARATH Vacuolar fusion protein MON1 homolog OS=Arabidopsis thaliana OX=3702 GN=MON1 PE=1 SV=2</t>
  </si>
  <si>
    <t>TIM</t>
  </si>
  <si>
    <t>sp|Q9SKP6|TPIC_ARATH Triosephosphate isomerase, chloroplastic OS=Arabidopsis thaliana OX=3702 GN=TIM PE=1 SV=1;tr|A8MRE8|A8MRE8_ARATH Triosephosphate isomerase OS=Arabidopsis thaliana OX=3702 GN=TIM PE=1 SV=1</t>
  </si>
  <si>
    <t>At2g20920</t>
  </si>
  <si>
    <t>tr|Q9SKS8|Q9SKS8_ARATH At2g20920/F5H14.11 OS=Arabidopsis thaliana OX=3702 GN=At2g20920 PE=2 SV=1</t>
  </si>
  <si>
    <t>THF1</t>
  </si>
  <si>
    <t>sp|Q9SKT0|THF1_ARATH Protein THYLAKOID FORMATION 1, chloroplastic OS=Arabidopsis thaliana OX=3702 GN=THF1 PE=1 SV=1</t>
  </si>
  <si>
    <t>sp|Q9SKU1|CLC1_ARATH Clathrin light chain 1 OS=Arabidopsis thaliana OX=3702 GN=At2g20760 PE=2 SV=1</t>
  </si>
  <si>
    <t>RPL3A</t>
  </si>
  <si>
    <t>sp|Q9SKX4|RK3A_ARATH 50S ribosomal protein L3-1, chloroplastic OS=Arabidopsis thaliana OX=3702 GN=RPL3A PE=2 SV=1</t>
  </si>
  <si>
    <t>PTAC18;At2g32650</t>
  </si>
  <si>
    <t>tr|Q9SKY2|Q9SKY2_ARATH Plastid transcriptionally active 18 OS=Arabidopsis thaliana OX=3702 GN=PTAC18 PE=2 SV=1;tr|O48852|O48852_ARATH At2g32650 OS=Arabidopsis thaliana OX=3702 GN=At2g32650 PE=2 SV=1</t>
  </si>
  <si>
    <t>PURA1</t>
  </si>
  <si>
    <t>sp|Q9SKZ1|PUR_ARATH Transcription factor Pur-alpha 1 OS=Arabidopsis thaliana OX=3702 GN=PURA1 PE=1 SV=2</t>
  </si>
  <si>
    <t>PGR5</t>
  </si>
  <si>
    <t>sp|Q9SL05|PGR5_ARATH Protein PROTON GRADIENT REGULATION 5, chloroplastic OS=Arabidopsis thaliana OX=3702 GN=PGR5 PE=1 SV=1</t>
  </si>
  <si>
    <t>SLY1</t>
  </si>
  <si>
    <t>sp|Q9SL48|SLY1_ARATH SEC1 family transport protein SLY1 OS=Arabidopsis thaliana OX=3702 GN=SLY1 PE=1 SV=1</t>
  </si>
  <si>
    <t>At2g25670</t>
  </si>
  <si>
    <t>tr|Q9SL96|Q9SL96_ARATH Expressed protein OS=Arabidopsis thaliana OX=3702 GN=At2g25670 PE=2 SV=1</t>
  </si>
  <si>
    <t>MOD1</t>
  </si>
  <si>
    <t>sp|Q9SLA8|FABI_ARATH Enoyl-[acyl-carrier-protein] reductase [NADH], chloroplastic OS=Arabidopsis thaliana OX=3702 GN=MOD1 PE=1 SV=1</t>
  </si>
  <si>
    <t>RPP2B</t>
  </si>
  <si>
    <t>sp|Q9SLF7|RLA22_ARATH 60S acidic ribosomal protein P2-2 OS=Arabidopsis thaliana OX=3702 GN=RPP2B PE=1 SV=1</t>
  </si>
  <si>
    <t>F20D21.23</t>
  </si>
  <si>
    <t>sp|Q9SLJ2|HRD11_ARATH Dehydrin HIRD11 OS=Arabidopsis thaliana OX=3702 GN=HIRD11 PE=1 SV=1</t>
  </si>
  <si>
    <t>SWEET11</t>
  </si>
  <si>
    <t>sp|Q9SMM5|SWT11_ARATH Bidirectional sugar transporter SWEET11 OS=Arabidopsis thaliana OX=3702 GN=SWEET11 PE=1 SV=1</t>
  </si>
  <si>
    <t>T8P19.230;At5g63560</t>
  </si>
  <si>
    <t>tr|Q9SMM7|Q9SMM7_ARATH HXXXD-type acyl-transferase family protein OS=Arabidopsis thaliana OX=3702 GN=T8P19.230 PE=2 SV=1;sp|Q9FFQ7|FACT_ARATH Fatty alcohol:caffeoyl-CoA acyltransferase OS=Arabidopsis thaliana OX=3702 GN=FACT PE=2 SV=1</t>
  </si>
  <si>
    <t>T8P19.220</t>
  </si>
  <si>
    <t>tr|Q9SMM8|Q9SMM8_ARATH At3g48710 OS=Arabidopsis thaliana OX=3702 GN=T8P19.220 PE=1 SV=1</t>
  </si>
  <si>
    <t>CXE12</t>
  </si>
  <si>
    <t>sp|Q9SMN0|CXE12_ARATH Probable carboxylesterase 12 OS=Arabidopsis thaliana OX=3702 GN=CXE12 PE=1 SV=1</t>
  </si>
  <si>
    <t>RABA4B;RABA4D;RABA4C;RABA4A</t>
  </si>
  <si>
    <t>sp|Q9SMQ6|RAA4B_ARATH Ras-related protein RABA4b OS=Arabidopsis thaliana OX=3702 GN=RABA4B PE=1 SV=1;sp|Q9LH50|RAA4D_ARATH Ras-related protein RABA4d OS=Arabidopsis thaliana OX=3702 GN=RABA4D PE=1 SV=1;sp|Q9FE79|RAA4C_ARATH Ras-related protein RABA4c OS=Ar</t>
  </si>
  <si>
    <t>AAE3</t>
  </si>
  <si>
    <t>sp|Q9SMT7|4CLLA_ARATH Oxalate--CoA ligase OS=Arabidopsis thaliana OX=3702 GN=AAE3 PE=1 SV=1</t>
  </si>
  <si>
    <t>PER34</t>
  </si>
  <si>
    <t>sp|Q9SMU8|PER34_ARATH Peroxidase 34 OS=Arabidopsis thaliana OX=3702 GN=PER34 PE=1 SV=1</t>
  </si>
  <si>
    <t>btf3</t>
  </si>
  <si>
    <t>sp|Q9SMW7|BTF3_ARATH Basic transcription factor 3 OS=Arabidopsis thaliana OX=3702 GN=BTF3 PE=1 SV=1</t>
  </si>
  <si>
    <t>VDAC3</t>
  </si>
  <si>
    <t>sp|Q9SMX3|VDAC3_ARATH Mitochondrial outer membrane protein porin 3 OS=Arabidopsis thaliana OX=3702 GN=VDAC3 PE=1 SV=3</t>
  </si>
  <si>
    <t>RABF2B</t>
  </si>
  <si>
    <t>sp|Q9SN68|RAF2B_ARATH Ras-related protein RABF2b OS=Arabidopsis thaliana OX=3702 GN=RABF2B PE=1 SV=1</t>
  </si>
  <si>
    <t>F1P2.200</t>
  </si>
  <si>
    <t>tr|Q9SN73|Q9SN73_ARATH DnaJ/Hsp40 cysteine-rich domain superfamily protein OS=Arabidopsis thaliana OX=3702 GN=F1P2.200 PE=1 SV=1</t>
  </si>
  <si>
    <t>sp|Q9SN86|MDHP_ARATH Malate dehydrogenase, chloroplastic OS=Arabidopsis thaliana OX=3702 GN=At3g47520 PE=1 SV=1</t>
  </si>
  <si>
    <t>THFS</t>
  </si>
  <si>
    <t>sp|Q9SPK5|FTHS_ARATH Formate--tetrahydrofolate ligase OS=Arabidopsis thaliana OX=3702 GN=THFS PE=2 SV=1</t>
  </si>
  <si>
    <t>LTA2</t>
  </si>
  <si>
    <t>sp|Q9SQI8|ODP24_ARATH Dihydrolipoyllysine-residue acetyltransferase component 4 of pyruvate dehydrogenase complex, chloroplastic OS=Arabidopsis thaliana OX=3702 GN=LTA2 PE=2 SV=1</t>
  </si>
  <si>
    <t>D14</t>
  </si>
  <si>
    <t>sp|Q9SQR3|D14_ARATH Strigolactone esterase D14 OS=Arabidopsis thaliana OX=3702 GN=D14 PE=1 SV=1</t>
  </si>
  <si>
    <t>EMB3004</t>
  </si>
  <si>
    <t>sp|Q9SQT8|DHQSD_ARATH Bifunctional 3-dehydroquinate dehydratase/shikimate dehydrogenase, chloroplastic OS=Arabidopsis thaliana OX=3702 GN=EMB3004 PE=1 SV=1</t>
  </si>
  <si>
    <t>RH40</t>
  </si>
  <si>
    <t>sp|Q9SQV1|RH40_ARATH DEAD-box ATP-dependent RNA helicase 40 OS=Arabidopsis thaliana OX=3702 GN=RH40 PE=2 SV=1;tr|A0A1I9LT69|A0A1I9LT69_ARATH DEAD box RNA helicase family protein OS=Arabidopsis thaliana OX=3702 GN=At3g06480 PE=1 SV=1</t>
  </si>
  <si>
    <t>F7O18.7;At3g04600</t>
  </si>
  <si>
    <t>sp|Q9SR15|SYWC_ARATH Tryptophan--tRNA ligase, cytoplasmic OS=Arabidopsis thaliana OX=3702 GN=At3g04600 PE=2 SV=1;tr|F4J4T3|F4J4T3_ARATH Nucleotidylyl transferase superfamily protein OS=Arabidopsis thaliana OX=3702 GN=At3g04600 PE=3 SV=1</t>
  </si>
  <si>
    <t>RAF2</t>
  </si>
  <si>
    <t>sp|Q9SR19|RAF2_ARATH Rubisco accumulation factor 1.2, chloroplastic OS=Arabidopsis thaliana OX=3702 GN=RAF1.2 PE=1 SV=1</t>
  </si>
  <si>
    <t>RPS28A</t>
  </si>
  <si>
    <t>sp|Q9SR73|RS281_ARATH 40S ribosomal protein S28-1 OS=Arabidopsis thaliana OX=3702 GN=RPS28A PE=3 SV=1</t>
  </si>
  <si>
    <t>STR10</t>
  </si>
  <si>
    <t>sp|Q9SR92|STR10_ARATH Rhodanese-like domain-containing protein 10 OS=Arabidopsis thaliana OX=3702 GN=STR10 PE=2 SV=1</t>
  </si>
  <si>
    <t>PDIL1-2</t>
  </si>
  <si>
    <t>sp|Q9SRG3|PDI12_ARATH Protein disulfide isomerase-like 1-2 OS=Arabidopsis thaliana OX=3702 GN=PDIL1-2 PE=2 SV=1</t>
  </si>
  <si>
    <t>VDAC1</t>
  </si>
  <si>
    <t>sp|Q9SRH5|VDAC1_ARATH Mitochondrial outer membrane protein porin 1 OS=Arabidopsis thaliana OX=3702 GN=VDAC1 PE=1 SV=3</t>
  </si>
  <si>
    <t>HIR3</t>
  </si>
  <si>
    <t>sp|Q9SRH6|HIR3_ARATH Hypersensitive-induced response protein 3 OS=Arabidopsis thaliana OX=3702 GN=HIR3 PE=1 SV=1</t>
  </si>
  <si>
    <t>SEC13A</t>
  </si>
  <si>
    <t>sp|Q9SRI1|SC13A_ARATH Protein transport protein SEC13 homolog A OS=Arabidopsis thaliana OX=3702 GN=SEC13A PE=1 SV=1</t>
  </si>
  <si>
    <t>AL2</t>
  </si>
  <si>
    <t>sp|Q9SRM4|ALFL2_ARATH PHD finger protein ALFIN-LIKE 2 OS=Arabidopsis thaliana OX=3702 GN=AL2 PE=1 SV=1</t>
  </si>
  <si>
    <t>F21O3.19</t>
  </si>
  <si>
    <t>tr|Q9SRR8|Q9SRR8_ARATH 2Fe-2S ferredoxin-like superfamily protein OS=Arabidopsis thaliana OX=3702 GN=F21O3.19 PE=2 SV=1</t>
  </si>
  <si>
    <t>MS2</t>
  </si>
  <si>
    <t>sp|Q9SRV5|METE2_ARATH 5-methyltetrahydropteroyltriglutamate--homocysteine methyltransferase 2 OS=Arabidopsis thaliana OX=3702 GN=MS2 PE=1 SV=1</t>
  </si>
  <si>
    <t>RPL19A</t>
  </si>
  <si>
    <t>sp|Q9SRX2|RL191_ARATH 60S ribosomal protein L19-1 OS=Arabidopsis thaliana OX=3702 GN=RPL19A PE=2 SV=1</t>
  </si>
  <si>
    <t>GSTF7</t>
  </si>
  <si>
    <t>sp|Q9SRY5|GSTF7_ARATH Glutathione S-transferase F7 OS=Arabidopsis thaliana OX=3702 GN=GSTF7 PE=2 SV=3</t>
  </si>
  <si>
    <t>CICDH</t>
  </si>
  <si>
    <t>sp|Q9SRZ6|ICDHC_ARATH Cytosolic isocitrate dehydrogenase [NADP] OS=Arabidopsis thaliana OX=3702 GN=CICDH PE=1 SV=1</t>
  </si>
  <si>
    <t>A0A1P8B2S3</t>
  </si>
  <si>
    <t>SEOB</t>
  </si>
  <si>
    <t>sp|Q9SS87|SEOB_ARATH Protein SIEVE ELEMENT OCCLUSION B OS=Arabidopsis thaliana OX=3702 GN=SEOB PE=1 SV=1</t>
  </si>
  <si>
    <t>CYP38</t>
  </si>
  <si>
    <t>sp|Q9SSA5|CYP38_ARATH Peptidyl-prolyl cis-trans isomerase CYP38, chloroplastic OS=Arabidopsis thaliana OX=3702 GN=CYP38 PE=1 SV=1</t>
  </si>
  <si>
    <t>RPT1A</t>
  </si>
  <si>
    <t>sp|Q9SSB5|PRS7A_ARATH 26S proteasome regulatory subunit 7 homolog A OS=Arabidopsis thaliana OX=3702 GN=RPT1A PE=1 SV=1</t>
  </si>
  <si>
    <t>F18B13.15;At4g38780</t>
  </si>
  <si>
    <t>sp|Q9SSD2|PRP8A_ARATH Pre-mRNA-processing-splicing factor 8A OS=Arabidopsis thaliana OX=3702 GN=PRP8A PE=1 SV=1;sp|Q9T0I6|PRP8B_ARATH Pre-mRNA-processing-splicing factor 8B OS=Arabidopsis thaliana OX=3702 GN=PRP8B PE=3 SV=2</t>
  </si>
  <si>
    <t>MLP43</t>
  </si>
  <si>
    <t>sp|Q9SSK5|MLP43_ARATH MLP-like protein 43 OS=Arabidopsis thaliana OX=3702 GN=MLP43 PE=1 SV=1</t>
  </si>
  <si>
    <t>MLP28</t>
  </si>
  <si>
    <t>sp|Q9SSK9|MLP28_ARATH MLP-like protein 28 OS=Arabidopsis thaliana OX=3702 GN=MLP28 PE=1 SV=1;tr|F4I6Y3|F4I6Y3_ARATH MLP-like protein 28 OS=Arabidopsis thaliana OX=3702 GN=MLP28 PE=4 SV=1;tr|A8MR61|A8MR61_ARATH MLP-like protein 28 OS=Arabidopsis thaliana OX</t>
  </si>
  <si>
    <t>F15H11.7</t>
  </si>
  <si>
    <t>tr|Q9SSL0|Q9SSL0_ARATH At1g70820 OS=Arabidopsis thaliana OX=3702 GN=At1g70820 PE=2 SV=1;tr|A0A1P8AN09|A0A1P8AN09_ARATH Phosphoglucomutase, putative / glucose phosphomutase OS=Arabidopsis thaliana OX=3702 GN=At1g70820 PE=4 SV=1</t>
  </si>
  <si>
    <t>TIR;F3N23.11</t>
  </si>
  <si>
    <t>sp|Q9SSN3|TIR_ARATH Toll/interleukin-1 receptor-like protein OS=Arabidopsis thaliana OX=3702 GN=TIR PE=1 SV=1;tr|Q9SSN5|Q9SSN5_ARATH Similar to part of disease resistance protein OS=Arabidopsis thaliana OX=3702 GN=At1g72910 PE=4 SV=1</t>
  </si>
  <si>
    <t>F6D8.2</t>
  </si>
  <si>
    <t>tr|Q9SSS7|Q9SSS7_ARATH AT1G52730 protein OS=Arabidopsis thaliana OX=3702 GN=At1g52730 PE=2 SV=1</t>
  </si>
  <si>
    <t>ATPD</t>
  </si>
  <si>
    <t>sp|Q9SSS9|ATPD_ARATH ATP synthase subunit delta, chloroplastic OS=Arabidopsis thaliana OX=3702 GN=ATPD PE=1 SV=1</t>
  </si>
  <si>
    <t>TOC75-3</t>
  </si>
  <si>
    <t>sp|Q9STE8|TC753_ARATH Protein TOC75-3, chloroplastic OS=Arabidopsis thaliana OX=3702 GN=TOC75-3 PE=1 SV=1</t>
  </si>
  <si>
    <t>T6H20.190</t>
  </si>
  <si>
    <t>sp|Q9STF2|PTA16_ARATH Protein PLASTID TRANSCRIPTIONALLY ACTIVE 16, chloroplastic OS=Arabidopsis thaliana OX=3702 GN=PTAC16 PE=1 SV=1</t>
  </si>
  <si>
    <t>ASE2</t>
  </si>
  <si>
    <t>sp|Q9STG9|ASE2_ARATH Amidophosphoribosyltransferase 2, chloroplastic OS=Arabidopsis thaliana OX=3702 GN=ASE2 PE=1 SV=1</t>
  </si>
  <si>
    <t>sp|Q9STN3|SPT51_ARATH Putative transcription elongation factor SPT5 homolog 1 OS=Arabidopsis thaliana OX=3702 GN=At4g08350 PE=1 SV=2</t>
  </si>
  <si>
    <t>T23J7.190</t>
  </si>
  <si>
    <t>sp|Q9STS7|CHL_ARATH Chloroplastic lipocalin OS=Arabidopsis thaliana OX=3702 GN=CHL PE=1 SV=1</t>
  </si>
  <si>
    <t>VPS29</t>
  </si>
  <si>
    <t>sp|Q9STT2|VPS29_ARATH Vacuolar protein sorting-associated protein 29 OS=Arabidopsis thaliana OX=3702 GN=VPS29 PE=2 SV=1</t>
  </si>
  <si>
    <t>T23J7.130</t>
  </si>
  <si>
    <t>tr|Q9STT3|Q9STT3_ARATH Aldose 1-epimerase OS=Arabidopsis thaliana OX=3702 GN=T23J7.130 PE=2 SV=1</t>
  </si>
  <si>
    <t>T22A6.160</t>
  </si>
  <si>
    <t>tr|Q9STW1|Q9STW1_ARATH At4g24330 OS=Arabidopsis thaliana OX=3702 GN=At4g24330 PE=2 SV=1</t>
  </si>
  <si>
    <t>HSP70-6</t>
  </si>
  <si>
    <t>sp|Q9STW6|HSP7F_ARATH Heat shock 70 kDa protein 6, chloroplastic OS=Arabidopsis thaliana OX=3702 GN=HSP70-6 PE=1 SV=1</t>
  </si>
  <si>
    <t>VEP1</t>
  </si>
  <si>
    <t>sp|Q9STX2|VEP1_ARATH 3-oxo-Delta(4,5)-steroid 5-beta-reductase OS=Arabidopsis thaliana OX=3702 GN=VEP1 PE=1 SV=1</t>
  </si>
  <si>
    <t>At4g12590</t>
  </si>
  <si>
    <t>tr|Q9SU27|Q9SU27_ARATH ER membrane protein complex subunit 3 OS=Arabidopsis thaliana OX=3702 GN=At4g12590 PE=2 SV=1</t>
  </si>
  <si>
    <t>SKU5</t>
  </si>
  <si>
    <t>sp|Q9SU40|SKU5_ARATH Monocopper oxidase-like protein SKU5 OS=Arabidopsis thaliana OX=3702 GN=SKU5 PE=1 SV=1</t>
  </si>
  <si>
    <t>ALDH2B4</t>
  </si>
  <si>
    <t>sp|Q9SU63|AL2B4_ARATH Aldehyde dehydrogenase family 2 member B4, mitochondrial OS=Arabidopsis thaliana OX=3702 GN=ALDH2B4 PE=1 SV=1</t>
  </si>
  <si>
    <t>EDS1</t>
  </si>
  <si>
    <t>sp|Q9SU72|EDS1C_ARATH Protein EDS1 OS=Arabidopsis thaliana OX=3702 GN=EDS1 PE=1 SV=1</t>
  </si>
  <si>
    <t>PAO5</t>
  </si>
  <si>
    <t>sp|Q9SU79|PAO5_ARATH Probable polyamine oxidase 5 OS=Arabidopsis thaliana OX=3702 GN=PAO5 PE=1 SV=1</t>
  </si>
  <si>
    <t>T16L4.100</t>
  </si>
  <si>
    <t>tr|Q9SU88|Q9SU88_ARATH S-adenosyl-L-methionine-dependent methyltransferases superfamily protein OS=Arabidopsis thaliana OX=3702 GN=At4g29590 PE=4 SV=1</t>
  </si>
  <si>
    <t>T16L4.30</t>
  </si>
  <si>
    <t>tr|Q9SU93|Q9SU93_ARATH Nucleophosmin OS=Arabidopsis thaliana OX=3702 GN=At4g29520 PE=4 SV=1</t>
  </si>
  <si>
    <t>PRMT11</t>
  </si>
  <si>
    <t>sp|Q9SU94|ANM11_ARATH Protein arginine N-methyltransferase 1.1 OS=Arabidopsis thaliana OX=3702 GN=PRMT11 PE=1 SV=1</t>
  </si>
  <si>
    <t>At4g26630</t>
  </si>
  <si>
    <t>tr|Q9SUA1|Q9SUA1_ARATH DEK domain-containing chromatin associated protein OS=Arabidopsis thaliana OX=3702 GN=DEK3 PE=1 SV=1</t>
  </si>
  <si>
    <t>At4g08310</t>
  </si>
  <si>
    <t>tr|Q9SUE9|Q9SUE9_ARATH DNA ligase OS=Arabidopsis thaliana OX=3702 GN=At4g08310 PE=1 SV=1</t>
  </si>
  <si>
    <t>PSAK</t>
  </si>
  <si>
    <t>sp|Q9SUI5|PSAK_ARATH Photosystem I reaction center subunit psaK, chloroplastic OS=Arabidopsis thaliana OX=3702 GN=PSAK PE=2 SV=2</t>
  </si>
  <si>
    <t>PSAH2;PSAH1</t>
  </si>
  <si>
    <t>sp|Q9SUI6|PSAH2_ARATH Photosystem I reaction center subunit VI-2, chloroplastic OS=Arabidopsis thaliana OX=3702 GN=PSAH2 PE=2 SV=1;sp|Q9SUI7|PSAH1_ARATH Photosystem I reaction center subunit VI-1, chloroplastic OS=Arabidopsis thaliana OX=3702 GN=PSAH1 PE=2</t>
  </si>
  <si>
    <t>sp|Q9SUN3|ARAE3_ARATH Probable UDP-arabinose 4-epimerase 3 OS=Arabidopsis thaliana OX=3702 GN=At4g20460 PE=2 SV=3</t>
  </si>
  <si>
    <t>F9D16.140</t>
  </si>
  <si>
    <t>tr|Q9SUR0|Q9SUR0_ARATH AT4G23670 protein OS=Arabidopsis thaliana OX=3702 GN=At4g23670 PE=2 SV=1</t>
  </si>
  <si>
    <t>RTNLB1</t>
  </si>
  <si>
    <t>sp|Q9SUR3|RTNLA_ARATH Reticulon-like protein B1 OS=Arabidopsis thaliana OX=3702 GN=RTNLB1 PE=1 SV=1</t>
  </si>
  <si>
    <t>CORI3</t>
  </si>
  <si>
    <t>sp|Q9SUR6|CORI3_ARATH Cystine lyase CORI3 OS=Arabidopsis thaliana OX=3702 GN=CORI3 PE=1 SV=1;tr|F4JP99|F4JP99_ARATH Tyrosine transaminase family protein OS=Arabidopsis thaliana OX=3702 GN=CORI3 PE=4 SV=1</t>
  </si>
  <si>
    <t>SGT1B</t>
  </si>
  <si>
    <t>sp|Q9SUT5|SGT1B_ARATH Protein SGT1 homolog B OS=Arabidopsis thaliana OX=3702 GN=SGT1B PE=1 SV=1</t>
  </si>
  <si>
    <t>RTNLB2</t>
  </si>
  <si>
    <t>sp|Q9SUT9|RTNLB_ARATH Reticulon-like protein B2 OS=Arabidopsis thaliana OX=3702 GN=RTNLB2 PE=1 SV=1</t>
  </si>
  <si>
    <t>QCR7-1</t>
  </si>
  <si>
    <t>sp|Q9SUU5|QCR71_ARATH Cytochrome b-c1 complex subunit 7-1 OS=Arabidopsis thaliana OX=3702 GN=QCR7-1 PE=1 SV=1</t>
  </si>
  <si>
    <t>F4F15.340</t>
  </si>
  <si>
    <t>tr|Q9SUY2|Q9SUY2_ARATH AT3g52230/F4F15_340 OS=Arabidopsis thaliana OX=3702 GN=F4F15.340 PE=1 SV=1</t>
  </si>
  <si>
    <t>DRG3</t>
  </si>
  <si>
    <t>sp|Q9SVA6|DRG3_ARATH Developmentally-regulated G-protein 3 OS=Arabidopsis thaliana OX=3702 GN=DRG3 PE=1 SV=1</t>
  </si>
  <si>
    <t>F22O6_120</t>
  </si>
  <si>
    <t>tr|Q9SVD1|Q9SVD1_ARATH At3g52500 OS=Arabidopsis thaliana OX=3702 GN=F22O6_120 PE=2 SV=1</t>
  </si>
  <si>
    <t>GH9B16;CEL1;CEL2</t>
  </si>
  <si>
    <t>sp|Q9SVJ4|GUN22_ARATH Endoglucanase 22 OS=Arabidopsis thaliana OX=3702 GN=GH9B16 PE=3 SV=1;tr|A0A1P8B8U0|A0A1P8B8U0_ARATH Glycosyl hydrolase 9B18 OS=Arabidopsis thaliana OX=3702 GN=GH9B18 PE=3 SV=1;sp|Q9SZ90|GUN18_ARATH Endoglucanase 18 OS=Arabidopsis thal</t>
  </si>
  <si>
    <t>CER26</t>
  </si>
  <si>
    <t>sp|Q9SVM9|CER26_ARATH Protein ECERIFERUM 26 OS=Arabidopsis thaliana OX=3702 GN=CER26 PE=2 SV=1</t>
  </si>
  <si>
    <t>sp|Q9SVN5|SYMC_ARATH Methionine--tRNA ligase, cytoplasmic OS=Arabidopsis thaliana OX=3702 GN=At4g13780 PE=2 SV=1</t>
  </si>
  <si>
    <t>F17N18.70</t>
  </si>
  <si>
    <t>tr|Q9SVQ9|Q9SVQ9_ARATH AT4g13180/F17N18_70 OS=Arabidopsis thaliana OX=3702 GN=At4g13180 PE=1 SV=1</t>
  </si>
  <si>
    <t>RPL13AC</t>
  </si>
  <si>
    <t>sp|Q9SVR0|R13A3_ARATH 60S ribosomal protein L13a-3 OS=Arabidopsis thaliana OX=3702 GN=RPL13AC PE=2 SV=1</t>
  </si>
  <si>
    <t>RPP3A</t>
  </si>
  <si>
    <t>sp|Q9SVZ6|RLA31_ARATH 60S acidic ribosomal protein P3-1 OS=Arabidopsis thaliana OX=3702 GN=RPP3A PE=3 SV=1</t>
  </si>
  <si>
    <t>RH16</t>
  </si>
  <si>
    <t>sp|Q9SW44|RH16_ARATH DEAD-box ATP-dependent RNA helicase 16 OS=Arabidopsis thaliana OX=3702 GN=RH16 PE=2 SV=1</t>
  </si>
  <si>
    <t>SYNC1</t>
  </si>
  <si>
    <t>sp|Q9SW96|SYNC1_ARATH Asparagine--tRNA ligase, cytoplasmic 1 OS=Arabidopsis thaliana OX=3702 GN=SYNC1 PE=1 SV=1</t>
  </si>
  <si>
    <t>RPL18</t>
  </si>
  <si>
    <t>sp|Q9SX68|RK18_ARATH 50S ribosomal protein L18, chloroplastic OS=Arabidopsis thaliana OX=3702 GN=RPL18 PE=2 SV=1</t>
  </si>
  <si>
    <t>SDH5</t>
  </si>
  <si>
    <t>sp|Q9SX77|SDH5_ARATH Succinate dehydrogenase subunit 5, mitochondrial OS=Arabidopsis thaliana OX=3702 GN=SDH5 PE=1 SV=1</t>
  </si>
  <si>
    <t>RBP47C</t>
  </si>
  <si>
    <t>sp|Q9SX79|RB47C_ARATH Polyadenylate-binding protein RBP47C OS=Arabidopsis thaliana OX=3702 GN=RBP47C PE=2 SV=1</t>
  </si>
  <si>
    <t>CLPP3</t>
  </si>
  <si>
    <t>sp|Q9SXJ6|CLPP3_ARATH ATP-dependent Clp protease proteolytic subunit 3, chloroplastic OS=Arabidopsis thaliana OX=3702 GN=CLPP3 PE=1 SV=1</t>
  </si>
  <si>
    <t>T25B24.12</t>
  </si>
  <si>
    <t>sp|Q9SY97|LHCA3_ARATH Photosystem I chlorophyll a/b-binding protein 3-1, chloroplastic OS=Arabidopsis thaliana OX=3702 GN=LHCA3 PE=1 SV=1</t>
  </si>
  <si>
    <t>T13M11.9</t>
  </si>
  <si>
    <t>sp|Q9SYA9|STKLD_ARATH Probable transcription factor At1g61730 OS=Arabidopsis thaliana OX=3702 GN=At1g61730 PE=1 SV=1</t>
  </si>
  <si>
    <t>OST3B</t>
  </si>
  <si>
    <t>sp|Q9SYB5|OST3B_ARATH Probable dolichyl-diphosphooligosaccharide--protein glycosyltransferase subunit 3B OS=Arabidopsis thaliana OX=3702 GN=OST3B PE=2 SV=1</t>
  </si>
  <si>
    <t>ASIL1</t>
  </si>
  <si>
    <t>sp|Q9SYG2|ASIL1_ARATH Trihelix transcription factor ASIL1 OS=Arabidopsis thaliana OX=3702 GN=ASIL1 PE=1 SV=1</t>
  </si>
  <si>
    <t>ALDH7B4</t>
  </si>
  <si>
    <t>sp|Q9SYG7|AL7B4_ARATH Aldehyde dehydrogenase family 7 member B4 OS=Arabidopsis thaliana OX=3702 GN=ALDH7B4 PE=2 SV=3</t>
  </si>
  <si>
    <t>UGT74E2;UGT74E1</t>
  </si>
  <si>
    <t>sp|Q9SYK9|U74E2_ARATH UDP-glycosyltransferase 74E2 OS=Arabidopsis thaliana OX=3702 GN=UGT74E2 PE=1 SV=1;sp|P0C7P7|U74E1_ARATH UDP-glycosyltransferase 74E1 OS=Arabidopsis thaliana OX=3702 GN=UGT74E1 PE=3 SV=1</t>
  </si>
  <si>
    <t>RPL13</t>
  </si>
  <si>
    <t>sp|Q9SYL9|RK13_ARATH 50S ribosomal protein L13, chloroplastic OS=Arabidopsis thaliana OX=3702 GN=RPL13 PE=2 SV=1</t>
  </si>
  <si>
    <t>TPS1</t>
  </si>
  <si>
    <t>sp|Q9SYM4|TPS1_ARATH Alpha,alpha-trehalose-phosphate synthase [UDP-forming] 1 OS=Arabidopsis thaliana OX=3702 GN=TPS1 PE=1 SV=1</t>
  </si>
  <si>
    <t>RHM1</t>
  </si>
  <si>
    <t>sp|Q9SYM5|RHM1_ARATH Trifunctional UDP-glucose 4,6-dehydratase/UDP-4-keto-6-deoxy-D-glucose 3,5-epimerase/UDP-4-keto-L-rhamnose-reductase RHM1 OS=Arabidopsis thaliana OX=3702 GN=RHM1 PE=1 SV=1</t>
  </si>
  <si>
    <t>F9H16.5</t>
  </si>
  <si>
    <t>sp|Q9SYP1|DEXHC_ARATH DExH-box ATP-dependent RNA helicase DExH12 OS=Arabidopsis thaliana OX=3702 GN=BRR2A PE=1 SV=1</t>
  </si>
  <si>
    <t>PFP-ALPHA1;PFP-ALPHA2</t>
  </si>
  <si>
    <t>sp|Q9SYP2|PFPA1_ARATH Pyrophosphate--fructose 6-phosphate 1-phosphotransferase subunit alpha 1 OS=Arabidopsis thaliana OX=3702 GN=PFP-ALPHA1 PE=2 SV=1;sp|Q9C9K3|PFPA2_ARATH Pyrophosphate--fructose 6-phosphate 1-phosphotransferase subunit alpha 2 OS=Arabido</t>
  </si>
  <si>
    <t>ANN1</t>
  </si>
  <si>
    <t>sp|Q9SYT0|ANXD1_ARATH Annexin D1 OS=Arabidopsis thaliana OX=3702 GN=ANN1 PE=1 SV=1</t>
  </si>
  <si>
    <t>Lhca2</t>
  </si>
  <si>
    <t>sp|Q9SYW8|LHCA2_ARATH Photosystem I chlorophyll a/b-binding protein 2, chloroplastic OS=Arabidopsis thaliana OX=3702 GN=LHCA2 PE=1 SV=1</t>
  </si>
  <si>
    <t>Lil3:1</t>
  </si>
  <si>
    <t>sp|Q9SYX1|LIL31_ARATH Light-harvesting complex-like protein 3 isotype 1, chloroplastic OS=Arabidopsis thaliana OX=3702 GN=LIL3.1 PE=1 SV=1</t>
  </si>
  <si>
    <t>GDPDL3</t>
  </si>
  <si>
    <t>sp|Q9SZ11|GPDL3_ARATH Glycerophosphodiester phosphodiesterase GDPDL3 OS=Arabidopsis thaliana OX=3702 GN=GDPDL3 PE=2 SV=3</t>
  </si>
  <si>
    <t>HISN4</t>
  </si>
  <si>
    <t>sp|Q9SZ30|HIS4_ARATH Imidazole glycerol phosphate synthase hisHF, chloroplastic OS=Arabidopsis thaliana OX=3702 GN=HISN4 PE=2 SV=1</t>
  </si>
  <si>
    <t>sp|Q9SZ83|Y4967_ARATH Uncharacterized oxidoreductase At4g09670 OS=Arabidopsis thaliana OX=3702 GN=At4g09670 PE=1 SV=1</t>
  </si>
  <si>
    <t>TIF3K1</t>
  </si>
  <si>
    <t>sp|Q9SZA3|EIF3K_ARATH Eukaryotic translation initiation factor 3 subunit K OS=Arabidopsis thaliana OX=3702 GN=TIF3K1 PE=2 SV=1</t>
  </si>
  <si>
    <t>TIC22</t>
  </si>
  <si>
    <t>sp|Q9SZB2|TIC22_ARATH Protein TIC 22, chloroplastic OS=Arabidopsis thaliana OX=3702 GN=TIC22 PE=1 SV=1</t>
  </si>
  <si>
    <t>RPT2A;RPT2B</t>
  </si>
  <si>
    <t>sp|Q9SZD4|PRS4A_ARATH 26S proteasome regulatory subunit 4 homolog A OS=Arabidopsis thaliana OX=3702 GN=RPT2A PE=1 SV=1;sp|Q9SL67|PRS4B_ARATH 26S proteasome regulatory subunit 4 homolog B OS=Arabidopsis thaliana OX=3702 GN=RPT2B PE=1 SV=1</t>
  </si>
  <si>
    <t>F19B15.90;emb2726</t>
  </si>
  <si>
    <t>tr|Q9SZD6|Q9SZD6_ARATH Elongation factor Ts, mitochondrial OS=Arabidopsis thaliana OX=3702 GN=emb2726 PE=2 SV=1;tr|F4JMU5|F4JMU5_ARATH Elongation factor Ts, mitochondrial OS=Arabidopsis thaliana OX=3702 GN=emb2726 PE=3 SV=1</t>
  </si>
  <si>
    <t>sp|Q9SZE1|3HID1_ARATH Probable 3-hydroxyisobutyrate dehydrogenase-like 1, mitochondrial OS=Arabidopsis thaliana OX=3702 GN=At4g29120 PE=1 SV=1</t>
  </si>
  <si>
    <t>SHM1</t>
  </si>
  <si>
    <t>sp|Q9SZJ5|GLYM1_ARATH Serine hydroxymethyltransferase 1, mitochondrial OS=Arabidopsis thaliana OX=3702 GN=SHM1 PE=1 SV=1</t>
  </si>
  <si>
    <t>F20M13.270</t>
  </si>
  <si>
    <t>sp|Q9SZP8|IF4B3_ARATH Eukaryotic translation initiation factor 4B3 OS=Arabidopsis thaliana OX=3702 GN=EIF4B3 PE=1 SV=1</t>
  </si>
  <si>
    <t>ACA10</t>
  </si>
  <si>
    <t>sp|Q9SZR1|ACA10_ARATH Calcium-transporting ATPase 10, plasma membrane-type OS=Arabidopsis thaliana OX=3702 GN=ACA10 PE=1 SV=2</t>
  </si>
  <si>
    <t>ABCG9</t>
  </si>
  <si>
    <t>sp|Q9SZR9|AB9G_ARATH ABC transporter G family member 9 OS=Arabidopsis thaliana OX=3702 GN=ABCG9 PE=3 SV=2</t>
  </si>
  <si>
    <t>F6G17.160</t>
  </si>
  <si>
    <t>sp|Q9SZV0|RNC1_ARATH Ribonuclease III domain-containing protein RNC1, chloroplastic OS=Arabidopsis thaliana OX=3702 GN=RNC1 PE=2 SV=1</t>
  </si>
  <si>
    <t>F6G3.40</t>
  </si>
  <si>
    <t>tr|Q9SZV4|Q9SZV4_ARATH AT4g30010/F6G3_40 OS=Arabidopsis thaliana OX=3702 GN=At4g30010 PE=2 SV=1</t>
  </si>
  <si>
    <t>RPL9D</t>
  </si>
  <si>
    <t>sp|Q9SZX9|RL92_ARATH 60S ribosomal protein L9-2 OS=Arabidopsis thaliana OX=3702 GN=RPL9D PE=2 SV=1;tr|A0A1P8B5B3|A0A1P8B5B3_ARATH Ribosomal protein L6 family OS=Arabidopsis thaliana OX=3702 GN=At4g10450 PE=4 SV=1</t>
  </si>
  <si>
    <t>RPL14B</t>
  </si>
  <si>
    <t>sp|Q9T043|RL142_ARATH 60S ribosomal protein L14-2 OS=Arabidopsis thaliana OX=3702 GN=RPL14B PE=1 SV=1</t>
  </si>
  <si>
    <t>PLDGAMMA1</t>
  </si>
  <si>
    <t>sp|Q9T053|PLDG1_ARATH Phospholipase D gamma 1 OS=Arabidopsis thaliana OX=3702 GN=PLDGAMMA1 PE=1 SV=1</t>
  </si>
  <si>
    <t>PCKA</t>
  </si>
  <si>
    <t>sp|Q9T074|PCKA_ARATH Phosphoenolpyruvate carboxykinase (ATP) OS=Arabidopsis thaliana OX=3702 GN=PCKA PE=1 SV=1</t>
  </si>
  <si>
    <t>sp|Q9T076|ENL2_ARATH Early nodulin-like protein 2 OS=Arabidopsis thaliana OX=3702 GN=At4g27520 PE=1 SV=1</t>
  </si>
  <si>
    <t>LACS4</t>
  </si>
  <si>
    <t>sp|Q9T0A0|LACS4_ARATH Long chain acyl-CoA synthetase 4 OS=Arabidopsis thaliana OX=3702 GN=LACS4 PE=2 SV=1</t>
  </si>
  <si>
    <t>ndhS</t>
  </si>
  <si>
    <t>sp|Q9T0A4|NDHS_ARATH NAD(P)H-quinone oxidoreductase subunit S, chloroplastic OS=Arabidopsis thaliana OX=3702 GN=ndhS PE=1 SV=1</t>
  </si>
  <si>
    <t>UGE2</t>
  </si>
  <si>
    <t>sp|Q9T0A7|UGE2_ARATH UDP-glucose 4-epimerase 2 OS=Arabidopsis thaliana OX=3702 GN=UGE2 PE=1 SV=1</t>
  </si>
  <si>
    <t>T6G15.50</t>
  </si>
  <si>
    <t>tr|Q9T0H1|Q9T0H1_ARATH At4g13500 OS=Arabidopsis thaliana OX=3702 GN=At4g13500 PE=2 SV=1</t>
  </si>
  <si>
    <t>sp|Q9T0K7|HIBC6_ARATH 3-hydroxyisobutyryl-CoA hydrolase-like protein 3, mitochondrial OS=Arabidopsis thaliana OX=3702 GN=At4g13360 PE=1 SV=2</t>
  </si>
  <si>
    <t>T19B17.7</t>
  </si>
  <si>
    <t>sp|Q9XEA0|SYLM_ARATH Leucine--tRNA ligase, chloroplastic/mitochondrial OS=Arabidopsis thaliana OX=3702 GN=EMB2369 PE=2 SV=1</t>
  </si>
  <si>
    <t>ANN2;ANNAT2</t>
  </si>
  <si>
    <t>sp|Q9XEE2|ANXD2_ARATH Annexin D2 OS=Arabidopsis thaliana OX=3702 GN=ANN2 PE=1 SV=1;tr|F4KGH1|F4KGH1_ARATH Annexin OS=Arabidopsis thaliana OX=3702 GN=ANNAT2 PE=1 SV=1</t>
  </si>
  <si>
    <t>PRXIIB</t>
  </si>
  <si>
    <t>sp|Q9XEX2|PRX2B_ARATH Peroxiredoxin-2B OS=Arabidopsis thaliana OX=3702 GN=PRXIIB PE=1 SV=1</t>
  </si>
  <si>
    <t>CUT1;KCS2;KCS5;KCS9</t>
  </si>
  <si>
    <t>sp|Q9XF43|KCS6_ARATH 3-ketoacyl-CoA synthase 6 OS=Arabidopsis thaliana OX=3702 GN=CUT1 PE=1 SV=1;sp|O65677|KCS17_ARATH 3-ketoacyl-CoA synthase 17 OS=Arabidopsis thaliana OX=3702 GN=KCS17 PE=1 SV=1;sp|Q9C6L5|KCS5_ARATH 3-ketoacyl-CoA synthase 5 OS=Arabidops</t>
  </si>
  <si>
    <t>LHCB4.2</t>
  </si>
  <si>
    <t>sp|Q9XF88|CB4B_ARATH Chlorophyll a-b binding protein CP29.2, chloroplastic OS=Arabidopsis thaliana OX=3702 GN=LHCB4.2 PE=1 SV=1</t>
  </si>
  <si>
    <t>LHCB5</t>
  </si>
  <si>
    <t>sp|Q9XF89|CB5_ARATH Chlorophyll a-b binding protein CP26, chloroplastic OS=Arabidopsis thaliana OX=3702 GN=LHCB5 PE=1 SV=1</t>
  </si>
  <si>
    <t>PSBS;NPQ4</t>
  </si>
  <si>
    <t>sp|Q9XF91|PSBS_ARATH Photosystem II 22 kDa protein, chloroplastic OS=Arabidopsis thaliana OX=3702 GN=PSBS PE=2 SV=1;tr|F4IEG8|F4IEG8_ARATH Chlorophyll A-B binding family protein OS=Arabidopsis thaliana OX=3702 GN=NPQ4 PE=4 SV=1</t>
  </si>
  <si>
    <t>sp|Q9XFH8|TRXF1_ARATH Thioredoxin F1, chloroplastic OS=Arabidopsis thaliana OX=3702 GN=At3g02730 PE=1 SV=2</t>
  </si>
  <si>
    <t>sp|Q9XFH9|TRXF2_ARATH Thioredoxin F2, chloroplastic OS=Arabidopsis thaliana OX=3702 GN=At5g16400 PE=2 SV=1</t>
  </si>
  <si>
    <t>MSBP1;MSBP2</t>
  </si>
  <si>
    <t>sp|Q9XFM6|MSBP1_ARATH Membrane steroid-binding protein 1 OS=Arabidopsis thaliana OX=3702 GN=MSBP1 PE=1 SV=2;tr|F4KG44|F4KG44_ARATH Membrane steroid binding protein 1 OS=Arabidopsis thaliana OX=3702 GN=MSBP1 PE=3 SV=1;sp|Q9M2Z4|MSBP2_ARATH Membrane steroid-</t>
  </si>
  <si>
    <t>DXR</t>
  </si>
  <si>
    <t>sp|Q9XFS9|DXR_ARATH 1-deoxy-D-xylulose 5-phosphate reductoisomerase, chloroplastic OS=Arabidopsis thaliana OX=3702 GN=DXR PE=2 SV=2;tr|F4K7T6|F4K7T6_ARATH 1-deoxy-D-xylulose 5-phosphate reductoisomerase OS=Arabidopsis thaliana OX=3702 GN=DXR PE=3 SV=1</t>
  </si>
  <si>
    <t>PSBQ1</t>
  </si>
  <si>
    <t>sp|Q9XFT3|PSBQ1_ARATH Oxygen-evolving enhancer protein 3-1, chloroplastic OS=Arabidopsis thaliana OX=3702 GN=PSBQ1 PE=1 SV=3</t>
  </si>
  <si>
    <t>VHA-D</t>
  </si>
  <si>
    <t>sp|Q9XGM1|VATD_ARATH V-type proton ATPase subunit D OS=Arabidopsis thaliana OX=3702 GN=VHA-D PE=1 SV=2</t>
  </si>
  <si>
    <t>TTG1</t>
  </si>
  <si>
    <t>sp|Q9XGN1|TTG1_ARATH Protein TRANSPARENT TESTA GLABRA 1 OS=Arabidopsis thaliana OX=3702 GN=TTG1 PE=1 SV=1</t>
  </si>
  <si>
    <t>T1N24.3</t>
  </si>
  <si>
    <t>tr|Q9XGZ3|Q9XGZ3_ARATH Early nodulin-like protein OS=Arabidopsis thaliana OX=3702 GN=At5g25940 PE=2 SV=1</t>
  </si>
  <si>
    <t>F8K7.10</t>
  </si>
  <si>
    <t>tr|Q9XI10|Q9XI10_ARATH DPP6 N-terminal domain-like protein OS=Arabidopsis thaliana OX=3702 GN=At1g21680 PE=2 SV=1</t>
  </si>
  <si>
    <t>F8K7.1</t>
  </si>
  <si>
    <t>tr|Q9XI19|Q9XI19_ARATH AT1G21600 protein OS=Arabidopsis thaliana OX=3702 GN=F8K7.1 PE=2 SV=1</t>
  </si>
  <si>
    <t>F9L1.8;At1g15140</t>
  </si>
  <si>
    <t>tr|Q9XI55|Q9XI55_ARATH F9L1.8 protein OS=Arabidopsis thaliana OX=3702 GN=At1g15140 PE=2 SV=1;tr|F4HXZ3|F4HXZ3_ARATH FAD/NAD(P)-binding oxidoreductase OS=Arabidopsis thaliana OX=3702 GN=At1g15140 PE=4 SV=1</t>
  </si>
  <si>
    <t>LSMT-L</t>
  </si>
  <si>
    <t>sp|Q9XI84|RBCMT_ARATH [Fructose-bisphosphate aldolase]-lysine N-methyltransferase, chloroplastic OS=Arabidopsis thaliana OX=3702 GN=LSMT-L PE=1 SV=1</t>
  </si>
  <si>
    <t>F7A19.9</t>
  </si>
  <si>
    <t>tr|Q9XI87|Q9XI87_ARATH At1g14000 OS=Arabidopsis thaliana OX=3702 GN=VH1-interacting kinase PE=2 SV=1</t>
  </si>
  <si>
    <t>F7A19.2</t>
  </si>
  <si>
    <t>tr|Q9XI93|Q9XI93_ARATH At1g13930/F16A14.27 OS=Arabidopsis thaliana OX=3702 GN=F7A19.2 PE=1 SV=1</t>
  </si>
  <si>
    <t>REM19</t>
  </si>
  <si>
    <t>sp|Q9XIB5|REM19_ARATH B3 domain-containing protein REM19 OS=Arabidopsis thaliana OX=3702 GN=REM19 PE=1 SV=1</t>
  </si>
  <si>
    <t>FAB1D</t>
  </si>
  <si>
    <t>sp|Q9XID0|FAB1D_ARATH Putative 1-phosphatidylinositol-3-phosphate 5-kinase FAB1D OS=Arabidopsis thaliana OX=3702 GN=FAB1D PE=3 SV=1;tr|A0A1P8ASD3|A0A1P8ASD3_ARATH FORMS APLOID AND BINUCLEATE CELLS 1A OS=Arabidopsis thaliana OX=3702 GN=FAB1D PE=4 SV=1</t>
  </si>
  <si>
    <t>ABCG36</t>
  </si>
  <si>
    <t>sp|Q9XIE2|AB36G_ARATH ABC transporter G family member 36 OS=Arabidopsis thaliana OX=3702 GN=ABCG36 PE=1 SV=1</t>
  </si>
  <si>
    <t>ALA3</t>
  </si>
  <si>
    <t>sp|Q9XIE6|ALA3_ARATH Phospholipid-transporting ATPase 3 OS=Arabidopsis thaliana OX=3702 GN=ALA3 PE=1 SV=2</t>
  </si>
  <si>
    <t>At1g10522</t>
  </si>
  <si>
    <t>sp|Q9XIK0|PRIN2_ARATH Protein PLASTID REDOX INSENSITIVE 2, chloroplastic OS=Arabidopsis thaliana OX=3702 GN=PRIN2 PE=1 SV=1</t>
  </si>
  <si>
    <t>sp|Q9XIK4|NT101_ARATH RNA cytidine acetyltransferase 1 OS=Arabidopsis thaliana OX=3702 GN=At1g10490 PE=2 SV=2</t>
  </si>
  <si>
    <t>sp|Q9XIQ7|FBT7_ARATH Probable folate-biopterin transporter 7 OS=Arabidopsis thaliana OX=3702 GN=At1g64890 PE=2 SV=1</t>
  </si>
  <si>
    <t>sp|Q9XJ27|RR9_ARATH 30S ribosomal protein S9, chloroplastic OS=Arabidopsis thaliana OX=3702 GN=RPS9 PE=2 SV=1</t>
  </si>
  <si>
    <t>CLPR1</t>
  </si>
  <si>
    <t>sp|Q9XJ35|CLPR1_ARATH ATP-dependent Clp protease proteolytic subunit-related protein 1, chloroplastic OS=Arabidopsis thaliana OX=3702 GN=CLPR1 PE=1 SV=1</t>
  </si>
  <si>
    <t>CLPR2</t>
  </si>
  <si>
    <t>sp|Q9XJ36|CLPR2_ARATH ATP-dependent Clp protease proteolytic subunit-related protein 2, chloroplastic OS=Arabidopsis thaliana OX=3702 GN=CLPR2 PE=1 SV=1</t>
  </si>
  <si>
    <t>SKD1</t>
  </si>
  <si>
    <t>sp|Q9ZNT0|VPS4_ARATH Protein SUPPRESSOR OF K(+) TRANSPORT GROWTH DEFECT 1 OS=Arabidopsis thaliana OX=3702 GN=SKD1 PE=1 SV=1</t>
  </si>
  <si>
    <t>PHB2</t>
  </si>
  <si>
    <t>sp|Q9ZNT7|PHB2_ARATH Prohibitin-2, mitochondrial OS=Arabidopsis thaliana OX=3702 GN=PHB2 PE=1 SV=1</t>
  </si>
  <si>
    <t>GLU1</t>
  </si>
  <si>
    <t>sp|Q9ZNZ7|GLTB1_ARATH Ferredoxin-dependent glutamate synthase 1, chloroplastic/mitochondrial OS=Arabidopsis thaliana OX=3702 GN=GLU1 PE=1 SV=3</t>
  </si>
  <si>
    <t>mMDH2</t>
  </si>
  <si>
    <t>sp|Q9ZP06|MDHM1_ARATH Malate dehydrogenase 1, mitochondrial OS=Arabidopsis thaliana OX=3702 GN=At1g53240 PE=1 SV=1;sp|Q9LKA3|MDHM2_ARATH Malate dehydrogenase 2, mitochondrial OS=Arabidopsis thaliana OX=3702 GN=At3g15020 PE=1 SV=1;tr|A8MQK3|A8MQK3_ARATH Mal</t>
  </si>
  <si>
    <t>EXO</t>
  </si>
  <si>
    <t>sp|Q9ZPE7|EXO_ARATH Protein EXORDIUM OS=Arabidopsis thaliana OX=3702 GN=EXO PE=2 SV=1</t>
  </si>
  <si>
    <t>GRXS17;F4D11.220</t>
  </si>
  <si>
    <t>sp|Q9ZPH2|GRS17_ARATH Monothiol glutaredoxin-S17 OS=Arabidopsis thaliana OX=3702 GN=GRXS17 PE=1 SV=1;tr|O65541|O65541_ARATH Thioredoxin superfamily protein OS=Arabidopsis thaliana OX=3702 GN=At4g32580 PE=2 SV=1</t>
  </si>
  <si>
    <t>sp|Q9ZPI1|SYKC_ARATH Lysine--tRNA ligase, cytoplasmic OS=Arabidopsis thaliana OX=3702 GN=At3g11710 PE=1 SV=1</t>
  </si>
  <si>
    <t>MFP2</t>
  </si>
  <si>
    <t>sp|Q9ZPI5|MFP2_ARATH Peroxisomal fatty acid beta-oxidation multifunctional protein MFP2 OS=Arabidopsis thaliana OX=3702 GN=MFP2 PE=1 SV=1</t>
  </si>
  <si>
    <t>AIM1</t>
  </si>
  <si>
    <t>sp|Q9ZPI6|AIM1_ARATH Peroxisomal fatty acid beta-oxidation multifunctional protein AIM1 OS=Arabidopsis thaliana OX=3702 GN=AIM1 PE=1 SV=1</t>
  </si>
  <si>
    <t>TMN3</t>
  </si>
  <si>
    <t>sp|Q9ZPS7|TMN3_ARATH Transmembrane 9 superfamily member 3 OS=Arabidopsis thaliana OX=3702 GN=TMN3 PE=2 SV=1</t>
  </si>
  <si>
    <t>sp|Q9ZPV5|NOC2L_ARATH Nucleolar complex protein 2 homolog OS=Arabidopsis thaliana OX=3702 GN=At2g18220 PE=3 SV=2</t>
  </si>
  <si>
    <t>sp|Q9ZPY7|XPO2_ARATH Exportin-2 OS=Arabidopsis thaliana OX=3702 GN=CAS PE=2 SV=1</t>
  </si>
  <si>
    <t>tr|Q9ZQ24|Q9ZQ24_ARATH Expressed protein OS=Arabidopsis thaliana OX=3702 GN=At2g24440 PE=2 SV=1</t>
  </si>
  <si>
    <t>At2g24420</t>
  </si>
  <si>
    <t>tr|Q9ZQ26|Q9ZQ26_ARATH AT2G24420 protein OS=Arabidopsis thaliana OX=3702 GN=At2g24420 PE=2 SV=2</t>
  </si>
  <si>
    <t>NRP1</t>
  </si>
  <si>
    <t>sp|Q9ZQ80|NDRP1_ARATH Nodulin-related protein 1 OS=Arabidopsis thaliana OX=3702 GN=NRP1 PE=1 SV=1</t>
  </si>
  <si>
    <t>At2g03510</t>
  </si>
  <si>
    <t>tr|Q9ZQ87|Q9ZQ87_ARATH Expressed protein OS=Arabidopsis thaliana OX=3702 GN=At2g03510 PE=2 SV=2</t>
  </si>
  <si>
    <t>CXE7</t>
  </si>
  <si>
    <t>sp|Q9ZQ91|CXE7_ARATH Probable carboxylesterase 7 OS=Arabidopsis thaliana OX=3702 GN=CXE7 PE=2 SV=1</t>
  </si>
  <si>
    <t>UGT73C6;UGT73C5</t>
  </si>
  <si>
    <t>sp|Q9ZQ95|U73C6_ARATH UDP-glycosyltransferase 73C6 OS=Arabidopsis thaliana OX=3702 GN=UGT73C6 PE=2 SV=1;sp|Q9ZQ94|U73C5_ARATH UDP-glycosyltransferase 73C5 OS=Arabidopsis thaliana OX=3702 GN=UGT73C5 PE=2 SV=1</t>
  </si>
  <si>
    <t>tr|Q9ZQH3|Q9ZQH3_ARATH At2g27460 OS=Arabidopsis thaliana OX=3702 GN=At2g27460 PE=2 SV=1</t>
  </si>
  <si>
    <t>SCPL26</t>
  </si>
  <si>
    <t>sp|Q9ZQQ0|SCP26_ARATH Serine carboxypeptidase-like 26 OS=Arabidopsis thaliana OX=3702 GN=SCPL26 PE=2 SV=1</t>
  </si>
  <si>
    <t>VHA-F</t>
  </si>
  <si>
    <t>sp|Q9ZQX4|VATF_ARATH V-type proton ATPase subunit F OS=Arabidopsis thaliana OX=3702 GN=VHA-F PE=2 SV=1</t>
  </si>
  <si>
    <t>petC</t>
  </si>
  <si>
    <t>sp|Q9ZR03|UCRIA_ARATH Cytochrome b6-f complex iron-sulfur subunit, chloroplastic OS=Arabidopsis thaliana OX=3702 GN=petC PE=1 SV=1</t>
  </si>
  <si>
    <t>GSTT1</t>
  </si>
  <si>
    <t>sp|Q9ZRT5|GSTT1_ARATH Glutathione S-transferase T1 OS=Arabidopsis thaliana OX=3702 GN=GSTT1 PE=2 SV=1</t>
  </si>
  <si>
    <t>GSTU19</t>
  </si>
  <si>
    <t>sp|Q9ZRW8|GSTUJ_ARATH Glutathione S-transferase U19 OS=Arabidopsis thaliana OX=3702 GN=GSTU19 PE=1 SV=1</t>
  </si>
  <si>
    <t>RH28</t>
  </si>
  <si>
    <t>sp|Q9ZRZ8|RH28_ARATH DEAD-box ATP-dependent RNA helicase 28 OS=Arabidopsis thaliana OX=3702 GN=RH28 PE=2 SV=1</t>
  </si>
  <si>
    <t>ABCI8</t>
  </si>
  <si>
    <t>sp|Q9ZS97|AB8I_ARATH UPF0051 protein ABCI8, chloroplastic OS=Arabidopsis thaliana OX=3702 GN=ABCI8 PE=2 SV=1</t>
  </si>
  <si>
    <t>F3H7.16</t>
  </si>
  <si>
    <t>sp|Q9ZSA8|DLO1_ARATH Protein DMR6-LIKE OXYGENASE 1 OS=Arabidopsis thaliana OX=3702 GN=DLO1 PE=1 SV=1</t>
  </si>
  <si>
    <t>SYP121</t>
  </si>
  <si>
    <t>sp|Q9ZSD4|SY121_ARATH Syntaxin-121 OS=Arabidopsis thaliana OX=3702 GN=SYP121 PE=1 SV=1</t>
  </si>
  <si>
    <t>T15B16.5</t>
  </si>
  <si>
    <t>tr|Q9ZSI6|Q9ZSI6_ARATH At4g01700 OS=Arabidopsis thaliana OX=3702 GN=At4g01700 PE=2 SV=1</t>
  </si>
  <si>
    <t>AIR3</t>
  </si>
  <si>
    <t>sp|Q9ZSP5|AIR3_ARATH Subtilisin-like protease SBT5.3 OS=Arabidopsis thaliana OX=3702 GN=AIR3 PE=2 SV=1</t>
  </si>
  <si>
    <t>OMR1</t>
  </si>
  <si>
    <t>sp|Q9ZSS6|THD1_ARATH Threonine dehydratase biosynthetic, chloroplastic OS=Arabidopsis thaliana OX=3702 GN=OMR1 PE=1 SV=1</t>
  </si>
  <si>
    <t>sp|Q9ZT91|EFTM_ARATH Elongation factor Tu, mitochondrial OS=Arabidopsis thaliana OX=3702 GN=TUFA PE=1 SV=1</t>
  </si>
  <si>
    <t>KEA1</t>
  </si>
  <si>
    <t>sp|Q9ZTZ7|KEA1_ARATH K(+) efflux antiporter 1, chloroplastic OS=Arabidopsis thaliana OX=3702 GN=KEA1 PE=1 SV=2</t>
  </si>
  <si>
    <t>JAL5</t>
  </si>
  <si>
    <t>sp|Q9ZU23|JAL5_ARATH Jacalin-related lectin 5 OS=Arabidopsis thaliana OX=3702 GN=JAL5 PE=2 SV=1</t>
  </si>
  <si>
    <t>At1g51980</t>
  </si>
  <si>
    <t>sp|Q9ZU25|MPPA1_ARATH Probable mitochondrial-processing peptidase subunit alpha-1, mitochondrial OS=Arabidopsis thaliana OX=3702 GN=At1g51980 PE=1 SV=1;tr|A8MQE5|A8MQE5_ARATH Insulinase (Peptidase family M16) protein OS=Arabidopsis thaliana OX=3702 GN=At1g</t>
  </si>
  <si>
    <t>FBA3</t>
  </si>
  <si>
    <t>sp|Q9ZU52|ALFP3_ARATH Fructose-bisphosphate aldolase 3, chloroplastic OS=Arabidopsis thaliana OX=3702 GN=FBA3 PE=1 SV=1</t>
  </si>
  <si>
    <t>emb2444</t>
  </si>
  <si>
    <t>tr|Q9ZU66|Q9ZU66_ARATH Putative spliceosome-associated protein OS=Arabidopsis thaliana OX=3702 GN=emb2444 PE=2 SV=1</t>
  </si>
  <si>
    <t>OST1B</t>
  </si>
  <si>
    <t>sp|Q9ZUA0|OST1B_ARATH Dolichyl-diphosphooligosaccharide--protein glycosyltransferase subunit 1B OS=Arabidopsis thaliana OX=3702 GN=OST1B PE=1 SV=1</t>
  </si>
  <si>
    <t>sp|Q9ZUC1|AOR_ARATH NADPH-dependent alkenal/one oxidoreductase, chloroplastic OS=Arabidopsis thaliana OX=3702 GN=AOR PE=1 SV=2</t>
  </si>
  <si>
    <t>At2g05920</t>
  </si>
  <si>
    <t>sp|Q9ZUF6|SBT18_ARATH Subtilisin-like protease SBT1.8 OS=Arabidopsis thaliana OX=3702 GN=SBT1.8 PE=1 SV=1</t>
  </si>
  <si>
    <t>At2g05830</t>
  </si>
  <si>
    <t>sp|Q9ZUG4|MTNA_ARATH Methylthioribose-1-phosphate isomerase OS=Arabidopsis thaliana OX=3702 GN=At2g05830 PE=1 SV=2;tr|A8MRP9|A8MRP9_ARATH NagB/RpiA/CoA transferase-like superfamily protein OS=Arabidopsis thaliana OX=3702 GN=5-METHYLTHIORIBOSE KINASE 1 PE=3</t>
  </si>
  <si>
    <t>IDD5</t>
  </si>
  <si>
    <t>sp|Q9ZUL3|IDD5_ARATH Protein indeterminate-domain 5, chloroplastic OS=Arabidopsis thaliana OX=3702 GN=IDD5 PE=1 SV=1</t>
  </si>
  <si>
    <t>tr|Q9ZUN8|Q9ZUN8_ARATH Putative WD-40 repeat protein OS=Arabidopsis thaliana OX=3702 GN=heat stress tolerant DWD 1 PE=1 SV=1</t>
  </si>
  <si>
    <t>sp|Q9ZUP2|RECA3_ARATH DNA repair protein recA homolog 3, mitochondrial OS=Arabidopsis thaliana OX=3702 GN=At2g19490 PE=2 SV=2</t>
  </si>
  <si>
    <t>sp|Q9ZUS0|H2B4_ARATH Histone H2B.4 OS=Arabidopsis thaliana OX=3702 GN=At2g37470 PE=1 SV=3</t>
  </si>
  <si>
    <t>RPS5A</t>
  </si>
  <si>
    <t>sp|Q9ZUT9|RS51_ARATH 40S ribosomal protein S5-1 OS=Arabidopsis thaliana OX=3702 GN=RPS5A PE=1 SV=1</t>
  </si>
  <si>
    <t>sp|Q9ZUU2|PXL2C_ARATH Thioredoxin-like protein AAED1, chloroplastic OS=Arabidopsis thaliana OX=3702 GN=At2g37240 PE=1 SV=2</t>
  </si>
  <si>
    <t>CP29B</t>
  </si>
  <si>
    <t>sp|Q9ZUU4|CP29B_ARATH RNA-binding protein CP29B, chloroplastic OS=Arabidopsis thaliana OX=3702 GN=CP29B PE=1 SV=1</t>
  </si>
  <si>
    <t>sp|Q9ZUU7|PP174_ARATH Pentatricopeptide repeat-containing protein At2g28050 OS=Arabidopsis thaliana OX=3702 GN=At2g28050 PE=3 SV=1</t>
  </si>
  <si>
    <t>At2g27680</t>
  </si>
  <si>
    <t>tr|Q9ZUX0|Q9ZUX0_ARATH At2g27680/F15K20.22 OS=Arabidopsis thaliana OX=3702 GN=At2g27680 PE=2 SV=1</t>
  </si>
  <si>
    <t>sp|Q9ZUX4|UMP2_ARATH Uncharacterized protein At2g27730, mitochondrial OS=Arabidopsis thaliana OX=3702 GN=At2g27730 PE=1 SV=1</t>
  </si>
  <si>
    <t>AXS1</t>
  </si>
  <si>
    <t>sp|Q9ZUY6|AXS1_ARATH UDP-D-apiose/UDP-D-xylose synthase 1 OS=Arabidopsis thaliana OX=3702 GN=AXS1 PE=1 SV=1</t>
  </si>
  <si>
    <t>OEP161</t>
  </si>
  <si>
    <t>sp|Q9ZV24|OP161_ARATH Outer envelope pore protein 16-1, chloroplastic OS=Arabidopsis thaliana OX=3702 GN=OEP161 PE=1 SV=1</t>
  </si>
  <si>
    <t>F9K20.13</t>
  </si>
  <si>
    <t>sp|Q9ZVA1|EP1L1_ARATH EP1-like glycoprotein 1 OS=Arabidopsis thaliana OX=3702 GN=At1g78820 PE=2 SV=1</t>
  </si>
  <si>
    <t>F9K20.12</t>
  </si>
  <si>
    <t>sp|Q9ZVA2|EP1L2_ARATH EP1-like glycoprotein 2 OS=Arabidopsis thaliana OX=3702 GN=At1g78830 PE=1 SV=1</t>
  </si>
  <si>
    <t>SE</t>
  </si>
  <si>
    <t>sp|Q9ZVD0|SRRT_ARATH Serrate RNA effector molecule OS=Arabidopsis thaliana OX=3702 GN=SE PE=1 SV=2</t>
  </si>
  <si>
    <t>AGO4</t>
  </si>
  <si>
    <t>sp|Q9ZVD5|AGO4_ARATH Protein argonaute 4 OS=Arabidopsis thaliana OX=3702 GN=AGO4 PE=1 SV=2</t>
  </si>
  <si>
    <t>FAX3</t>
  </si>
  <si>
    <t>sp|Q9ZVH7|FAX3_ARATH Protein FATTY ACID EXPORT 3, chloroplastic OS=Arabidopsis thaliana OX=3702 GN=FAX3 PE=2 SV=2</t>
  </si>
  <si>
    <t>PECT1</t>
  </si>
  <si>
    <t>sp|Q9ZVI9|PECT1_ARATH Ethanolamine-phosphate cytidylyltransferase OS=Arabidopsis thaliana OX=3702 GN=PECT1 PE=1 SV=1</t>
  </si>
  <si>
    <t>CYP22</t>
  </si>
  <si>
    <t>sp|Q9ZVJ4|CYP22_ARATH Peptidyl-prolyl cis-trans isomerase CYP22 OS=Arabidopsis thaliana OX=3702 GN=CYP22 PE=2 SV=1</t>
  </si>
  <si>
    <t>sp|Q9ZVL6|U603_ARATH UPF0603 protein At1g54780, chloroplastic OS=Arabidopsis thaliana OX=3702 GN=At1g54780 PE=1 SV=1</t>
  </si>
  <si>
    <t>F15K9.16</t>
  </si>
  <si>
    <t>tr|Q9ZVS5|Q9ZVS5_ARATH Eukaryotic aspartyl protease family protein OS=Arabidopsis thaliana OX=3702 GN=At1g03230 PE=2 SV=1</t>
  </si>
  <si>
    <t>UBC23</t>
  </si>
  <si>
    <t>sp|Q9ZVX1|UBC23_ARATH Probable ubiquitin-conjugating enzyme E2 23 OS=Arabidopsis thaliana OX=3702 GN=UBC23 PE=1 SV=1</t>
  </si>
  <si>
    <t>SDR</t>
  </si>
  <si>
    <t>sp|Q9ZW19|TRNHC_ARATH Tropinone reductase homolog At2g29360 OS=Arabidopsis thaliana OX=3702 GN=SDR PE=1 SV=1</t>
  </si>
  <si>
    <t>GSTU7</t>
  </si>
  <si>
    <t>sp|Q9ZW24|GSTU7_ARATH Glutathione S-transferase U7 OS=Arabidopsis thaliana OX=3702 GN=GSTU7 PE=2 SV=1</t>
  </si>
  <si>
    <t>ENO3</t>
  </si>
  <si>
    <t>sp|Q9ZW34|ENO3_ARATH Cytosolic enolase 3 OS=Arabidopsis thaliana OX=3702 GN=ENO3 PE=1 SV=1</t>
  </si>
  <si>
    <t>IPMI2</t>
  </si>
  <si>
    <t>sp|Q9ZW84|LEUD1_ARATH 3-isopropylmalate dehydratase small subunit 1 OS=Arabidopsis thaliana OX=3702 GN=IPMI2 PE=1 SV=1</t>
  </si>
  <si>
    <t>CYTB5-D</t>
  </si>
  <si>
    <t>sp|Q9ZWT2|CYB5D_ARATH Cytochrome B5 isoform D OS=Arabidopsis thaliana OX=3702 GN=CYTB5-D PE=1 SV=1</t>
  </si>
  <si>
    <t>Razor + unique peptides</t>
  </si>
  <si>
    <t>LFQ intensity CTRL_02</t>
  </si>
  <si>
    <t>LFQ intensity CTRL_03</t>
  </si>
  <si>
    <t>LFQ intensity CTRL_04</t>
  </si>
  <si>
    <t>LFQ intensity INA_02</t>
  </si>
  <si>
    <t>LFQ intensity INA_03</t>
  </si>
  <si>
    <t>LFQ intensity INA_04</t>
  </si>
  <si>
    <t>LFQ intensity WT_01</t>
  </si>
  <si>
    <t>186 non specific binders</t>
  </si>
  <si>
    <t>Accession</t>
  </si>
  <si>
    <t>Gene.names</t>
  </si>
  <si>
    <t>Fasta.headers</t>
  </si>
  <si>
    <t>Q9LH84</t>
  </si>
  <si>
    <t>O22558</t>
  </si>
  <si>
    <t>O22822</t>
  </si>
  <si>
    <t>O81815</t>
  </si>
  <si>
    <t>P93031</t>
  </si>
  <si>
    <t>F4JGL5</t>
  </si>
  <si>
    <t>Q8H136</t>
  </si>
  <si>
    <t>A0A1I9LMG6</t>
  </si>
  <si>
    <t>Q9SYI5</t>
  </si>
  <si>
    <t>A0A1P8BD90</t>
  </si>
  <si>
    <t>A0A1P8B262</t>
  </si>
  <si>
    <t>Q9C713</t>
  </si>
  <si>
    <t>Q9LR44</t>
  </si>
  <si>
    <t>Q9T053</t>
  </si>
  <si>
    <t>A0A1P8BGJ5</t>
  </si>
  <si>
    <t>F4HWQ5</t>
  </si>
  <si>
    <t>Q9LV93</t>
  </si>
  <si>
    <t>Q9SSN3</t>
  </si>
  <si>
    <t>A0A1P8ARN1</t>
  </si>
  <si>
    <t>A0A1I9LSK4</t>
  </si>
  <si>
    <t>Q9FM97</t>
  </si>
  <si>
    <t>Q39054</t>
  </si>
  <si>
    <t>A1L4Y1</t>
  </si>
  <si>
    <t>P57720</t>
  </si>
  <si>
    <t>Q9LUW5</t>
  </si>
  <si>
    <t>Q9LKR3</t>
  </si>
  <si>
    <t>Q93Y40</t>
  </si>
  <si>
    <t>F4JU04</t>
  </si>
  <si>
    <t>Q9LSA9</t>
  </si>
  <si>
    <t>F4IVE5</t>
  </si>
  <si>
    <t>F4K470</t>
  </si>
  <si>
    <t>Q9FGY1</t>
  </si>
  <si>
    <t>Q9FFC0</t>
  </si>
  <si>
    <t>A0A1P8AXY9</t>
  </si>
  <si>
    <t>Q94A08</t>
  </si>
  <si>
    <t>A0A1P8B4I3</t>
  </si>
  <si>
    <t>Q94BR2</t>
  </si>
  <si>
    <t>Q9FKW6</t>
  </si>
  <si>
    <t>Q8W493</t>
  </si>
  <si>
    <t>Q9SUE9</t>
  </si>
  <si>
    <t>F4JBH5</t>
  </si>
  <si>
    <t>F4J9Z1</t>
  </si>
  <si>
    <t>B3H700</t>
  </si>
  <si>
    <t>O22957</t>
  </si>
  <si>
    <t>F4HZN9</t>
  </si>
  <si>
    <t>Q4V3D6</t>
  </si>
  <si>
    <t>Q9LJG3</t>
  </si>
  <si>
    <t>O04265</t>
  </si>
  <si>
    <t>B3H745</t>
  </si>
  <si>
    <t>Q8RWF0</t>
  </si>
  <si>
    <t>Q9FFP6</t>
  </si>
  <si>
    <t>F4I472</t>
  </si>
  <si>
    <t>Q9FT52</t>
  </si>
  <si>
    <t>P22954</t>
  </si>
  <si>
    <t>A0A1P8AUL2</t>
  </si>
  <si>
    <t>Q9FI53</t>
  </si>
  <si>
    <t>A0A1P8B3S1</t>
  </si>
  <si>
    <t>A0A1I9LN28</t>
  </si>
  <si>
    <t>O23653</t>
  </si>
  <si>
    <t>F4IZ56</t>
  </si>
  <si>
    <t>Q9LTF2</t>
  </si>
  <si>
    <t>sp|Q9LTF2|RS103_ARATH 40S ribosomal protein S10-3 OS=Arabidopsis thaliana OX=3702 GN=RPS10C PE=2 SV=2</t>
  </si>
  <si>
    <t>F4I0J1</t>
  </si>
  <si>
    <t>Q9FJH5</t>
  </si>
  <si>
    <t>F4IMT3</t>
  </si>
  <si>
    <t>Q9FFH1</t>
  </si>
  <si>
    <t>F4IPW5</t>
  </si>
  <si>
    <t>B9DFG0</t>
  </si>
  <si>
    <t>Q9LSA3</t>
  </si>
  <si>
    <t>P29402</t>
  </si>
  <si>
    <t>Q9SE50</t>
  </si>
  <si>
    <t>Q9ZVU4</t>
  </si>
  <si>
    <t>Q9FFV2</t>
  </si>
  <si>
    <t>F4HW29</t>
  </si>
  <si>
    <t>A0A1P8B0W9</t>
  </si>
  <si>
    <t>P46286</t>
  </si>
  <si>
    <t>F4J447</t>
  </si>
  <si>
    <t>sp|Q9LZ17|RS174_ARATH 40S ribosomal protein S17-4 OS</t>
  </si>
  <si>
    <t>At5g15750;RPS9C</t>
  </si>
  <si>
    <t>sp|Q9FLF0|RS92_ARATH 40S ribosomal protein S9-2 OS=Arabido</t>
  </si>
  <si>
    <t>Q9SLF7</t>
  </si>
  <si>
    <t>P51407</t>
  </si>
  <si>
    <t>P51430</t>
  </si>
  <si>
    <t>Q9SRK6</t>
  </si>
  <si>
    <t>Q8LBI1</t>
  </si>
  <si>
    <t>F4IHJ8</t>
  </si>
  <si>
    <t>Q93VG5</t>
  </si>
  <si>
    <t>RPS9B;At5g15200</t>
  </si>
  <si>
    <t>sp|Q9LXG1|RS91_ARATH 40S ribosomal protein S9-1 OS=Arabidopsis thaliana OX=3702 GN=RPS9B PE=1 SV=1</t>
  </si>
  <si>
    <t>Q9STR1</t>
  </si>
  <si>
    <t>Q9M2F1</t>
  </si>
  <si>
    <t>RPS27B;At3g61111</t>
  </si>
  <si>
    <t>sp|Q9M2F1|RS272_ARATH 40S ribosomal protein S27-2 OS=Arabidopsis thaliana OX=3702 GN=RPS27B PE=2 SV=2</t>
  </si>
  <si>
    <t>B3H4B6</t>
  </si>
  <si>
    <t>Q43292</t>
  </si>
  <si>
    <t>RPS19B</t>
  </si>
  <si>
    <t>sp|Q9SGA6|RS193_ARATH 40S ribosomal protein S19-2 OS=Arabidopsis thaliana OX=3702 GN=RPS19B PE=2 SV=1</t>
  </si>
  <si>
    <t>Q42112</t>
  </si>
  <si>
    <t>P40;RPSaB</t>
  </si>
  <si>
    <t>sp|Q08682|RSSA1_ARATH 40S ribosomal protein Sa-2 OS=Arabidopsis thaliana OX=3702 GN=RPSaB PE=1 SV=3</t>
  </si>
  <si>
    <t>P42791</t>
  </si>
  <si>
    <t>Q2V4Q4</t>
  </si>
  <si>
    <t>O48549</t>
  </si>
  <si>
    <t>Q42351</t>
  </si>
  <si>
    <t>Q8L8Y0</t>
  </si>
  <si>
    <t>RPS2A</t>
  </si>
  <si>
    <t>sp|Q8L8Y0|RS23_ARATH 40S ribosomal protein S2-1 OS=Arabidopsis thaliana OX=3702 GN=RPS2A PE=1 SV=2</t>
  </si>
  <si>
    <t>Q9SFU1</t>
  </si>
  <si>
    <t>A0A1P8AY36</t>
  </si>
  <si>
    <t>P17094</t>
  </si>
  <si>
    <t>F4IT48</t>
  </si>
  <si>
    <t>A8MS28</t>
  </si>
  <si>
    <t>P42795</t>
  </si>
  <si>
    <t>P60040</t>
  </si>
  <si>
    <t>A0A2P2CLF3</t>
  </si>
  <si>
    <t>Q8VZB9</t>
  </si>
  <si>
    <t>Q93VB8</t>
  </si>
  <si>
    <t>RPS2B</t>
  </si>
  <si>
    <t>sp|Q93VB8|RS22_ARATH 40S ribosomal protein S2-2 OS=Arabidopsis thaliana OX=3702 GN=RPS2B PE=2 SV=1</t>
  </si>
  <si>
    <t>sp|Q9ZUT9|RS52_ARATH 40S ribosomal protein S5-2 OS=Arabidopsis thaliana OX=3702 GN=RPS5B PE=1 SV=1</t>
  </si>
  <si>
    <t>F4J3P1</t>
  </si>
  <si>
    <t>P49691</t>
  </si>
  <si>
    <t>Q9SF40</t>
  </si>
  <si>
    <t>F4K5C7</t>
  </si>
  <si>
    <t>P59271</t>
  </si>
  <si>
    <t>RPS27AA</t>
  </si>
  <si>
    <t>sp|P59271|R27AA_ARATH Ubiquitin-40S ribosomal protein S27a-1 OS=Arabidopsis thaliana OX=3702 GN=RPS27AA PE=2 SV=2</t>
  </si>
  <si>
    <t>P59223</t>
  </si>
  <si>
    <t>RPS13A</t>
  </si>
  <si>
    <t>sp|P59223|RS131_ARATH 40S ribosomal protein S13-1 OS=Arabidopsis thaliana OX=3702 GN=RPS13A PE=2 SV=1</t>
  </si>
  <si>
    <t>O23515</t>
  </si>
  <si>
    <t>Q9SZX9</t>
  </si>
  <si>
    <t>Q42340</t>
  </si>
  <si>
    <t>P38666</t>
  </si>
  <si>
    <t>Q940B0</t>
  </si>
  <si>
    <t>Q9M3D2</t>
  </si>
  <si>
    <t>Q9LYK9</t>
  </si>
  <si>
    <t>RPS26C</t>
  </si>
  <si>
    <t>sp|Q9LYK9|RS263_ARATH 40S ribosomal protein S26-3 OS=Arabidopsis thaliana OX=3702 GN=RPS26C PE=2 SV=1</t>
  </si>
  <si>
    <t>Q08112</t>
  </si>
  <si>
    <t>RPS15C</t>
  </si>
  <si>
    <t>sp|Q08112|RS151_ARATH 40S ribosomal protein S15-3 OS=Arabidopsis thaliana OX=3702 GN=RPS15C PE=2 SV=1</t>
  </si>
  <si>
    <t>Q93VI3</t>
  </si>
  <si>
    <t>A8MRF3</t>
  </si>
  <si>
    <t>Q93VT9</t>
  </si>
  <si>
    <t>Q9FY64</t>
  </si>
  <si>
    <t>F4KDR2</t>
  </si>
  <si>
    <t>Q9C9C5</t>
  </si>
  <si>
    <t>Q9FDZ9</t>
  </si>
  <si>
    <t>Q9SW09</t>
  </si>
  <si>
    <t>RPS10A</t>
  </si>
  <si>
    <t>sp|Q9SW09|RS101_ARATH 40S ribosomal protein S10-1 OS=Arabidopsis thaliana OX=3702 GN=RPS10A PE=2 SV=1</t>
  </si>
  <si>
    <t>O23290</t>
  </si>
  <si>
    <t>A0A1P8AXV3</t>
  </si>
  <si>
    <t>P49201</t>
  </si>
  <si>
    <t>A0A1P8B6K2</t>
  </si>
  <si>
    <t>O23255</t>
  </si>
  <si>
    <t>P26569</t>
  </si>
  <si>
    <t>B3H684</t>
  </si>
  <si>
    <t>P43286</t>
  </si>
  <si>
    <t>A0A1P8APM2</t>
  </si>
  <si>
    <t>Q9LI74</t>
  </si>
  <si>
    <t>Razor...unique.peptides</t>
  </si>
  <si>
    <t>INA_02</t>
  </si>
  <si>
    <t>INA_03</t>
  </si>
  <si>
    <t>INA_04</t>
  </si>
  <si>
    <t>CTRL_02</t>
  </si>
  <si>
    <t>CTRL_03</t>
  </si>
  <si>
    <t>CTRL_04</t>
  </si>
  <si>
    <t>mean_INA</t>
  </si>
  <si>
    <t>mean_CTRL</t>
  </si>
  <si>
    <t>Ratio_INA/CTRL</t>
  </si>
  <si>
    <t>log2Ratio</t>
  </si>
  <si>
    <t>pval_Limma</t>
  </si>
  <si>
    <t>qval_Limma</t>
  </si>
  <si>
    <t>All proteins</t>
  </si>
  <si>
    <t>Upregulated</t>
  </si>
  <si>
    <t>Downregulated</t>
  </si>
  <si>
    <t>Sign_zscore_qval_Limma</t>
  </si>
  <si>
    <t>Up</t>
  </si>
  <si>
    <t>Down</t>
  </si>
  <si>
    <t>Sign_pval_qval_Limma</t>
  </si>
  <si>
    <t>At4g39200;RPS25E</t>
  </si>
  <si>
    <t>At5g07090;RPS4B</t>
  </si>
  <si>
    <t>tr|F4K5C7|F4K5C7_ARATH 40S ribosomal protein S4 OS=Arabidopsis thaliana OX=3702 GN=At5g07090 PE=3 SV=1</t>
  </si>
  <si>
    <t>P42798</t>
  </si>
  <si>
    <t>RPS4A</t>
  </si>
  <si>
    <t>RPS23B</t>
  </si>
  <si>
    <t>sp|P49201|RS232_ARATH 40S ribosomal protein S23-2 OS=Arabidopsis thaliana OX=3702 GN=RPS23B PE=2 SV=2</t>
  </si>
  <si>
    <t>Not Regulated</t>
  </si>
  <si>
    <t>ATL15</t>
  </si>
  <si>
    <t>sp|Q8LBI1|RL151_ARATH 60S ribosomal protein L15-1 OS=Arabidopsis thaliana OX=3702 GN=ATL5 PE=1 SV=2;tr|F4J912|F4J912_ARATH Ribosomal protein L5 OS=Arabidopsis thaliana OX=3702 GN=ATL5 PE=1 SV=1</t>
  </si>
  <si>
    <t>RPL35</t>
  </si>
  <si>
    <t>2084 Proteins identified with at least 2 peptides.</t>
  </si>
  <si>
    <t>2813 proteins identified in this analysis</t>
  </si>
  <si>
    <t>2376 proteins with at least 100% of observed intensities in each replicates in one of the two groups.</t>
  </si>
  <si>
    <t>RPL15B</t>
  </si>
  <si>
    <t>sp|O23515|RL15-2_ARATH 60S ribosomal protein L15-2 OS=Arabidopsis thaliana OX=3702 GN=RPL15A PE=2 SV=1;sp|Q8VYF1|RL152_ARATH 60S ribosomal protein L15-2 OS=Arabidopsis thaliana OX=3702 GN=RPL15B PE=2 SV=1</t>
  </si>
  <si>
    <t>log2 (fold change)</t>
  </si>
  <si>
    <t>Fold change</t>
  </si>
  <si>
    <t>RPS15A</t>
  </si>
  <si>
    <t>RPS27d</t>
  </si>
  <si>
    <t>RPS8e</t>
  </si>
  <si>
    <t>RPS17d</t>
  </si>
  <si>
    <t>RPS19c</t>
  </si>
  <si>
    <t>RPS6b</t>
  </si>
  <si>
    <t>RPSAa</t>
  </si>
  <si>
    <t>RPS25B</t>
  </si>
  <si>
    <t>RPS9B</t>
  </si>
  <si>
    <t>RPS27B</t>
  </si>
  <si>
    <t>RPS25E</t>
  </si>
  <si>
    <t>RPS3b</t>
  </si>
  <si>
    <t>RPS19b</t>
  </si>
  <si>
    <t>RPSAb</t>
  </si>
  <si>
    <t>RPS18a</t>
  </si>
  <si>
    <t>RACK1a</t>
  </si>
  <si>
    <t>RPS6a</t>
  </si>
  <si>
    <t>RPS4B</t>
  </si>
  <si>
    <t>RPS16c</t>
  </si>
  <si>
    <t>RPS15AA</t>
  </si>
  <si>
    <t>RPS15D</t>
  </si>
  <si>
    <t>log2 FC</t>
  </si>
  <si>
    <t>RPL30C</t>
  </si>
  <si>
    <t>RPP2A</t>
  </si>
  <si>
    <t>RPL37AB</t>
  </si>
  <si>
    <t>RPL15A</t>
  </si>
  <si>
    <t>RPL31A</t>
  </si>
  <si>
    <t>RPL37B</t>
  </si>
  <si>
    <t>RPL30A</t>
  </si>
  <si>
    <t>RPL31B</t>
  </si>
  <si>
    <t>RPP0B</t>
  </si>
  <si>
    <t>RPL9A</t>
  </si>
  <si>
    <t>RPL34A</t>
  </si>
  <si>
    <t>RPL13AA</t>
  </si>
  <si>
    <t>ARP1</t>
  </si>
  <si>
    <t>RPL7C</t>
  </si>
  <si>
    <t>RPL27C</t>
  </si>
  <si>
    <t>RPL11A</t>
  </si>
  <si>
    <t>RPL7B</t>
  </si>
  <si>
    <t>RPL10AA</t>
  </si>
  <si>
    <t>RPL23A</t>
  </si>
  <si>
    <t>RPL4D</t>
  </si>
  <si>
    <t>RPL4A</t>
  </si>
  <si>
    <t>RPL9C</t>
  </si>
  <si>
    <t>RPL24B</t>
  </si>
  <si>
    <t>RPL17A</t>
  </si>
  <si>
    <t>RPL35D</t>
  </si>
  <si>
    <t>RPL6C</t>
  </si>
  <si>
    <t>RPL21E</t>
  </si>
  <si>
    <t>RPL36AA</t>
  </si>
  <si>
    <t>40S ribosomal protein S12</t>
  </si>
  <si>
    <t>RPS16C</t>
  </si>
  <si>
    <t>RPS6B</t>
  </si>
  <si>
    <t>RPS6A</t>
  </si>
  <si>
    <t>RPS3C</t>
  </si>
  <si>
    <t>RPSAB</t>
  </si>
  <si>
    <t>RPSAA</t>
  </si>
  <si>
    <t>ARF</t>
  </si>
  <si>
    <t>SBP domain</t>
  </si>
  <si>
    <t>CSD</t>
  </si>
  <si>
    <t>Pathogenesis related homeodomain</t>
  </si>
  <si>
    <t>HSF</t>
  </si>
  <si>
    <t>ICE1</t>
  </si>
  <si>
    <t>Supplementary Table 8: Putative promoter analysis of RPS genes</t>
  </si>
  <si>
    <t>NAC</t>
  </si>
  <si>
    <t>ERE</t>
  </si>
  <si>
    <t>Stable</t>
  </si>
  <si>
    <r>
      <t>MBS</t>
    </r>
    <r>
      <rPr>
        <b/>
        <sz val="12"/>
        <color rgb="FFFF0000"/>
        <rFont val="Calibri"/>
        <family val="2"/>
      </rPr>
      <t>*</t>
    </r>
  </si>
  <si>
    <r>
      <t>AP2 ERF</t>
    </r>
    <r>
      <rPr>
        <b/>
        <sz val="12"/>
        <color rgb="FFFF0000"/>
        <rFont val="Calibri"/>
        <family val="2"/>
      </rPr>
      <t>*</t>
    </r>
  </si>
  <si>
    <r>
      <t>w box</t>
    </r>
    <r>
      <rPr>
        <b/>
        <sz val="12"/>
        <color theme="4" tint="-0.499984740745262"/>
        <rFont val="Calibri"/>
        <family val="2"/>
      </rPr>
      <t>*</t>
    </r>
  </si>
  <si>
    <r>
      <t>TC Rich</t>
    </r>
    <r>
      <rPr>
        <b/>
        <sz val="12"/>
        <color theme="4" tint="-0.499984740745262"/>
        <rFont val="Calibri"/>
        <family val="2"/>
      </rPr>
      <t>*</t>
    </r>
  </si>
  <si>
    <r>
      <t>DOF zinc finger</t>
    </r>
    <r>
      <rPr>
        <b/>
        <sz val="12"/>
        <color theme="4" tint="-0.499984740745262"/>
        <rFont val="Calibri"/>
        <family val="2"/>
      </rPr>
      <t>*</t>
    </r>
  </si>
  <si>
    <r>
      <t>TGA SA responsive</t>
    </r>
    <r>
      <rPr>
        <b/>
        <sz val="12"/>
        <color rgb="FF00B050"/>
        <rFont val="Calibri"/>
        <family val="2"/>
      </rPr>
      <t>*</t>
    </r>
  </si>
  <si>
    <r>
      <t>ABRE, ABA Responsive Element</t>
    </r>
    <r>
      <rPr>
        <b/>
        <sz val="12"/>
        <color rgb="FF00B050"/>
        <rFont val="Calibri"/>
        <family val="2"/>
      </rPr>
      <t>*</t>
    </r>
  </si>
  <si>
    <t>Total</t>
  </si>
  <si>
    <t>Moyenne</t>
  </si>
  <si>
    <t>Standard Deviation</t>
  </si>
  <si>
    <t>Mean</t>
  </si>
  <si>
    <t>P value</t>
  </si>
  <si>
    <r>
      <rPr>
        <b/>
        <sz val="11"/>
        <color theme="1"/>
        <rFont val="Calibri"/>
        <family val="2"/>
        <scheme val="minor"/>
      </rPr>
      <t>Supplementary Table 9</t>
    </r>
    <r>
      <rPr>
        <sz val="11"/>
        <color theme="1"/>
        <rFont val="Calibri"/>
        <family val="2"/>
        <scheme val="minor"/>
      </rPr>
      <t>: Details of cis-acting elements involved in pathogen and stress responsive expression</t>
    </r>
  </si>
  <si>
    <t>ICE1*</t>
  </si>
  <si>
    <t>w box</t>
  </si>
  <si>
    <t>ABRE, ABA Responsive Element</t>
  </si>
  <si>
    <t>RPL3B</t>
  </si>
  <si>
    <t>RPL4B</t>
  </si>
  <si>
    <t>RPL6B</t>
  </si>
  <si>
    <t>RPL13C</t>
  </si>
  <si>
    <t>RPL17B</t>
  </si>
  <si>
    <t>RPL23B</t>
  </si>
  <si>
    <t>RPL24C</t>
  </si>
  <si>
    <t>RPL28B</t>
  </si>
  <si>
    <t>RPL31C</t>
  </si>
  <si>
    <t>Supplementary Table 9: Putative promoter analysis of RPL genes</t>
  </si>
  <si>
    <t>RPS11c</t>
  </si>
  <si>
    <t>sp|P16181|RS111_ARATH 40S ribosomal protein S11-3 OS=Arabidopsis thaliana OX=3702 GN=RPS11C PE=2 SV=1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</si>
</sst>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1"/>
      <color theme="2" tint="-0.249977111117893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1"/>
      <color rgb="FF333333"/>
      <name val="Times New Roman"/>
      <family val="1"/>
    </font>
    <font>
      <b/>
      <sz val="12"/>
      <color rgb="FFFF0000"/>
      <name val="Times New Roman"/>
      <family val="1"/>
    </font>
    <font>
      <sz val="11"/>
      <color rgb="FFFF0000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  <font>
      <b/>
      <sz val="9"/>
      <color theme="1"/>
      <name val="Arial"/>
      <family val="2"/>
    </font>
    <font>
      <b/>
      <sz val="12"/>
      <color rgb="FF00B050"/>
      <name val="Calibri "/>
    </font>
    <font>
      <b/>
      <sz val="12"/>
      <color rgb="FFFF0000"/>
      <name val="Calibri "/>
    </font>
    <font>
      <b/>
      <sz val="12"/>
      <color theme="4" tint="-0.499984740745262"/>
      <name val="Calibri "/>
    </font>
    <font>
      <b/>
      <sz val="13"/>
      <color theme="1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color theme="4" tint="-0.499984740745262"/>
      <name val="Calibri"/>
      <family val="2"/>
    </font>
    <font>
      <b/>
      <sz val="12"/>
      <color rgb="FF00B050"/>
      <name val="Calibri"/>
      <family val="2"/>
    </font>
    <font>
      <b/>
      <sz val="10"/>
      <color theme="1"/>
      <name val="Calibri Light"/>
      <family val="2"/>
      <scheme val="major"/>
    </font>
    <font>
      <b/>
      <sz val="10"/>
      <name val="Calibri Light"/>
      <family val="2"/>
      <scheme val="major"/>
    </font>
    <font>
      <sz val="9"/>
      <color rgb="FF000000"/>
      <name val="Arial"/>
      <family val="2"/>
    </font>
    <font>
      <b/>
      <sz val="9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1" fillId="0" borderId="2" xfId="0" applyFont="1" applyBorder="1" applyAlignment="1">
      <alignment horizontal="left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0" fillId="0" borderId="2" xfId="0" applyBorder="1"/>
    <xf numFmtId="0" fontId="1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1" fillId="0" borderId="7" xfId="0" applyFont="1" applyBorder="1" applyAlignment="1">
      <alignment horizontal="left"/>
    </xf>
    <xf numFmtId="0" fontId="2" fillId="0" borderId="7" xfId="0" applyFont="1" applyBorder="1"/>
    <xf numFmtId="0" fontId="2" fillId="0" borderId="8" xfId="0" applyFont="1" applyBorder="1"/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/>
    <xf numFmtId="11" fontId="0" fillId="0" borderId="0" xfId="0" applyNumberFormat="1" applyAlignment="1">
      <alignment horizontal="center" vertical="center" wrapText="1"/>
    </xf>
    <xf numFmtId="11" fontId="0" fillId="0" borderId="0" xfId="0" applyNumberFormat="1"/>
    <xf numFmtId="11" fontId="0" fillId="0" borderId="0" xfId="0" applyNumberFormat="1" applyFont="1"/>
    <xf numFmtId="0" fontId="7" fillId="0" borderId="0" xfId="0" applyFont="1"/>
    <xf numFmtId="11" fontId="7" fillId="0" borderId="0" xfId="0" applyNumberFormat="1" applyFont="1"/>
    <xf numFmtId="0" fontId="0" fillId="0" borderId="0" xfId="0" applyFill="1"/>
    <xf numFmtId="0" fontId="8" fillId="0" borderId="0" xfId="0" applyFont="1"/>
    <xf numFmtId="11" fontId="8" fillId="0" borderId="0" xfId="0" applyNumberFormat="1" applyFont="1"/>
    <xf numFmtId="0" fontId="9" fillId="0" borderId="0" xfId="0" applyFont="1"/>
    <xf numFmtId="0" fontId="0" fillId="2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4" borderId="0" xfId="0" applyFill="1"/>
    <xf numFmtId="0" fontId="11" fillId="0" borderId="0" xfId="0" applyFont="1"/>
    <xf numFmtId="0" fontId="1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Fill="1"/>
    <xf numFmtId="11" fontId="13" fillId="0" borderId="0" xfId="0" applyNumberFormat="1" applyFont="1" applyFill="1"/>
    <xf numFmtId="0" fontId="13" fillId="0" borderId="0" xfId="0" applyFont="1"/>
    <xf numFmtId="11" fontId="13" fillId="0" borderId="0" xfId="0" applyNumberFormat="1" applyFont="1"/>
    <xf numFmtId="0" fontId="14" fillId="0" borderId="0" xfId="0" applyFont="1"/>
    <xf numFmtId="11" fontId="14" fillId="0" borderId="0" xfId="0" applyNumberFormat="1" applyFont="1"/>
    <xf numFmtId="0" fontId="10" fillId="0" borderId="0" xfId="0" applyFont="1"/>
    <xf numFmtId="0" fontId="1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18" fillId="0" borderId="0" xfId="0" applyFont="1" applyAlignment="1">
      <alignment horizontal="left" vertical="center" readingOrder="1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left"/>
    </xf>
    <xf numFmtId="0" fontId="20" fillId="0" borderId="0" xfId="0" applyFont="1" applyAlignment="1">
      <alignment horizontal="center"/>
    </xf>
    <xf numFmtId="0" fontId="19" fillId="0" borderId="0" xfId="0" applyFont="1" applyAlignment="1">
      <alignment horizontal="left"/>
    </xf>
    <xf numFmtId="0" fontId="21" fillId="0" borderId="0" xfId="0" applyFont="1" applyAlignment="1">
      <alignment vertical="center"/>
    </xf>
    <xf numFmtId="2" fontId="17" fillId="0" borderId="0" xfId="0" applyNumberFormat="1" applyFont="1" applyAlignment="1">
      <alignment horizontal="left"/>
    </xf>
    <xf numFmtId="2" fontId="0" fillId="0" borderId="0" xfId="0" applyNumberFormat="1"/>
    <xf numFmtId="0" fontId="25" fillId="0" borderId="0" xfId="0" applyFont="1"/>
    <xf numFmtId="0" fontId="25" fillId="0" borderId="0" xfId="0" applyFont="1" applyAlignment="1">
      <alignment horizontal="left"/>
    </xf>
    <xf numFmtId="0" fontId="26" fillId="0" borderId="0" xfId="0" applyFont="1"/>
    <xf numFmtId="0" fontId="26" fillId="0" borderId="0" xfId="0" applyFont="1" applyAlignment="1">
      <alignment horizontal="left"/>
    </xf>
    <xf numFmtId="2" fontId="10" fillId="0" borderId="0" xfId="0" applyNumberFormat="1" applyFont="1"/>
    <xf numFmtId="0" fontId="0" fillId="5" borderId="0" xfId="0" applyFill="1"/>
    <xf numFmtId="11" fontId="0" fillId="6" borderId="0" xfId="0" applyNumberFormat="1" applyFill="1"/>
    <xf numFmtId="11" fontId="0" fillId="6" borderId="0" xfId="0" applyNumberFormat="1" applyFont="1" applyFill="1"/>
    <xf numFmtId="11" fontId="0" fillId="0" borderId="0" xfId="0" applyNumberFormat="1" applyFill="1"/>
    <xf numFmtId="11" fontId="0" fillId="7" borderId="0" xfId="0" applyNumberFormat="1" applyFill="1"/>
    <xf numFmtId="0" fontId="27" fillId="0" borderId="0" xfId="0" applyFont="1" applyAlignment="1">
      <alignment vertical="center"/>
    </xf>
    <xf numFmtId="0" fontId="27" fillId="0" borderId="0" xfId="0" applyFont="1"/>
    <xf numFmtId="0" fontId="28" fillId="0" borderId="0" xfId="0" applyFont="1" applyAlignment="1">
      <alignment vertical="center"/>
    </xf>
    <xf numFmtId="0" fontId="2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8</xdr:col>
      <xdr:colOff>62230</xdr:colOff>
      <xdr:row>14</xdr:row>
      <xdr:rowOff>175260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1FD31A14-5753-42CB-8ABA-E02AF29755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239"/>
        <a:stretch/>
      </xdr:blipFill>
      <xdr:spPr bwMode="auto">
        <a:xfrm>
          <a:off x="0" y="368300"/>
          <a:ext cx="6158230" cy="238506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54F88-EE26-4F52-8420-0CCC86EE36BC}">
  <dimension ref="A1:E7"/>
  <sheetViews>
    <sheetView workbookViewId="0">
      <selection activeCell="D19" sqref="D19"/>
    </sheetView>
  </sheetViews>
  <sheetFormatPr baseColWidth="10" defaultRowHeight="14.4"/>
  <cols>
    <col min="2" max="2" width="21.6640625" customWidth="1"/>
    <col min="3" max="3" width="30" customWidth="1"/>
  </cols>
  <sheetData>
    <row r="1" spans="1:5" ht="16.2" thickBot="1">
      <c r="A1" s="16" t="s">
        <v>237</v>
      </c>
    </row>
    <row r="2" spans="1:5">
      <c r="A2" s="3"/>
      <c r="B2" s="6" t="s">
        <v>1</v>
      </c>
      <c r="C2" s="9" t="s">
        <v>2</v>
      </c>
      <c r="D2" s="8"/>
      <c r="E2" s="1"/>
    </row>
    <row r="3" spans="1:5">
      <c r="A3" s="4"/>
      <c r="B3" s="2" t="s">
        <v>3</v>
      </c>
      <c r="C3" s="10" t="s">
        <v>4</v>
      </c>
      <c r="D3" s="8"/>
      <c r="E3" s="1"/>
    </row>
    <row r="4" spans="1:5">
      <c r="A4" s="4" t="s">
        <v>0</v>
      </c>
      <c r="B4" s="2" t="s">
        <v>5</v>
      </c>
      <c r="C4" s="10" t="s">
        <v>6</v>
      </c>
      <c r="D4" s="8"/>
      <c r="E4" s="1"/>
    </row>
    <row r="5" spans="1:5">
      <c r="A5" s="4"/>
      <c r="B5" s="2" t="s">
        <v>7</v>
      </c>
      <c r="C5" s="11" t="s">
        <v>8</v>
      </c>
      <c r="D5" s="8"/>
      <c r="E5" s="1"/>
    </row>
    <row r="6" spans="1:5">
      <c r="A6" s="4"/>
      <c r="B6" s="2" t="s">
        <v>9</v>
      </c>
      <c r="C6" s="12" t="s">
        <v>10</v>
      </c>
      <c r="D6" s="8"/>
      <c r="E6" s="1"/>
    </row>
    <row r="7" spans="1:5" ht="15" thickBot="1">
      <c r="A7" s="5"/>
      <c r="B7" s="7" t="s">
        <v>11</v>
      </c>
      <c r="C7" s="13" t="s">
        <v>12</v>
      </c>
      <c r="D7" s="8"/>
      <c r="E7" s="1"/>
    </row>
  </sheetData>
  <phoneticPr fontId="3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45FCD6-D800-4851-B708-DD20D2E5BFE9}">
  <dimension ref="A1:L2819"/>
  <sheetViews>
    <sheetView topLeftCell="A2799" workbookViewId="0">
      <selection activeCell="C343" sqref="C343"/>
    </sheetView>
  </sheetViews>
  <sheetFormatPr baseColWidth="10" defaultRowHeight="14.4"/>
  <cols>
    <col min="1" max="1" width="10.88671875" style="20"/>
    <col min="2" max="2" width="54.44140625" customWidth="1"/>
    <col min="3" max="3" width="13.5546875" customWidth="1"/>
    <col min="4" max="5" width="8.77734375"/>
    <col min="6" max="12" width="9.21875" style="22"/>
  </cols>
  <sheetData>
    <row r="1" spans="1:12" ht="43.2">
      <c r="A1" s="19" t="s">
        <v>238</v>
      </c>
      <c r="B1" s="18" t="s">
        <v>239</v>
      </c>
      <c r="C1" s="18" t="s">
        <v>5121</v>
      </c>
      <c r="D1" s="18" t="s">
        <v>5122</v>
      </c>
      <c r="E1" s="18" t="s">
        <v>10494</v>
      </c>
      <c r="F1" s="21" t="s">
        <v>10495</v>
      </c>
      <c r="G1" s="21" t="s">
        <v>10496</v>
      </c>
      <c r="H1" s="21" t="s">
        <v>10497</v>
      </c>
      <c r="I1" s="21" t="s">
        <v>10498</v>
      </c>
      <c r="J1" s="21" t="s">
        <v>10499</v>
      </c>
      <c r="K1" s="21" t="s">
        <v>10500</v>
      </c>
      <c r="L1" s="21" t="s">
        <v>10501</v>
      </c>
    </row>
    <row r="2" spans="1:12">
      <c r="A2" s="20" t="s">
        <v>240</v>
      </c>
      <c r="B2" t="s">
        <v>241</v>
      </c>
      <c r="C2" t="s">
        <v>5123</v>
      </c>
      <c r="D2" t="s">
        <v>5124</v>
      </c>
      <c r="E2">
        <v>5</v>
      </c>
      <c r="F2" s="22">
        <v>6001700</v>
      </c>
      <c r="G2" s="22">
        <v>3828400</v>
      </c>
      <c r="H2" s="22">
        <v>4888200</v>
      </c>
      <c r="I2" s="22">
        <v>5087200</v>
      </c>
      <c r="J2" s="22">
        <v>4183800</v>
      </c>
      <c r="K2" s="22">
        <v>6213600</v>
      </c>
    </row>
    <row r="3" spans="1:12">
      <c r="A3" s="20" t="s">
        <v>242</v>
      </c>
      <c r="C3" t="s">
        <v>5125</v>
      </c>
      <c r="D3" t="s">
        <v>5126</v>
      </c>
      <c r="E3">
        <v>3</v>
      </c>
      <c r="F3" s="22">
        <v>1376700</v>
      </c>
      <c r="G3" s="22">
        <v>770930</v>
      </c>
      <c r="H3" s="22">
        <v>669330</v>
      </c>
      <c r="I3" s="22">
        <v>1270400</v>
      </c>
      <c r="J3" s="22">
        <v>949990</v>
      </c>
      <c r="K3" s="22">
        <v>1002100</v>
      </c>
    </row>
    <row r="4" spans="1:12">
      <c r="A4" s="24" t="s">
        <v>243</v>
      </c>
      <c r="B4" s="24" t="s">
        <v>244</v>
      </c>
      <c r="C4" s="24"/>
      <c r="D4" s="24" t="s">
        <v>5127</v>
      </c>
      <c r="E4" s="24">
        <v>1</v>
      </c>
      <c r="F4" s="25"/>
      <c r="G4" s="25"/>
      <c r="H4" s="25"/>
      <c r="I4" s="25">
        <v>345280</v>
      </c>
    </row>
    <row r="5" spans="1:12">
      <c r="A5" s="20" t="s">
        <v>245</v>
      </c>
      <c r="C5" t="s">
        <v>5128</v>
      </c>
      <c r="D5" t="s">
        <v>5129</v>
      </c>
      <c r="E5">
        <v>3</v>
      </c>
      <c r="F5" s="22">
        <v>1704400</v>
      </c>
      <c r="G5" s="22">
        <v>1254700</v>
      </c>
      <c r="H5" s="22">
        <v>2201100</v>
      </c>
      <c r="I5" s="22">
        <v>950400</v>
      </c>
      <c r="J5" s="22">
        <v>2679600</v>
      </c>
      <c r="K5" s="22">
        <v>2365400</v>
      </c>
    </row>
    <row r="6" spans="1:12">
      <c r="A6" s="20" t="s">
        <v>246</v>
      </c>
      <c r="B6" t="s">
        <v>247</v>
      </c>
      <c r="C6" t="s">
        <v>5130</v>
      </c>
      <c r="D6" t="s">
        <v>5131</v>
      </c>
      <c r="E6">
        <v>2</v>
      </c>
      <c r="F6" s="22">
        <v>401490</v>
      </c>
      <c r="I6" s="22">
        <v>695460</v>
      </c>
      <c r="J6" s="22">
        <v>345700</v>
      </c>
      <c r="K6" s="22">
        <v>619840</v>
      </c>
      <c r="L6" s="22">
        <v>668730</v>
      </c>
    </row>
    <row r="7" spans="1:12">
      <c r="A7" s="20" t="s">
        <v>248</v>
      </c>
      <c r="B7" t="s">
        <v>249</v>
      </c>
      <c r="C7" t="s">
        <v>5132</v>
      </c>
      <c r="D7" t="s">
        <v>5133</v>
      </c>
      <c r="E7">
        <v>2</v>
      </c>
      <c r="F7" s="22">
        <v>593120</v>
      </c>
      <c r="I7" s="22">
        <v>569220</v>
      </c>
      <c r="J7" s="22">
        <v>386280</v>
      </c>
      <c r="K7" s="22">
        <v>499140</v>
      </c>
      <c r="L7" s="22">
        <v>1472700</v>
      </c>
    </row>
    <row r="8" spans="1:12">
      <c r="A8" s="20" t="s">
        <v>250</v>
      </c>
      <c r="C8" t="s">
        <v>5134</v>
      </c>
      <c r="D8" t="s">
        <v>5135</v>
      </c>
      <c r="E8">
        <v>2</v>
      </c>
      <c r="F8" s="22">
        <v>1346900</v>
      </c>
      <c r="G8" s="22">
        <v>876360</v>
      </c>
      <c r="H8" s="22">
        <v>544310</v>
      </c>
      <c r="I8" s="22">
        <v>730070</v>
      </c>
      <c r="J8" s="22">
        <v>522340</v>
      </c>
      <c r="K8" s="22">
        <v>353900</v>
      </c>
    </row>
    <row r="9" spans="1:12">
      <c r="A9" s="20" t="s">
        <v>251</v>
      </c>
      <c r="B9" t="s">
        <v>252</v>
      </c>
      <c r="C9" t="s">
        <v>5136</v>
      </c>
      <c r="D9" t="s">
        <v>5137</v>
      </c>
      <c r="E9">
        <v>5</v>
      </c>
      <c r="F9" s="22">
        <v>2668400</v>
      </c>
      <c r="H9" s="22">
        <v>1693800</v>
      </c>
      <c r="I9" s="22">
        <v>2757300</v>
      </c>
      <c r="J9" s="22">
        <v>3647300</v>
      </c>
      <c r="K9" s="22">
        <v>1842900</v>
      </c>
    </row>
    <row r="10" spans="1:12">
      <c r="A10" s="20" t="s">
        <v>253</v>
      </c>
      <c r="C10" t="s">
        <v>5138</v>
      </c>
      <c r="D10" t="s">
        <v>5139</v>
      </c>
      <c r="E10">
        <v>2</v>
      </c>
      <c r="I10" s="22">
        <v>804980</v>
      </c>
      <c r="J10" s="22">
        <v>759980</v>
      </c>
      <c r="K10" s="22">
        <v>909660</v>
      </c>
    </row>
    <row r="11" spans="1:12" s="24" customFormat="1">
      <c r="A11" s="24" t="s">
        <v>254</v>
      </c>
      <c r="C11" s="24" t="s">
        <v>5140</v>
      </c>
      <c r="D11" s="24" t="s">
        <v>5141</v>
      </c>
      <c r="E11" s="24">
        <v>1</v>
      </c>
      <c r="F11" s="25">
        <v>325060</v>
      </c>
      <c r="G11" s="25"/>
      <c r="H11" s="25"/>
      <c r="I11" s="25">
        <v>709010</v>
      </c>
      <c r="J11" s="25">
        <v>184600</v>
      </c>
      <c r="K11" s="25">
        <v>172160</v>
      </c>
      <c r="L11" s="25">
        <v>648850</v>
      </c>
    </row>
    <row r="12" spans="1:12">
      <c r="A12" s="20" t="s">
        <v>255</v>
      </c>
      <c r="B12" t="s">
        <v>256</v>
      </c>
      <c r="C12" t="s">
        <v>5142</v>
      </c>
      <c r="D12" t="s">
        <v>5143</v>
      </c>
      <c r="E12">
        <v>6</v>
      </c>
      <c r="F12" s="22">
        <v>1517400</v>
      </c>
      <c r="G12" s="22">
        <v>946720</v>
      </c>
      <c r="H12" s="22">
        <v>2056200</v>
      </c>
      <c r="I12" s="22">
        <v>1143700</v>
      </c>
      <c r="J12" s="22">
        <v>1751400</v>
      </c>
      <c r="K12" s="22">
        <v>1551900</v>
      </c>
    </row>
    <row r="13" spans="1:12" s="24" customFormat="1">
      <c r="A13" s="24" t="s">
        <v>257</v>
      </c>
      <c r="B13" s="24" t="s">
        <v>258</v>
      </c>
      <c r="C13" s="24" t="s">
        <v>5144</v>
      </c>
      <c r="D13" s="24" t="s">
        <v>5145</v>
      </c>
      <c r="E13" s="24">
        <v>1</v>
      </c>
      <c r="F13" s="25"/>
      <c r="G13" s="25"/>
      <c r="H13" s="25"/>
      <c r="I13" s="25">
        <v>1302200</v>
      </c>
      <c r="J13" s="25">
        <v>3711100</v>
      </c>
      <c r="K13" s="25">
        <v>2609800</v>
      </c>
      <c r="L13" s="25"/>
    </row>
    <row r="14" spans="1:12">
      <c r="A14" s="20" t="s">
        <v>259</v>
      </c>
      <c r="B14" t="s">
        <v>260</v>
      </c>
      <c r="C14" t="s">
        <v>5146</v>
      </c>
      <c r="D14" t="s">
        <v>5147</v>
      </c>
      <c r="E14">
        <v>7</v>
      </c>
      <c r="F14" s="22">
        <v>4319700</v>
      </c>
      <c r="G14" s="22">
        <v>2030600</v>
      </c>
      <c r="H14" s="22">
        <v>1694900</v>
      </c>
      <c r="I14" s="22">
        <v>4946900</v>
      </c>
      <c r="J14" s="22">
        <v>3632100</v>
      </c>
      <c r="K14" s="22">
        <v>4169300</v>
      </c>
    </row>
    <row r="15" spans="1:12">
      <c r="A15" s="20" t="s">
        <v>261</v>
      </c>
      <c r="B15" t="s">
        <v>262</v>
      </c>
      <c r="C15" t="s">
        <v>5148</v>
      </c>
      <c r="D15" t="s">
        <v>5149</v>
      </c>
      <c r="E15">
        <v>2</v>
      </c>
      <c r="F15" s="22">
        <v>763150</v>
      </c>
      <c r="G15" s="22">
        <v>824300</v>
      </c>
      <c r="H15" s="22">
        <v>392790</v>
      </c>
      <c r="I15" s="22">
        <v>694670</v>
      </c>
      <c r="J15" s="22">
        <v>490240</v>
      </c>
      <c r="K15" s="22">
        <v>551210</v>
      </c>
    </row>
    <row r="16" spans="1:12">
      <c r="A16" s="20" t="s">
        <v>263</v>
      </c>
      <c r="B16" t="s">
        <v>264</v>
      </c>
      <c r="C16" t="s">
        <v>5150</v>
      </c>
      <c r="D16" t="s">
        <v>5151</v>
      </c>
      <c r="E16">
        <v>2</v>
      </c>
      <c r="G16" s="22">
        <v>49219000</v>
      </c>
      <c r="H16" s="22">
        <v>4798800</v>
      </c>
      <c r="K16" s="22">
        <v>5903100</v>
      </c>
      <c r="L16" s="22">
        <v>6512900</v>
      </c>
    </row>
    <row r="17" spans="1:12" s="24" customFormat="1">
      <c r="A17" s="24" t="s">
        <v>265</v>
      </c>
      <c r="C17" s="24" t="s">
        <v>5152</v>
      </c>
      <c r="D17" s="24" t="s">
        <v>5153</v>
      </c>
      <c r="E17" s="24">
        <v>1</v>
      </c>
      <c r="F17" s="25"/>
      <c r="G17" s="25"/>
      <c r="H17" s="25"/>
      <c r="I17" s="25">
        <v>627110</v>
      </c>
      <c r="J17" s="25">
        <v>764530</v>
      </c>
      <c r="K17" s="25">
        <v>750110</v>
      </c>
      <c r="L17" s="25"/>
    </row>
    <row r="18" spans="1:12">
      <c r="A18" s="20" t="s">
        <v>266</v>
      </c>
      <c r="B18" t="s">
        <v>267</v>
      </c>
      <c r="C18" t="s">
        <v>5154</v>
      </c>
      <c r="D18" t="s">
        <v>5155</v>
      </c>
      <c r="E18">
        <v>11</v>
      </c>
      <c r="F18" s="22">
        <v>13608000</v>
      </c>
      <c r="G18" s="22">
        <v>8602100</v>
      </c>
      <c r="H18" s="22">
        <v>10346000</v>
      </c>
      <c r="I18" s="22">
        <v>11507000</v>
      </c>
      <c r="J18" s="22">
        <v>12260000</v>
      </c>
      <c r="K18" s="22">
        <v>12132000</v>
      </c>
    </row>
    <row r="19" spans="1:12">
      <c r="A19" s="20" t="s">
        <v>268</v>
      </c>
      <c r="B19" t="s">
        <v>269</v>
      </c>
      <c r="C19" t="s">
        <v>5156</v>
      </c>
      <c r="D19" t="s">
        <v>5157</v>
      </c>
      <c r="E19">
        <v>6</v>
      </c>
      <c r="F19" s="22">
        <v>12676000</v>
      </c>
      <c r="G19" s="22">
        <v>9377800</v>
      </c>
      <c r="H19" s="22">
        <v>12066000</v>
      </c>
      <c r="I19" s="22">
        <v>7443600</v>
      </c>
      <c r="J19" s="22">
        <v>9044400</v>
      </c>
      <c r="K19" s="22">
        <v>10702000</v>
      </c>
    </row>
    <row r="20" spans="1:12">
      <c r="A20" s="20" t="s">
        <v>270</v>
      </c>
      <c r="B20" t="s">
        <v>271</v>
      </c>
      <c r="C20" t="s">
        <v>5158</v>
      </c>
      <c r="D20" t="s">
        <v>5159</v>
      </c>
      <c r="E20">
        <v>2</v>
      </c>
      <c r="I20" s="22">
        <v>345020</v>
      </c>
      <c r="J20" s="22">
        <v>310650</v>
      </c>
      <c r="K20" s="22">
        <v>479250</v>
      </c>
      <c r="L20" s="22">
        <v>473550</v>
      </c>
    </row>
    <row r="21" spans="1:12" s="24" customFormat="1">
      <c r="A21" s="24" t="s">
        <v>272</v>
      </c>
      <c r="B21" s="24" t="s">
        <v>273</v>
      </c>
      <c r="C21" s="24" t="s">
        <v>5160</v>
      </c>
      <c r="D21" s="24" t="s">
        <v>5161</v>
      </c>
      <c r="E21" s="24">
        <v>1</v>
      </c>
      <c r="F21" s="25">
        <v>565940</v>
      </c>
      <c r="G21" s="25">
        <v>273520</v>
      </c>
      <c r="H21" s="25">
        <v>341640</v>
      </c>
      <c r="I21" s="25">
        <v>657520</v>
      </c>
      <c r="J21" s="25">
        <v>457000</v>
      </c>
      <c r="K21" s="25">
        <v>738120</v>
      </c>
      <c r="L21" s="25">
        <v>474910</v>
      </c>
    </row>
    <row r="22" spans="1:12">
      <c r="A22" s="20" t="s">
        <v>274</v>
      </c>
      <c r="C22" t="s">
        <v>5162</v>
      </c>
      <c r="D22" t="s">
        <v>5163</v>
      </c>
      <c r="E22">
        <v>4</v>
      </c>
      <c r="F22" s="22">
        <v>14853000</v>
      </c>
      <c r="G22" s="22">
        <v>92393000</v>
      </c>
      <c r="H22" s="22">
        <v>216900000</v>
      </c>
      <c r="I22" s="22">
        <v>161110000</v>
      </c>
      <c r="J22" s="22">
        <v>306500000</v>
      </c>
      <c r="K22" s="22">
        <v>125950000</v>
      </c>
    </row>
    <row r="23" spans="1:12">
      <c r="A23" s="20" t="s">
        <v>275</v>
      </c>
      <c r="B23" t="s">
        <v>276</v>
      </c>
      <c r="C23" t="s">
        <v>5164</v>
      </c>
      <c r="D23" t="s">
        <v>5165</v>
      </c>
      <c r="E23">
        <v>2</v>
      </c>
      <c r="J23" s="22">
        <v>271970</v>
      </c>
    </row>
    <row r="24" spans="1:12">
      <c r="A24" s="20" t="s">
        <v>277</v>
      </c>
      <c r="B24" t="s">
        <v>278</v>
      </c>
      <c r="C24" t="s">
        <v>5166</v>
      </c>
      <c r="D24" t="s">
        <v>5167</v>
      </c>
      <c r="E24">
        <v>5</v>
      </c>
      <c r="F24" s="22">
        <v>1127500</v>
      </c>
      <c r="I24" s="22">
        <v>3818500</v>
      </c>
      <c r="J24" s="22">
        <v>1977800</v>
      </c>
      <c r="K24" s="22">
        <v>6273700</v>
      </c>
    </row>
    <row r="25" spans="1:12" s="24" customFormat="1">
      <c r="A25" s="24" t="s">
        <v>279</v>
      </c>
      <c r="C25" s="24" t="s">
        <v>5168</v>
      </c>
      <c r="D25" s="24" t="s">
        <v>5169</v>
      </c>
      <c r="E25" s="24">
        <v>1</v>
      </c>
      <c r="F25" s="25">
        <v>1318400</v>
      </c>
      <c r="G25" s="25">
        <v>910130</v>
      </c>
      <c r="H25" s="25">
        <v>1607600</v>
      </c>
      <c r="I25" s="25">
        <v>813920</v>
      </c>
      <c r="J25" s="25"/>
      <c r="K25" s="25">
        <v>1386000</v>
      </c>
      <c r="L25" s="25">
        <v>1118900</v>
      </c>
    </row>
    <row r="26" spans="1:12">
      <c r="A26" s="20" t="s">
        <v>280</v>
      </c>
      <c r="C26" t="s">
        <v>5170</v>
      </c>
      <c r="D26" t="s">
        <v>5171</v>
      </c>
      <c r="E26">
        <v>2</v>
      </c>
      <c r="G26" s="22">
        <v>1722600</v>
      </c>
      <c r="I26" s="22">
        <v>1948400</v>
      </c>
      <c r="J26" s="22">
        <v>3337200</v>
      </c>
      <c r="K26" s="22">
        <v>1410300</v>
      </c>
    </row>
    <row r="27" spans="1:12">
      <c r="A27" s="20" t="s">
        <v>281</v>
      </c>
      <c r="B27" t="s">
        <v>282</v>
      </c>
      <c r="C27" t="s">
        <v>5172</v>
      </c>
      <c r="D27" t="s">
        <v>5173</v>
      </c>
      <c r="E27">
        <v>4</v>
      </c>
      <c r="F27" s="22">
        <v>456160</v>
      </c>
      <c r="G27" s="22">
        <v>386390</v>
      </c>
      <c r="H27" s="22">
        <v>380700</v>
      </c>
      <c r="I27" s="22">
        <v>928350</v>
      </c>
      <c r="J27" s="22">
        <v>2073000</v>
      </c>
      <c r="K27" s="22">
        <v>1467500</v>
      </c>
    </row>
    <row r="28" spans="1:12" s="24" customFormat="1">
      <c r="A28" s="24" t="s">
        <v>283</v>
      </c>
      <c r="B28" s="24" t="s">
        <v>284</v>
      </c>
      <c r="C28" s="24" t="s">
        <v>5174</v>
      </c>
      <c r="D28" s="24" t="s">
        <v>5175</v>
      </c>
      <c r="E28" s="24">
        <v>1</v>
      </c>
      <c r="F28" s="25"/>
      <c r="G28" s="25"/>
      <c r="H28" s="25"/>
      <c r="I28" s="25">
        <v>170240</v>
      </c>
      <c r="J28" s="25">
        <v>129130</v>
      </c>
      <c r="K28" s="25"/>
      <c r="L28" s="25"/>
    </row>
    <row r="29" spans="1:12" s="24" customFormat="1">
      <c r="A29" s="24" t="s">
        <v>285</v>
      </c>
      <c r="B29" s="24" t="s">
        <v>286</v>
      </c>
      <c r="C29" s="24" t="s">
        <v>5176</v>
      </c>
      <c r="D29" s="24" t="s">
        <v>5177</v>
      </c>
      <c r="E29" s="24">
        <v>1</v>
      </c>
      <c r="F29" s="25"/>
      <c r="G29" s="25"/>
      <c r="H29" s="25"/>
      <c r="I29" s="25"/>
      <c r="J29" s="25">
        <v>370950</v>
      </c>
      <c r="K29" s="25"/>
      <c r="L29" s="25"/>
    </row>
    <row r="30" spans="1:12">
      <c r="A30" s="20" t="s">
        <v>287</v>
      </c>
      <c r="C30" t="s">
        <v>5178</v>
      </c>
      <c r="D30" t="s">
        <v>5179</v>
      </c>
      <c r="E30">
        <v>4</v>
      </c>
      <c r="F30" s="22">
        <v>2914500</v>
      </c>
      <c r="G30" s="22">
        <v>2000700</v>
      </c>
      <c r="H30" s="22">
        <v>2582700</v>
      </c>
      <c r="I30" s="22">
        <v>2567700</v>
      </c>
      <c r="J30" s="22">
        <v>2883000</v>
      </c>
      <c r="K30" s="22">
        <v>3094800</v>
      </c>
    </row>
    <row r="31" spans="1:12">
      <c r="A31" s="20" t="s">
        <v>288</v>
      </c>
      <c r="C31" t="s">
        <v>5180</v>
      </c>
      <c r="D31" t="s">
        <v>5181</v>
      </c>
      <c r="E31">
        <v>21</v>
      </c>
      <c r="F31" s="22">
        <v>104850000</v>
      </c>
      <c r="G31" s="22">
        <v>115680000</v>
      </c>
      <c r="H31" s="22">
        <v>91742000</v>
      </c>
      <c r="I31" s="22">
        <v>115060000</v>
      </c>
      <c r="J31" s="22">
        <v>80002000</v>
      </c>
      <c r="K31" s="22">
        <v>69240000</v>
      </c>
    </row>
    <row r="32" spans="1:12">
      <c r="A32" s="20" t="s">
        <v>289</v>
      </c>
      <c r="B32" t="s">
        <v>290</v>
      </c>
      <c r="C32" t="s">
        <v>5182</v>
      </c>
      <c r="D32" t="s">
        <v>5183</v>
      </c>
      <c r="E32">
        <v>2</v>
      </c>
      <c r="F32" s="22">
        <v>1992500</v>
      </c>
      <c r="G32" s="22">
        <v>1133500</v>
      </c>
      <c r="H32" s="22">
        <v>1786300</v>
      </c>
      <c r="I32" s="22">
        <v>1701800</v>
      </c>
      <c r="J32" s="22">
        <v>2157600</v>
      </c>
      <c r="K32" s="22">
        <v>2791700</v>
      </c>
    </row>
    <row r="33" spans="1:12">
      <c r="A33" s="20" t="s">
        <v>291</v>
      </c>
      <c r="C33" t="s">
        <v>5184</v>
      </c>
      <c r="D33" t="s">
        <v>5185</v>
      </c>
      <c r="E33">
        <v>2</v>
      </c>
      <c r="I33" s="22">
        <v>390490</v>
      </c>
    </row>
    <row r="34" spans="1:12">
      <c r="A34" s="20" t="s">
        <v>292</v>
      </c>
      <c r="C34" t="s">
        <v>5186</v>
      </c>
      <c r="D34" t="s">
        <v>5187</v>
      </c>
      <c r="E34">
        <v>3</v>
      </c>
      <c r="I34" s="22">
        <v>370170</v>
      </c>
      <c r="K34" s="22">
        <v>708640</v>
      </c>
      <c r="L34" s="22">
        <v>927800</v>
      </c>
    </row>
    <row r="35" spans="1:12" s="24" customFormat="1">
      <c r="A35" s="24" t="s">
        <v>293</v>
      </c>
      <c r="C35" s="24" t="s">
        <v>5188</v>
      </c>
      <c r="D35" s="24" t="s">
        <v>5189</v>
      </c>
      <c r="E35" s="24">
        <v>1</v>
      </c>
      <c r="F35" s="25"/>
      <c r="G35" s="25"/>
      <c r="H35" s="25"/>
      <c r="I35" s="25">
        <v>415420</v>
      </c>
      <c r="J35" s="25">
        <v>281310</v>
      </c>
      <c r="K35" s="25">
        <v>207490</v>
      </c>
      <c r="L35" s="25"/>
    </row>
    <row r="36" spans="1:12">
      <c r="A36" s="20" t="s">
        <v>294</v>
      </c>
      <c r="B36" t="s">
        <v>295</v>
      </c>
      <c r="C36" t="s">
        <v>5190</v>
      </c>
      <c r="D36" t="s">
        <v>5191</v>
      </c>
      <c r="E36">
        <v>2</v>
      </c>
      <c r="I36" s="22">
        <v>272850</v>
      </c>
    </row>
    <row r="37" spans="1:12">
      <c r="A37" s="20" t="s">
        <v>296</v>
      </c>
      <c r="C37" t="s">
        <v>5192</v>
      </c>
      <c r="D37" t="s">
        <v>5193</v>
      </c>
      <c r="E37">
        <v>2</v>
      </c>
      <c r="F37" s="22">
        <v>3430900</v>
      </c>
      <c r="G37" s="22">
        <v>2567300</v>
      </c>
      <c r="H37" s="22">
        <v>968560</v>
      </c>
      <c r="I37" s="22">
        <v>3859500</v>
      </c>
      <c r="J37" s="22">
        <v>2940100</v>
      </c>
      <c r="K37" s="22">
        <v>4524500</v>
      </c>
    </row>
    <row r="38" spans="1:12">
      <c r="A38" s="20" t="s">
        <v>297</v>
      </c>
      <c r="B38" t="s">
        <v>298</v>
      </c>
      <c r="C38" t="s">
        <v>5194</v>
      </c>
      <c r="D38" t="s">
        <v>5195</v>
      </c>
      <c r="E38">
        <v>2</v>
      </c>
      <c r="F38" s="22">
        <v>540000</v>
      </c>
      <c r="G38" s="22">
        <v>329610</v>
      </c>
      <c r="H38" s="22">
        <v>430740</v>
      </c>
      <c r="I38" s="22">
        <v>461780</v>
      </c>
      <c r="J38" s="22">
        <v>536140</v>
      </c>
      <c r="K38" s="22">
        <v>685920</v>
      </c>
    </row>
    <row r="39" spans="1:12">
      <c r="A39" s="20" t="s">
        <v>299</v>
      </c>
      <c r="B39" t="s">
        <v>300</v>
      </c>
      <c r="C39" t="s">
        <v>5196</v>
      </c>
      <c r="D39" t="s">
        <v>5197</v>
      </c>
      <c r="E39">
        <v>4</v>
      </c>
      <c r="F39" s="22">
        <v>3731000</v>
      </c>
      <c r="G39" s="22">
        <v>1967700</v>
      </c>
      <c r="H39" s="22">
        <v>3478800</v>
      </c>
      <c r="I39" s="22">
        <v>770070</v>
      </c>
      <c r="J39" s="22">
        <v>2116300</v>
      </c>
      <c r="K39" s="22">
        <v>2174900</v>
      </c>
    </row>
    <row r="40" spans="1:12">
      <c r="A40" s="20" t="s">
        <v>301</v>
      </c>
      <c r="D40" t="s">
        <v>5198</v>
      </c>
      <c r="E40">
        <v>17</v>
      </c>
      <c r="F40" s="22">
        <v>508100000</v>
      </c>
      <c r="G40" s="22">
        <v>278850000</v>
      </c>
      <c r="H40" s="22">
        <v>387500000</v>
      </c>
      <c r="I40" s="22">
        <v>635840000</v>
      </c>
      <c r="J40" s="22">
        <v>535740000</v>
      </c>
      <c r="K40" s="22">
        <v>556330000</v>
      </c>
    </row>
    <row r="41" spans="1:12" s="24" customFormat="1">
      <c r="A41" s="24" t="s">
        <v>302</v>
      </c>
      <c r="C41" s="24" t="s">
        <v>5199</v>
      </c>
      <c r="D41" s="24" t="s">
        <v>5200</v>
      </c>
      <c r="E41" s="24">
        <v>1</v>
      </c>
      <c r="F41" s="25">
        <v>1628100</v>
      </c>
      <c r="G41" s="25"/>
      <c r="H41" s="25">
        <v>1328900</v>
      </c>
      <c r="I41" s="25">
        <v>1514100</v>
      </c>
      <c r="J41" s="25">
        <v>2405700</v>
      </c>
      <c r="K41" s="25">
        <v>2681700</v>
      </c>
      <c r="L41" s="25">
        <v>1163600</v>
      </c>
    </row>
    <row r="42" spans="1:12">
      <c r="A42" s="20" t="s">
        <v>303</v>
      </c>
      <c r="B42" t="s">
        <v>304</v>
      </c>
      <c r="C42" t="s">
        <v>5201</v>
      </c>
      <c r="D42" t="s">
        <v>5202</v>
      </c>
      <c r="E42">
        <v>2</v>
      </c>
      <c r="I42" s="22">
        <v>1085400</v>
      </c>
      <c r="J42" s="22">
        <v>1179800</v>
      </c>
      <c r="K42" s="22">
        <v>332680</v>
      </c>
    </row>
    <row r="43" spans="1:12" s="24" customFormat="1">
      <c r="A43" s="24" t="s">
        <v>305</v>
      </c>
      <c r="B43" s="24" t="s">
        <v>306</v>
      </c>
      <c r="D43" s="24" t="s">
        <v>5203</v>
      </c>
      <c r="E43" s="24">
        <v>1</v>
      </c>
      <c r="F43" s="25"/>
      <c r="G43" s="25"/>
      <c r="H43" s="25"/>
      <c r="I43" s="25">
        <v>162400</v>
      </c>
      <c r="J43" s="25">
        <v>282350</v>
      </c>
      <c r="K43" s="25">
        <v>131340</v>
      </c>
      <c r="L43" s="25"/>
    </row>
    <row r="44" spans="1:12">
      <c r="A44" s="20" t="s">
        <v>307</v>
      </c>
      <c r="B44" t="s">
        <v>308</v>
      </c>
      <c r="C44" t="s">
        <v>5204</v>
      </c>
      <c r="D44" t="s">
        <v>5205</v>
      </c>
      <c r="E44">
        <v>5</v>
      </c>
      <c r="F44" s="22">
        <v>1599500</v>
      </c>
      <c r="G44" s="22">
        <v>3458500</v>
      </c>
      <c r="H44" s="22">
        <v>577490</v>
      </c>
      <c r="I44" s="22">
        <v>2857900</v>
      </c>
      <c r="J44" s="22">
        <v>1394100</v>
      </c>
      <c r="K44" s="22">
        <v>519130</v>
      </c>
    </row>
    <row r="45" spans="1:12">
      <c r="A45" s="20" t="s">
        <v>309</v>
      </c>
      <c r="B45" t="s">
        <v>310</v>
      </c>
      <c r="C45" t="s">
        <v>5206</v>
      </c>
      <c r="D45" t="s">
        <v>5207</v>
      </c>
      <c r="E45">
        <v>3</v>
      </c>
      <c r="F45" s="22">
        <v>817750</v>
      </c>
      <c r="G45" s="22">
        <v>483740</v>
      </c>
      <c r="H45" s="22">
        <v>763300</v>
      </c>
      <c r="I45" s="22">
        <v>1890700</v>
      </c>
      <c r="J45" s="22">
        <v>480190</v>
      </c>
      <c r="K45" s="22">
        <v>1345500</v>
      </c>
    </row>
    <row r="46" spans="1:12">
      <c r="A46" s="20" t="s">
        <v>311</v>
      </c>
      <c r="B46" t="s">
        <v>312</v>
      </c>
      <c r="C46" t="s">
        <v>5208</v>
      </c>
      <c r="D46" t="s">
        <v>5209</v>
      </c>
      <c r="E46">
        <v>10</v>
      </c>
      <c r="F46" s="22">
        <v>32675000</v>
      </c>
      <c r="G46" s="22">
        <v>22697000</v>
      </c>
      <c r="H46" s="22">
        <v>31446000</v>
      </c>
      <c r="I46" s="22">
        <v>18667000</v>
      </c>
      <c r="J46" s="22">
        <v>14192000</v>
      </c>
      <c r="K46" s="22">
        <v>17038000</v>
      </c>
    </row>
    <row r="47" spans="1:12">
      <c r="A47" s="20" t="s">
        <v>313</v>
      </c>
      <c r="B47" t="s">
        <v>314</v>
      </c>
      <c r="D47" t="s">
        <v>5210</v>
      </c>
      <c r="E47">
        <v>2</v>
      </c>
      <c r="F47" s="22">
        <v>14100000</v>
      </c>
      <c r="G47" s="22">
        <v>12655000</v>
      </c>
      <c r="H47" s="22">
        <v>12548000</v>
      </c>
      <c r="I47" s="22">
        <v>9913700</v>
      </c>
      <c r="J47" s="22">
        <v>8254600</v>
      </c>
      <c r="K47" s="22">
        <v>7495700</v>
      </c>
    </row>
    <row r="48" spans="1:12" s="24" customFormat="1">
      <c r="A48" s="24" t="s">
        <v>315</v>
      </c>
      <c r="C48" s="24" t="s">
        <v>5211</v>
      </c>
      <c r="D48" s="24" t="s">
        <v>5212</v>
      </c>
      <c r="E48" s="24">
        <v>1</v>
      </c>
      <c r="F48" s="25">
        <v>596380</v>
      </c>
      <c r="G48" s="25"/>
      <c r="H48" s="25">
        <v>2890000</v>
      </c>
      <c r="I48" s="25"/>
      <c r="J48" s="25">
        <v>5730700</v>
      </c>
      <c r="K48" s="25">
        <v>4787500</v>
      </c>
      <c r="L48" s="25"/>
    </row>
    <row r="49" spans="1:12">
      <c r="A49" s="20" t="s">
        <v>316</v>
      </c>
      <c r="C49" t="s">
        <v>5213</v>
      </c>
      <c r="D49" t="s">
        <v>5214</v>
      </c>
      <c r="E49">
        <v>2</v>
      </c>
      <c r="I49" s="22">
        <v>955900</v>
      </c>
      <c r="J49" s="22">
        <v>1930900</v>
      </c>
      <c r="K49" s="22">
        <v>1220800</v>
      </c>
    </row>
    <row r="50" spans="1:12">
      <c r="A50" s="20" t="s">
        <v>317</v>
      </c>
      <c r="B50" t="s">
        <v>318</v>
      </c>
      <c r="C50" t="s">
        <v>5215</v>
      </c>
      <c r="D50" t="s">
        <v>5216</v>
      </c>
      <c r="E50">
        <v>3</v>
      </c>
      <c r="F50" s="22">
        <v>1706600</v>
      </c>
      <c r="G50" s="22">
        <v>560550</v>
      </c>
      <c r="H50" s="22">
        <v>1351900</v>
      </c>
      <c r="I50" s="22">
        <v>3144100</v>
      </c>
      <c r="J50" s="22">
        <v>1617700</v>
      </c>
      <c r="K50" s="22">
        <v>2586000</v>
      </c>
    </row>
    <row r="51" spans="1:12">
      <c r="A51" s="20" t="s">
        <v>319</v>
      </c>
      <c r="C51" t="s">
        <v>5217</v>
      </c>
      <c r="D51" t="s">
        <v>5218</v>
      </c>
      <c r="E51">
        <v>2</v>
      </c>
      <c r="G51" s="22">
        <v>1191900</v>
      </c>
      <c r="H51" s="22">
        <v>1933200</v>
      </c>
      <c r="I51" s="22">
        <v>800140</v>
      </c>
      <c r="J51" s="22">
        <v>2199000</v>
      </c>
      <c r="K51" s="22">
        <v>1266400</v>
      </c>
    </row>
    <row r="52" spans="1:12">
      <c r="A52" s="20" t="s">
        <v>320</v>
      </c>
      <c r="C52" t="s">
        <v>5219</v>
      </c>
      <c r="D52" t="s">
        <v>5220</v>
      </c>
      <c r="E52">
        <v>2</v>
      </c>
      <c r="H52" s="22">
        <v>339900</v>
      </c>
      <c r="J52" s="22">
        <v>378670</v>
      </c>
      <c r="K52" s="22">
        <v>557200</v>
      </c>
    </row>
    <row r="53" spans="1:12" s="24" customFormat="1">
      <c r="A53" s="24" t="s">
        <v>321</v>
      </c>
      <c r="C53" s="24" t="s">
        <v>5221</v>
      </c>
      <c r="D53" s="24" t="s">
        <v>5222</v>
      </c>
      <c r="E53" s="24">
        <v>1</v>
      </c>
      <c r="F53" s="25">
        <v>1098500</v>
      </c>
      <c r="G53" s="25">
        <v>979960</v>
      </c>
      <c r="H53" s="25">
        <v>789630</v>
      </c>
      <c r="I53" s="25">
        <v>468710</v>
      </c>
      <c r="J53" s="25">
        <v>762570</v>
      </c>
      <c r="K53" s="25">
        <v>728400</v>
      </c>
      <c r="L53" s="25">
        <v>521660</v>
      </c>
    </row>
    <row r="54" spans="1:12">
      <c r="A54" s="20" t="s">
        <v>322</v>
      </c>
      <c r="B54" t="s">
        <v>323</v>
      </c>
      <c r="C54" t="s">
        <v>5223</v>
      </c>
      <c r="D54" t="s">
        <v>5224</v>
      </c>
      <c r="E54">
        <v>2</v>
      </c>
      <c r="F54" s="22">
        <v>948180</v>
      </c>
      <c r="G54" s="22">
        <v>1621700</v>
      </c>
      <c r="H54" s="22">
        <v>3127400</v>
      </c>
      <c r="I54" s="22">
        <v>1646100</v>
      </c>
      <c r="J54" s="22">
        <v>2881300</v>
      </c>
      <c r="K54" s="22">
        <v>2300400</v>
      </c>
    </row>
    <row r="55" spans="1:12">
      <c r="A55" s="20" t="s">
        <v>324</v>
      </c>
      <c r="B55" t="s">
        <v>325</v>
      </c>
      <c r="C55" t="s">
        <v>5225</v>
      </c>
      <c r="D55" t="s">
        <v>5226</v>
      </c>
      <c r="E55">
        <v>9</v>
      </c>
      <c r="H55" s="22">
        <v>284270</v>
      </c>
      <c r="I55" s="22">
        <v>1180200</v>
      </c>
      <c r="J55" s="22">
        <v>2955800</v>
      </c>
      <c r="K55" s="22">
        <v>1595500</v>
      </c>
    </row>
    <row r="56" spans="1:12">
      <c r="A56" s="20" t="s">
        <v>326</v>
      </c>
      <c r="B56" t="s">
        <v>327</v>
      </c>
      <c r="D56" t="s">
        <v>5227</v>
      </c>
      <c r="E56">
        <v>4</v>
      </c>
      <c r="F56" s="22">
        <v>4669600</v>
      </c>
      <c r="G56" s="22">
        <v>1980500</v>
      </c>
      <c r="H56" s="22">
        <v>1617400</v>
      </c>
      <c r="I56" s="22">
        <v>901510</v>
      </c>
      <c r="J56" s="22">
        <v>889080</v>
      </c>
      <c r="K56" s="22">
        <v>629430</v>
      </c>
    </row>
    <row r="57" spans="1:12">
      <c r="A57" s="20" t="s">
        <v>328</v>
      </c>
      <c r="B57" t="s">
        <v>329</v>
      </c>
      <c r="C57" t="s">
        <v>5228</v>
      </c>
      <c r="D57" t="s">
        <v>5229</v>
      </c>
      <c r="E57">
        <v>2</v>
      </c>
      <c r="F57" s="22">
        <v>798570</v>
      </c>
      <c r="H57" s="22">
        <v>782410</v>
      </c>
      <c r="I57" s="22">
        <v>433680</v>
      </c>
      <c r="J57" s="22">
        <v>905400</v>
      </c>
      <c r="K57" s="22">
        <v>844700</v>
      </c>
    </row>
    <row r="58" spans="1:12">
      <c r="A58" s="20" t="s">
        <v>330</v>
      </c>
      <c r="B58" t="s">
        <v>331</v>
      </c>
      <c r="D58" t="s">
        <v>5230</v>
      </c>
      <c r="E58">
        <v>20</v>
      </c>
      <c r="F58" s="22">
        <v>49484000</v>
      </c>
      <c r="G58" s="22">
        <v>28836000</v>
      </c>
      <c r="H58" s="22">
        <v>39610000</v>
      </c>
      <c r="I58" s="22">
        <v>49445000</v>
      </c>
      <c r="J58" s="22">
        <v>50534000</v>
      </c>
      <c r="K58" s="22">
        <v>52515000</v>
      </c>
    </row>
    <row r="59" spans="1:12">
      <c r="A59" s="20" t="s">
        <v>332</v>
      </c>
      <c r="B59" t="s">
        <v>333</v>
      </c>
      <c r="C59" t="s">
        <v>5231</v>
      </c>
      <c r="D59" t="s">
        <v>5232</v>
      </c>
      <c r="E59">
        <v>5</v>
      </c>
      <c r="F59" s="22">
        <v>1710000</v>
      </c>
      <c r="G59" s="22">
        <v>1545100</v>
      </c>
      <c r="H59" s="22">
        <v>1706400</v>
      </c>
      <c r="I59" s="22">
        <v>1938600</v>
      </c>
      <c r="J59" s="22">
        <v>1326100</v>
      </c>
      <c r="K59" s="22">
        <v>1927100</v>
      </c>
    </row>
    <row r="60" spans="1:12">
      <c r="A60" s="20" t="s">
        <v>334</v>
      </c>
      <c r="C60" t="s">
        <v>5233</v>
      </c>
      <c r="D60" t="s">
        <v>5234</v>
      </c>
      <c r="E60">
        <v>2</v>
      </c>
      <c r="F60" s="22">
        <v>300810</v>
      </c>
      <c r="J60" s="22">
        <v>630450</v>
      </c>
    </row>
    <row r="61" spans="1:12">
      <c r="A61" s="20" t="s">
        <v>335</v>
      </c>
      <c r="B61" t="s">
        <v>336</v>
      </c>
      <c r="C61" t="s">
        <v>5235</v>
      </c>
      <c r="D61" t="s">
        <v>5236</v>
      </c>
      <c r="E61">
        <v>6</v>
      </c>
      <c r="F61" s="22">
        <v>7392400</v>
      </c>
      <c r="G61" s="22">
        <v>8283700</v>
      </c>
      <c r="H61" s="22">
        <v>5691000</v>
      </c>
      <c r="I61" s="22">
        <v>2468500</v>
      </c>
      <c r="J61" s="22">
        <v>2878200</v>
      </c>
      <c r="K61" s="22">
        <v>2266600</v>
      </c>
    </row>
    <row r="62" spans="1:12" s="24" customFormat="1">
      <c r="A62" s="24" t="s">
        <v>337</v>
      </c>
      <c r="B62" s="24" t="s">
        <v>338</v>
      </c>
      <c r="C62" s="24" t="s">
        <v>5237</v>
      </c>
      <c r="D62" s="24" t="s">
        <v>5238</v>
      </c>
      <c r="E62" s="24">
        <v>1</v>
      </c>
      <c r="F62" s="25"/>
      <c r="G62" s="25"/>
      <c r="H62" s="25"/>
      <c r="I62" s="25"/>
      <c r="J62" s="25"/>
      <c r="K62" s="25">
        <v>3449300</v>
      </c>
      <c r="L62" s="25"/>
    </row>
    <row r="63" spans="1:12">
      <c r="A63" s="20" t="s">
        <v>339</v>
      </c>
      <c r="B63" t="s">
        <v>340</v>
      </c>
      <c r="C63" t="s">
        <v>5239</v>
      </c>
      <c r="D63" t="s">
        <v>5240</v>
      </c>
      <c r="E63">
        <v>3</v>
      </c>
      <c r="L63" s="22">
        <v>144040</v>
      </c>
    </row>
    <row r="64" spans="1:12" s="24" customFormat="1">
      <c r="A64" s="24" t="s">
        <v>341</v>
      </c>
      <c r="C64" s="24" t="s">
        <v>5241</v>
      </c>
      <c r="D64" s="24" t="s">
        <v>5242</v>
      </c>
      <c r="E64" s="24">
        <v>1</v>
      </c>
      <c r="F64" s="25"/>
      <c r="G64" s="25"/>
      <c r="H64" s="25"/>
      <c r="I64" s="25">
        <v>256430</v>
      </c>
      <c r="J64" s="25"/>
      <c r="K64" s="25"/>
      <c r="L64" s="25">
        <v>593240</v>
      </c>
    </row>
    <row r="65" spans="1:12">
      <c r="A65" s="20" t="s">
        <v>342</v>
      </c>
      <c r="B65" t="s">
        <v>343</v>
      </c>
      <c r="C65" t="s">
        <v>5243</v>
      </c>
      <c r="D65" t="s">
        <v>5244</v>
      </c>
      <c r="E65">
        <v>2</v>
      </c>
      <c r="J65" s="22">
        <v>1203300</v>
      </c>
    </row>
    <row r="66" spans="1:12" s="24" customFormat="1">
      <c r="A66" s="24" t="s">
        <v>344</v>
      </c>
      <c r="B66" s="24" t="s">
        <v>345</v>
      </c>
      <c r="C66" s="24" t="s">
        <v>5245</v>
      </c>
      <c r="D66" s="24" t="s">
        <v>5246</v>
      </c>
      <c r="E66" s="24">
        <v>1</v>
      </c>
      <c r="F66" s="25"/>
      <c r="G66" s="25"/>
      <c r="H66" s="25"/>
      <c r="I66" s="25"/>
      <c r="J66" s="25"/>
      <c r="K66" s="25">
        <v>541930</v>
      </c>
      <c r="L66" s="25"/>
    </row>
    <row r="67" spans="1:12" s="24" customFormat="1">
      <c r="A67" s="24" t="s">
        <v>346</v>
      </c>
      <c r="C67" s="24" t="s">
        <v>5247</v>
      </c>
      <c r="D67" s="24" t="s">
        <v>5248</v>
      </c>
      <c r="E67" s="24">
        <v>1</v>
      </c>
      <c r="F67" s="25"/>
      <c r="G67" s="25"/>
      <c r="H67" s="25"/>
      <c r="I67" s="25">
        <v>439290</v>
      </c>
      <c r="J67" s="25">
        <v>785070</v>
      </c>
      <c r="K67" s="25">
        <v>492290</v>
      </c>
      <c r="L67" s="25"/>
    </row>
    <row r="68" spans="1:12">
      <c r="A68" s="20" t="s">
        <v>347</v>
      </c>
      <c r="C68" t="s">
        <v>5249</v>
      </c>
      <c r="D68" t="s">
        <v>5250</v>
      </c>
      <c r="E68">
        <v>2</v>
      </c>
      <c r="I68" s="22">
        <v>125560</v>
      </c>
    </row>
    <row r="69" spans="1:12" s="24" customFormat="1">
      <c r="A69" s="24" t="s">
        <v>348</v>
      </c>
      <c r="B69" s="24" t="s">
        <v>349</v>
      </c>
      <c r="C69" s="24" t="s">
        <v>5251</v>
      </c>
      <c r="D69" s="24" t="s">
        <v>5252</v>
      </c>
      <c r="E69" s="24">
        <v>1</v>
      </c>
      <c r="F69" s="25"/>
      <c r="G69" s="25">
        <v>1805700</v>
      </c>
      <c r="H69" s="25">
        <v>3095800</v>
      </c>
      <c r="I69" s="25">
        <v>674250</v>
      </c>
      <c r="J69" s="25">
        <v>1039500</v>
      </c>
      <c r="K69" s="25">
        <v>918420</v>
      </c>
      <c r="L69" s="25"/>
    </row>
    <row r="70" spans="1:12" s="24" customFormat="1">
      <c r="A70" s="24" t="s">
        <v>350</v>
      </c>
      <c r="B70" s="24" t="s">
        <v>351</v>
      </c>
      <c r="C70" s="24" t="s">
        <v>5253</v>
      </c>
      <c r="D70" s="24" t="s">
        <v>5254</v>
      </c>
      <c r="E70" s="24">
        <v>1</v>
      </c>
      <c r="F70" s="25"/>
      <c r="G70" s="25"/>
      <c r="H70" s="25"/>
      <c r="I70" s="25"/>
      <c r="J70" s="25">
        <v>900220</v>
      </c>
      <c r="K70" s="25"/>
      <c r="L70" s="25"/>
    </row>
    <row r="71" spans="1:12">
      <c r="A71" s="20" t="s">
        <v>352</v>
      </c>
      <c r="C71" t="s">
        <v>5255</v>
      </c>
      <c r="D71" t="s">
        <v>5256</v>
      </c>
      <c r="E71">
        <v>3</v>
      </c>
      <c r="G71" s="22">
        <v>2561800</v>
      </c>
      <c r="H71" s="22">
        <v>3435600</v>
      </c>
      <c r="J71" s="22">
        <v>2080700</v>
      </c>
      <c r="K71" s="22">
        <v>1928400</v>
      </c>
      <c r="L71" s="22">
        <v>2126600</v>
      </c>
    </row>
    <row r="72" spans="1:12">
      <c r="A72" s="20" t="s">
        <v>353</v>
      </c>
      <c r="B72" t="s">
        <v>354</v>
      </c>
      <c r="C72" t="s">
        <v>5257</v>
      </c>
      <c r="D72" t="s">
        <v>5258</v>
      </c>
      <c r="E72">
        <v>2</v>
      </c>
      <c r="F72" s="22">
        <v>17693000</v>
      </c>
      <c r="G72" s="22">
        <v>24456000</v>
      </c>
      <c r="H72" s="22">
        <v>21281000</v>
      </c>
      <c r="I72" s="22">
        <v>6389700</v>
      </c>
      <c r="J72" s="22">
        <v>6920300</v>
      </c>
      <c r="K72" s="22">
        <v>9838800</v>
      </c>
    </row>
    <row r="73" spans="1:12">
      <c r="A73" s="20" t="s">
        <v>355</v>
      </c>
      <c r="B73" t="s">
        <v>356</v>
      </c>
      <c r="C73" t="s">
        <v>5259</v>
      </c>
      <c r="D73" t="s">
        <v>5260</v>
      </c>
      <c r="E73">
        <v>3</v>
      </c>
      <c r="F73" s="22">
        <v>1204400</v>
      </c>
      <c r="G73" s="22">
        <v>624910</v>
      </c>
      <c r="H73" s="22">
        <v>506500</v>
      </c>
      <c r="I73" s="22">
        <v>1549700</v>
      </c>
      <c r="J73" s="22">
        <v>1970600</v>
      </c>
      <c r="K73" s="22">
        <v>1336200</v>
      </c>
    </row>
    <row r="74" spans="1:12">
      <c r="A74" s="20" t="s">
        <v>357</v>
      </c>
      <c r="B74" t="s">
        <v>358</v>
      </c>
      <c r="C74" t="s">
        <v>5261</v>
      </c>
      <c r="D74" t="s">
        <v>5262</v>
      </c>
      <c r="E74">
        <v>6</v>
      </c>
      <c r="F74" s="22">
        <v>131540000</v>
      </c>
      <c r="G74" s="22">
        <v>72444000</v>
      </c>
      <c r="H74" s="22">
        <v>51298000</v>
      </c>
      <c r="I74" s="22">
        <v>143250000</v>
      </c>
      <c r="J74" s="22">
        <v>79980000</v>
      </c>
      <c r="K74" s="22">
        <v>81192000</v>
      </c>
    </row>
    <row r="75" spans="1:12">
      <c r="A75" s="20" t="s">
        <v>359</v>
      </c>
      <c r="B75" t="s">
        <v>360</v>
      </c>
      <c r="C75" t="s">
        <v>5263</v>
      </c>
      <c r="D75" t="s">
        <v>5264</v>
      </c>
      <c r="E75">
        <v>4</v>
      </c>
      <c r="F75" s="22">
        <v>1863300</v>
      </c>
      <c r="G75" s="22">
        <v>2890000</v>
      </c>
      <c r="H75" s="22">
        <v>7562100</v>
      </c>
      <c r="I75" s="22">
        <v>4747100</v>
      </c>
      <c r="J75" s="22">
        <v>7889400</v>
      </c>
      <c r="K75" s="22">
        <v>7064800</v>
      </c>
    </row>
    <row r="76" spans="1:12">
      <c r="A76" s="20" t="s">
        <v>361</v>
      </c>
      <c r="B76" t="s">
        <v>362</v>
      </c>
      <c r="C76" t="s">
        <v>5265</v>
      </c>
      <c r="D76" t="s">
        <v>5266</v>
      </c>
      <c r="E76">
        <v>4</v>
      </c>
      <c r="F76" s="22">
        <v>5878500</v>
      </c>
      <c r="G76" s="22">
        <v>2599300</v>
      </c>
      <c r="H76" s="22">
        <v>5901200</v>
      </c>
      <c r="I76" s="22">
        <v>1819300</v>
      </c>
      <c r="J76" s="22">
        <v>13325000</v>
      </c>
      <c r="K76" s="22">
        <v>8339600</v>
      </c>
    </row>
    <row r="77" spans="1:12" s="24" customFormat="1">
      <c r="A77" s="24" t="s">
        <v>363</v>
      </c>
      <c r="C77" s="24" t="s">
        <v>5267</v>
      </c>
      <c r="D77" s="24" t="s">
        <v>5268</v>
      </c>
      <c r="E77" s="24">
        <v>1</v>
      </c>
      <c r="F77" s="25">
        <v>462570</v>
      </c>
      <c r="G77" s="25"/>
      <c r="H77" s="25"/>
      <c r="I77" s="25"/>
      <c r="J77" s="25">
        <v>452980</v>
      </c>
      <c r="K77" s="25"/>
      <c r="L77" s="25"/>
    </row>
    <row r="78" spans="1:12" s="24" customFormat="1">
      <c r="A78" s="24" t="s">
        <v>364</v>
      </c>
      <c r="B78" s="24" t="s">
        <v>365</v>
      </c>
      <c r="C78" s="24" t="s">
        <v>5269</v>
      </c>
      <c r="D78" s="24" t="s">
        <v>5270</v>
      </c>
      <c r="E78" s="24">
        <v>1</v>
      </c>
      <c r="F78" s="25"/>
      <c r="G78" s="25"/>
      <c r="H78" s="25"/>
      <c r="I78" s="25">
        <v>566390</v>
      </c>
      <c r="J78" s="25">
        <v>546450</v>
      </c>
      <c r="K78" s="25">
        <v>715030</v>
      </c>
      <c r="L78" s="25"/>
    </row>
    <row r="79" spans="1:12">
      <c r="A79" s="20" t="s">
        <v>366</v>
      </c>
      <c r="C79" t="s">
        <v>5271</v>
      </c>
      <c r="D79" t="s">
        <v>5272</v>
      </c>
      <c r="E79">
        <v>2</v>
      </c>
      <c r="H79" s="22">
        <v>444640</v>
      </c>
      <c r="I79" s="22">
        <v>244250</v>
      </c>
      <c r="J79" s="22">
        <v>437660</v>
      </c>
      <c r="K79" s="22">
        <v>550400</v>
      </c>
    </row>
    <row r="80" spans="1:12" s="24" customFormat="1">
      <c r="A80" s="24" t="s">
        <v>367</v>
      </c>
      <c r="B80" s="24" t="s">
        <v>368</v>
      </c>
      <c r="D80" s="24" t="s">
        <v>5273</v>
      </c>
      <c r="E80" s="24">
        <v>1</v>
      </c>
      <c r="F80" s="25"/>
      <c r="G80" s="25"/>
      <c r="H80" s="25"/>
      <c r="I80" s="25">
        <v>453140</v>
      </c>
      <c r="J80" s="25">
        <v>194020</v>
      </c>
      <c r="K80" s="25">
        <v>212950</v>
      </c>
      <c r="L80" s="25"/>
    </row>
    <row r="81" spans="1:12">
      <c r="A81" s="20" t="s">
        <v>369</v>
      </c>
      <c r="C81" t="s">
        <v>5274</v>
      </c>
      <c r="D81" t="s">
        <v>5275</v>
      </c>
      <c r="E81">
        <v>37</v>
      </c>
      <c r="F81" s="22">
        <v>75967000</v>
      </c>
      <c r="G81" s="22">
        <v>120590000</v>
      </c>
      <c r="H81" s="22">
        <v>77394000</v>
      </c>
      <c r="I81" s="22">
        <v>41689000</v>
      </c>
      <c r="J81" s="22">
        <v>65149000</v>
      </c>
      <c r="K81" s="22">
        <v>44374000</v>
      </c>
    </row>
    <row r="82" spans="1:12">
      <c r="A82" s="20" t="s">
        <v>370</v>
      </c>
      <c r="B82" t="s">
        <v>371</v>
      </c>
      <c r="C82" t="s">
        <v>5276</v>
      </c>
      <c r="D82" t="s">
        <v>5277</v>
      </c>
      <c r="E82">
        <v>3</v>
      </c>
      <c r="F82" s="22">
        <v>521240</v>
      </c>
      <c r="G82" s="22">
        <v>1056200</v>
      </c>
      <c r="H82" s="22">
        <v>1144800</v>
      </c>
      <c r="I82" s="22">
        <v>1757800</v>
      </c>
      <c r="J82" s="22">
        <v>1960700</v>
      </c>
      <c r="K82" s="22">
        <v>1458100</v>
      </c>
    </row>
    <row r="83" spans="1:12" s="24" customFormat="1">
      <c r="A83" s="24" t="s">
        <v>372</v>
      </c>
      <c r="B83" s="24" t="s">
        <v>373</v>
      </c>
      <c r="C83" s="24" t="s">
        <v>5278</v>
      </c>
      <c r="D83" s="24" t="s">
        <v>5279</v>
      </c>
      <c r="E83" s="24">
        <v>1</v>
      </c>
      <c r="F83" s="25"/>
      <c r="G83" s="25"/>
      <c r="H83" s="25"/>
      <c r="I83" s="25">
        <v>95013</v>
      </c>
      <c r="J83" s="25"/>
      <c r="K83" s="25"/>
      <c r="L83" s="25"/>
    </row>
    <row r="84" spans="1:12">
      <c r="A84" s="20" t="s">
        <v>374</v>
      </c>
      <c r="B84" t="s">
        <v>375</v>
      </c>
      <c r="C84" t="s">
        <v>5280</v>
      </c>
      <c r="D84" t="s">
        <v>5281</v>
      </c>
      <c r="E84">
        <v>10</v>
      </c>
      <c r="F84" s="22">
        <v>7473300</v>
      </c>
      <c r="G84" s="22">
        <v>5509100</v>
      </c>
      <c r="H84" s="22">
        <v>6985300</v>
      </c>
      <c r="I84" s="22">
        <v>4277500</v>
      </c>
      <c r="J84" s="22">
        <v>5419200</v>
      </c>
      <c r="K84" s="22">
        <v>4194200</v>
      </c>
    </row>
    <row r="85" spans="1:12">
      <c r="A85" s="20" t="s">
        <v>376</v>
      </c>
      <c r="C85" t="s">
        <v>5282</v>
      </c>
      <c r="D85" t="s">
        <v>5283</v>
      </c>
      <c r="E85">
        <v>2</v>
      </c>
      <c r="H85" s="22">
        <v>811190</v>
      </c>
      <c r="I85" s="22">
        <v>549860</v>
      </c>
      <c r="J85" s="22">
        <v>1531300</v>
      </c>
      <c r="K85" s="22">
        <v>680330</v>
      </c>
    </row>
    <row r="86" spans="1:12">
      <c r="A86" s="20" t="s">
        <v>377</v>
      </c>
      <c r="D86" t="s">
        <v>5284</v>
      </c>
      <c r="E86">
        <v>3</v>
      </c>
      <c r="I86" s="22">
        <v>1709700</v>
      </c>
      <c r="J86" s="22">
        <v>2658500</v>
      </c>
      <c r="K86" s="22">
        <v>2015700</v>
      </c>
    </row>
    <row r="87" spans="1:12">
      <c r="A87" s="20" t="s">
        <v>378</v>
      </c>
      <c r="B87" t="s">
        <v>379</v>
      </c>
      <c r="C87" t="s">
        <v>5285</v>
      </c>
      <c r="D87" t="s">
        <v>5286</v>
      </c>
      <c r="E87">
        <v>8</v>
      </c>
      <c r="F87" s="22">
        <v>8377300</v>
      </c>
      <c r="G87" s="22">
        <v>7720900</v>
      </c>
      <c r="H87" s="22">
        <v>10005000</v>
      </c>
      <c r="I87" s="22">
        <v>10530000</v>
      </c>
      <c r="J87" s="22">
        <v>10966000</v>
      </c>
      <c r="K87" s="22">
        <v>11776000</v>
      </c>
    </row>
    <row r="88" spans="1:12">
      <c r="A88" s="20" t="s">
        <v>380</v>
      </c>
      <c r="B88" t="s">
        <v>381</v>
      </c>
      <c r="C88" t="s">
        <v>5287</v>
      </c>
      <c r="D88" t="s">
        <v>5288</v>
      </c>
      <c r="E88">
        <v>3</v>
      </c>
      <c r="F88" s="22">
        <v>1097200</v>
      </c>
      <c r="G88" s="22">
        <v>662360</v>
      </c>
      <c r="H88" s="22">
        <v>510980</v>
      </c>
      <c r="I88" s="22">
        <v>871210</v>
      </c>
      <c r="J88" s="22">
        <v>1115500</v>
      </c>
      <c r="K88" s="22">
        <v>838250</v>
      </c>
    </row>
    <row r="89" spans="1:12" s="24" customFormat="1">
      <c r="A89" s="24" t="s">
        <v>382</v>
      </c>
      <c r="C89" s="24" t="s">
        <v>5289</v>
      </c>
      <c r="D89" s="24" t="s">
        <v>5290</v>
      </c>
      <c r="E89" s="24">
        <v>1</v>
      </c>
      <c r="F89" s="25"/>
      <c r="G89" s="25"/>
      <c r="H89" s="25"/>
      <c r="I89" s="25">
        <v>134570</v>
      </c>
      <c r="J89" s="25"/>
      <c r="K89" s="25"/>
      <c r="L89" s="25"/>
    </row>
    <row r="90" spans="1:12" s="24" customFormat="1">
      <c r="A90" s="24" t="s">
        <v>383</v>
      </c>
      <c r="B90" s="24" t="s">
        <v>384</v>
      </c>
      <c r="C90" s="24" t="s">
        <v>5291</v>
      </c>
      <c r="D90" s="24" t="s">
        <v>5292</v>
      </c>
      <c r="E90" s="24">
        <v>1</v>
      </c>
      <c r="F90" s="25"/>
      <c r="G90" s="25"/>
      <c r="H90" s="25"/>
      <c r="I90" s="25">
        <v>431990</v>
      </c>
      <c r="J90" s="25">
        <v>197580</v>
      </c>
      <c r="K90" s="25">
        <v>209240</v>
      </c>
      <c r="L90" s="25"/>
    </row>
    <row r="91" spans="1:12">
      <c r="A91" s="20" t="s">
        <v>385</v>
      </c>
      <c r="B91" t="s">
        <v>386</v>
      </c>
      <c r="D91" t="s">
        <v>5293</v>
      </c>
      <c r="E91">
        <v>8</v>
      </c>
      <c r="F91" s="22">
        <v>4540800</v>
      </c>
      <c r="G91" s="22">
        <v>4432600</v>
      </c>
      <c r="H91" s="22">
        <v>6771800</v>
      </c>
      <c r="I91" s="22">
        <v>5500800</v>
      </c>
      <c r="J91" s="22">
        <v>6017200</v>
      </c>
      <c r="K91" s="22">
        <v>7203800</v>
      </c>
    </row>
    <row r="92" spans="1:12">
      <c r="A92" s="20" t="s">
        <v>387</v>
      </c>
      <c r="C92" t="s">
        <v>5294</v>
      </c>
      <c r="D92" t="s">
        <v>5295</v>
      </c>
      <c r="E92">
        <v>3</v>
      </c>
      <c r="I92" s="22">
        <v>499340</v>
      </c>
      <c r="J92" s="22">
        <v>271400</v>
      </c>
      <c r="K92" s="22">
        <v>448870</v>
      </c>
    </row>
    <row r="93" spans="1:12">
      <c r="A93" s="20" t="s">
        <v>388</v>
      </c>
      <c r="B93" t="s">
        <v>389</v>
      </c>
      <c r="C93" t="s">
        <v>5296</v>
      </c>
      <c r="D93" t="s">
        <v>5297</v>
      </c>
      <c r="E93">
        <v>2</v>
      </c>
      <c r="I93" s="22">
        <v>1401600</v>
      </c>
      <c r="K93" s="22">
        <v>378340</v>
      </c>
    </row>
    <row r="94" spans="1:12" s="24" customFormat="1">
      <c r="A94" s="24" t="s">
        <v>390</v>
      </c>
      <c r="B94" s="24" t="s">
        <v>391</v>
      </c>
      <c r="C94" s="24" t="s">
        <v>5298</v>
      </c>
      <c r="D94" s="24" t="s">
        <v>5299</v>
      </c>
      <c r="E94" s="24">
        <v>1</v>
      </c>
      <c r="F94" s="25"/>
      <c r="G94" s="25"/>
      <c r="H94" s="25"/>
      <c r="I94" s="25">
        <v>544940</v>
      </c>
      <c r="J94" s="25">
        <v>719560</v>
      </c>
      <c r="K94" s="25">
        <v>769500</v>
      </c>
      <c r="L94" s="25"/>
    </row>
    <row r="95" spans="1:12">
      <c r="A95" s="20" t="s">
        <v>392</v>
      </c>
      <c r="B95" t="s">
        <v>393</v>
      </c>
      <c r="C95" t="s">
        <v>5300</v>
      </c>
      <c r="D95" t="s">
        <v>5301</v>
      </c>
      <c r="E95">
        <v>2</v>
      </c>
      <c r="G95" s="22">
        <v>1924000</v>
      </c>
      <c r="H95" s="22">
        <v>2867400</v>
      </c>
      <c r="I95" s="22">
        <v>2518500</v>
      </c>
      <c r="J95" s="22">
        <v>2542500</v>
      </c>
      <c r="K95" s="22">
        <v>2680100</v>
      </c>
    </row>
    <row r="96" spans="1:12">
      <c r="A96" s="20" t="s">
        <v>394</v>
      </c>
      <c r="C96" t="s">
        <v>5302</v>
      </c>
      <c r="D96" t="s">
        <v>5303</v>
      </c>
      <c r="E96">
        <v>10</v>
      </c>
      <c r="F96" s="22">
        <v>1259500</v>
      </c>
      <c r="H96" s="22">
        <v>236320</v>
      </c>
      <c r="I96" s="22">
        <v>1537600</v>
      </c>
      <c r="J96" s="22">
        <v>1695700</v>
      </c>
      <c r="K96" s="22">
        <v>1076300</v>
      </c>
    </row>
    <row r="97" spans="1:12" s="24" customFormat="1">
      <c r="A97" s="24" t="s">
        <v>395</v>
      </c>
      <c r="C97" s="24" t="s">
        <v>5304</v>
      </c>
      <c r="D97" s="24" t="s">
        <v>5305</v>
      </c>
      <c r="E97" s="24">
        <v>1</v>
      </c>
      <c r="F97" s="25">
        <v>500890</v>
      </c>
      <c r="G97" s="25"/>
      <c r="H97" s="25"/>
      <c r="I97" s="25">
        <v>368240</v>
      </c>
      <c r="J97" s="25">
        <v>718380</v>
      </c>
      <c r="K97" s="25">
        <v>455580</v>
      </c>
      <c r="L97" s="25"/>
    </row>
    <row r="98" spans="1:12">
      <c r="A98" s="20" t="s">
        <v>396</v>
      </c>
      <c r="D98" t="s">
        <v>5306</v>
      </c>
      <c r="E98">
        <v>4</v>
      </c>
      <c r="I98" s="22">
        <v>1049100</v>
      </c>
      <c r="J98" s="22">
        <v>454240</v>
      </c>
      <c r="K98" s="22">
        <v>509010</v>
      </c>
    </row>
    <row r="99" spans="1:12" s="24" customFormat="1">
      <c r="A99" s="24" t="s">
        <v>397</v>
      </c>
      <c r="B99" s="24" t="s">
        <v>398</v>
      </c>
      <c r="C99" s="24" t="s">
        <v>5307</v>
      </c>
      <c r="D99" s="24" t="s">
        <v>5308</v>
      </c>
      <c r="E99" s="24">
        <v>1</v>
      </c>
      <c r="F99" s="25">
        <v>14036000</v>
      </c>
      <c r="G99" s="25">
        <v>14852000</v>
      </c>
      <c r="H99" s="25">
        <v>21211000</v>
      </c>
      <c r="I99" s="25">
        <v>3114700</v>
      </c>
      <c r="J99" s="25">
        <v>4092900</v>
      </c>
      <c r="K99" s="25">
        <v>4676800</v>
      </c>
      <c r="L99" s="25">
        <v>11660000</v>
      </c>
    </row>
    <row r="100" spans="1:12">
      <c r="A100" s="20" t="s">
        <v>399</v>
      </c>
      <c r="C100" t="s">
        <v>5309</v>
      </c>
      <c r="D100" t="s">
        <v>5310</v>
      </c>
      <c r="E100">
        <v>2</v>
      </c>
      <c r="F100" s="22">
        <v>760610</v>
      </c>
      <c r="H100" s="22">
        <v>518540</v>
      </c>
      <c r="I100" s="22">
        <v>740110</v>
      </c>
      <c r="J100" s="22">
        <v>1300200</v>
      </c>
      <c r="K100" s="22">
        <v>902480</v>
      </c>
    </row>
    <row r="101" spans="1:12">
      <c r="A101" s="20" t="s">
        <v>400</v>
      </c>
      <c r="B101" t="s">
        <v>401</v>
      </c>
      <c r="C101" t="s">
        <v>5311</v>
      </c>
      <c r="D101" t="s">
        <v>5312</v>
      </c>
      <c r="E101">
        <v>18</v>
      </c>
      <c r="F101" s="22">
        <v>81025000</v>
      </c>
      <c r="G101" s="22">
        <v>87592000</v>
      </c>
      <c r="H101" s="22">
        <v>98349000</v>
      </c>
      <c r="I101" s="22">
        <v>70180000</v>
      </c>
      <c r="J101" s="22">
        <v>40814000</v>
      </c>
      <c r="K101" s="22">
        <v>42008000</v>
      </c>
    </row>
    <row r="102" spans="1:12">
      <c r="A102" s="20" t="s">
        <v>402</v>
      </c>
      <c r="C102" t="s">
        <v>5313</v>
      </c>
      <c r="D102" t="s">
        <v>5314</v>
      </c>
      <c r="E102">
        <v>2</v>
      </c>
      <c r="I102" s="22">
        <v>807050</v>
      </c>
    </row>
    <row r="103" spans="1:12">
      <c r="A103" s="20" t="s">
        <v>403</v>
      </c>
      <c r="C103" t="s">
        <v>5315</v>
      </c>
      <c r="D103" t="s">
        <v>5316</v>
      </c>
      <c r="E103">
        <v>6</v>
      </c>
      <c r="F103" s="22">
        <v>1761200</v>
      </c>
      <c r="G103" s="22">
        <v>871860</v>
      </c>
      <c r="I103" s="22">
        <v>1269800</v>
      </c>
      <c r="J103" s="22">
        <v>1186800</v>
      </c>
      <c r="K103" s="22">
        <v>937680</v>
      </c>
    </row>
    <row r="104" spans="1:12" s="24" customFormat="1">
      <c r="A104" s="24" t="s">
        <v>404</v>
      </c>
      <c r="C104" s="24" t="s">
        <v>5317</v>
      </c>
      <c r="D104" s="24" t="s">
        <v>5318</v>
      </c>
      <c r="E104" s="24">
        <v>1</v>
      </c>
      <c r="F104" s="25">
        <v>669860</v>
      </c>
      <c r="G104" s="25"/>
      <c r="H104" s="25"/>
      <c r="I104" s="25">
        <v>245250</v>
      </c>
      <c r="J104" s="25">
        <v>113950</v>
      </c>
      <c r="K104" s="25"/>
      <c r="L104" s="25">
        <v>291310</v>
      </c>
    </row>
    <row r="105" spans="1:12">
      <c r="A105" s="20" t="s">
        <v>405</v>
      </c>
      <c r="B105" t="s">
        <v>406</v>
      </c>
      <c r="C105" t="s">
        <v>5319</v>
      </c>
      <c r="D105" t="s">
        <v>5320</v>
      </c>
      <c r="E105">
        <v>3</v>
      </c>
      <c r="F105" s="22">
        <v>4116800</v>
      </c>
      <c r="G105" s="22">
        <v>2634300</v>
      </c>
      <c r="H105" s="22">
        <v>1072700</v>
      </c>
      <c r="I105" s="22">
        <v>1948400</v>
      </c>
      <c r="J105" s="22">
        <v>2991500</v>
      </c>
      <c r="K105" s="22">
        <v>2173300</v>
      </c>
    </row>
    <row r="106" spans="1:12">
      <c r="A106" s="20" t="s">
        <v>407</v>
      </c>
      <c r="B106" t="s">
        <v>408</v>
      </c>
      <c r="C106" t="s">
        <v>5321</v>
      </c>
      <c r="D106" t="s">
        <v>5322</v>
      </c>
      <c r="E106">
        <v>3</v>
      </c>
      <c r="F106" s="22">
        <v>527470</v>
      </c>
      <c r="G106" s="22">
        <v>1649200</v>
      </c>
      <c r="H106" s="22">
        <v>1991600</v>
      </c>
      <c r="I106" s="22">
        <v>1354300</v>
      </c>
      <c r="J106" s="22">
        <v>2950300</v>
      </c>
      <c r="K106" s="22">
        <v>3590100</v>
      </c>
    </row>
    <row r="107" spans="1:12" s="24" customFormat="1">
      <c r="A107" s="24" t="s">
        <v>409</v>
      </c>
      <c r="C107" s="24" t="s">
        <v>5323</v>
      </c>
      <c r="D107" s="24" t="s">
        <v>5324</v>
      </c>
      <c r="E107" s="24">
        <v>1</v>
      </c>
      <c r="F107" s="25">
        <v>1029400</v>
      </c>
      <c r="G107" s="25"/>
      <c r="H107" s="25"/>
      <c r="I107" s="25">
        <v>770580</v>
      </c>
      <c r="J107" s="25">
        <v>860790</v>
      </c>
      <c r="K107" s="25">
        <v>862840</v>
      </c>
      <c r="L107" s="25"/>
    </row>
    <row r="108" spans="1:12" s="24" customFormat="1">
      <c r="A108" s="24" t="s">
        <v>410</v>
      </c>
      <c r="C108" s="24" t="s">
        <v>5325</v>
      </c>
      <c r="D108" s="24" t="s">
        <v>5326</v>
      </c>
      <c r="E108" s="24">
        <v>1</v>
      </c>
      <c r="F108" s="25"/>
      <c r="G108" s="25"/>
      <c r="H108" s="25"/>
      <c r="I108" s="25">
        <v>332810</v>
      </c>
      <c r="J108" s="25">
        <v>721240</v>
      </c>
      <c r="K108" s="25"/>
      <c r="L108" s="25"/>
    </row>
    <row r="109" spans="1:12">
      <c r="A109" s="20" t="s">
        <v>411</v>
      </c>
      <c r="C109" t="s">
        <v>5327</v>
      </c>
      <c r="D109" t="s">
        <v>5328</v>
      </c>
      <c r="E109">
        <v>3</v>
      </c>
      <c r="H109" s="22">
        <v>258640</v>
      </c>
      <c r="I109" s="22">
        <v>1016100</v>
      </c>
      <c r="J109" s="22">
        <v>645830</v>
      </c>
      <c r="K109" s="22">
        <v>1295300</v>
      </c>
    </row>
    <row r="110" spans="1:12">
      <c r="A110" s="20" t="s">
        <v>412</v>
      </c>
      <c r="B110" t="s">
        <v>413</v>
      </c>
      <c r="C110" t="s">
        <v>5329</v>
      </c>
      <c r="D110" t="s">
        <v>5330</v>
      </c>
      <c r="E110">
        <v>4</v>
      </c>
      <c r="F110" s="22">
        <v>661280</v>
      </c>
      <c r="G110" s="22">
        <v>559360</v>
      </c>
      <c r="H110" s="22">
        <v>409940</v>
      </c>
      <c r="I110" s="22">
        <v>3040200</v>
      </c>
      <c r="J110" s="22">
        <v>811900</v>
      </c>
      <c r="K110" s="22">
        <v>880310</v>
      </c>
    </row>
    <row r="111" spans="1:12">
      <c r="A111" s="20" t="s">
        <v>414</v>
      </c>
      <c r="B111" t="s">
        <v>415</v>
      </c>
      <c r="C111" t="s">
        <v>5331</v>
      </c>
      <c r="D111" t="s">
        <v>5332</v>
      </c>
      <c r="E111">
        <v>2</v>
      </c>
      <c r="I111" s="22">
        <v>405370</v>
      </c>
      <c r="L111" s="22">
        <v>1380200</v>
      </c>
    </row>
    <row r="112" spans="1:12" s="24" customFormat="1">
      <c r="A112" s="24" t="s">
        <v>416</v>
      </c>
      <c r="B112" s="24" t="s">
        <v>417</v>
      </c>
      <c r="C112" s="24" t="s">
        <v>5333</v>
      </c>
      <c r="D112" s="24" t="s">
        <v>5334</v>
      </c>
      <c r="E112" s="24">
        <v>1</v>
      </c>
      <c r="F112" s="25">
        <v>399220</v>
      </c>
      <c r="G112" s="25">
        <v>439840</v>
      </c>
      <c r="H112" s="25"/>
      <c r="I112" s="25">
        <v>294300</v>
      </c>
      <c r="J112" s="25">
        <v>248410</v>
      </c>
      <c r="K112" s="25">
        <v>253130</v>
      </c>
      <c r="L112" s="25"/>
    </row>
    <row r="113" spans="1:12">
      <c r="A113" s="20" t="s">
        <v>418</v>
      </c>
      <c r="B113" t="s">
        <v>419</v>
      </c>
      <c r="C113" t="s">
        <v>5335</v>
      </c>
      <c r="D113" t="s">
        <v>5336</v>
      </c>
      <c r="E113">
        <v>2</v>
      </c>
      <c r="F113" s="22">
        <v>3791900</v>
      </c>
      <c r="H113" s="22">
        <v>785780</v>
      </c>
      <c r="I113" s="22">
        <v>1732100</v>
      </c>
      <c r="J113" s="22">
        <v>1964900</v>
      </c>
      <c r="K113" s="22">
        <v>2872800</v>
      </c>
    </row>
    <row r="114" spans="1:12">
      <c r="A114" s="20" t="s">
        <v>420</v>
      </c>
      <c r="B114" t="s">
        <v>421</v>
      </c>
      <c r="C114" t="s">
        <v>5337</v>
      </c>
      <c r="D114" t="s">
        <v>5338</v>
      </c>
      <c r="E114">
        <v>6</v>
      </c>
      <c r="F114" s="22">
        <v>3258800</v>
      </c>
      <c r="G114" s="22">
        <v>2444600</v>
      </c>
      <c r="H114" s="22">
        <v>3789800</v>
      </c>
      <c r="I114" s="22">
        <v>8030700</v>
      </c>
      <c r="J114" s="22">
        <v>5996300</v>
      </c>
      <c r="K114" s="22">
        <v>5892200</v>
      </c>
    </row>
    <row r="115" spans="1:12">
      <c r="A115" s="20" t="s">
        <v>422</v>
      </c>
      <c r="B115" t="s">
        <v>423</v>
      </c>
      <c r="C115" t="s">
        <v>5339</v>
      </c>
      <c r="D115" t="s">
        <v>5340</v>
      </c>
      <c r="E115">
        <v>10</v>
      </c>
      <c r="F115" s="22">
        <v>12027000</v>
      </c>
      <c r="G115" s="22">
        <v>10168000</v>
      </c>
      <c r="H115" s="22">
        <v>13541000</v>
      </c>
      <c r="I115" s="22">
        <v>10593000</v>
      </c>
      <c r="J115" s="22">
        <v>15271000</v>
      </c>
      <c r="K115" s="22">
        <v>13698000</v>
      </c>
    </row>
    <row r="116" spans="1:12">
      <c r="A116" s="20" t="s">
        <v>424</v>
      </c>
      <c r="C116" t="s">
        <v>5341</v>
      </c>
      <c r="D116" t="s">
        <v>5342</v>
      </c>
      <c r="E116">
        <v>19</v>
      </c>
      <c r="F116" s="22">
        <v>12525000</v>
      </c>
      <c r="G116" s="22">
        <v>10156000</v>
      </c>
      <c r="H116" s="22">
        <v>13718000</v>
      </c>
      <c r="I116" s="22">
        <v>8972000</v>
      </c>
      <c r="J116" s="22">
        <v>14440000</v>
      </c>
      <c r="K116" s="22">
        <v>12892000</v>
      </c>
    </row>
    <row r="117" spans="1:12">
      <c r="A117" s="20" t="s">
        <v>425</v>
      </c>
      <c r="C117" t="s">
        <v>5343</v>
      </c>
      <c r="D117" t="s">
        <v>5344</v>
      </c>
      <c r="E117">
        <v>4</v>
      </c>
      <c r="F117" s="22">
        <v>1238100</v>
      </c>
      <c r="H117" s="22">
        <v>1020100</v>
      </c>
      <c r="I117" s="22">
        <v>1942200</v>
      </c>
      <c r="J117" s="22">
        <v>1876100</v>
      </c>
      <c r="K117" s="22">
        <v>2493000</v>
      </c>
    </row>
    <row r="118" spans="1:12">
      <c r="A118" s="20" t="s">
        <v>426</v>
      </c>
      <c r="C118" t="s">
        <v>5345</v>
      </c>
      <c r="D118" t="s">
        <v>5346</v>
      </c>
      <c r="E118">
        <v>8</v>
      </c>
      <c r="F118" s="22">
        <v>37342000</v>
      </c>
      <c r="G118" s="22">
        <v>38086000</v>
      </c>
      <c r="H118" s="22">
        <v>31274000</v>
      </c>
      <c r="I118" s="22">
        <v>27734000</v>
      </c>
      <c r="J118" s="22">
        <v>20302000</v>
      </c>
      <c r="K118" s="22">
        <v>20211000</v>
      </c>
    </row>
    <row r="119" spans="1:12" s="24" customFormat="1">
      <c r="A119" s="24" t="s">
        <v>427</v>
      </c>
      <c r="B119" s="24" t="s">
        <v>428</v>
      </c>
      <c r="C119" s="24" t="s">
        <v>5347</v>
      </c>
      <c r="D119" s="24" t="s">
        <v>5348</v>
      </c>
      <c r="E119" s="24">
        <v>1</v>
      </c>
      <c r="F119" s="25"/>
      <c r="G119" s="25"/>
      <c r="H119" s="25"/>
      <c r="I119" s="25"/>
      <c r="J119" s="25"/>
      <c r="K119" s="25"/>
      <c r="L119" s="25"/>
    </row>
    <row r="120" spans="1:12">
      <c r="A120" s="20" t="s">
        <v>429</v>
      </c>
      <c r="C120" t="s">
        <v>5349</v>
      </c>
      <c r="D120" t="s">
        <v>5350</v>
      </c>
      <c r="E120">
        <v>6</v>
      </c>
      <c r="F120" s="22">
        <v>1174100</v>
      </c>
      <c r="G120" s="22">
        <v>915680</v>
      </c>
      <c r="H120" s="22">
        <v>442940</v>
      </c>
      <c r="I120" s="22">
        <v>3729300</v>
      </c>
      <c r="J120" s="22">
        <v>3867000</v>
      </c>
      <c r="K120" s="22">
        <v>1068800</v>
      </c>
    </row>
    <row r="121" spans="1:12">
      <c r="A121" s="20" t="s">
        <v>430</v>
      </c>
      <c r="B121" t="s">
        <v>431</v>
      </c>
      <c r="C121" t="s">
        <v>5351</v>
      </c>
      <c r="D121" t="s">
        <v>5352</v>
      </c>
      <c r="E121">
        <v>2</v>
      </c>
      <c r="J121" s="22">
        <v>435250</v>
      </c>
      <c r="K121" s="22">
        <v>655470</v>
      </c>
    </row>
    <row r="122" spans="1:12" s="24" customFormat="1">
      <c r="A122" s="24" t="s">
        <v>432</v>
      </c>
      <c r="B122" s="24" t="s">
        <v>433</v>
      </c>
      <c r="D122" s="24" t="s">
        <v>5353</v>
      </c>
      <c r="E122" s="24">
        <v>1</v>
      </c>
      <c r="F122" s="25"/>
      <c r="G122" s="25"/>
      <c r="H122" s="25"/>
      <c r="I122" s="25"/>
      <c r="J122" s="25">
        <v>86543</v>
      </c>
      <c r="K122" s="25">
        <v>134410</v>
      </c>
      <c r="L122" s="25"/>
    </row>
    <row r="123" spans="1:12" s="24" customFormat="1">
      <c r="A123" s="24" t="s">
        <v>434</v>
      </c>
      <c r="C123" s="24" t="s">
        <v>5354</v>
      </c>
      <c r="D123" s="24" t="s">
        <v>5355</v>
      </c>
      <c r="E123" s="24">
        <v>1</v>
      </c>
      <c r="F123" s="25">
        <v>3790700</v>
      </c>
      <c r="G123" s="25">
        <v>5579400</v>
      </c>
      <c r="H123" s="25">
        <v>2178300</v>
      </c>
      <c r="I123" s="25">
        <v>843800</v>
      </c>
      <c r="J123" s="25">
        <v>844790</v>
      </c>
      <c r="K123" s="25">
        <v>818500</v>
      </c>
      <c r="L123" s="25">
        <v>1009600</v>
      </c>
    </row>
    <row r="124" spans="1:12">
      <c r="A124" s="20" t="s">
        <v>435</v>
      </c>
      <c r="B124" t="s">
        <v>436</v>
      </c>
      <c r="C124" t="s">
        <v>5356</v>
      </c>
      <c r="D124" t="s">
        <v>5357</v>
      </c>
      <c r="E124">
        <v>2</v>
      </c>
      <c r="F124" s="22">
        <v>730210</v>
      </c>
      <c r="L124" s="22">
        <v>311780</v>
      </c>
    </row>
    <row r="125" spans="1:12" s="24" customFormat="1">
      <c r="A125" s="24" t="s">
        <v>437</v>
      </c>
      <c r="C125" s="24" t="s">
        <v>5358</v>
      </c>
      <c r="D125" s="24" t="s">
        <v>5359</v>
      </c>
      <c r="E125" s="24">
        <v>1</v>
      </c>
      <c r="F125" s="25"/>
      <c r="G125" s="25"/>
      <c r="H125" s="25"/>
      <c r="I125" s="25">
        <v>153810</v>
      </c>
      <c r="J125" s="25"/>
      <c r="K125" s="25"/>
      <c r="L125" s="25">
        <v>226000</v>
      </c>
    </row>
    <row r="126" spans="1:12">
      <c r="A126" s="20" t="s">
        <v>438</v>
      </c>
      <c r="C126" t="s">
        <v>5360</v>
      </c>
      <c r="D126" t="s">
        <v>5361</v>
      </c>
      <c r="E126">
        <v>10</v>
      </c>
      <c r="F126" s="22">
        <v>16232000</v>
      </c>
      <c r="G126" s="22">
        <v>10261000</v>
      </c>
      <c r="H126" s="22">
        <v>8200400</v>
      </c>
      <c r="I126" s="22">
        <v>11972000</v>
      </c>
      <c r="J126" s="22">
        <v>12828000</v>
      </c>
      <c r="K126" s="22">
        <v>11133000</v>
      </c>
    </row>
    <row r="127" spans="1:12">
      <c r="A127" s="20" t="s">
        <v>439</v>
      </c>
      <c r="C127" t="s">
        <v>5362</v>
      </c>
      <c r="D127" t="s">
        <v>5363</v>
      </c>
      <c r="E127">
        <v>9</v>
      </c>
      <c r="F127" s="22">
        <v>7176400</v>
      </c>
      <c r="G127" s="22">
        <v>6903700</v>
      </c>
      <c r="H127" s="22">
        <v>5634300</v>
      </c>
      <c r="I127" s="22">
        <v>7621300</v>
      </c>
      <c r="J127" s="22">
        <v>3202600</v>
      </c>
      <c r="K127" s="22">
        <v>5797300</v>
      </c>
    </row>
    <row r="128" spans="1:12" s="24" customFormat="1">
      <c r="A128" s="24" t="s">
        <v>440</v>
      </c>
      <c r="B128" s="24" t="s">
        <v>441</v>
      </c>
      <c r="C128" s="24" t="s">
        <v>5364</v>
      </c>
      <c r="D128" s="24" t="s">
        <v>5365</v>
      </c>
      <c r="E128" s="24">
        <v>1</v>
      </c>
      <c r="F128" s="25"/>
      <c r="G128" s="25"/>
      <c r="H128" s="25"/>
      <c r="I128" s="25"/>
      <c r="J128" s="25"/>
      <c r="K128" s="25"/>
      <c r="L128" s="25"/>
    </row>
    <row r="129" spans="1:12">
      <c r="A129" s="20" t="s">
        <v>442</v>
      </c>
      <c r="B129" t="s">
        <v>443</v>
      </c>
      <c r="C129" t="s">
        <v>5366</v>
      </c>
      <c r="D129" t="s">
        <v>5367</v>
      </c>
      <c r="E129">
        <v>2</v>
      </c>
      <c r="F129" s="22">
        <v>1137900</v>
      </c>
      <c r="G129" s="22">
        <v>863440</v>
      </c>
      <c r="H129" s="22">
        <v>940030</v>
      </c>
      <c r="I129" s="22">
        <v>1410000</v>
      </c>
      <c r="J129" s="22">
        <v>990890</v>
      </c>
      <c r="K129" s="22">
        <v>1602000</v>
      </c>
    </row>
    <row r="130" spans="1:12">
      <c r="A130" s="20" t="s">
        <v>444</v>
      </c>
      <c r="B130" t="s">
        <v>445</v>
      </c>
      <c r="C130" t="s">
        <v>5368</v>
      </c>
      <c r="D130" t="s">
        <v>5369</v>
      </c>
      <c r="E130">
        <v>25</v>
      </c>
      <c r="F130" s="22">
        <v>57969000</v>
      </c>
      <c r="G130" s="22">
        <v>23554000</v>
      </c>
      <c r="H130" s="22">
        <v>17627000</v>
      </c>
      <c r="I130" s="22">
        <v>34124000</v>
      </c>
      <c r="J130" s="22">
        <v>48952000</v>
      </c>
      <c r="K130" s="22">
        <v>41012000</v>
      </c>
    </row>
    <row r="131" spans="1:12">
      <c r="A131" s="20" t="s">
        <v>446</v>
      </c>
      <c r="B131" t="s">
        <v>447</v>
      </c>
      <c r="C131" t="s">
        <v>5370</v>
      </c>
      <c r="D131" t="s">
        <v>5371</v>
      </c>
      <c r="E131">
        <v>11</v>
      </c>
      <c r="F131" s="22">
        <v>8989600</v>
      </c>
      <c r="G131" s="22">
        <v>5646700</v>
      </c>
      <c r="H131" s="22">
        <v>6160900</v>
      </c>
      <c r="I131" s="22">
        <v>6058400</v>
      </c>
      <c r="J131" s="22">
        <v>11938000</v>
      </c>
      <c r="K131" s="22">
        <v>9415900</v>
      </c>
    </row>
    <row r="132" spans="1:12">
      <c r="A132" s="20" t="s">
        <v>448</v>
      </c>
      <c r="B132" t="s">
        <v>449</v>
      </c>
      <c r="C132" t="s">
        <v>5372</v>
      </c>
      <c r="D132" t="s">
        <v>5373</v>
      </c>
      <c r="E132">
        <v>11</v>
      </c>
      <c r="F132" s="22">
        <v>37326000</v>
      </c>
      <c r="G132" s="22">
        <v>38573000</v>
      </c>
      <c r="H132" s="22">
        <v>34535000</v>
      </c>
      <c r="I132" s="22">
        <v>14209000</v>
      </c>
      <c r="J132" s="22">
        <v>28016000</v>
      </c>
      <c r="K132" s="22">
        <v>26635000</v>
      </c>
    </row>
    <row r="133" spans="1:12">
      <c r="A133" s="20" t="s">
        <v>450</v>
      </c>
      <c r="B133" t="s">
        <v>451</v>
      </c>
      <c r="C133" t="s">
        <v>5374</v>
      </c>
      <c r="D133" t="s">
        <v>5375</v>
      </c>
      <c r="E133">
        <v>3</v>
      </c>
      <c r="F133" s="22">
        <v>4359400</v>
      </c>
      <c r="G133" s="22">
        <v>1696500</v>
      </c>
      <c r="H133" s="22">
        <v>3283300</v>
      </c>
      <c r="I133" s="22">
        <v>1520200</v>
      </c>
      <c r="J133" s="22">
        <v>1403800</v>
      </c>
      <c r="K133" s="22">
        <v>2084000</v>
      </c>
    </row>
    <row r="134" spans="1:12">
      <c r="A134" s="20" t="s">
        <v>452</v>
      </c>
      <c r="B134" t="s">
        <v>453</v>
      </c>
      <c r="C134" t="s">
        <v>5376</v>
      </c>
      <c r="D134" t="s">
        <v>5377</v>
      </c>
      <c r="E134">
        <v>2</v>
      </c>
      <c r="I134" s="22">
        <v>1023200</v>
      </c>
      <c r="K134" s="22">
        <v>871280</v>
      </c>
    </row>
    <row r="135" spans="1:12">
      <c r="A135" s="20" t="s">
        <v>454</v>
      </c>
      <c r="C135" t="s">
        <v>5378</v>
      </c>
      <c r="D135" t="s">
        <v>5379</v>
      </c>
      <c r="E135">
        <v>4</v>
      </c>
      <c r="F135" s="22">
        <v>4180900</v>
      </c>
      <c r="G135" s="22">
        <v>3663700</v>
      </c>
      <c r="H135" s="22">
        <v>4614700</v>
      </c>
      <c r="I135" s="22">
        <v>2071100</v>
      </c>
      <c r="J135" s="22">
        <v>2270300</v>
      </c>
      <c r="K135" s="22">
        <v>2359200</v>
      </c>
    </row>
    <row r="136" spans="1:12">
      <c r="A136" s="20" t="s">
        <v>455</v>
      </c>
      <c r="B136" t="s">
        <v>456</v>
      </c>
      <c r="C136" t="s">
        <v>5380</v>
      </c>
      <c r="D136" t="s">
        <v>5381</v>
      </c>
      <c r="E136">
        <v>2</v>
      </c>
      <c r="H136" s="22">
        <v>228630</v>
      </c>
      <c r="I136" s="22">
        <v>288480</v>
      </c>
      <c r="J136" s="22">
        <v>608210</v>
      </c>
      <c r="K136" s="22">
        <v>365020</v>
      </c>
    </row>
    <row r="137" spans="1:12">
      <c r="A137" s="20" t="s">
        <v>457</v>
      </c>
      <c r="C137" t="s">
        <v>5382</v>
      </c>
      <c r="D137" t="s">
        <v>5383</v>
      </c>
      <c r="E137">
        <v>2</v>
      </c>
      <c r="F137" s="22">
        <v>5010400</v>
      </c>
      <c r="G137" s="22">
        <v>6210300</v>
      </c>
      <c r="H137" s="22">
        <v>3951300</v>
      </c>
      <c r="I137" s="22">
        <v>1438400</v>
      </c>
      <c r="J137" s="22">
        <v>1234500</v>
      </c>
      <c r="K137" s="22">
        <v>1352200</v>
      </c>
    </row>
    <row r="138" spans="1:12">
      <c r="A138" s="20" t="s">
        <v>458</v>
      </c>
      <c r="C138" t="s">
        <v>5384</v>
      </c>
      <c r="D138" t="s">
        <v>5385</v>
      </c>
      <c r="E138">
        <v>4</v>
      </c>
      <c r="F138" s="22">
        <v>3603000</v>
      </c>
      <c r="G138" s="22">
        <v>3400700</v>
      </c>
      <c r="H138" s="22">
        <v>3112700</v>
      </c>
      <c r="I138" s="22">
        <v>1936700</v>
      </c>
      <c r="J138" s="22">
        <v>3060700</v>
      </c>
      <c r="K138" s="22">
        <v>4410000</v>
      </c>
    </row>
    <row r="139" spans="1:12">
      <c r="A139" s="20" t="s">
        <v>459</v>
      </c>
      <c r="B139" t="s">
        <v>460</v>
      </c>
      <c r="C139" t="s">
        <v>5386</v>
      </c>
      <c r="D139" t="s">
        <v>5387</v>
      </c>
      <c r="E139">
        <v>17</v>
      </c>
      <c r="F139" s="22">
        <v>1531800000</v>
      </c>
      <c r="G139" s="22">
        <v>825760000</v>
      </c>
      <c r="H139" s="22">
        <v>983690000</v>
      </c>
      <c r="I139" s="22">
        <v>867850000</v>
      </c>
      <c r="J139" s="22">
        <v>1367000000</v>
      </c>
      <c r="K139" s="22">
        <v>1234900000</v>
      </c>
    </row>
    <row r="140" spans="1:12">
      <c r="A140" s="20" t="s">
        <v>461</v>
      </c>
      <c r="C140" t="s">
        <v>5388</v>
      </c>
      <c r="D140" t="s">
        <v>5389</v>
      </c>
      <c r="E140">
        <v>4</v>
      </c>
      <c r="F140" s="22">
        <v>912680</v>
      </c>
      <c r="G140" s="22">
        <v>813390</v>
      </c>
      <c r="H140" s="22">
        <v>716210</v>
      </c>
      <c r="I140" s="22">
        <v>1062200</v>
      </c>
      <c r="J140" s="22">
        <v>1035800</v>
      </c>
      <c r="K140" s="22">
        <v>1102400</v>
      </c>
    </row>
    <row r="141" spans="1:12" s="24" customFormat="1">
      <c r="A141" s="24" t="s">
        <v>462</v>
      </c>
      <c r="B141" s="24" t="s">
        <v>463</v>
      </c>
      <c r="C141" s="24" t="s">
        <v>5390</v>
      </c>
      <c r="D141" s="24" t="s">
        <v>5391</v>
      </c>
      <c r="E141" s="24">
        <v>1</v>
      </c>
      <c r="F141" s="25"/>
      <c r="G141" s="25"/>
      <c r="H141" s="25"/>
      <c r="I141" s="25">
        <v>94502</v>
      </c>
      <c r="J141" s="25"/>
      <c r="K141" s="25"/>
      <c r="L141" s="25"/>
    </row>
    <row r="142" spans="1:12" s="24" customFormat="1">
      <c r="A142" s="24" t="s">
        <v>464</v>
      </c>
      <c r="B142" s="24" t="s">
        <v>465</v>
      </c>
      <c r="C142" s="24" t="s">
        <v>5392</v>
      </c>
      <c r="D142" s="24" t="s">
        <v>5393</v>
      </c>
      <c r="E142" s="24">
        <v>1</v>
      </c>
      <c r="F142" s="25">
        <v>966130</v>
      </c>
      <c r="G142" s="25"/>
      <c r="H142" s="25"/>
      <c r="I142" s="25">
        <v>628940</v>
      </c>
      <c r="J142" s="25">
        <v>1372400</v>
      </c>
      <c r="K142" s="25">
        <v>760530</v>
      </c>
      <c r="L142" s="25">
        <v>805660</v>
      </c>
    </row>
    <row r="143" spans="1:12" s="24" customFormat="1">
      <c r="A143" s="24" t="s">
        <v>466</v>
      </c>
      <c r="C143" s="24" t="s">
        <v>5394</v>
      </c>
      <c r="D143" s="24" t="s">
        <v>5395</v>
      </c>
      <c r="E143" s="24">
        <v>1</v>
      </c>
      <c r="F143" s="25"/>
      <c r="G143" s="25"/>
      <c r="H143" s="25"/>
      <c r="I143" s="25">
        <v>231310</v>
      </c>
      <c r="J143" s="25">
        <v>318110</v>
      </c>
      <c r="K143" s="25"/>
      <c r="L143" s="25"/>
    </row>
    <row r="144" spans="1:12">
      <c r="A144" s="20" t="s">
        <v>467</v>
      </c>
      <c r="B144" t="s">
        <v>468</v>
      </c>
      <c r="C144" t="s">
        <v>5396</v>
      </c>
      <c r="D144" t="s">
        <v>5397</v>
      </c>
      <c r="E144">
        <v>3</v>
      </c>
      <c r="F144" s="22">
        <v>2350100</v>
      </c>
      <c r="G144" s="22">
        <v>2472100</v>
      </c>
      <c r="H144" s="22">
        <v>1818700</v>
      </c>
      <c r="I144" s="22">
        <v>2806300</v>
      </c>
      <c r="J144" s="22">
        <v>529100</v>
      </c>
    </row>
    <row r="145" spans="1:12" s="24" customFormat="1">
      <c r="A145" s="24" t="s">
        <v>469</v>
      </c>
      <c r="B145" s="24" t="s">
        <v>470</v>
      </c>
      <c r="C145" s="24" t="s">
        <v>5398</v>
      </c>
      <c r="D145" s="24" t="s">
        <v>5399</v>
      </c>
      <c r="E145" s="24">
        <v>1</v>
      </c>
      <c r="F145" s="25"/>
      <c r="G145" s="25"/>
      <c r="H145" s="25"/>
      <c r="I145" s="25">
        <v>1212000</v>
      </c>
      <c r="J145" s="25">
        <v>1715200</v>
      </c>
      <c r="K145" s="25">
        <v>1570100</v>
      </c>
      <c r="L145" s="25"/>
    </row>
    <row r="146" spans="1:12">
      <c r="A146" s="20" t="s">
        <v>471</v>
      </c>
      <c r="C146" t="s">
        <v>5400</v>
      </c>
      <c r="D146" t="s">
        <v>5401</v>
      </c>
      <c r="E146">
        <v>3</v>
      </c>
      <c r="F146" s="22">
        <v>8130800</v>
      </c>
      <c r="G146" s="22">
        <v>5483100</v>
      </c>
      <c r="H146" s="22">
        <v>3413100</v>
      </c>
      <c r="I146" s="22">
        <v>3661900</v>
      </c>
      <c r="J146" s="22">
        <v>2178600</v>
      </c>
      <c r="K146" s="22">
        <v>3083800</v>
      </c>
    </row>
    <row r="147" spans="1:12" s="24" customFormat="1">
      <c r="A147" s="24" t="s">
        <v>472</v>
      </c>
      <c r="B147" s="24" t="s">
        <v>473</v>
      </c>
      <c r="C147" s="24" t="s">
        <v>5402</v>
      </c>
      <c r="D147" s="24" t="s">
        <v>5403</v>
      </c>
      <c r="E147" s="24">
        <v>1</v>
      </c>
      <c r="F147" s="25">
        <v>243480</v>
      </c>
      <c r="G147" s="25"/>
      <c r="H147" s="25"/>
      <c r="I147" s="25">
        <v>424500</v>
      </c>
      <c r="J147" s="25">
        <v>318460</v>
      </c>
      <c r="K147" s="25">
        <v>306010</v>
      </c>
      <c r="L147" s="25">
        <v>495680</v>
      </c>
    </row>
    <row r="148" spans="1:12">
      <c r="A148" s="20" t="s">
        <v>474</v>
      </c>
      <c r="B148" t="s">
        <v>475</v>
      </c>
      <c r="C148" t="s">
        <v>5404</v>
      </c>
      <c r="D148" t="s">
        <v>5405</v>
      </c>
      <c r="E148">
        <v>2</v>
      </c>
      <c r="F148" s="22">
        <v>339750</v>
      </c>
      <c r="I148" s="22">
        <v>700180</v>
      </c>
      <c r="J148" s="22">
        <v>582110</v>
      </c>
      <c r="K148" s="22">
        <v>680600</v>
      </c>
    </row>
    <row r="149" spans="1:12" s="24" customFormat="1">
      <c r="A149" s="24" t="s">
        <v>476</v>
      </c>
      <c r="B149" s="24" t="s">
        <v>477</v>
      </c>
      <c r="C149" s="24" t="s">
        <v>5406</v>
      </c>
      <c r="D149" s="24" t="s">
        <v>5407</v>
      </c>
      <c r="E149" s="24">
        <v>1</v>
      </c>
      <c r="F149" s="25"/>
      <c r="G149" s="25"/>
      <c r="H149" s="25"/>
      <c r="I149" s="25"/>
      <c r="J149" s="25">
        <v>110200</v>
      </c>
      <c r="K149" s="25"/>
      <c r="L149" s="25"/>
    </row>
    <row r="150" spans="1:12">
      <c r="A150" s="20" t="s">
        <v>478</v>
      </c>
      <c r="B150" t="s">
        <v>479</v>
      </c>
      <c r="D150" t="s">
        <v>5408</v>
      </c>
      <c r="E150">
        <v>7</v>
      </c>
      <c r="F150" s="22">
        <v>1355500</v>
      </c>
      <c r="H150" s="22">
        <v>971830</v>
      </c>
      <c r="I150" s="22">
        <v>5276900</v>
      </c>
      <c r="L150" s="22">
        <v>1400000</v>
      </c>
    </row>
    <row r="151" spans="1:12">
      <c r="A151" s="20" t="s">
        <v>480</v>
      </c>
      <c r="B151" t="s">
        <v>481</v>
      </c>
      <c r="C151" t="s">
        <v>5409</v>
      </c>
      <c r="D151" t="s">
        <v>5410</v>
      </c>
      <c r="E151">
        <v>2</v>
      </c>
      <c r="J151" s="22">
        <v>252950</v>
      </c>
    </row>
    <row r="152" spans="1:12">
      <c r="A152" s="20" t="s">
        <v>482</v>
      </c>
      <c r="B152" t="s">
        <v>483</v>
      </c>
      <c r="C152" t="s">
        <v>5411</v>
      </c>
      <c r="D152" t="s">
        <v>5412</v>
      </c>
      <c r="E152">
        <v>2</v>
      </c>
      <c r="H152" s="22">
        <v>192580</v>
      </c>
      <c r="I152" s="22">
        <v>216030</v>
      </c>
      <c r="J152" s="22">
        <v>215790</v>
      </c>
      <c r="K152" s="22">
        <v>325150</v>
      </c>
    </row>
    <row r="153" spans="1:12">
      <c r="A153" s="20" t="s">
        <v>484</v>
      </c>
      <c r="B153" t="s">
        <v>485</v>
      </c>
      <c r="C153" t="s">
        <v>5413</v>
      </c>
      <c r="D153" t="s">
        <v>5414</v>
      </c>
      <c r="E153">
        <v>3</v>
      </c>
      <c r="F153" s="22">
        <v>2277000</v>
      </c>
      <c r="I153" s="22">
        <v>1189300</v>
      </c>
      <c r="J153" s="22">
        <v>1821300</v>
      </c>
      <c r="K153" s="22">
        <v>649970</v>
      </c>
    </row>
    <row r="154" spans="1:12" s="24" customFormat="1">
      <c r="A154" s="24" t="s">
        <v>486</v>
      </c>
      <c r="B154" s="24" t="s">
        <v>487</v>
      </c>
      <c r="C154" s="24" t="s">
        <v>5415</v>
      </c>
      <c r="D154" s="24" t="s">
        <v>5416</v>
      </c>
      <c r="E154" s="24">
        <v>1</v>
      </c>
      <c r="F154" s="25"/>
      <c r="G154" s="25"/>
      <c r="H154" s="25"/>
      <c r="I154" s="25">
        <v>651920</v>
      </c>
      <c r="J154" s="25"/>
      <c r="K154" s="25"/>
      <c r="L154" s="25">
        <v>2222000</v>
      </c>
    </row>
    <row r="155" spans="1:12" s="24" customFormat="1">
      <c r="A155" s="24" t="s">
        <v>488</v>
      </c>
      <c r="D155" s="24" t="s">
        <v>5417</v>
      </c>
      <c r="E155" s="24">
        <v>1</v>
      </c>
      <c r="F155" s="25"/>
      <c r="G155" s="25"/>
      <c r="H155" s="25"/>
      <c r="I155" s="25"/>
      <c r="J155" s="25"/>
      <c r="K155" s="25"/>
      <c r="L155" s="25"/>
    </row>
    <row r="156" spans="1:12" s="24" customFormat="1">
      <c r="A156" s="24" t="s">
        <v>489</v>
      </c>
      <c r="B156" s="24" t="s">
        <v>490</v>
      </c>
      <c r="C156" s="24" t="s">
        <v>5418</v>
      </c>
      <c r="D156" s="24" t="s">
        <v>5419</v>
      </c>
      <c r="E156" s="24">
        <v>1</v>
      </c>
      <c r="F156" s="25"/>
      <c r="G156" s="25"/>
      <c r="H156" s="25"/>
      <c r="I156" s="25">
        <v>549650</v>
      </c>
      <c r="J156" s="25">
        <v>1278800</v>
      </c>
      <c r="K156" s="25">
        <v>631060</v>
      </c>
      <c r="L156" s="25"/>
    </row>
    <row r="157" spans="1:12">
      <c r="A157" s="20" t="s">
        <v>491</v>
      </c>
      <c r="C157" t="s">
        <v>5420</v>
      </c>
      <c r="D157" t="s">
        <v>5421</v>
      </c>
      <c r="E157">
        <v>2</v>
      </c>
      <c r="I157" s="22">
        <v>1039900</v>
      </c>
      <c r="K157" s="22">
        <v>237650</v>
      </c>
    </row>
    <row r="158" spans="1:12">
      <c r="A158" s="20" t="s">
        <v>492</v>
      </c>
      <c r="B158" t="s">
        <v>493</v>
      </c>
      <c r="C158" t="s">
        <v>5422</v>
      </c>
      <c r="D158" t="s">
        <v>5423</v>
      </c>
      <c r="E158">
        <v>2</v>
      </c>
      <c r="F158" s="22">
        <v>999660</v>
      </c>
      <c r="H158" s="22">
        <v>1003800</v>
      </c>
      <c r="I158" s="22">
        <v>973260</v>
      </c>
      <c r="J158" s="22">
        <v>1012900</v>
      </c>
      <c r="K158" s="22">
        <v>1417600</v>
      </c>
    </row>
    <row r="159" spans="1:12">
      <c r="A159" s="20" t="s">
        <v>494</v>
      </c>
      <c r="B159" t="s">
        <v>495</v>
      </c>
      <c r="C159" t="s">
        <v>5424</v>
      </c>
      <c r="D159" t="s">
        <v>5425</v>
      </c>
      <c r="E159">
        <v>3</v>
      </c>
      <c r="I159" s="22">
        <v>387690</v>
      </c>
      <c r="J159" s="22">
        <v>469820</v>
      </c>
    </row>
    <row r="160" spans="1:12">
      <c r="A160" s="20" t="s">
        <v>496</v>
      </c>
      <c r="B160" t="s">
        <v>497</v>
      </c>
      <c r="C160" t="s">
        <v>5426</v>
      </c>
      <c r="D160" t="s">
        <v>5427</v>
      </c>
      <c r="E160">
        <v>2</v>
      </c>
      <c r="I160" s="22">
        <v>631530</v>
      </c>
      <c r="J160" s="22">
        <v>1920900</v>
      </c>
      <c r="K160" s="22">
        <v>1305100</v>
      </c>
    </row>
    <row r="161" spans="1:12" s="24" customFormat="1">
      <c r="A161" s="24" t="s">
        <v>498</v>
      </c>
      <c r="C161" s="24" t="s">
        <v>5428</v>
      </c>
      <c r="D161" s="24" t="s">
        <v>5429</v>
      </c>
      <c r="E161" s="24">
        <v>1</v>
      </c>
      <c r="F161" s="25"/>
      <c r="G161" s="25"/>
      <c r="H161" s="25">
        <v>755090</v>
      </c>
      <c r="I161" s="25">
        <v>233680</v>
      </c>
      <c r="J161" s="25"/>
      <c r="K161" s="25"/>
      <c r="L161" s="25">
        <v>506490</v>
      </c>
    </row>
    <row r="162" spans="1:12">
      <c r="A162" s="20" t="s">
        <v>499</v>
      </c>
      <c r="B162" t="s">
        <v>500</v>
      </c>
      <c r="C162" t="s">
        <v>5430</v>
      </c>
      <c r="D162" t="s">
        <v>5431</v>
      </c>
      <c r="E162">
        <v>5</v>
      </c>
      <c r="F162" s="22">
        <v>7837200</v>
      </c>
      <c r="G162" s="22">
        <v>5391500</v>
      </c>
      <c r="H162" s="22">
        <v>4439800</v>
      </c>
      <c r="I162" s="22">
        <v>4442800</v>
      </c>
      <c r="J162" s="22">
        <v>3535100</v>
      </c>
      <c r="K162" s="22">
        <v>5171200</v>
      </c>
    </row>
    <row r="163" spans="1:12" s="24" customFormat="1">
      <c r="A163" s="24" t="s">
        <v>501</v>
      </c>
      <c r="C163" s="24" t="s">
        <v>5432</v>
      </c>
      <c r="D163" s="24" t="s">
        <v>5433</v>
      </c>
      <c r="E163" s="24">
        <v>1</v>
      </c>
      <c r="F163" s="25">
        <v>762870</v>
      </c>
      <c r="G163" s="25"/>
      <c r="H163" s="25"/>
      <c r="I163" s="25">
        <v>626330</v>
      </c>
      <c r="J163" s="25">
        <v>413000</v>
      </c>
      <c r="K163" s="25">
        <v>481420</v>
      </c>
      <c r="L163" s="25">
        <v>545700</v>
      </c>
    </row>
    <row r="164" spans="1:12" s="39" customFormat="1">
      <c r="A164" s="39" t="s">
        <v>502</v>
      </c>
      <c r="B164" s="39" t="s">
        <v>503</v>
      </c>
      <c r="C164" s="39" t="s">
        <v>5434</v>
      </c>
      <c r="D164" s="39" t="s">
        <v>503</v>
      </c>
      <c r="E164" s="39">
        <v>9</v>
      </c>
      <c r="F164" s="40"/>
      <c r="G164" s="40"/>
      <c r="H164" s="40"/>
      <c r="I164" s="40">
        <v>608550</v>
      </c>
      <c r="J164" s="40">
        <v>873210</v>
      </c>
      <c r="K164" s="40">
        <v>684980</v>
      </c>
      <c r="L164" s="40"/>
    </row>
    <row r="165" spans="1:12">
      <c r="A165" s="20" t="s">
        <v>504</v>
      </c>
      <c r="B165" t="s">
        <v>505</v>
      </c>
      <c r="C165" t="s">
        <v>5435</v>
      </c>
      <c r="D165" t="s">
        <v>5436</v>
      </c>
      <c r="E165">
        <v>2</v>
      </c>
      <c r="I165" s="22">
        <v>387630</v>
      </c>
      <c r="J165" s="22">
        <v>247010</v>
      </c>
      <c r="K165" s="22">
        <v>311940</v>
      </c>
    </row>
    <row r="166" spans="1:12" s="24" customFormat="1">
      <c r="A166" s="24" t="s">
        <v>506</v>
      </c>
      <c r="B166" s="24" t="s">
        <v>507</v>
      </c>
      <c r="C166" s="24" t="s">
        <v>5437</v>
      </c>
      <c r="D166" s="24" t="s">
        <v>5438</v>
      </c>
      <c r="E166" s="24">
        <v>1</v>
      </c>
      <c r="F166" s="25">
        <v>2494500</v>
      </c>
      <c r="G166" s="25">
        <v>3176200</v>
      </c>
      <c r="H166" s="25"/>
      <c r="I166" s="25">
        <v>1547000</v>
      </c>
      <c r="J166" s="25">
        <v>1086800</v>
      </c>
      <c r="K166" s="25">
        <v>1415100</v>
      </c>
      <c r="L166" s="25">
        <v>1784500</v>
      </c>
    </row>
    <row r="167" spans="1:12">
      <c r="A167" s="20" t="s">
        <v>508</v>
      </c>
      <c r="C167" t="s">
        <v>5439</v>
      </c>
      <c r="D167" t="s">
        <v>5440</v>
      </c>
      <c r="E167">
        <v>8</v>
      </c>
      <c r="F167" s="22">
        <v>11764000</v>
      </c>
      <c r="G167" s="22">
        <v>18028000</v>
      </c>
      <c r="H167" s="22">
        <v>17026000</v>
      </c>
      <c r="I167" s="22">
        <v>8581900</v>
      </c>
      <c r="J167" s="22">
        <v>8115800</v>
      </c>
      <c r="K167" s="22">
        <v>8128300</v>
      </c>
    </row>
    <row r="168" spans="1:12">
      <c r="A168" s="20" t="s">
        <v>509</v>
      </c>
      <c r="B168" t="s">
        <v>510</v>
      </c>
      <c r="C168" t="s">
        <v>5441</v>
      </c>
      <c r="D168" t="s">
        <v>5442</v>
      </c>
      <c r="E168">
        <v>2</v>
      </c>
      <c r="I168" s="22">
        <v>334720</v>
      </c>
      <c r="J168" s="22">
        <v>215340</v>
      </c>
    </row>
    <row r="169" spans="1:12">
      <c r="A169" s="20" t="s">
        <v>511</v>
      </c>
      <c r="B169" t="s">
        <v>512</v>
      </c>
      <c r="C169" t="s">
        <v>5443</v>
      </c>
      <c r="D169" t="s">
        <v>5444</v>
      </c>
      <c r="E169">
        <v>3</v>
      </c>
      <c r="I169" s="22">
        <v>1989000</v>
      </c>
      <c r="J169" s="22">
        <v>413510</v>
      </c>
      <c r="K169" s="22">
        <v>261900</v>
      </c>
    </row>
    <row r="170" spans="1:12" s="24" customFormat="1">
      <c r="A170" s="24" t="s">
        <v>513</v>
      </c>
      <c r="C170" s="24" t="s">
        <v>5445</v>
      </c>
      <c r="D170" s="24" t="s">
        <v>5446</v>
      </c>
      <c r="E170" s="24">
        <v>1</v>
      </c>
      <c r="F170" s="25"/>
      <c r="G170" s="25"/>
      <c r="H170" s="25"/>
      <c r="I170" s="25">
        <v>387250</v>
      </c>
      <c r="J170" s="25"/>
      <c r="K170" s="25"/>
      <c r="L170" s="25"/>
    </row>
    <row r="171" spans="1:12">
      <c r="A171" s="20" t="s">
        <v>514</v>
      </c>
      <c r="B171" t="s">
        <v>515</v>
      </c>
      <c r="C171" t="s">
        <v>5447</v>
      </c>
      <c r="D171" t="s">
        <v>5448</v>
      </c>
      <c r="E171">
        <v>3</v>
      </c>
      <c r="I171" s="22">
        <v>790490</v>
      </c>
      <c r="J171" s="22">
        <v>948370</v>
      </c>
      <c r="K171" s="22">
        <v>1047000</v>
      </c>
    </row>
    <row r="172" spans="1:12">
      <c r="A172" s="20" t="s">
        <v>516</v>
      </c>
      <c r="B172" t="s">
        <v>517</v>
      </c>
      <c r="C172" t="s">
        <v>5449</v>
      </c>
      <c r="D172" t="s">
        <v>5450</v>
      </c>
      <c r="E172">
        <v>6</v>
      </c>
      <c r="F172" s="22">
        <v>11352000</v>
      </c>
      <c r="G172" s="22">
        <v>9608100</v>
      </c>
      <c r="H172" s="22">
        <v>12351000</v>
      </c>
      <c r="I172" s="22">
        <v>6557000</v>
      </c>
      <c r="J172" s="22">
        <v>8745100</v>
      </c>
      <c r="K172" s="22">
        <v>9350100</v>
      </c>
    </row>
    <row r="173" spans="1:12">
      <c r="A173" s="20" t="s">
        <v>518</v>
      </c>
      <c r="C173" t="s">
        <v>5451</v>
      </c>
      <c r="D173" t="s">
        <v>5452</v>
      </c>
      <c r="E173">
        <v>3</v>
      </c>
      <c r="F173" s="22">
        <v>1024800</v>
      </c>
      <c r="H173" s="22">
        <v>1928600</v>
      </c>
      <c r="I173" s="22">
        <v>1994700</v>
      </c>
      <c r="J173" s="22">
        <v>796700</v>
      </c>
      <c r="K173" s="22">
        <v>1417200</v>
      </c>
    </row>
    <row r="174" spans="1:12">
      <c r="A174" s="20" t="s">
        <v>519</v>
      </c>
      <c r="B174" t="s">
        <v>520</v>
      </c>
      <c r="C174" t="s">
        <v>5453</v>
      </c>
      <c r="D174" t="s">
        <v>5454</v>
      </c>
      <c r="E174">
        <v>18</v>
      </c>
      <c r="F174" s="22">
        <v>14782000</v>
      </c>
      <c r="G174" s="22">
        <v>11065000</v>
      </c>
      <c r="H174" s="22">
        <v>12347000</v>
      </c>
      <c r="I174" s="22">
        <v>17317000</v>
      </c>
      <c r="J174" s="22">
        <v>18049000</v>
      </c>
      <c r="K174" s="22">
        <v>17335000</v>
      </c>
    </row>
    <row r="175" spans="1:12" s="24" customFormat="1">
      <c r="A175" s="24" t="s">
        <v>521</v>
      </c>
      <c r="B175" s="24" t="s">
        <v>522</v>
      </c>
      <c r="C175" s="24" t="s">
        <v>5455</v>
      </c>
      <c r="D175" s="24" t="s">
        <v>5456</v>
      </c>
      <c r="E175" s="24">
        <v>1</v>
      </c>
      <c r="F175" s="25"/>
      <c r="G175" s="25"/>
      <c r="H175" s="25"/>
      <c r="I175" s="25"/>
      <c r="J175" s="25"/>
      <c r="K175" s="25"/>
      <c r="L175" s="25">
        <v>1929400</v>
      </c>
    </row>
    <row r="176" spans="1:12">
      <c r="A176" s="20" t="s">
        <v>523</v>
      </c>
      <c r="B176" t="s">
        <v>524</v>
      </c>
      <c r="C176" t="s">
        <v>5457</v>
      </c>
      <c r="D176" t="s">
        <v>5458</v>
      </c>
      <c r="E176">
        <v>2</v>
      </c>
      <c r="F176" s="22">
        <v>424700</v>
      </c>
      <c r="G176" s="22">
        <v>1127700</v>
      </c>
      <c r="H176" s="22">
        <v>2648200</v>
      </c>
      <c r="I176" s="22">
        <v>2123600</v>
      </c>
      <c r="J176" s="22">
        <v>1461900</v>
      </c>
      <c r="K176" s="22">
        <v>2200800</v>
      </c>
    </row>
    <row r="177" spans="1:12">
      <c r="A177" s="20" t="s">
        <v>525</v>
      </c>
      <c r="B177" t="s">
        <v>526</v>
      </c>
      <c r="D177" t="s">
        <v>5459</v>
      </c>
      <c r="E177">
        <v>14</v>
      </c>
      <c r="F177" s="22">
        <v>14602000</v>
      </c>
      <c r="G177" s="22">
        <v>13922000</v>
      </c>
      <c r="H177" s="22">
        <v>16454000</v>
      </c>
      <c r="I177" s="22">
        <v>9411000</v>
      </c>
      <c r="J177" s="22">
        <v>12976000</v>
      </c>
      <c r="K177" s="22">
        <v>13121000</v>
      </c>
    </row>
    <row r="178" spans="1:12">
      <c r="A178" s="20" t="s">
        <v>527</v>
      </c>
      <c r="B178" t="s">
        <v>528</v>
      </c>
      <c r="C178" t="s">
        <v>5460</v>
      </c>
      <c r="D178" t="s">
        <v>5461</v>
      </c>
      <c r="E178">
        <v>8</v>
      </c>
      <c r="F178" s="22">
        <v>7840600</v>
      </c>
      <c r="G178" s="22">
        <v>2181100</v>
      </c>
      <c r="H178" s="22">
        <v>8647500</v>
      </c>
      <c r="I178" s="22">
        <v>3546700</v>
      </c>
      <c r="J178" s="22">
        <v>6243500</v>
      </c>
      <c r="K178" s="22">
        <v>3032600</v>
      </c>
    </row>
    <row r="179" spans="1:12">
      <c r="A179" s="20" t="s">
        <v>529</v>
      </c>
      <c r="C179" t="s">
        <v>5462</v>
      </c>
      <c r="D179" t="s">
        <v>5463</v>
      </c>
      <c r="E179">
        <v>15</v>
      </c>
      <c r="F179" s="22">
        <v>46834000</v>
      </c>
      <c r="G179" s="22">
        <v>87406000</v>
      </c>
      <c r="H179" s="22">
        <v>61830000</v>
      </c>
      <c r="I179" s="22">
        <v>2976300</v>
      </c>
      <c r="J179" s="22">
        <v>18227000</v>
      </c>
      <c r="K179" s="22">
        <v>12526000</v>
      </c>
    </row>
    <row r="180" spans="1:12" s="24" customFormat="1">
      <c r="A180" s="24" t="s">
        <v>530</v>
      </c>
      <c r="B180" s="24" t="s">
        <v>531</v>
      </c>
      <c r="C180" s="24" t="s">
        <v>5464</v>
      </c>
      <c r="D180" s="24" t="s">
        <v>5465</v>
      </c>
      <c r="E180" s="24">
        <v>1</v>
      </c>
      <c r="F180" s="25"/>
      <c r="G180" s="25"/>
      <c r="H180" s="25"/>
      <c r="I180" s="25"/>
      <c r="J180" s="25"/>
      <c r="K180" s="25">
        <v>259830</v>
      </c>
      <c r="L180" s="25"/>
    </row>
    <row r="181" spans="1:12">
      <c r="A181" s="20" t="s">
        <v>532</v>
      </c>
      <c r="B181" t="s">
        <v>533</v>
      </c>
      <c r="C181" t="s">
        <v>5466</v>
      </c>
      <c r="D181" t="s">
        <v>5467</v>
      </c>
      <c r="E181">
        <v>2</v>
      </c>
      <c r="F181" s="22">
        <v>1822300</v>
      </c>
      <c r="H181" s="22">
        <v>1397300</v>
      </c>
      <c r="I181" s="22">
        <v>3329900</v>
      </c>
      <c r="J181" s="22">
        <v>2020400</v>
      </c>
      <c r="K181" s="22">
        <v>3767600</v>
      </c>
    </row>
    <row r="182" spans="1:12">
      <c r="A182" s="20" t="s">
        <v>534</v>
      </c>
      <c r="B182" t="s">
        <v>535</v>
      </c>
      <c r="C182" t="s">
        <v>5468</v>
      </c>
      <c r="D182" t="s">
        <v>5469</v>
      </c>
      <c r="E182">
        <v>2</v>
      </c>
      <c r="F182" s="22">
        <v>1355500</v>
      </c>
      <c r="G182" s="22">
        <v>1418600</v>
      </c>
      <c r="H182" s="22">
        <v>1263600</v>
      </c>
      <c r="I182" s="22">
        <v>1830100</v>
      </c>
      <c r="J182" s="22">
        <v>1048400</v>
      </c>
      <c r="K182" s="22">
        <v>1050600</v>
      </c>
    </row>
    <row r="183" spans="1:12">
      <c r="A183" s="20" t="s">
        <v>536</v>
      </c>
      <c r="C183" t="s">
        <v>5470</v>
      </c>
      <c r="D183" t="s">
        <v>5471</v>
      </c>
      <c r="E183">
        <v>7</v>
      </c>
      <c r="F183" s="22">
        <v>6054400</v>
      </c>
      <c r="G183" s="22">
        <v>4306500</v>
      </c>
      <c r="H183" s="22">
        <v>6289400</v>
      </c>
      <c r="I183" s="22">
        <v>6106700</v>
      </c>
      <c r="J183" s="22">
        <v>3648900</v>
      </c>
      <c r="K183" s="22">
        <v>3966300</v>
      </c>
    </row>
    <row r="184" spans="1:12">
      <c r="A184" s="20" t="s">
        <v>537</v>
      </c>
      <c r="C184" t="s">
        <v>5472</v>
      </c>
      <c r="D184" t="s">
        <v>5473</v>
      </c>
      <c r="E184">
        <v>3</v>
      </c>
      <c r="I184" s="22">
        <v>336760</v>
      </c>
      <c r="J184" s="22">
        <v>68835</v>
      </c>
    </row>
    <row r="185" spans="1:12">
      <c r="A185" s="20" t="s">
        <v>538</v>
      </c>
      <c r="B185" t="s">
        <v>539</v>
      </c>
      <c r="D185" t="s">
        <v>5474</v>
      </c>
      <c r="E185">
        <v>5</v>
      </c>
      <c r="F185" s="22">
        <v>3409500</v>
      </c>
      <c r="G185" s="22">
        <v>830500</v>
      </c>
      <c r="H185" s="22">
        <v>1082300</v>
      </c>
      <c r="I185" s="22">
        <v>8231500</v>
      </c>
      <c r="J185" s="22">
        <v>4187500</v>
      </c>
      <c r="K185" s="22">
        <v>4470300</v>
      </c>
    </row>
    <row r="186" spans="1:12">
      <c r="A186" s="20" t="s">
        <v>540</v>
      </c>
      <c r="B186" t="s">
        <v>541</v>
      </c>
      <c r="C186" t="s">
        <v>5475</v>
      </c>
      <c r="D186" t="s">
        <v>5476</v>
      </c>
      <c r="E186">
        <v>12</v>
      </c>
      <c r="F186" s="22">
        <v>5291400</v>
      </c>
      <c r="G186" s="22">
        <v>6113500</v>
      </c>
      <c r="H186" s="22">
        <v>2484900</v>
      </c>
      <c r="I186" s="22">
        <v>5959600</v>
      </c>
      <c r="J186" s="22">
        <v>4688200</v>
      </c>
      <c r="K186" s="22">
        <v>4029800</v>
      </c>
    </row>
    <row r="187" spans="1:12">
      <c r="A187" s="20" t="s">
        <v>542</v>
      </c>
      <c r="B187" t="s">
        <v>543</v>
      </c>
      <c r="C187" t="s">
        <v>5477</v>
      </c>
      <c r="D187" t="s">
        <v>5478</v>
      </c>
      <c r="E187">
        <v>6</v>
      </c>
      <c r="F187" s="22">
        <v>2731200</v>
      </c>
      <c r="G187" s="22">
        <v>1513500</v>
      </c>
      <c r="H187" s="22">
        <v>3054800</v>
      </c>
      <c r="I187" s="22">
        <v>3352400</v>
      </c>
      <c r="J187" s="22">
        <v>5189500</v>
      </c>
      <c r="K187" s="22">
        <v>7288900</v>
      </c>
    </row>
    <row r="188" spans="1:12" s="41" customFormat="1">
      <c r="A188" s="41" t="s">
        <v>544</v>
      </c>
      <c r="B188" s="41" t="s">
        <v>545</v>
      </c>
      <c r="C188" s="41" t="s">
        <v>5479</v>
      </c>
      <c r="D188" s="41" t="s">
        <v>5480</v>
      </c>
      <c r="E188" s="41">
        <v>1</v>
      </c>
      <c r="F188" s="42">
        <v>11342000</v>
      </c>
      <c r="G188" s="42">
        <v>17103000</v>
      </c>
      <c r="H188" s="42">
        <v>12442000</v>
      </c>
      <c r="I188" s="42">
        <v>4497200</v>
      </c>
      <c r="J188" s="42">
        <v>8698300</v>
      </c>
      <c r="K188" s="42">
        <v>6199300</v>
      </c>
      <c r="L188" s="42"/>
    </row>
    <row r="189" spans="1:12">
      <c r="A189" s="20" t="s">
        <v>546</v>
      </c>
      <c r="C189" t="s">
        <v>5481</v>
      </c>
      <c r="D189" t="s">
        <v>5482</v>
      </c>
      <c r="E189">
        <v>3</v>
      </c>
      <c r="I189" s="22">
        <v>1348200</v>
      </c>
      <c r="J189" s="22">
        <v>326820</v>
      </c>
      <c r="K189" s="22">
        <v>367920</v>
      </c>
    </row>
    <row r="190" spans="1:12">
      <c r="A190" s="20" t="s">
        <v>547</v>
      </c>
      <c r="B190" t="s">
        <v>548</v>
      </c>
      <c r="C190" t="s">
        <v>5483</v>
      </c>
      <c r="D190" t="s">
        <v>5484</v>
      </c>
      <c r="E190">
        <v>4</v>
      </c>
      <c r="F190" s="22">
        <v>16979000</v>
      </c>
      <c r="G190" s="22">
        <v>24886000</v>
      </c>
      <c r="H190" s="22">
        <v>52701000</v>
      </c>
      <c r="I190" s="22">
        <v>44970000</v>
      </c>
      <c r="J190" s="22">
        <v>67897000</v>
      </c>
      <c r="K190" s="22">
        <v>42703000</v>
      </c>
    </row>
    <row r="191" spans="1:12" s="24" customFormat="1">
      <c r="A191" s="24" t="s">
        <v>549</v>
      </c>
      <c r="B191" s="24" t="s">
        <v>550</v>
      </c>
      <c r="C191" s="24" t="s">
        <v>5485</v>
      </c>
      <c r="D191" s="24" t="s">
        <v>5486</v>
      </c>
      <c r="E191" s="24">
        <v>1</v>
      </c>
      <c r="F191" s="25">
        <v>371870</v>
      </c>
      <c r="G191" s="25">
        <v>233260</v>
      </c>
      <c r="H191" s="25">
        <v>434700</v>
      </c>
      <c r="I191" s="25">
        <v>473540</v>
      </c>
      <c r="J191" s="25">
        <v>580900</v>
      </c>
      <c r="K191" s="25">
        <v>561700</v>
      </c>
      <c r="L191" s="25"/>
    </row>
    <row r="192" spans="1:12">
      <c r="A192" s="20" t="s">
        <v>551</v>
      </c>
      <c r="B192" t="s">
        <v>552</v>
      </c>
      <c r="C192" t="s">
        <v>5487</v>
      </c>
      <c r="D192" t="s">
        <v>5488</v>
      </c>
      <c r="E192">
        <v>4</v>
      </c>
      <c r="F192" s="22">
        <v>1399000</v>
      </c>
      <c r="G192" s="22">
        <v>968160</v>
      </c>
      <c r="H192" s="22">
        <v>1590400</v>
      </c>
      <c r="I192" s="22">
        <v>519320</v>
      </c>
      <c r="J192" s="22">
        <v>971430</v>
      </c>
      <c r="K192" s="22">
        <v>553420</v>
      </c>
    </row>
    <row r="193" spans="1:12">
      <c r="A193" s="20" t="s">
        <v>553</v>
      </c>
      <c r="B193" t="s">
        <v>554</v>
      </c>
      <c r="C193" t="s">
        <v>5489</v>
      </c>
      <c r="D193" t="s">
        <v>5490</v>
      </c>
      <c r="E193">
        <v>2</v>
      </c>
      <c r="F193" s="22">
        <v>480510</v>
      </c>
      <c r="G193" s="22">
        <v>239390</v>
      </c>
      <c r="I193" s="22">
        <v>641420</v>
      </c>
      <c r="J193" s="22">
        <v>252060</v>
      </c>
      <c r="L193" s="22">
        <v>1744400</v>
      </c>
    </row>
    <row r="194" spans="1:12" s="24" customFormat="1">
      <c r="A194" s="24" t="s">
        <v>555</v>
      </c>
      <c r="C194" s="24" t="s">
        <v>5491</v>
      </c>
      <c r="D194" s="24" t="s">
        <v>5492</v>
      </c>
      <c r="E194" s="24">
        <v>1</v>
      </c>
      <c r="F194" s="25"/>
      <c r="G194" s="25"/>
      <c r="H194" s="25"/>
      <c r="I194" s="25">
        <v>140890</v>
      </c>
      <c r="J194" s="25"/>
      <c r="K194" s="25"/>
      <c r="L194" s="25"/>
    </row>
    <row r="195" spans="1:12" s="24" customFormat="1">
      <c r="A195" s="24" t="s">
        <v>556</v>
      </c>
      <c r="B195" s="24" t="s">
        <v>557</v>
      </c>
      <c r="D195" s="24" t="s">
        <v>5493</v>
      </c>
      <c r="E195" s="24">
        <v>1</v>
      </c>
      <c r="F195" s="25"/>
      <c r="G195" s="25"/>
      <c r="H195" s="25"/>
      <c r="I195" s="25">
        <v>164120</v>
      </c>
      <c r="J195" s="25"/>
      <c r="K195" s="25"/>
      <c r="L195" s="25"/>
    </row>
    <row r="196" spans="1:12">
      <c r="A196" s="20" t="s">
        <v>558</v>
      </c>
      <c r="B196" t="s">
        <v>559</v>
      </c>
      <c r="C196" t="s">
        <v>5494</v>
      </c>
      <c r="D196" t="s">
        <v>5495</v>
      </c>
      <c r="E196">
        <v>3</v>
      </c>
      <c r="F196" s="22">
        <v>1690000</v>
      </c>
      <c r="G196" s="22">
        <v>878640</v>
      </c>
      <c r="H196" s="22">
        <v>379710</v>
      </c>
      <c r="I196" s="22">
        <v>1386900</v>
      </c>
      <c r="J196" s="22">
        <v>1300700</v>
      </c>
      <c r="K196" s="22">
        <v>1268900</v>
      </c>
    </row>
    <row r="197" spans="1:12" s="24" customFormat="1">
      <c r="A197" s="24" t="s">
        <v>560</v>
      </c>
      <c r="B197" s="24" t="s">
        <v>561</v>
      </c>
      <c r="C197" s="24" t="s">
        <v>5496</v>
      </c>
      <c r="D197" s="24" t="s">
        <v>5497</v>
      </c>
      <c r="E197" s="24">
        <v>1</v>
      </c>
      <c r="F197" s="25"/>
      <c r="G197" s="25"/>
      <c r="H197" s="25"/>
      <c r="I197" s="25">
        <v>308540</v>
      </c>
      <c r="J197" s="25"/>
      <c r="K197" s="25"/>
      <c r="L197" s="25"/>
    </row>
    <row r="198" spans="1:12">
      <c r="A198" s="20" t="s">
        <v>562</v>
      </c>
      <c r="C198" t="s">
        <v>5498</v>
      </c>
      <c r="D198" t="s">
        <v>5499</v>
      </c>
      <c r="E198">
        <v>2</v>
      </c>
      <c r="I198" s="22">
        <v>388840</v>
      </c>
    </row>
    <row r="199" spans="1:12">
      <c r="A199" s="20" t="s">
        <v>563</v>
      </c>
      <c r="C199" t="s">
        <v>5500</v>
      </c>
      <c r="D199" t="s">
        <v>5501</v>
      </c>
      <c r="E199">
        <v>4</v>
      </c>
      <c r="I199" s="22">
        <v>2779000</v>
      </c>
      <c r="J199" s="22">
        <v>1404100</v>
      </c>
      <c r="K199" s="22">
        <v>1172200</v>
      </c>
    </row>
    <row r="200" spans="1:12" s="24" customFormat="1">
      <c r="A200" s="24" t="s">
        <v>564</v>
      </c>
      <c r="B200" s="24" t="s">
        <v>565</v>
      </c>
      <c r="C200" s="24" t="s">
        <v>5502</v>
      </c>
      <c r="D200" s="24" t="s">
        <v>5503</v>
      </c>
      <c r="E200" s="24">
        <v>1</v>
      </c>
      <c r="F200" s="25">
        <v>769350</v>
      </c>
      <c r="G200" s="25">
        <v>799750</v>
      </c>
      <c r="H200" s="25"/>
      <c r="I200" s="25">
        <v>637960</v>
      </c>
      <c r="J200" s="25">
        <v>974390</v>
      </c>
      <c r="K200" s="25">
        <v>1015700</v>
      </c>
      <c r="L200" s="25">
        <v>536520</v>
      </c>
    </row>
    <row r="201" spans="1:12" s="24" customFormat="1">
      <c r="A201" s="24" t="s">
        <v>566</v>
      </c>
      <c r="B201" s="24" t="s">
        <v>567</v>
      </c>
      <c r="C201" s="24" t="s">
        <v>5504</v>
      </c>
      <c r="D201" s="24" t="s">
        <v>5505</v>
      </c>
      <c r="E201" s="24">
        <v>1</v>
      </c>
      <c r="F201" s="25"/>
      <c r="G201" s="25"/>
      <c r="H201" s="25"/>
      <c r="I201" s="25">
        <v>285020</v>
      </c>
      <c r="J201" s="25"/>
      <c r="K201" s="25"/>
      <c r="L201" s="25">
        <v>446280</v>
      </c>
    </row>
    <row r="202" spans="1:12">
      <c r="A202" s="20" t="s">
        <v>568</v>
      </c>
      <c r="B202" t="s">
        <v>569</v>
      </c>
      <c r="C202" t="s">
        <v>5506</v>
      </c>
      <c r="D202" t="s">
        <v>5507</v>
      </c>
      <c r="E202">
        <v>9</v>
      </c>
      <c r="F202" s="22">
        <v>13713000</v>
      </c>
      <c r="G202" s="22">
        <v>502910</v>
      </c>
      <c r="H202" s="22">
        <v>8137100</v>
      </c>
      <c r="I202" s="22">
        <v>19876000</v>
      </c>
      <c r="J202" s="22">
        <v>22453000</v>
      </c>
      <c r="K202" s="22">
        <v>30603000</v>
      </c>
    </row>
    <row r="203" spans="1:12" s="24" customFormat="1">
      <c r="A203" s="24" t="s">
        <v>570</v>
      </c>
      <c r="B203" s="24" t="s">
        <v>571</v>
      </c>
      <c r="C203" s="24" t="s">
        <v>5508</v>
      </c>
      <c r="D203" s="24" t="s">
        <v>5509</v>
      </c>
      <c r="E203" s="24">
        <v>1</v>
      </c>
      <c r="F203" s="25">
        <v>446490</v>
      </c>
      <c r="G203" s="25">
        <v>201250</v>
      </c>
      <c r="H203" s="25"/>
      <c r="I203" s="25">
        <v>368070</v>
      </c>
      <c r="J203" s="25">
        <v>194250</v>
      </c>
      <c r="K203" s="25">
        <v>268680</v>
      </c>
      <c r="L203" s="25">
        <v>342000</v>
      </c>
    </row>
    <row r="204" spans="1:12">
      <c r="A204" s="20" t="s">
        <v>572</v>
      </c>
      <c r="B204" t="s">
        <v>573</v>
      </c>
      <c r="C204" t="s">
        <v>5510</v>
      </c>
      <c r="D204" t="s">
        <v>5511</v>
      </c>
      <c r="E204">
        <v>4</v>
      </c>
      <c r="F204" s="22">
        <v>1496000</v>
      </c>
      <c r="G204" s="22">
        <v>1446500</v>
      </c>
      <c r="H204" s="22">
        <v>1472600</v>
      </c>
      <c r="I204" s="22">
        <v>1563000</v>
      </c>
      <c r="J204" s="22">
        <v>2559400</v>
      </c>
      <c r="K204" s="22">
        <v>2329200</v>
      </c>
    </row>
    <row r="205" spans="1:12" s="24" customFormat="1">
      <c r="A205" s="24" t="s">
        <v>574</v>
      </c>
      <c r="C205" s="24" t="s">
        <v>5512</v>
      </c>
      <c r="D205" s="24" t="s">
        <v>5513</v>
      </c>
      <c r="E205" s="24">
        <v>1</v>
      </c>
      <c r="F205" s="25"/>
      <c r="G205" s="25"/>
      <c r="H205" s="25"/>
      <c r="I205" s="25">
        <v>162380</v>
      </c>
      <c r="J205" s="25"/>
      <c r="K205" s="25"/>
      <c r="L205" s="25"/>
    </row>
    <row r="206" spans="1:12">
      <c r="A206" s="20" t="s">
        <v>575</v>
      </c>
      <c r="B206" t="s">
        <v>576</v>
      </c>
      <c r="C206" t="s">
        <v>5514</v>
      </c>
      <c r="D206" t="s">
        <v>5515</v>
      </c>
      <c r="E206">
        <v>7</v>
      </c>
      <c r="F206" s="22">
        <v>7514900</v>
      </c>
      <c r="G206" s="22">
        <v>8582600</v>
      </c>
      <c r="H206" s="22">
        <v>6779200</v>
      </c>
      <c r="I206" s="22">
        <v>8428300</v>
      </c>
      <c r="J206" s="22">
        <v>4377500</v>
      </c>
      <c r="K206" s="22">
        <v>5826200</v>
      </c>
    </row>
    <row r="207" spans="1:12">
      <c r="A207" s="20" t="s">
        <v>577</v>
      </c>
      <c r="C207" t="s">
        <v>5516</v>
      </c>
      <c r="D207" t="s">
        <v>5517</v>
      </c>
      <c r="E207">
        <v>5</v>
      </c>
      <c r="F207" s="22">
        <v>650640</v>
      </c>
      <c r="G207" s="22">
        <v>1596200</v>
      </c>
      <c r="H207" s="22">
        <v>1488100</v>
      </c>
      <c r="I207" s="22">
        <v>1353800</v>
      </c>
      <c r="J207" s="22">
        <v>1805800</v>
      </c>
      <c r="K207" s="22">
        <v>3250500</v>
      </c>
    </row>
    <row r="208" spans="1:12" s="24" customFormat="1">
      <c r="A208" s="24" t="s">
        <v>578</v>
      </c>
      <c r="B208" s="24" t="s">
        <v>579</v>
      </c>
      <c r="C208" s="24" t="s">
        <v>5518</v>
      </c>
      <c r="D208" s="24" t="s">
        <v>5519</v>
      </c>
      <c r="E208" s="24">
        <v>1</v>
      </c>
      <c r="F208" s="25">
        <v>147700</v>
      </c>
      <c r="G208" s="25"/>
      <c r="H208" s="25">
        <v>1072500</v>
      </c>
      <c r="I208" s="25">
        <v>2071300</v>
      </c>
      <c r="J208" s="25">
        <v>2398100</v>
      </c>
      <c r="K208" s="25">
        <v>2576100</v>
      </c>
      <c r="L208" s="25">
        <v>423750</v>
      </c>
    </row>
    <row r="209" spans="1:12">
      <c r="A209" s="20" t="s">
        <v>580</v>
      </c>
      <c r="C209" t="s">
        <v>5520</v>
      </c>
      <c r="D209" t="s">
        <v>5521</v>
      </c>
      <c r="E209">
        <v>2</v>
      </c>
      <c r="G209" s="22">
        <v>628340</v>
      </c>
      <c r="I209" s="22">
        <v>874520</v>
      </c>
      <c r="J209" s="22">
        <v>502920</v>
      </c>
      <c r="K209" s="22">
        <v>516620</v>
      </c>
    </row>
    <row r="210" spans="1:12" s="24" customFormat="1">
      <c r="A210" s="24" t="s">
        <v>581</v>
      </c>
      <c r="B210" s="24" t="s">
        <v>582</v>
      </c>
      <c r="D210" s="24" t="s">
        <v>5522</v>
      </c>
      <c r="E210" s="24">
        <v>1</v>
      </c>
      <c r="F210" s="25">
        <v>613920</v>
      </c>
      <c r="G210" s="25">
        <v>957710</v>
      </c>
      <c r="H210" s="25">
        <v>1391800</v>
      </c>
      <c r="I210" s="25">
        <v>710040</v>
      </c>
      <c r="J210" s="25">
        <v>630940</v>
      </c>
      <c r="K210" s="25">
        <v>1020300</v>
      </c>
      <c r="L210" s="25">
        <v>923450</v>
      </c>
    </row>
    <row r="211" spans="1:12">
      <c r="A211" s="20" t="s">
        <v>583</v>
      </c>
      <c r="B211" t="s">
        <v>584</v>
      </c>
      <c r="C211" t="s">
        <v>5523</v>
      </c>
      <c r="D211" t="s">
        <v>5524</v>
      </c>
      <c r="E211">
        <v>5</v>
      </c>
      <c r="F211" s="22">
        <v>4002500</v>
      </c>
      <c r="G211" s="22">
        <v>1669000</v>
      </c>
      <c r="H211" s="22">
        <v>2496200</v>
      </c>
      <c r="I211" s="22">
        <v>3831400</v>
      </c>
      <c r="J211" s="22">
        <v>4818000</v>
      </c>
      <c r="K211" s="22">
        <v>5161200</v>
      </c>
    </row>
    <row r="212" spans="1:12">
      <c r="A212" s="20" t="s">
        <v>585</v>
      </c>
      <c r="B212" t="s">
        <v>586</v>
      </c>
      <c r="C212" t="s">
        <v>5525</v>
      </c>
      <c r="D212" t="s">
        <v>5526</v>
      </c>
      <c r="E212">
        <v>11</v>
      </c>
      <c r="F212" s="22">
        <v>16168000</v>
      </c>
      <c r="G212" s="22">
        <v>18398000</v>
      </c>
      <c r="H212" s="22">
        <v>22414000</v>
      </c>
      <c r="I212" s="22">
        <v>36277000</v>
      </c>
      <c r="J212" s="22">
        <v>30994000</v>
      </c>
      <c r="K212" s="22">
        <v>35920000</v>
      </c>
    </row>
    <row r="213" spans="1:12">
      <c r="A213" s="20" t="s">
        <v>587</v>
      </c>
      <c r="B213" t="s">
        <v>588</v>
      </c>
      <c r="C213" t="s">
        <v>5527</v>
      </c>
      <c r="D213" t="s">
        <v>5528</v>
      </c>
      <c r="E213">
        <v>2</v>
      </c>
      <c r="G213" s="22">
        <v>4326200</v>
      </c>
      <c r="H213" s="22">
        <v>4594000</v>
      </c>
      <c r="I213" s="22">
        <v>1473000</v>
      </c>
      <c r="J213" s="22">
        <v>2951500</v>
      </c>
      <c r="K213" s="22">
        <v>2580000</v>
      </c>
    </row>
    <row r="214" spans="1:12">
      <c r="A214" s="20" t="s">
        <v>589</v>
      </c>
      <c r="C214" t="s">
        <v>5529</v>
      </c>
      <c r="D214" t="s">
        <v>5530</v>
      </c>
      <c r="E214">
        <v>3</v>
      </c>
      <c r="F214" s="22">
        <v>705930</v>
      </c>
      <c r="I214" s="22">
        <v>979610</v>
      </c>
      <c r="J214" s="22">
        <v>536180</v>
      </c>
      <c r="K214" s="22">
        <v>436330</v>
      </c>
    </row>
    <row r="215" spans="1:12" s="24" customFormat="1">
      <c r="A215" s="24" t="s">
        <v>590</v>
      </c>
      <c r="C215" s="24" t="s">
        <v>5531</v>
      </c>
      <c r="D215" s="24" t="s">
        <v>5532</v>
      </c>
      <c r="E215" s="24">
        <v>1</v>
      </c>
      <c r="F215" s="25">
        <v>522790</v>
      </c>
      <c r="G215" s="25"/>
      <c r="H215" s="25"/>
      <c r="I215" s="25"/>
      <c r="J215" s="25">
        <v>862860</v>
      </c>
      <c r="K215" s="25">
        <v>572790</v>
      </c>
      <c r="L215" s="25">
        <v>406650</v>
      </c>
    </row>
    <row r="216" spans="1:12" s="24" customFormat="1">
      <c r="A216" s="24" t="s">
        <v>591</v>
      </c>
      <c r="B216" s="24" t="s">
        <v>592</v>
      </c>
      <c r="C216" s="24" t="s">
        <v>5533</v>
      </c>
      <c r="D216" s="24" t="s">
        <v>5534</v>
      </c>
      <c r="E216" s="24">
        <v>1</v>
      </c>
      <c r="F216" s="25"/>
      <c r="G216" s="25"/>
      <c r="H216" s="25"/>
      <c r="I216" s="25">
        <v>408460</v>
      </c>
      <c r="J216" s="25"/>
      <c r="K216" s="25"/>
      <c r="L216" s="25"/>
    </row>
    <row r="217" spans="1:12">
      <c r="A217" s="20" t="s">
        <v>593</v>
      </c>
      <c r="B217" t="s">
        <v>594</v>
      </c>
      <c r="C217" t="s">
        <v>5535</v>
      </c>
      <c r="D217" t="s">
        <v>5536</v>
      </c>
      <c r="E217">
        <v>5</v>
      </c>
      <c r="F217" s="22">
        <v>2778500</v>
      </c>
      <c r="G217" s="22">
        <v>2471700</v>
      </c>
      <c r="H217" s="22">
        <v>1230400</v>
      </c>
      <c r="I217" s="22">
        <v>1758800</v>
      </c>
      <c r="J217" s="22">
        <v>575070</v>
      </c>
      <c r="K217" s="22">
        <v>710140</v>
      </c>
    </row>
    <row r="218" spans="1:12">
      <c r="A218" s="20" t="s">
        <v>595</v>
      </c>
      <c r="C218" t="s">
        <v>5537</v>
      </c>
      <c r="D218" t="s">
        <v>5538</v>
      </c>
      <c r="E218">
        <v>2</v>
      </c>
      <c r="F218" s="22">
        <v>468150</v>
      </c>
      <c r="H218" s="22">
        <v>780210</v>
      </c>
      <c r="I218" s="22">
        <v>548360</v>
      </c>
      <c r="J218" s="22">
        <v>303120</v>
      </c>
      <c r="K218" s="22">
        <v>640690</v>
      </c>
    </row>
    <row r="219" spans="1:12" s="24" customFormat="1">
      <c r="A219" s="24" t="s">
        <v>596</v>
      </c>
      <c r="C219" s="24" t="s">
        <v>5539</v>
      </c>
      <c r="D219" s="24" t="s">
        <v>5540</v>
      </c>
      <c r="E219" s="24">
        <v>1</v>
      </c>
      <c r="F219" s="25">
        <v>365110</v>
      </c>
      <c r="G219" s="25"/>
      <c r="H219" s="25"/>
      <c r="I219" s="25">
        <v>903000</v>
      </c>
      <c r="J219" s="25">
        <v>1190300</v>
      </c>
      <c r="K219" s="25">
        <v>924340</v>
      </c>
      <c r="L219" s="25">
        <v>575310</v>
      </c>
    </row>
    <row r="220" spans="1:12">
      <c r="A220" s="20" t="s">
        <v>597</v>
      </c>
      <c r="B220" t="s">
        <v>598</v>
      </c>
      <c r="C220" t="s">
        <v>5541</v>
      </c>
      <c r="D220" t="s">
        <v>5542</v>
      </c>
      <c r="E220">
        <v>7</v>
      </c>
      <c r="F220" s="22">
        <v>1788200</v>
      </c>
      <c r="H220" s="22">
        <v>542170</v>
      </c>
      <c r="I220" s="22">
        <v>2923600</v>
      </c>
      <c r="J220" s="22">
        <v>1797000</v>
      </c>
      <c r="K220" s="22">
        <v>2201700</v>
      </c>
    </row>
    <row r="221" spans="1:12">
      <c r="A221" s="20" t="s">
        <v>599</v>
      </c>
      <c r="C221" t="s">
        <v>5543</v>
      </c>
      <c r="D221" t="s">
        <v>5544</v>
      </c>
      <c r="E221">
        <v>2</v>
      </c>
      <c r="F221" s="22">
        <v>1037800</v>
      </c>
      <c r="G221" s="22">
        <v>910530</v>
      </c>
      <c r="H221" s="22">
        <v>730610</v>
      </c>
      <c r="I221" s="22">
        <v>386050</v>
      </c>
      <c r="J221" s="22">
        <v>128670</v>
      </c>
      <c r="K221" s="22">
        <v>480050</v>
      </c>
    </row>
    <row r="222" spans="1:12">
      <c r="A222" s="20" t="s">
        <v>600</v>
      </c>
      <c r="D222" t="s">
        <v>5545</v>
      </c>
      <c r="E222">
        <v>12</v>
      </c>
      <c r="F222" s="22">
        <v>121980000</v>
      </c>
      <c r="G222" s="22">
        <v>77697000</v>
      </c>
      <c r="H222" s="22">
        <v>141900000</v>
      </c>
      <c r="I222" s="22">
        <v>312240000</v>
      </c>
      <c r="J222" s="22">
        <v>379820000</v>
      </c>
      <c r="K222" s="22">
        <v>322570000</v>
      </c>
    </row>
    <row r="223" spans="1:12">
      <c r="A223" s="20" t="s">
        <v>601</v>
      </c>
      <c r="B223" t="s">
        <v>602</v>
      </c>
      <c r="C223" t="s">
        <v>5546</v>
      </c>
      <c r="D223" t="s">
        <v>5547</v>
      </c>
      <c r="E223">
        <v>2</v>
      </c>
      <c r="F223" s="22">
        <v>761790</v>
      </c>
      <c r="I223" s="22">
        <v>259360</v>
      </c>
    </row>
    <row r="224" spans="1:12">
      <c r="A224" s="20" t="s">
        <v>603</v>
      </c>
      <c r="C224" t="s">
        <v>5548</v>
      </c>
      <c r="D224" t="s">
        <v>5549</v>
      </c>
      <c r="E224">
        <v>2</v>
      </c>
      <c r="I224" s="22">
        <v>428070</v>
      </c>
      <c r="J224" s="22">
        <v>968070</v>
      </c>
      <c r="K224" s="22">
        <v>480190</v>
      </c>
    </row>
    <row r="225" spans="1:12">
      <c r="A225" s="20" t="s">
        <v>604</v>
      </c>
      <c r="B225" t="s">
        <v>605</v>
      </c>
      <c r="C225" t="s">
        <v>5550</v>
      </c>
      <c r="D225" t="s">
        <v>5551</v>
      </c>
      <c r="E225">
        <v>6</v>
      </c>
      <c r="F225" s="22">
        <v>3003300</v>
      </c>
      <c r="H225" s="22">
        <v>1858100</v>
      </c>
      <c r="I225" s="22">
        <v>4759300</v>
      </c>
      <c r="J225" s="22">
        <v>1764600</v>
      </c>
      <c r="K225" s="22">
        <v>2946000</v>
      </c>
    </row>
    <row r="226" spans="1:12" s="24" customFormat="1">
      <c r="A226" s="24" t="s">
        <v>606</v>
      </c>
      <c r="B226" s="24" t="s">
        <v>607</v>
      </c>
      <c r="C226" s="24" t="s">
        <v>5552</v>
      </c>
      <c r="D226" s="24" t="s">
        <v>5553</v>
      </c>
      <c r="E226" s="24">
        <v>1</v>
      </c>
      <c r="F226" s="25"/>
      <c r="G226" s="25"/>
      <c r="H226" s="25"/>
      <c r="I226" s="25"/>
      <c r="J226" s="25"/>
      <c r="K226" s="25">
        <v>313100</v>
      </c>
      <c r="L226" s="25"/>
    </row>
    <row r="227" spans="1:12">
      <c r="A227" s="20" t="s">
        <v>608</v>
      </c>
      <c r="C227" t="s">
        <v>5554</v>
      </c>
      <c r="D227" t="s">
        <v>5555</v>
      </c>
      <c r="E227">
        <v>4</v>
      </c>
      <c r="F227" s="22">
        <v>1919200</v>
      </c>
      <c r="G227" s="22">
        <v>1703500</v>
      </c>
      <c r="H227" s="22">
        <v>3087100</v>
      </c>
      <c r="I227" s="22">
        <v>2468000</v>
      </c>
      <c r="J227" s="22">
        <v>2984200</v>
      </c>
      <c r="K227" s="22">
        <v>2831400</v>
      </c>
    </row>
    <row r="228" spans="1:12" s="24" customFormat="1">
      <c r="A228" s="24" t="s">
        <v>609</v>
      </c>
      <c r="B228" s="24" t="s">
        <v>610</v>
      </c>
      <c r="C228" s="24" t="s">
        <v>5556</v>
      </c>
      <c r="D228" s="24" t="s">
        <v>5557</v>
      </c>
      <c r="E228" s="24">
        <v>1</v>
      </c>
      <c r="F228" s="25"/>
      <c r="G228" s="25"/>
      <c r="H228" s="25"/>
      <c r="I228" s="25"/>
      <c r="J228" s="25"/>
      <c r="K228" s="25"/>
      <c r="L228" s="25"/>
    </row>
    <row r="229" spans="1:12" s="24" customFormat="1">
      <c r="A229" s="24" t="s">
        <v>611</v>
      </c>
      <c r="B229" s="24" t="s">
        <v>612</v>
      </c>
      <c r="C229" s="24" t="s">
        <v>5558</v>
      </c>
      <c r="D229" s="24" t="s">
        <v>5559</v>
      </c>
      <c r="E229" s="24">
        <v>1</v>
      </c>
      <c r="F229" s="25"/>
      <c r="G229" s="25"/>
      <c r="H229" s="25">
        <v>583680</v>
      </c>
      <c r="I229" s="25">
        <v>449630</v>
      </c>
      <c r="J229" s="25"/>
      <c r="K229" s="25">
        <v>490150</v>
      </c>
      <c r="L229" s="25">
        <v>404390</v>
      </c>
    </row>
    <row r="230" spans="1:12">
      <c r="A230" s="20" t="s">
        <v>613</v>
      </c>
      <c r="C230" t="s">
        <v>5560</v>
      </c>
      <c r="D230" t="s">
        <v>5561</v>
      </c>
      <c r="E230">
        <v>2</v>
      </c>
      <c r="I230" s="22">
        <v>629930</v>
      </c>
      <c r="J230" s="22">
        <v>303490</v>
      </c>
      <c r="K230" s="22">
        <v>404830</v>
      </c>
    </row>
    <row r="231" spans="1:12" s="24" customFormat="1">
      <c r="A231" s="24" t="s">
        <v>614</v>
      </c>
      <c r="B231" s="24" t="s">
        <v>615</v>
      </c>
      <c r="C231" s="24" t="s">
        <v>5562</v>
      </c>
      <c r="D231" s="24" t="s">
        <v>5563</v>
      </c>
      <c r="E231" s="24">
        <v>1</v>
      </c>
      <c r="F231" s="25"/>
      <c r="G231" s="25"/>
      <c r="H231" s="25"/>
      <c r="I231" s="25"/>
      <c r="J231" s="25"/>
      <c r="K231" s="25"/>
      <c r="L231" s="25"/>
    </row>
    <row r="232" spans="1:12">
      <c r="A232" s="20" t="s">
        <v>616</v>
      </c>
      <c r="B232" t="s">
        <v>617</v>
      </c>
      <c r="C232" t="s">
        <v>5564</v>
      </c>
      <c r="D232" t="s">
        <v>5565</v>
      </c>
      <c r="E232">
        <v>6</v>
      </c>
      <c r="F232" s="22">
        <v>16646000</v>
      </c>
      <c r="G232" s="22">
        <v>11596000</v>
      </c>
      <c r="H232" s="22">
        <v>12179000</v>
      </c>
      <c r="I232" s="22">
        <v>13843000</v>
      </c>
      <c r="J232" s="22">
        <v>5248300</v>
      </c>
      <c r="K232" s="22">
        <v>6286700</v>
      </c>
    </row>
    <row r="233" spans="1:12">
      <c r="A233" s="20" t="s">
        <v>618</v>
      </c>
      <c r="B233" t="s">
        <v>619</v>
      </c>
      <c r="C233" t="s">
        <v>5566</v>
      </c>
      <c r="D233" t="s">
        <v>5567</v>
      </c>
      <c r="E233">
        <v>22</v>
      </c>
      <c r="F233" s="22">
        <v>22883000</v>
      </c>
      <c r="G233" s="22">
        <v>15200000</v>
      </c>
      <c r="H233" s="22">
        <v>25394000</v>
      </c>
      <c r="I233" s="22">
        <v>16059000</v>
      </c>
      <c r="J233" s="22">
        <v>21902000</v>
      </c>
      <c r="K233" s="22">
        <v>22234000</v>
      </c>
    </row>
    <row r="234" spans="1:12">
      <c r="A234" s="20" t="s">
        <v>620</v>
      </c>
      <c r="B234" t="s">
        <v>621</v>
      </c>
      <c r="C234" t="s">
        <v>5568</v>
      </c>
      <c r="D234" t="s">
        <v>5569</v>
      </c>
      <c r="E234">
        <v>3</v>
      </c>
      <c r="F234" s="22">
        <v>35094000</v>
      </c>
      <c r="G234" s="22">
        <v>22189000</v>
      </c>
      <c r="H234" s="22">
        <v>29675000</v>
      </c>
      <c r="I234" s="22">
        <v>15477000</v>
      </c>
      <c r="J234" s="22">
        <v>37897000</v>
      </c>
      <c r="K234" s="22">
        <v>24006000</v>
      </c>
    </row>
    <row r="235" spans="1:12">
      <c r="A235" s="20" t="s">
        <v>622</v>
      </c>
      <c r="B235" t="s">
        <v>623</v>
      </c>
      <c r="C235" t="s">
        <v>5570</v>
      </c>
      <c r="D235" t="s">
        <v>5571</v>
      </c>
      <c r="E235">
        <v>3</v>
      </c>
      <c r="F235" s="22">
        <v>736340</v>
      </c>
      <c r="G235" s="22">
        <v>1239600</v>
      </c>
      <c r="I235" s="22">
        <v>985130</v>
      </c>
      <c r="J235" s="22">
        <v>330210</v>
      </c>
      <c r="K235" s="22">
        <v>608860</v>
      </c>
    </row>
    <row r="236" spans="1:12" s="24" customFormat="1">
      <c r="A236" s="24" t="s">
        <v>624</v>
      </c>
      <c r="B236" s="24" t="s">
        <v>625</v>
      </c>
      <c r="C236" s="24" t="s">
        <v>5572</v>
      </c>
      <c r="D236" s="24" t="s">
        <v>5573</v>
      </c>
      <c r="E236" s="24">
        <v>1</v>
      </c>
      <c r="F236" s="25">
        <v>7653100</v>
      </c>
      <c r="G236" s="25">
        <v>14025000</v>
      </c>
      <c r="H236" s="25">
        <v>7334800</v>
      </c>
      <c r="I236" s="25">
        <v>972080</v>
      </c>
      <c r="J236" s="25">
        <v>2387100</v>
      </c>
      <c r="K236" s="25">
        <v>4271300</v>
      </c>
      <c r="L236" s="25"/>
    </row>
    <row r="237" spans="1:12">
      <c r="A237" s="20" t="s">
        <v>626</v>
      </c>
      <c r="B237" t="s">
        <v>627</v>
      </c>
      <c r="D237" t="s">
        <v>5574</v>
      </c>
      <c r="E237">
        <v>2</v>
      </c>
      <c r="F237" s="22">
        <v>3342500</v>
      </c>
      <c r="G237" s="22">
        <v>1391100</v>
      </c>
      <c r="H237" s="22">
        <v>739830</v>
      </c>
      <c r="I237" s="22">
        <v>2254100</v>
      </c>
      <c r="J237" s="22">
        <v>2876900</v>
      </c>
      <c r="K237" s="22">
        <v>3096700</v>
      </c>
    </row>
    <row r="238" spans="1:12">
      <c r="A238" s="20" t="s">
        <v>628</v>
      </c>
      <c r="B238" t="s">
        <v>629</v>
      </c>
      <c r="D238" t="s">
        <v>5575</v>
      </c>
      <c r="E238">
        <v>3</v>
      </c>
      <c r="F238" s="22">
        <v>5564500</v>
      </c>
      <c r="G238" s="22">
        <v>1511300</v>
      </c>
      <c r="H238" s="22">
        <v>2079100</v>
      </c>
      <c r="I238" s="22">
        <v>6521500</v>
      </c>
      <c r="J238" s="22">
        <v>6185700</v>
      </c>
      <c r="K238" s="22">
        <v>4686900</v>
      </c>
    </row>
    <row r="239" spans="1:12">
      <c r="A239" s="20" t="s">
        <v>630</v>
      </c>
      <c r="C239" t="s">
        <v>5576</v>
      </c>
      <c r="D239" t="s">
        <v>5577</v>
      </c>
      <c r="E239">
        <v>2</v>
      </c>
      <c r="I239" s="22">
        <v>1316300</v>
      </c>
      <c r="J239" s="22">
        <v>1635800</v>
      </c>
      <c r="K239" s="22">
        <v>1297800</v>
      </c>
    </row>
    <row r="240" spans="1:12" s="24" customFormat="1">
      <c r="A240" s="24" t="s">
        <v>631</v>
      </c>
      <c r="B240" s="24" t="s">
        <v>632</v>
      </c>
      <c r="C240" s="24" t="s">
        <v>5578</v>
      </c>
      <c r="D240" s="24" t="s">
        <v>5579</v>
      </c>
      <c r="E240" s="24">
        <v>1</v>
      </c>
      <c r="F240" s="25">
        <v>244320</v>
      </c>
      <c r="G240" s="25"/>
      <c r="H240" s="25"/>
      <c r="I240" s="25">
        <v>381000</v>
      </c>
      <c r="J240" s="25">
        <v>150660</v>
      </c>
      <c r="K240" s="25">
        <v>276220</v>
      </c>
      <c r="L240" s="25"/>
    </row>
    <row r="241" spans="1:12">
      <c r="A241" s="20" t="s">
        <v>633</v>
      </c>
      <c r="B241" t="s">
        <v>634</v>
      </c>
      <c r="C241" t="s">
        <v>5580</v>
      </c>
      <c r="D241" t="s">
        <v>5581</v>
      </c>
      <c r="E241">
        <v>2</v>
      </c>
      <c r="F241" s="22">
        <v>335160</v>
      </c>
      <c r="G241" s="22">
        <v>272950</v>
      </c>
      <c r="I241" s="22">
        <v>650090</v>
      </c>
      <c r="J241" s="22">
        <v>193930</v>
      </c>
      <c r="K241" s="22">
        <v>223430</v>
      </c>
    </row>
    <row r="242" spans="1:12">
      <c r="A242" s="20" t="s">
        <v>635</v>
      </c>
      <c r="B242" t="s">
        <v>636</v>
      </c>
      <c r="C242" t="s">
        <v>5582</v>
      </c>
      <c r="D242" t="s">
        <v>5583</v>
      </c>
      <c r="E242">
        <v>9</v>
      </c>
      <c r="F242" s="22">
        <v>34373000</v>
      </c>
      <c r="G242" s="22">
        <v>20793000</v>
      </c>
      <c r="H242" s="22">
        <v>23684000</v>
      </c>
      <c r="I242" s="22">
        <v>44088000</v>
      </c>
      <c r="J242" s="22">
        <v>25474000</v>
      </c>
      <c r="K242" s="22">
        <v>25796000</v>
      </c>
    </row>
    <row r="243" spans="1:12">
      <c r="A243" s="20" t="s">
        <v>637</v>
      </c>
      <c r="C243" t="s">
        <v>5584</v>
      </c>
      <c r="D243" t="s">
        <v>5585</v>
      </c>
      <c r="E243">
        <v>2</v>
      </c>
      <c r="J243" s="22">
        <v>675960</v>
      </c>
    </row>
    <row r="244" spans="1:12">
      <c r="A244" s="20" t="s">
        <v>638</v>
      </c>
      <c r="B244" t="s">
        <v>639</v>
      </c>
      <c r="C244" t="s">
        <v>5586</v>
      </c>
      <c r="D244" t="s">
        <v>5587</v>
      </c>
      <c r="E244">
        <v>2</v>
      </c>
      <c r="F244" s="22">
        <v>3152700</v>
      </c>
      <c r="H244" s="22">
        <v>3059500</v>
      </c>
      <c r="I244" s="22">
        <v>1204300</v>
      </c>
      <c r="J244" s="22">
        <v>2761800</v>
      </c>
      <c r="K244" s="22">
        <v>3505200</v>
      </c>
    </row>
    <row r="245" spans="1:12" s="24" customFormat="1">
      <c r="A245" s="24" t="s">
        <v>640</v>
      </c>
      <c r="B245" s="24" t="s">
        <v>641</v>
      </c>
      <c r="D245" s="24" t="s">
        <v>5588</v>
      </c>
      <c r="E245" s="24">
        <v>1</v>
      </c>
      <c r="F245" s="25"/>
      <c r="G245" s="25"/>
      <c r="H245" s="25"/>
      <c r="I245" s="25"/>
      <c r="J245" s="25"/>
      <c r="K245" s="25"/>
      <c r="L245" s="25"/>
    </row>
    <row r="246" spans="1:12">
      <c r="A246" s="20" t="s">
        <v>642</v>
      </c>
      <c r="C246" t="s">
        <v>5589</v>
      </c>
      <c r="D246" t="s">
        <v>5590</v>
      </c>
      <c r="E246">
        <v>3</v>
      </c>
      <c r="F246" s="22">
        <v>762420</v>
      </c>
      <c r="G246" s="22">
        <v>779080</v>
      </c>
      <c r="I246" s="22">
        <v>686280</v>
      </c>
      <c r="J246" s="22">
        <v>957390</v>
      </c>
      <c r="K246" s="22">
        <v>1184500</v>
      </c>
    </row>
    <row r="247" spans="1:12">
      <c r="A247" s="20" t="s">
        <v>643</v>
      </c>
      <c r="B247" t="s">
        <v>644</v>
      </c>
      <c r="C247" t="s">
        <v>5591</v>
      </c>
      <c r="D247" t="s">
        <v>5592</v>
      </c>
      <c r="E247">
        <v>5</v>
      </c>
      <c r="F247" s="22">
        <v>3230100</v>
      </c>
      <c r="G247" s="22">
        <v>1593500</v>
      </c>
      <c r="I247" s="22">
        <v>4421600</v>
      </c>
      <c r="J247" s="22">
        <v>2727500</v>
      </c>
      <c r="K247" s="22">
        <v>2319700</v>
      </c>
    </row>
    <row r="248" spans="1:12">
      <c r="A248" s="20" t="s">
        <v>645</v>
      </c>
      <c r="B248" t="s">
        <v>646</v>
      </c>
      <c r="D248" t="s">
        <v>5593</v>
      </c>
      <c r="E248">
        <v>3</v>
      </c>
      <c r="F248" s="22">
        <v>3157700</v>
      </c>
      <c r="H248" s="22">
        <v>1992100</v>
      </c>
      <c r="I248" s="22">
        <v>949890</v>
      </c>
      <c r="J248" s="22">
        <v>1006500</v>
      </c>
      <c r="K248" s="22">
        <v>1163300</v>
      </c>
    </row>
    <row r="249" spans="1:12">
      <c r="A249" s="20" t="s">
        <v>647</v>
      </c>
      <c r="C249" t="s">
        <v>5594</v>
      </c>
      <c r="D249" t="s">
        <v>5595</v>
      </c>
      <c r="E249">
        <v>4</v>
      </c>
      <c r="F249" s="22">
        <v>114700000</v>
      </c>
      <c r="G249" s="22">
        <v>116050000</v>
      </c>
      <c r="H249" s="22">
        <v>133940000</v>
      </c>
      <c r="I249" s="22">
        <v>67966000</v>
      </c>
      <c r="J249" s="22">
        <v>55168000</v>
      </c>
      <c r="K249" s="22">
        <v>123750000</v>
      </c>
    </row>
    <row r="250" spans="1:12">
      <c r="A250" s="20" t="s">
        <v>648</v>
      </c>
      <c r="B250" t="s">
        <v>649</v>
      </c>
      <c r="C250" t="s">
        <v>5596</v>
      </c>
      <c r="D250" t="s">
        <v>5597</v>
      </c>
      <c r="E250">
        <v>36</v>
      </c>
      <c r="F250" s="22">
        <v>416900000</v>
      </c>
      <c r="G250" s="22">
        <v>257750000</v>
      </c>
      <c r="H250" s="22">
        <v>247750000</v>
      </c>
      <c r="I250" s="22">
        <v>410060000</v>
      </c>
      <c r="J250" s="22">
        <v>402090000</v>
      </c>
      <c r="K250" s="22">
        <v>369630000</v>
      </c>
    </row>
    <row r="251" spans="1:12">
      <c r="A251" s="20" t="s">
        <v>650</v>
      </c>
      <c r="B251" t="s">
        <v>651</v>
      </c>
      <c r="D251" t="s">
        <v>5598</v>
      </c>
      <c r="E251">
        <v>4</v>
      </c>
      <c r="F251" s="22">
        <v>1414300</v>
      </c>
      <c r="G251" s="22">
        <v>807790</v>
      </c>
      <c r="H251" s="22">
        <v>1077400</v>
      </c>
      <c r="I251" s="22">
        <v>2071800</v>
      </c>
      <c r="J251" s="22">
        <v>1093400</v>
      </c>
      <c r="K251" s="22">
        <v>1003500</v>
      </c>
    </row>
    <row r="252" spans="1:12">
      <c r="A252" s="20" t="s">
        <v>652</v>
      </c>
      <c r="C252" t="s">
        <v>5599</v>
      </c>
      <c r="D252" t="s">
        <v>5600</v>
      </c>
      <c r="E252">
        <v>6</v>
      </c>
      <c r="F252" s="22">
        <v>3713500</v>
      </c>
      <c r="G252" s="22">
        <v>1522700</v>
      </c>
      <c r="H252" s="22">
        <v>1579600</v>
      </c>
      <c r="I252" s="22">
        <v>4566900</v>
      </c>
      <c r="J252" s="22">
        <v>7756700</v>
      </c>
      <c r="K252" s="22">
        <v>6867500</v>
      </c>
    </row>
    <row r="253" spans="1:12" s="24" customFormat="1">
      <c r="A253" s="24" t="s">
        <v>653</v>
      </c>
      <c r="B253" s="24" t="s">
        <v>654</v>
      </c>
      <c r="C253" s="24" t="s">
        <v>5601</v>
      </c>
      <c r="D253" s="24" t="s">
        <v>5602</v>
      </c>
      <c r="E253" s="24">
        <v>1</v>
      </c>
      <c r="F253" s="25"/>
      <c r="G253" s="25"/>
      <c r="H253" s="25"/>
      <c r="I253" s="25">
        <v>834040</v>
      </c>
      <c r="J253" s="25">
        <v>1294600</v>
      </c>
      <c r="K253" s="25">
        <v>1559800</v>
      </c>
      <c r="L253" s="25"/>
    </row>
    <row r="254" spans="1:12">
      <c r="A254" s="20" t="s">
        <v>655</v>
      </c>
      <c r="B254" t="s">
        <v>656</v>
      </c>
      <c r="C254" t="s">
        <v>5603</v>
      </c>
      <c r="D254" t="s">
        <v>5604</v>
      </c>
      <c r="E254">
        <v>6</v>
      </c>
      <c r="F254" s="22">
        <v>8525700</v>
      </c>
      <c r="G254" s="22">
        <v>6631700</v>
      </c>
      <c r="H254" s="22">
        <v>9434300</v>
      </c>
      <c r="I254" s="22">
        <v>7498800</v>
      </c>
      <c r="J254" s="22">
        <v>6667700</v>
      </c>
      <c r="K254" s="22">
        <v>6591900</v>
      </c>
    </row>
    <row r="255" spans="1:12">
      <c r="A255" s="20" t="s">
        <v>657</v>
      </c>
      <c r="B255" t="s">
        <v>658</v>
      </c>
      <c r="C255" t="s">
        <v>5605</v>
      </c>
      <c r="D255" t="s">
        <v>5606</v>
      </c>
      <c r="E255">
        <v>2</v>
      </c>
      <c r="F255" s="22">
        <v>393710</v>
      </c>
      <c r="G255" s="22">
        <v>286340</v>
      </c>
      <c r="I255" s="22">
        <v>156340</v>
      </c>
      <c r="K255" s="22">
        <v>152410</v>
      </c>
      <c r="L255" s="22">
        <v>122900</v>
      </c>
    </row>
    <row r="256" spans="1:12">
      <c r="A256" s="20" t="s">
        <v>659</v>
      </c>
      <c r="C256" t="s">
        <v>5607</v>
      </c>
      <c r="D256" t="s">
        <v>5608</v>
      </c>
      <c r="E256">
        <v>8</v>
      </c>
      <c r="F256" s="22">
        <v>11344000</v>
      </c>
      <c r="G256" s="22">
        <v>3960700</v>
      </c>
      <c r="H256" s="22">
        <v>7235400</v>
      </c>
      <c r="I256" s="22">
        <v>9236500</v>
      </c>
      <c r="J256" s="22">
        <v>4864900</v>
      </c>
      <c r="K256" s="22">
        <v>7199000</v>
      </c>
    </row>
    <row r="257" spans="1:12">
      <c r="A257" s="20" t="s">
        <v>660</v>
      </c>
      <c r="B257" t="s">
        <v>661</v>
      </c>
      <c r="C257" t="s">
        <v>5609</v>
      </c>
      <c r="D257" t="s">
        <v>5610</v>
      </c>
      <c r="E257">
        <v>20</v>
      </c>
      <c r="F257" s="22">
        <v>126500000</v>
      </c>
      <c r="G257" s="22">
        <v>82059000</v>
      </c>
      <c r="H257" s="22">
        <v>61103000</v>
      </c>
      <c r="I257" s="22">
        <v>89791000</v>
      </c>
      <c r="J257" s="22">
        <v>89693000</v>
      </c>
      <c r="K257" s="22">
        <v>84673000</v>
      </c>
    </row>
    <row r="258" spans="1:12">
      <c r="A258" s="20" t="s">
        <v>662</v>
      </c>
      <c r="B258" t="s">
        <v>663</v>
      </c>
      <c r="C258" t="s">
        <v>5611</v>
      </c>
      <c r="D258" t="s">
        <v>5612</v>
      </c>
      <c r="E258">
        <v>2</v>
      </c>
      <c r="F258" s="22">
        <v>483320</v>
      </c>
      <c r="I258" s="22">
        <v>1160400</v>
      </c>
      <c r="J258" s="22">
        <v>443220</v>
      </c>
    </row>
    <row r="259" spans="1:12">
      <c r="A259" s="20" t="s">
        <v>664</v>
      </c>
      <c r="C259" t="s">
        <v>5613</v>
      </c>
      <c r="D259" t="s">
        <v>5614</v>
      </c>
      <c r="E259">
        <v>2</v>
      </c>
      <c r="H259" s="22">
        <v>923070</v>
      </c>
      <c r="I259" s="22">
        <v>1182900</v>
      </c>
      <c r="J259" s="22">
        <v>785380</v>
      </c>
      <c r="K259" s="22">
        <v>924750</v>
      </c>
    </row>
    <row r="260" spans="1:12">
      <c r="A260" s="20" t="s">
        <v>665</v>
      </c>
      <c r="D260" t="s">
        <v>5615</v>
      </c>
      <c r="E260">
        <v>4</v>
      </c>
      <c r="F260" s="22">
        <v>1346200</v>
      </c>
      <c r="H260" s="22">
        <v>565940</v>
      </c>
      <c r="I260" s="22">
        <v>3670900</v>
      </c>
      <c r="J260" s="22">
        <v>2293400</v>
      </c>
      <c r="K260" s="22">
        <v>3040900</v>
      </c>
    </row>
    <row r="261" spans="1:12">
      <c r="A261" s="20" t="s">
        <v>666</v>
      </c>
      <c r="C261" t="s">
        <v>5616</v>
      </c>
      <c r="D261" t="s">
        <v>5617</v>
      </c>
      <c r="E261">
        <v>3</v>
      </c>
      <c r="F261" s="22">
        <v>1472800</v>
      </c>
      <c r="G261" s="22">
        <v>777360</v>
      </c>
      <c r="H261" s="22">
        <v>1334700</v>
      </c>
      <c r="I261" s="22">
        <v>2762200</v>
      </c>
      <c r="J261" s="22">
        <v>1739400</v>
      </c>
      <c r="K261" s="22">
        <v>2185000</v>
      </c>
    </row>
    <row r="262" spans="1:12">
      <c r="A262" s="20" t="s">
        <v>667</v>
      </c>
      <c r="C262" t="s">
        <v>5618</v>
      </c>
      <c r="D262" t="s">
        <v>5619</v>
      </c>
      <c r="E262">
        <v>3</v>
      </c>
      <c r="F262" s="22">
        <v>263650</v>
      </c>
      <c r="I262" s="22">
        <v>3444600</v>
      </c>
      <c r="J262" s="22">
        <v>3435000</v>
      </c>
      <c r="K262" s="22">
        <v>2001700</v>
      </c>
    </row>
    <row r="263" spans="1:12">
      <c r="A263" s="20" t="s">
        <v>668</v>
      </c>
      <c r="B263" t="s">
        <v>669</v>
      </c>
      <c r="C263" t="s">
        <v>5620</v>
      </c>
      <c r="D263" t="s">
        <v>5621</v>
      </c>
      <c r="E263">
        <v>4</v>
      </c>
      <c r="F263" s="22">
        <v>10038000</v>
      </c>
      <c r="G263" s="22">
        <v>7797300</v>
      </c>
      <c r="H263" s="22">
        <v>4439300</v>
      </c>
      <c r="I263" s="22">
        <v>11016000</v>
      </c>
      <c r="J263" s="22">
        <v>9480400</v>
      </c>
      <c r="K263" s="22">
        <v>11641000</v>
      </c>
    </row>
    <row r="264" spans="1:12" s="24" customFormat="1">
      <c r="A264" s="24" t="s">
        <v>670</v>
      </c>
      <c r="B264" s="24" t="s">
        <v>671</v>
      </c>
      <c r="C264" s="24" t="s">
        <v>5622</v>
      </c>
      <c r="D264" s="24" t="s">
        <v>5623</v>
      </c>
      <c r="E264" s="24">
        <v>1</v>
      </c>
      <c r="F264" s="25">
        <v>2288400</v>
      </c>
      <c r="G264" s="25">
        <v>1960000</v>
      </c>
      <c r="H264" s="25">
        <v>3024700</v>
      </c>
      <c r="I264" s="25">
        <v>2314000</v>
      </c>
      <c r="J264" s="25">
        <v>2541600</v>
      </c>
      <c r="K264" s="25">
        <v>3170900</v>
      </c>
      <c r="L264" s="25">
        <v>1443600</v>
      </c>
    </row>
    <row r="265" spans="1:12" s="24" customFormat="1">
      <c r="A265" s="24" t="s">
        <v>672</v>
      </c>
      <c r="B265" s="24" t="s">
        <v>673</v>
      </c>
      <c r="C265" s="24" t="s">
        <v>5624</v>
      </c>
      <c r="D265" s="24" t="s">
        <v>5625</v>
      </c>
      <c r="E265" s="24">
        <v>1</v>
      </c>
      <c r="F265" s="25"/>
      <c r="G265" s="25"/>
      <c r="H265" s="25"/>
      <c r="I265" s="25">
        <v>455750</v>
      </c>
      <c r="J265" s="25">
        <v>908880</v>
      </c>
      <c r="K265" s="25">
        <v>837900</v>
      </c>
      <c r="L265" s="25"/>
    </row>
    <row r="266" spans="1:12" s="24" customFormat="1">
      <c r="A266" s="24" t="s">
        <v>674</v>
      </c>
      <c r="D266" s="24" t="s">
        <v>5626</v>
      </c>
      <c r="E266" s="24">
        <v>1</v>
      </c>
      <c r="F266" s="25"/>
      <c r="G266" s="25"/>
      <c r="H266" s="25"/>
      <c r="I266" s="25"/>
      <c r="J266" s="25">
        <v>534070</v>
      </c>
      <c r="K266" s="25">
        <v>400040</v>
      </c>
      <c r="L266" s="25"/>
    </row>
    <row r="267" spans="1:12">
      <c r="A267" s="20" t="s">
        <v>675</v>
      </c>
      <c r="C267" t="s">
        <v>5627</v>
      </c>
      <c r="D267" t="s">
        <v>5628</v>
      </c>
      <c r="E267">
        <v>2</v>
      </c>
      <c r="I267" s="22">
        <v>616130</v>
      </c>
      <c r="J267" s="22">
        <v>1086200</v>
      </c>
      <c r="K267" s="22">
        <v>1575600</v>
      </c>
    </row>
    <row r="268" spans="1:12" s="24" customFormat="1">
      <c r="A268" s="24" t="s">
        <v>676</v>
      </c>
      <c r="B268" s="24" t="s">
        <v>677</v>
      </c>
      <c r="D268" s="24" t="s">
        <v>5629</v>
      </c>
      <c r="E268" s="24">
        <v>1</v>
      </c>
      <c r="F268" s="25"/>
      <c r="G268" s="25"/>
      <c r="H268" s="25"/>
      <c r="I268" s="25">
        <v>418480</v>
      </c>
      <c r="J268" s="25">
        <v>1021400</v>
      </c>
      <c r="K268" s="25">
        <v>791660</v>
      </c>
      <c r="L268" s="25"/>
    </row>
    <row r="269" spans="1:12">
      <c r="A269" s="20" t="s">
        <v>678</v>
      </c>
      <c r="C269" t="s">
        <v>5630</v>
      </c>
      <c r="D269" t="s">
        <v>5631</v>
      </c>
      <c r="E269">
        <v>4</v>
      </c>
      <c r="F269" s="22">
        <v>4335900</v>
      </c>
      <c r="G269" s="22">
        <v>2809300</v>
      </c>
      <c r="H269" s="22">
        <v>3359600</v>
      </c>
      <c r="I269" s="22">
        <v>2876700</v>
      </c>
      <c r="J269" s="22">
        <v>3712000</v>
      </c>
      <c r="K269" s="22">
        <v>3142100</v>
      </c>
    </row>
    <row r="270" spans="1:12">
      <c r="A270" s="20" t="s">
        <v>679</v>
      </c>
      <c r="C270" t="s">
        <v>5632</v>
      </c>
      <c r="D270" t="s">
        <v>5633</v>
      </c>
      <c r="E270">
        <v>2</v>
      </c>
      <c r="F270" s="22">
        <v>1052900</v>
      </c>
      <c r="G270" s="22">
        <v>1599800</v>
      </c>
      <c r="H270" s="22">
        <v>1542700</v>
      </c>
      <c r="I270" s="22">
        <v>1204300</v>
      </c>
      <c r="J270" s="22">
        <v>1101000</v>
      </c>
      <c r="K270" s="22">
        <v>1400900</v>
      </c>
    </row>
    <row r="271" spans="1:12">
      <c r="A271" s="20" t="s">
        <v>680</v>
      </c>
      <c r="C271" t="s">
        <v>5634</v>
      </c>
      <c r="D271" t="s">
        <v>5635</v>
      </c>
      <c r="E271">
        <v>2</v>
      </c>
      <c r="L271" s="22">
        <v>528940</v>
      </c>
    </row>
    <row r="272" spans="1:12" s="24" customFormat="1">
      <c r="A272" s="24" t="s">
        <v>681</v>
      </c>
      <c r="B272" s="24" t="s">
        <v>682</v>
      </c>
      <c r="C272" s="24" t="s">
        <v>5636</v>
      </c>
      <c r="D272" s="24" t="s">
        <v>5637</v>
      </c>
      <c r="E272" s="24">
        <v>1</v>
      </c>
      <c r="F272" s="25"/>
      <c r="G272" s="25"/>
      <c r="H272" s="25"/>
      <c r="I272" s="25"/>
      <c r="J272" s="25"/>
      <c r="K272" s="25"/>
      <c r="L272" s="25"/>
    </row>
    <row r="273" spans="1:12">
      <c r="A273" s="20" t="s">
        <v>683</v>
      </c>
      <c r="B273" t="s">
        <v>684</v>
      </c>
      <c r="C273" t="s">
        <v>5638</v>
      </c>
      <c r="D273" t="s">
        <v>5639</v>
      </c>
      <c r="E273">
        <v>11</v>
      </c>
      <c r="F273" s="22">
        <v>12953000</v>
      </c>
      <c r="G273" s="22">
        <v>7274000</v>
      </c>
      <c r="H273" s="22">
        <v>10452000</v>
      </c>
      <c r="I273" s="22">
        <v>8652600</v>
      </c>
      <c r="J273" s="22">
        <v>8236000</v>
      </c>
      <c r="K273" s="22">
        <v>8986800</v>
      </c>
    </row>
    <row r="274" spans="1:12">
      <c r="A274" s="20" t="s">
        <v>685</v>
      </c>
      <c r="B274" t="s">
        <v>686</v>
      </c>
      <c r="C274" t="s">
        <v>5640</v>
      </c>
      <c r="D274" t="s">
        <v>5641</v>
      </c>
      <c r="E274">
        <v>2</v>
      </c>
      <c r="F274" s="22">
        <v>2311100</v>
      </c>
      <c r="G274" s="22">
        <v>35358000</v>
      </c>
      <c r="H274" s="22">
        <v>56957000</v>
      </c>
      <c r="I274" s="22">
        <v>28574000</v>
      </c>
      <c r="J274" s="22">
        <v>22619000</v>
      </c>
      <c r="K274" s="22">
        <v>21891000</v>
      </c>
    </row>
    <row r="275" spans="1:12">
      <c r="A275" s="20" t="s">
        <v>687</v>
      </c>
      <c r="B275" t="s">
        <v>688</v>
      </c>
      <c r="C275" t="s">
        <v>5642</v>
      </c>
      <c r="D275" t="s">
        <v>5643</v>
      </c>
      <c r="E275">
        <v>2</v>
      </c>
      <c r="H275" s="22">
        <v>655580</v>
      </c>
      <c r="I275" s="22">
        <v>541910</v>
      </c>
      <c r="J275" s="22">
        <v>1917800</v>
      </c>
      <c r="K275" s="22">
        <v>1218100</v>
      </c>
    </row>
    <row r="276" spans="1:12" s="24" customFormat="1">
      <c r="A276" s="24" t="s">
        <v>689</v>
      </c>
      <c r="B276" s="24" t="s">
        <v>690</v>
      </c>
      <c r="D276" s="24" t="s">
        <v>5644</v>
      </c>
      <c r="E276" s="24">
        <v>1</v>
      </c>
      <c r="F276" s="25"/>
      <c r="G276" s="25"/>
      <c r="H276" s="25"/>
      <c r="I276" s="25"/>
      <c r="J276" s="25"/>
      <c r="K276" s="25">
        <v>244720</v>
      </c>
      <c r="L276" s="25">
        <v>311480</v>
      </c>
    </row>
    <row r="277" spans="1:12">
      <c r="A277" s="20" t="s">
        <v>691</v>
      </c>
      <c r="B277" t="s">
        <v>692</v>
      </c>
      <c r="C277" t="s">
        <v>5645</v>
      </c>
      <c r="D277" t="s">
        <v>5646</v>
      </c>
      <c r="E277">
        <v>2</v>
      </c>
      <c r="I277" s="22">
        <v>719680</v>
      </c>
      <c r="J277" s="22">
        <v>91378</v>
      </c>
    </row>
    <row r="278" spans="1:12">
      <c r="A278" s="20" t="s">
        <v>693</v>
      </c>
      <c r="B278" t="s">
        <v>694</v>
      </c>
      <c r="C278" t="s">
        <v>5647</v>
      </c>
      <c r="D278" t="s">
        <v>5648</v>
      </c>
      <c r="E278">
        <v>8</v>
      </c>
      <c r="F278" s="22">
        <v>7311900</v>
      </c>
      <c r="G278" s="22">
        <v>4040100</v>
      </c>
      <c r="H278" s="22">
        <v>7856000</v>
      </c>
      <c r="I278" s="22">
        <v>7329600</v>
      </c>
      <c r="J278" s="22">
        <v>7097000</v>
      </c>
      <c r="K278" s="22">
        <v>8014700</v>
      </c>
    </row>
    <row r="279" spans="1:12">
      <c r="A279" s="20" t="s">
        <v>695</v>
      </c>
      <c r="B279" t="s">
        <v>696</v>
      </c>
      <c r="C279" t="s">
        <v>5649</v>
      </c>
      <c r="D279" t="s">
        <v>5650</v>
      </c>
      <c r="E279">
        <v>23</v>
      </c>
      <c r="F279" s="22">
        <v>521830000</v>
      </c>
      <c r="G279" s="22">
        <v>494670000</v>
      </c>
      <c r="H279" s="22">
        <v>585750000</v>
      </c>
      <c r="I279" s="22">
        <v>473600000</v>
      </c>
      <c r="J279" s="22">
        <v>544290000</v>
      </c>
      <c r="K279" s="22">
        <v>516650000</v>
      </c>
    </row>
    <row r="280" spans="1:12">
      <c r="A280" s="20" t="s">
        <v>697</v>
      </c>
      <c r="B280" t="s">
        <v>698</v>
      </c>
      <c r="C280" t="s">
        <v>5651</v>
      </c>
      <c r="D280" t="s">
        <v>5652</v>
      </c>
      <c r="E280">
        <v>3</v>
      </c>
      <c r="G280" s="22">
        <v>1144800</v>
      </c>
      <c r="H280" s="22">
        <v>1339100</v>
      </c>
      <c r="K280" s="22">
        <v>566970</v>
      </c>
    </row>
    <row r="281" spans="1:12">
      <c r="A281" s="20" t="s">
        <v>699</v>
      </c>
      <c r="B281" t="s">
        <v>700</v>
      </c>
      <c r="C281" t="s">
        <v>5653</v>
      </c>
      <c r="D281" t="s">
        <v>5654</v>
      </c>
      <c r="E281">
        <v>3</v>
      </c>
      <c r="F281" s="22">
        <v>512910</v>
      </c>
      <c r="G281" s="22">
        <v>516750</v>
      </c>
      <c r="H281" s="22">
        <v>381670</v>
      </c>
      <c r="I281" s="22">
        <v>733960</v>
      </c>
      <c r="J281" s="22">
        <v>1504100</v>
      </c>
      <c r="K281" s="22">
        <v>530920</v>
      </c>
    </row>
    <row r="282" spans="1:12" s="24" customFormat="1">
      <c r="A282" s="24" t="s">
        <v>701</v>
      </c>
      <c r="B282" s="24" t="s">
        <v>702</v>
      </c>
      <c r="D282" s="24" t="s">
        <v>5655</v>
      </c>
      <c r="E282" s="24">
        <v>1</v>
      </c>
      <c r="F282" s="25">
        <v>1586600</v>
      </c>
      <c r="G282" s="25">
        <v>1171100</v>
      </c>
      <c r="H282" s="25">
        <v>790130</v>
      </c>
      <c r="I282" s="25">
        <v>1025700</v>
      </c>
      <c r="J282" s="25">
        <v>1136200</v>
      </c>
      <c r="K282" s="25">
        <v>1103400</v>
      </c>
      <c r="L282" s="25">
        <v>1573000</v>
      </c>
    </row>
    <row r="283" spans="1:12">
      <c r="A283" s="20" t="s">
        <v>703</v>
      </c>
      <c r="B283" t="s">
        <v>704</v>
      </c>
      <c r="C283" t="s">
        <v>5656</v>
      </c>
      <c r="D283" t="s">
        <v>5657</v>
      </c>
      <c r="E283">
        <v>4</v>
      </c>
      <c r="F283" s="22">
        <v>9994900</v>
      </c>
      <c r="G283" s="22">
        <v>2378200</v>
      </c>
      <c r="H283" s="22">
        <v>3569800</v>
      </c>
      <c r="I283" s="22">
        <v>8288400</v>
      </c>
      <c r="J283" s="22">
        <v>4696300</v>
      </c>
      <c r="K283" s="22">
        <v>6436900</v>
      </c>
    </row>
    <row r="284" spans="1:12" s="24" customFormat="1">
      <c r="A284" s="24" t="s">
        <v>705</v>
      </c>
      <c r="B284" s="24" t="s">
        <v>706</v>
      </c>
      <c r="C284" s="24" t="s">
        <v>5658</v>
      </c>
      <c r="D284" s="24" t="s">
        <v>5659</v>
      </c>
      <c r="E284" s="24">
        <v>1</v>
      </c>
      <c r="F284" s="25"/>
      <c r="G284" s="25"/>
      <c r="H284" s="25"/>
      <c r="I284" s="25">
        <v>140480</v>
      </c>
      <c r="J284" s="25"/>
      <c r="K284" s="25"/>
      <c r="L284" s="25"/>
    </row>
    <row r="285" spans="1:12" s="24" customFormat="1">
      <c r="A285" s="24" t="s">
        <v>707</v>
      </c>
      <c r="B285" s="24" t="s">
        <v>708</v>
      </c>
      <c r="C285" s="24" t="s">
        <v>5660</v>
      </c>
      <c r="D285" s="24" t="s">
        <v>5661</v>
      </c>
      <c r="E285" s="24">
        <v>1</v>
      </c>
      <c r="F285" s="25">
        <v>524000</v>
      </c>
      <c r="G285" s="25"/>
      <c r="H285" s="25"/>
      <c r="I285" s="25">
        <v>650780</v>
      </c>
      <c r="J285" s="25">
        <v>230840</v>
      </c>
      <c r="K285" s="25">
        <v>293190</v>
      </c>
      <c r="L285" s="25"/>
    </row>
    <row r="286" spans="1:12">
      <c r="A286" s="20" t="s">
        <v>709</v>
      </c>
      <c r="B286" t="s">
        <v>710</v>
      </c>
      <c r="C286" t="s">
        <v>5662</v>
      </c>
      <c r="D286" t="s">
        <v>5663</v>
      </c>
      <c r="E286">
        <v>4</v>
      </c>
      <c r="F286" s="22">
        <v>4217700</v>
      </c>
      <c r="G286" s="22">
        <v>2853700</v>
      </c>
      <c r="H286" s="22">
        <v>4584300</v>
      </c>
      <c r="I286" s="22">
        <v>10378000</v>
      </c>
      <c r="J286" s="22">
        <v>5691100</v>
      </c>
      <c r="K286" s="22">
        <v>7024800</v>
      </c>
    </row>
    <row r="287" spans="1:12" s="24" customFormat="1">
      <c r="A287" s="24" t="s">
        <v>711</v>
      </c>
      <c r="B287" s="24" t="s">
        <v>712</v>
      </c>
      <c r="C287" s="24" t="s">
        <v>5664</v>
      </c>
      <c r="D287" s="24" t="s">
        <v>5665</v>
      </c>
      <c r="E287" s="24">
        <v>1</v>
      </c>
      <c r="F287" s="25"/>
      <c r="G287" s="25"/>
      <c r="H287" s="25"/>
      <c r="I287" s="25"/>
      <c r="J287" s="25"/>
      <c r="K287" s="25"/>
      <c r="L287" s="25"/>
    </row>
    <row r="288" spans="1:12">
      <c r="A288" s="20" t="s">
        <v>713</v>
      </c>
      <c r="B288" t="s">
        <v>714</v>
      </c>
      <c r="C288" t="s">
        <v>216</v>
      </c>
      <c r="D288" t="s">
        <v>5666</v>
      </c>
      <c r="E288">
        <v>4</v>
      </c>
      <c r="F288" s="22">
        <v>1797800</v>
      </c>
      <c r="H288" s="22">
        <v>1771100</v>
      </c>
      <c r="I288" s="22">
        <v>1430100</v>
      </c>
      <c r="J288" s="22">
        <v>1222100</v>
      </c>
      <c r="K288" s="22">
        <v>1082000</v>
      </c>
    </row>
    <row r="289" spans="1:12" s="24" customFormat="1">
      <c r="A289" s="24" t="s">
        <v>715</v>
      </c>
      <c r="B289" s="24" t="s">
        <v>716</v>
      </c>
      <c r="C289" s="24" t="s">
        <v>187</v>
      </c>
      <c r="D289" s="24" t="s">
        <v>5667</v>
      </c>
      <c r="E289" s="24">
        <v>1</v>
      </c>
      <c r="F289" s="25">
        <v>439520</v>
      </c>
      <c r="G289" s="25"/>
      <c r="H289" s="25"/>
      <c r="I289" s="25">
        <v>432120</v>
      </c>
      <c r="J289" s="25">
        <v>306830</v>
      </c>
      <c r="K289" s="25">
        <v>370800</v>
      </c>
      <c r="L289" s="25"/>
    </row>
    <row r="290" spans="1:12">
      <c r="A290" s="20" t="s">
        <v>717</v>
      </c>
      <c r="B290" t="s">
        <v>718</v>
      </c>
      <c r="C290" t="s">
        <v>5668</v>
      </c>
      <c r="D290" t="s">
        <v>5669</v>
      </c>
      <c r="E290">
        <v>3</v>
      </c>
      <c r="F290" s="22">
        <v>5190000</v>
      </c>
      <c r="G290" s="22">
        <v>2714100</v>
      </c>
      <c r="H290" s="22">
        <v>4988900</v>
      </c>
      <c r="I290" s="22">
        <v>6329900</v>
      </c>
      <c r="J290" s="22">
        <v>7701400</v>
      </c>
      <c r="K290" s="22">
        <v>9108700</v>
      </c>
    </row>
    <row r="291" spans="1:12">
      <c r="A291" s="20" t="s">
        <v>719</v>
      </c>
      <c r="B291" t="s">
        <v>720</v>
      </c>
      <c r="C291" t="s">
        <v>5670</v>
      </c>
      <c r="D291" t="s">
        <v>5671</v>
      </c>
      <c r="E291">
        <v>27</v>
      </c>
      <c r="F291" s="22">
        <v>343080000</v>
      </c>
      <c r="G291" s="22">
        <v>224460000</v>
      </c>
      <c r="H291" s="22">
        <v>284250000</v>
      </c>
      <c r="I291" s="22">
        <v>318560000</v>
      </c>
      <c r="J291" s="22">
        <v>374780000</v>
      </c>
      <c r="K291" s="22">
        <v>413750000</v>
      </c>
    </row>
    <row r="292" spans="1:12" s="24" customFormat="1">
      <c r="A292" s="24" t="s">
        <v>721</v>
      </c>
      <c r="B292" s="24" t="s">
        <v>722</v>
      </c>
      <c r="C292" s="24" t="s">
        <v>5672</v>
      </c>
      <c r="D292" s="24" t="s">
        <v>5673</v>
      </c>
      <c r="E292" s="24">
        <v>1</v>
      </c>
      <c r="F292" s="25"/>
      <c r="G292" s="25"/>
      <c r="H292" s="25"/>
      <c r="I292" s="25"/>
      <c r="J292" s="25">
        <v>819570</v>
      </c>
      <c r="K292" s="25">
        <v>847000</v>
      </c>
      <c r="L292" s="25">
        <v>1349300</v>
      </c>
    </row>
    <row r="293" spans="1:12">
      <c r="A293" s="20" t="s">
        <v>723</v>
      </c>
      <c r="B293" t="s">
        <v>724</v>
      </c>
      <c r="C293" t="s">
        <v>5674</v>
      </c>
      <c r="D293" t="s">
        <v>5675</v>
      </c>
      <c r="E293">
        <v>7</v>
      </c>
      <c r="F293" s="22">
        <v>9752200</v>
      </c>
      <c r="G293" s="22">
        <v>7281400</v>
      </c>
      <c r="H293" s="22">
        <v>7005000</v>
      </c>
      <c r="I293" s="22">
        <v>8387900</v>
      </c>
      <c r="J293" s="22">
        <v>9006600</v>
      </c>
      <c r="K293" s="22">
        <v>9488000</v>
      </c>
    </row>
    <row r="294" spans="1:12">
      <c r="A294" s="20" t="s">
        <v>725</v>
      </c>
      <c r="B294" t="s">
        <v>726</v>
      </c>
      <c r="C294" t="s">
        <v>5676</v>
      </c>
      <c r="D294" t="s">
        <v>5677</v>
      </c>
      <c r="E294">
        <v>4</v>
      </c>
      <c r="F294" s="22">
        <v>3519300</v>
      </c>
      <c r="G294" s="22">
        <v>14124000</v>
      </c>
      <c r="H294" s="22">
        <v>15161000</v>
      </c>
      <c r="I294" s="22">
        <v>12149000</v>
      </c>
      <c r="J294" s="22">
        <v>9017000</v>
      </c>
      <c r="K294" s="22">
        <v>16376000</v>
      </c>
    </row>
    <row r="295" spans="1:12">
      <c r="A295" s="20" t="s">
        <v>727</v>
      </c>
      <c r="C295" t="s">
        <v>5678</v>
      </c>
      <c r="D295" t="s">
        <v>5679</v>
      </c>
      <c r="E295">
        <v>3</v>
      </c>
      <c r="F295" s="22">
        <v>2801100</v>
      </c>
      <c r="G295" s="22">
        <v>1960000</v>
      </c>
      <c r="H295" s="22">
        <v>1302800</v>
      </c>
      <c r="I295" s="22">
        <v>2140400</v>
      </c>
      <c r="J295" s="22">
        <v>4161800</v>
      </c>
      <c r="K295" s="22">
        <v>2504900</v>
      </c>
    </row>
    <row r="296" spans="1:12">
      <c r="A296" s="20" t="s">
        <v>728</v>
      </c>
      <c r="C296" t="s">
        <v>5680</v>
      </c>
      <c r="D296" t="s">
        <v>5681</v>
      </c>
      <c r="E296">
        <v>3</v>
      </c>
      <c r="F296" s="22">
        <v>2336500</v>
      </c>
      <c r="G296" s="22">
        <v>3191100</v>
      </c>
      <c r="H296" s="22">
        <v>1815300</v>
      </c>
      <c r="I296" s="22">
        <v>1311600</v>
      </c>
      <c r="J296" s="22">
        <v>2056500</v>
      </c>
      <c r="K296" s="22">
        <v>1672900</v>
      </c>
    </row>
    <row r="297" spans="1:12">
      <c r="A297" s="20" t="s">
        <v>729</v>
      </c>
      <c r="C297" t="s">
        <v>5682</v>
      </c>
      <c r="D297" t="s">
        <v>5683</v>
      </c>
      <c r="E297">
        <v>3</v>
      </c>
      <c r="I297" s="22">
        <v>1770400</v>
      </c>
      <c r="J297" s="22">
        <v>1408200</v>
      </c>
      <c r="K297" s="22">
        <v>1855900</v>
      </c>
    </row>
    <row r="298" spans="1:12">
      <c r="A298" s="20" t="s">
        <v>730</v>
      </c>
      <c r="C298" t="s">
        <v>5684</v>
      </c>
      <c r="D298" t="s">
        <v>5685</v>
      </c>
      <c r="E298">
        <v>14</v>
      </c>
      <c r="F298" s="22">
        <v>51451000</v>
      </c>
      <c r="G298" s="22">
        <v>49245000</v>
      </c>
      <c r="H298" s="22">
        <v>43839000</v>
      </c>
      <c r="I298" s="22">
        <v>34447000</v>
      </c>
      <c r="J298" s="22">
        <v>24420000</v>
      </c>
      <c r="K298" s="22">
        <v>18665000</v>
      </c>
    </row>
    <row r="299" spans="1:12">
      <c r="A299" s="20" t="s">
        <v>731</v>
      </c>
      <c r="C299" t="s">
        <v>5686</v>
      </c>
      <c r="D299" t="s">
        <v>5687</v>
      </c>
      <c r="E299">
        <v>2</v>
      </c>
      <c r="F299" s="22">
        <v>861970</v>
      </c>
      <c r="G299" s="22">
        <v>892000</v>
      </c>
      <c r="H299" s="22">
        <v>274110</v>
      </c>
      <c r="I299" s="22">
        <v>879670</v>
      </c>
      <c r="J299" s="22">
        <v>696210</v>
      </c>
      <c r="K299" s="22">
        <v>427260</v>
      </c>
    </row>
    <row r="300" spans="1:12">
      <c r="A300" s="20" t="s">
        <v>732</v>
      </c>
      <c r="B300" t="s">
        <v>733</v>
      </c>
      <c r="C300" t="s">
        <v>5688</v>
      </c>
      <c r="D300" t="s">
        <v>5689</v>
      </c>
      <c r="E300">
        <v>7</v>
      </c>
      <c r="F300" s="22">
        <v>10375000</v>
      </c>
      <c r="G300" s="22">
        <v>3037800</v>
      </c>
      <c r="H300" s="22">
        <v>12522000</v>
      </c>
      <c r="I300" s="22">
        <v>12039000</v>
      </c>
      <c r="J300" s="22">
        <v>27733000</v>
      </c>
      <c r="K300" s="22">
        <v>25175000</v>
      </c>
    </row>
    <row r="301" spans="1:12" s="24" customFormat="1">
      <c r="A301" s="24" t="s">
        <v>734</v>
      </c>
      <c r="C301" s="24" t="s">
        <v>5690</v>
      </c>
      <c r="D301" s="24" t="s">
        <v>5691</v>
      </c>
      <c r="E301" s="24">
        <v>1</v>
      </c>
      <c r="F301" s="25"/>
      <c r="G301" s="25"/>
      <c r="H301" s="25"/>
      <c r="I301" s="25"/>
      <c r="J301" s="25"/>
      <c r="K301" s="25"/>
      <c r="L301" s="25"/>
    </row>
    <row r="302" spans="1:12">
      <c r="A302" s="20" t="s">
        <v>735</v>
      </c>
      <c r="B302" t="s">
        <v>736</v>
      </c>
      <c r="C302" t="s">
        <v>5692</v>
      </c>
      <c r="D302" t="s">
        <v>5693</v>
      </c>
      <c r="E302">
        <v>2</v>
      </c>
      <c r="J302" s="22">
        <v>1238800</v>
      </c>
      <c r="K302" s="22">
        <v>1472500</v>
      </c>
    </row>
    <row r="303" spans="1:12">
      <c r="A303" s="20" t="s">
        <v>737</v>
      </c>
      <c r="C303" t="s">
        <v>5694</v>
      </c>
      <c r="D303" t="s">
        <v>5695</v>
      </c>
      <c r="E303">
        <v>13</v>
      </c>
      <c r="F303" s="22">
        <v>12392000</v>
      </c>
      <c r="G303" s="22">
        <v>16941000</v>
      </c>
      <c r="H303" s="22">
        <v>22887000</v>
      </c>
      <c r="I303" s="22">
        <v>6877600</v>
      </c>
      <c r="J303" s="22">
        <v>7049500</v>
      </c>
      <c r="K303" s="22">
        <v>6662500</v>
      </c>
    </row>
    <row r="304" spans="1:12">
      <c r="A304" s="20" t="s">
        <v>738</v>
      </c>
      <c r="B304" t="s">
        <v>739</v>
      </c>
      <c r="C304" t="s">
        <v>5696</v>
      </c>
      <c r="D304" t="s">
        <v>5697</v>
      </c>
      <c r="E304">
        <v>5</v>
      </c>
      <c r="F304" s="22">
        <v>3459600</v>
      </c>
      <c r="G304" s="22">
        <v>1630000</v>
      </c>
      <c r="H304" s="22">
        <v>2952800</v>
      </c>
      <c r="I304" s="22">
        <v>1636300</v>
      </c>
      <c r="J304" s="22">
        <v>2549500</v>
      </c>
      <c r="K304" s="22">
        <v>1981800</v>
      </c>
    </row>
    <row r="305" spans="1:12" s="24" customFormat="1">
      <c r="A305" s="24" t="s">
        <v>740</v>
      </c>
      <c r="B305" s="24" t="s">
        <v>741</v>
      </c>
      <c r="C305" s="24" t="s">
        <v>5698</v>
      </c>
      <c r="D305" s="24" t="s">
        <v>5699</v>
      </c>
      <c r="E305" s="24">
        <v>1</v>
      </c>
      <c r="F305" s="25">
        <v>738130</v>
      </c>
      <c r="G305" s="25"/>
      <c r="H305" s="25"/>
      <c r="I305" s="25">
        <v>978500</v>
      </c>
      <c r="J305" s="25">
        <v>406640</v>
      </c>
      <c r="K305" s="25">
        <v>225320</v>
      </c>
      <c r="L305" s="25"/>
    </row>
    <row r="306" spans="1:12">
      <c r="A306" s="20" t="s">
        <v>742</v>
      </c>
      <c r="C306" t="s">
        <v>5700</v>
      </c>
      <c r="D306" t="s">
        <v>5701</v>
      </c>
      <c r="E306">
        <v>3</v>
      </c>
      <c r="G306" s="22">
        <v>1245700</v>
      </c>
      <c r="H306" s="22">
        <v>2037100</v>
      </c>
      <c r="I306" s="22">
        <v>2720200</v>
      </c>
      <c r="J306" s="22">
        <v>1803200</v>
      </c>
      <c r="K306" s="22">
        <v>1690700</v>
      </c>
    </row>
    <row r="307" spans="1:12">
      <c r="A307" s="20" t="s">
        <v>743</v>
      </c>
      <c r="C307" t="s">
        <v>5702</v>
      </c>
      <c r="D307" t="s">
        <v>5703</v>
      </c>
      <c r="E307">
        <v>2</v>
      </c>
    </row>
    <row r="308" spans="1:12">
      <c r="A308" s="20" t="s">
        <v>744</v>
      </c>
      <c r="C308" t="s">
        <v>5704</v>
      </c>
      <c r="D308" t="s">
        <v>5705</v>
      </c>
      <c r="E308">
        <v>3</v>
      </c>
      <c r="F308" s="22">
        <v>5031800</v>
      </c>
      <c r="G308" s="22">
        <v>8413300</v>
      </c>
      <c r="H308" s="22">
        <v>1052600</v>
      </c>
      <c r="I308" s="22">
        <v>2534700</v>
      </c>
      <c r="J308" s="22">
        <v>1617900</v>
      </c>
      <c r="K308" s="22">
        <v>3128100</v>
      </c>
    </row>
    <row r="309" spans="1:12">
      <c r="A309" s="20" t="s">
        <v>745</v>
      </c>
      <c r="B309" t="s">
        <v>746</v>
      </c>
      <c r="C309" t="s">
        <v>5706</v>
      </c>
      <c r="D309" t="s">
        <v>5707</v>
      </c>
      <c r="E309">
        <v>3</v>
      </c>
      <c r="F309" s="22">
        <v>619220</v>
      </c>
      <c r="G309" s="22">
        <v>4147600</v>
      </c>
      <c r="H309" s="22">
        <v>4723600</v>
      </c>
      <c r="I309" s="22">
        <v>3553700</v>
      </c>
      <c r="J309" s="22">
        <v>4504400</v>
      </c>
      <c r="K309" s="22">
        <v>3099200</v>
      </c>
    </row>
    <row r="310" spans="1:12">
      <c r="A310" s="20" t="s">
        <v>747</v>
      </c>
      <c r="B310" t="s">
        <v>748</v>
      </c>
      <c r="C310" t="s">
        <v>5708</v>
      </c>
      <c r="D310" t="s">
        <v>5709</v>
      </c>
      <c r="E310">
        <v>2</v>
      </c>
      <c r="F310" s="22">
        <v>647250</v>
      </c>
      <c r="G310" s="22">
        <v>699270</v>
      </c>
      <c r="H310" s="22">
        <v>928860</v>
      </c>
      <c r="I310" s="22">
        <v>567490</v>
      </c>
      <c r="J310" s="22">
        <v>1119900</v>
      </c>
      <c r="K310" s="22">
        <v>996150</v>
      </c>
    </row>
    <row r="311" spans="1:12">
      <c r="A311" s="20" t="s">
        <v>749</v>
      </c>
      <c r="B311" t="s">
        <v>750</v>
      </c>
      <c r="C311" t="s">
        <v>5710</v>
      </c>
      <c r="D311" t="s">
        <v>5711</v>
      </c>
      <c r="E311">
        <v>5</v>
      </c>
      <c r="F311" s="22">
        <v>1946600</v>
      </c>
      <c r="G311" s="22">
        <v>1941100</v>
      </c>
      <c r="H311" s="22">
        <v>1299100</v>
      </c>
      <c r="I311" s="22">
        <v>2455700</v>
      </c>
      <c r="J311" s="22">
        <v>2060100</v>
      </c>
      <c r="K311" s="22">
        <v>1082300</v>
      </c>
    </row>
    <row r="312" spans="1:12">
      <c r="A312" s="20" t="s">
        <v>751</v>
      </c>
      <c r="B312" t="s">
        <v>752</v>
      </c>
      <c r="C312" t="s">
        <v>5712</v>
      </c>
      <c r="D312" t="s">
        <v>5713</v>
      </c>
      <c r="E312">
        <v>2</v>
      </c>
      <c r="F312" s="22">
        <v>5935100</v>
      </c>
      <c r="G312" s="22">
        <v>3691100</v>
      </c>
      <c r="H312" s="22">
        <v>3382200</v>
      </c>
      <c r="I312" s="22">
        <v>5284000</v>
      </c>
      <c r="J312" s="22">
        <v>5103700</v>
      </c>
      <c r="K312" s="22">
        <v>5814100</v>
      </c>
    </row>
    <row r="313" spans="1:12">
      <c r="A313" s="20" t="s">
        <v>753</v>
      </c>
      <c r="B313" t="s">
        <v>754</v>
      </c>
      <c r="C313" t="s">
        <v>5714</v>
      </c>
      <c r="D313" t="s">
        <v>5715</v>
      </c>
      <c r="E313">
        <v>6</v>
      </c>
      <c r="F313" s="22">
        <v>7993500</v>
      </c>
      <c r="G313" s="22">
        <v>7367900</v>
      </c>
      <c r="H313" s="22">
        <v>10926000</v>
      </c>
      <c r="I313" s="22">
        <v>8075100</v>
      </c>
      <c r="J313" s="22">
        <v>11518000</v>
      </c>
      <c r="K313" s="22">
        <v>12884000</v>
      </c>
    </row>
    <row r="314" spans="1:12">
      <c r="A314" s="20" t="s">
        <v>755</v>
      </c>
      <c r="B314" t="s">
        <v>756</v>
      </c>
      <c r="C314" t="s">
        <v>5716</v>
      </c>
      <c r="D314" t="s">
        <v>5717</v>
      </c>
      <c r="E314">
        <v>2</v>
      </c>
      <c r="F314" s="22">
        <v>1769000</v>
      </c>
      <c r="G314" s="22">
        <v>1472200</v>
      </c>
      <c r="H314" s="22">
        <v>1411200</v>
      </c>
      <c r="I314" s="22">
        <v>899850</v>
      </c>
      <c r="J314" s="22">
        <v>1052800</v>
      </c>
      <c r="K314" s="22">
        <v>1116100</v>
      </c>
    </row>
    <row r="315" spans="1:12">
      <c r="A315" s="20" t="s">
        <v>757</v>
      </c>
      <c r="C315" t="s">
        <v>5718</v>
      </c>
      <c r="D315" t="s">
        <v>5719</v>
      </c>
      <c r="E315">
        <v>2</v>
      </c>
      <c r="F315" s="22">
        <v>652890</v>
      </c>
      <c r="I315" s="22">
        <v>795100</v>
      </c>
      <c r="J315" s="22">
        <v>261260</v>
      </c>
      <c r="K315" s="22">
        <v>493470</v>
      </c>
    </row>
    <row r="316" spans="1:12">
      <c r="A316" s="20" t="s">
        <v>758</v>
      </c>
      <c r="B316" t="s">
        <v>759</v>
      </c>
      <c r="C316" t="s">
        <v>5720</v>
      </c>
      <c r="D316" t="s">
        <v>5721</v>
      </c>
      <c r="E316">
        <v>8</v>
      </c>
      <c r="F316" s="22">
        <v>10346000</v>
      </c>
      <c r="G316" s="22">
        <v>11720000</v>
      </c>
      <c r="H316" s="22">
        <v>8737500</v>
      </c>
      <c r="I316" s="22">
        <v>13321000</v>
      </c>
      <c r="J316" s="22">
        <v>13783000</v>
      </c>
      <c r="K316" s="22">
        <v>16640000</v>
      </c>
    </row>
    <row r="317" spans="1:12">
      <c r="A317" s="20" t="s">
        <v>760</v>
      </c>
      <c r="B317" t="s">
        <v>761</v>
      </c>
      <c r="C317" t="s">
        <v>5722</v>
      </c>
      <c r="D317" t="s">
        <v>5723</v>
      </c>
      <c r="E317">
        <v>4</v>
      </c>
      <c r="F317" s="22">
        <v>2927700</v>
      </c>
      <c r="G317" s="22">
        <v>2615100</v>
      </c>
      <c r="H317" s="22">
        <v>1702700</v>
      </c>
      <c r="I317" s="22">
        <v>2736300</v>
      </c>
      <c r="J317" s="22">
        <v>3331000</v>
      </c>
      <c r="K317" s="22">
        <v>3050600</v>
      </c>
    </row>
    <row r="318" spans="1:12">
      <c r="A318" s="20" t="s">
        <v>762</v>
      </c>
      <c r="B318" t="s">
        <v>763</v>
      </c>
      <c r="C318" t="s">
        <v>5724</v>
      </c>
      <c r="D318" t="s">
        <v>5725</v>
      </c>
      <c r="E318">
        <v>2</v>
      </c>
      <c r="F318" s="22">
        <v>261930</v>
      </c>
      <c r="I318" s="22">
        <v>451630</v>
      </c>
      <c r="L318" s="22">
        <v>1214600</v>
      </c>
    </row>
    <row r="319" spans="1:12">
      <c r="A319" s="20" t="s">
        <v>764</v>
      </c>
      <c r="C319" t="s">
        <v>5726</v>
      </c>
      <c r="D319" t="s">
        <v>5727</v>
      </c>
      <c r="E319">
        <v>2</v>
      </c>
      <c r="F319" s="22">
        <v>1137700</v>
      </c>
      <c r="H319" s="22">
        <v>831380</v>
      </c>
      <c r="I319" s="22">
        <v>1014600</v>
      </c>
      <c r="J319" s="22">
        <v>1651800</v>
      </c>
      <c r="K319" s="22">
        <v>1158500</v>
      </c>
    </row>
    <row r="320" spans="1:12">
      <c r="A320" s="20" t="s">
        <v>765</v>
      </c>
      <c r="C320" t="s">
        <v>5728</v>
      </c>
      <c r="D320" t="s">
        <v>5729</v>
      </c>
      <c r="E320">
        <v>8</v>
      </c>
      <c r="F320" s="22">
        <v>7452100</v>
      </c>
      <c r="G320" s="22">
        <v>3703200</v>
      </c>
      <c r="H320" s="22">
        <v>1802300</v>
      </c>
      <c r="I320" s="22">
        <v>12164000</v>
      </c>
      <c r="J320" s="22">
        <v>5422300</v>
      </c>
      <c r="K320" s="22">
        <v>5684900</v>
      </c>
    </row>
    <row r="321" spans="1:12">
      <c r="A321" s="20" t="s">
        <v>766</v>
      </c>
      <c r="B321" t="s">
        <v>767</v>
      </c>
      <c r="C321" t="s">
        <v>5730</v>
      </c>
      <c r="D321" t="s">
        <v>5731</v>
      </c>
      <c r="E321">
        <v>3</v>
      </c>
      <c r="J321" s="22">
        <v>866860</v>
      </c>
      <c r="K321" s="22">
        <v>1390400</v>
      </c>
    </row>
    <row r="322" spans="1:12">
      <c r="A322" s="20" t="s">
        <v>768</v>
      </c>
      <c r="B322" t="s">
        <v>769</v>
      </c>
      <c r="C322" t="s">
        <v>5732</v>
      </c>
      <c r="D322" t="s">
        <v>5733</v>
      </c>
      <c r="E322">
        <v>13</v>
      </c>
      <c r="F322" s="22">
        <v>738980000</v>
      </c>
      <c r="G322" s="22">
        <v>447110000</v>
      </c>
      <c r="H322" s="22">
        <v>558740000</v>
      </c>
      <c r="I322" s="22">
        <v>867700000</v>
      </c>
      <c r="J322" s="22">
        <v>578770000</v>
      </c>
      <c r="K322" s="22">
        <v>833190000</v>
      </c>
    </row>
    <row r="323" spans="1:12">
      <c r="A323" s="20" t="s">
        <v>770</v>
      </c>
      <c r="C323" t="s">
        <v>5734</v>
      </c>
      <c r="D323" t="s">
        <v>5735</v>
      </c>
      <c r="E323">
        <v>2</v>
      </c>
      <c r="F323" s="22">
        <v>385330</v>
      </c>
      <c r="G323" s="22">
        <v>218280</v>
      </c>
      <c r="H323" s="22">
        <v>129450</v>
      </c>
      <c r="I323" s="22">
        <v>323680</v>
      </c>
      <c r="J323" s="22">
        <v>193690</v>
      </c>
      <c r="K323" s="22">
        <v>231930</v>
      </c>
    </row>
    <row r="324" spans="1:12" s="24" customFormat="1">
      <c r="A324" s="24" t="s">
        <v>771</v>
      </c>
      <c r="C324" s="24" t="s">
        <v>5736</v>
      </c>
      <c r="D324" s="24" t="s">
        <v>5737</v>
      </c>
      <c r="E324" s="24">
        <v>1</v>
      </c>
      <c r="F324" s="25"/>
      <c r="G324" s="25"/>
      <c r="H324" s="25"/>
      <c r="I324" s="25"/>
      <c r="J324" s="25">
        <v>720410</v>
      </c>
      <c r="K324" s="25">
        <v>779580</v>
      </c>
      <c r="L324" s="25"/>
    </row>
    <row r="325" spans="1:12">
      <c r="A325" s="20" t="s">
        <v>772</v>
      </c>
      <c r="B325" t="s">
        <v>773</v>
      </c>
      <c r="C325" t="s">
        <v>5738</v>
      </c>
      <c r="D325" t="s">
        <v>5739</v>
      </c>
      <c r="E325">
        <v>2</v>
      </c>
      <c r="F325" s="22">
        <v>12400000</v>
      </c>
      <c r="G325" s="22">
        <v>7218100</v>
      </c>
      <c r="H325" s="22">
        <v>7842700</v>
      </c>
      <c r="I325" s="22">
        <v>5796500</v>
      </c>
      <c r="J325" s="22">
        <v>5871000</v>
      </c>
      <c r="K325" s="22">
        <v>6163100</v>
      </c>
    </row>
    <row r="326" spans="1:12">
      <c r="A326" s="20" t="s">
        <v>774</v>
      </c>
      <c r="B326" t="s">
        <v>775</v>
      </c>
      <c r="C326" t="s">
        <v>5740</v>
      </c>
      <c r="D326" t="s">
        <v>5741</v>
      </c>
      <c r="E326">
        <v>2</v>
      </c>
      <c r="G326" s="22">
        <v>566360</v>
      </c>
      <c r="H326" s="22">
        <v>542910</v>
      </c>
      <c r="I326" s="22">
        <v>1229300</v>
      </c>
      <c r="J326" s="22">
        <v>1119900</v>
      </c>
      <c r="K326" s="22">
        <v>806440</v>
      </c>
    </row>
    <row r="327" spans="1:12">
      <c r="A327" s="20" t="s">
        <v>776</v>
      </c>
      <c r="B327" t="s">
        <v>777</v>
      </c>
      <c r="C327" t="s">
        <v>5742</v>
      </c>
      <c r="D327" t="s">
        <v>5743</v>
      </c>
      <c r="E327">
        <v>13</v>
      </c>
      <c r="F327" s="22">
        <v>95505000</v>
      </c>
      <c r="G327" s="22">
        <v>145220000</v>
      </c>
      <c r="H327" s="22">
        <v>86738000</v>
      </c>
      <c r="I327" s="22">
        <v>58038000</v>
      </c>
      <c r="J327" s="22">
        <v>53926000</v>
      </c>
      <c r="K327" s="22">
        <v>32921000</v>
      </c>
    </row>
    <row r="328" spans="1:12">
      <c r="A328" s="20" t="s">
        <v>778</v>
      </c>
      <c r="B328" t="s">
        <v>779</v>
      </c>
      <c r="C328" t="s">
        <v>5744</v>
      </c>
      <c r="D328" t="s">
        <v>5745</v>
      </c>
      <c r="E328">
        <v>4</v>
      </c>
      <c r="F328" s="22">
        <v>9756100</v>
      </c>
      <c r="G328" s="22">
        <v>47239000</v>
      </c>
      <c r="H328" s="22">
        <v>61330000</v>
      </c>
      <c r="I328" s="22">
        <v>9137200</v>
      </c>
      <c r="J328" s="22">
        <v>19777000</v>
      </c>
      <c r="K328" s="22">
        <v>11213000</v>
      </c>
    </row>
    <row r="329" spans="1:12" s="24" customFormat="1">
      <c r="A329" s="24" t="s">
        <v>780</v>
      </c>
      <c r="B329" s="24" t="s">
        <v>781</v>
      </c>
      <c r="C329" s="24" t="s">
        <v>5746</v>
      </c>
      <c r="D329" s="24" t="s">
        <v>5747</v>
      </c>
      <c r="E329" s="24">
        <v>1</v>
      </c>
      <c r="F329" s="25"/>
      <c r="G329" s="25">
        <v>26742000</v>
      </c>
      <c r="H329" s="25">
        <v>36625000</v>
      </c>
      <c r="I329" s="25">
        <v>11386000</v>
      </c>
      <c r="J329" s="25">
        <v>17399000</v>
      </c>
      <c r="K329" s="25">
        <v>16773000</v>
      </c>
      <c r="L329" s="25"/>
    </row>
    <row r="330" spans="1:12">
      <c r="A330" s="20" t="s">
        <v>782</v>
      </c>
      <c r="B330" t="s">
        <v>783</v>
      </c>
      <c r="C330" t="s">
        <v>5748</v>
      </c>
      <c r="D330" t="s">
        <v>5749</v>
      </c>
      <c r="E330">
        <v>2</v>
      </c>
      <c r="I330" s="22">
        <v>375340</v>
      </c>
      <c r="J330" s="22">
        <v>156110</v>
      </c>
      <c r="K330" s="22">
        <v>205180</v>
      </c>
    </row>
    <row r="331" spans="1:12">
      <c r="A331" s="20" t="s">
        <v>784</v>
      </c>
      <c r="B331" t="s">
        <v>785</v>
      </c>
      <c r="C331" t="s">
        <v>5750</v>
      </c>
      <c r="D331" t="s">
        <v>5751</v>
      </c>
      <c r="E331">
        <v>2</v>
      </c>
      <c r="F331" s="22">
        <v>1327500</v>
      </c>
      <c r="H331" s="22">
        <v>328430</v>
      </c>
      <c r="I331" s="22">
        <v>940790</v>
      </c>
      <c r="J331" s="22">
        <v>1027300</v>
      </c>
      <c r="K331" s="22">
        <v>1745600</v>
      </c>
    </row>
    <row r="332" spans="1:12" s="41" customFormat="1">
      <c r="A332" s="41" t="s">
        <v>786</v>
      </c>
      <c r="B332" s="41" t="s">
        <v>787</v>
      </c>
      <c r="C332" s="41" t="s">
        <v>5752</v>
      </c>
      <c r="D332" s="41" t="s">
        <v>5753</v>
      </c>
      <c r="E332" s="41">
        <v>9</v>
      </c>
      <c r="F332" s="42">
        <v>60207000</v>
      </c>
      <c r="G332" s="42">
        <v>122310000</v>
      </c>
      <c r="H332" s="42">
        <v>129270000</v>
      </c>
      <c r="I332" s="42">
        <v>60323000</v>
      </c>
      <c r="J332" s="42">
        <v>96298000</v>
      </c>
      <c r="K332" s="42">
        <v>89469000</v>
      </c>
      <c r="L332" s="42"/>
    </row>
    <row r="333" spans="1:12" s="43" customFormat="1">
      <c r="A333" s="43" t="s">
        <v>788</v>
      </c>
      <c r="B333" s="43" t="s">
        <v>789</v>
      </c>
      <c r="C333" s="43" t="s">
        <v>5754</v>
      </c>
      <c r="D333" s="43" t="s">
        <v>5755</v>
      </c>
      <c r="E333" s="43">
        <v>4</v>
      </c>
      <c r="F333" s="44">
        <v>329730000</v>
      </c>
      <c r="G333" s="44">
        <v>746810000</v>
      </c>
      <c r="H333" s="44">
        <v>759470000</v>
      </c>
      <c r="I333" s="44">
        <v>614300000</v>
      </c>
      <c r="J333" s="44">
        <v>630620000</v>
      </c>
      <c r="K333" s="44">
        <v>593640000</v>
      </c>
      <c r="L333" s="44"/>
    </row>
    <row r="334" spans="1:12">
      <c r="A334" s="20" t="s">
        <v>790</v>
      </c>
      <c r="B334" t="s">
        <v>791</v>
      </c>
      <c r="C334" t="s">
        <v>5756</v>
      </c>
      <c r="D334" t="s">
        <v>5757</v>
      </c>
      <c r="E334">
        <v>2</v>
      </c>
      <c r="G334" s="22">
        <v>808820</v>
      </c>
      <c r="I334" s="22">
        <v>463720</v>
      </c>
    </row>
    <row r="335" spans="1:12" s="24" customFormat="1">
      <c r="A335" s="24" t="s">
        <v>792</v>
      </c>
      <c r="C335" s="24" t="s">
        <v>5758</v>
      </c>
      <c r="D335" s="24" t="s">
        <v>5759</v>
      </c>
      <c r="E335" s="24">
        <v>1</v>
      </c>
      <c r="F335" s="25"/>
      <c r="G335" s="25"/>
      <c r="H335" s="25"/>
      <c r="I335" s="25">
        <v>251600</v>
      </c>
      <c r="J335" s="25">
        <v>799870</v>
      </c>
      <c r="K335" s="25">
        <v>387280</v>
      </c>
      <c r="L335" s="25"/>
    </row>
    <row r="336" spans="1:12" s="24" customFormat="1">
      <c r="A336" s="24" t="s">
        <v>793</v>
      </c>
      <c r="C336" s="24" t="s">
        <v>5760</v>
      </c>
      <c r="D336" s="24" t="s">
        <v>5761</v>
      </c>
      <c r="E336" s="24">
        <v>1</v>
      </c>
      <c r="F336" s="25"/>
      <c r="G336" s="25"/>
      <c r="H336" s="25"/>
      <c r="I336" s="25">
        <v>1196500</v>
      </c>
      <c r="J336" s="25">
        <v>2785900</v>
      </c>
      <c r="K336" s="25">
        <v>1367700</v>
      </c>
      <c r="L336" s="25"/>
    </row>
    <row r="337" spans="1:12">
      <c r="A337" s="20" t="s">
        <v>794</v>
      </c>
      <c r="B337" t="s">
        <v>795</v>
      </c>
      <c r="C337" t="s">
        <v>5762</v>
      </c>
      <c r="D337" t="s">
        <v>5763</v>
      </c>
      <c r="E337">
        <v>13</v>
      </c>
      <c r="F337" s="22">
        <v>10901000</v>
      </c>
      <c r="G337" s="22">
        <v>6519300</v>
      </c>
      <c r="H337" s="22">
        <v>7855600</v>
      </c>
      <c r="I337" s="22">
        <v>7914300</v>
      </c>
      <c r="J337" s="22">
        <v>10376000</v>
      </c>
      <c r="K337" s="22">
        <v>9476900</v>
      </c>
    </row>
    <row r="338" spans="1:12" s="24" customFormat="1">
      <c r="A338" s="24" t="s">
        <v>796</v>
      </c>
      <c r="C338" s="24" t="s">
        <v>5764</v>
      </c>
      <c r="D338" s="24" t="s">
        <v>5765</v>
      </c>
      <c r="E338" s="24">
        <v>1</v>
      </c>
      <c r="F338" s="25"/>
      <c r="G338" s="25"/>
      <c r="H338" s="25"/>
      <c r="I338" s="25"/>
      <c r="J338" s="25">
        <v>157470</v>
      </c>
      <c r="K338" s="25"/>
      <c r="L338" s="25"/>
    </row>
    <row r="339" spans="1:12" s="24" customFormat="1">
      <c r="A339" s="24" t="s">
        <v>797</v>
      </c>
      <c r="C339" s="24" t="s">
        <v>5766</v>
      </c>
      <c r="D339" s="24" t="s">
        <v>5767</v>
      </c>
      <c r="E339" s="24">
        <v>1</v>
      </c>
      <c r="F339" s="25">
        <v>2247200</v>
      </c>
      <c r="G339" s="25">
        <v>536880</v>
      </c>
      <c r="H339" s="25">
        <v>516040</v>
      </c>
      <c r="I339" s="25">
        <v>1759000</v>
      </c>
      <c r="J339" s="25">
        <v>1511400</v>
      </c>
      <c r="K339" s="25">
        <v>1941900</v>
      </c>
      <c r="L339" s="25">
        <v>1666700</v>
      </c>
    </row>
    <row r="340" spans="1:12">
      <c r="A340" s="20" t="s">
        <v>798</v>
      </c>
      <c r="B340" t="s">
        <v>799</v>
      </c>
      <c r="C340" t="s">
        <v>5768</v>
      </c>
      <c r="D340" t="s">
        <v>5769</v>
      </c>
      <c r="E340">
        <v>4</v>
      </c>
      <c r="F340" s="22">
        <v>16125000</v>
      </c>
      <c r="G340" s="22">
        <v>15113000</v>
      </c>
      <c r="H340" s="22">
        <v>16851000</v>
      </c>
      <c r="I340" s="22">
        <v>24386000</v>
      </c>
      <c r="J340" s="22">
        <v>29299000</v>
      </c>
      <c r="K340" s="22">
        <v>28079000</v>
      </c>
    </row>
    <row r="341" spans="1:12">
      <c r="A341" s="20" t="s">
        <v>800</v>
      </c>
      <c r="B341" t="s">
        <v>801</v>
      </c>
      <c r="C341" t="s">
        <v>5770</v>
      </c>
      <c r="D341" t="s">
        <v>5771</v>
      </c>
      <c r="E341">
        <v>7</v>
      </c>
      <c r="F341" s="22">
        <v>81929000</v>
      </c>
      <c r="G341" s="22">
        <v>60641000</v>
      </c>
      <c r="H341" s="22">
        <v>60471000</v>
      </c>
      <c r="I341" s="22">
        <v>54856000</v>
      </c>
      <c r="J341" s="22">
        <v>77682000</v>
      </c>
      <c r="K341" s="22">
        <v>40427000</v>
      </c>
    </row>
    <row r="342" spans="1:12" s="24" customFormat="1">
      <c r="A342" s="24" t="s">
        <v>802</v>
      </c>
      <c r="C342" s="24" t="s">
        <v>5772</v>
      </c>
      <c r="D342" s="24" t="s">
        <v>5773</v>
      </c>
      <c r="E342" s="24">
        <v>1</v>
      </c>
      <c r="F342" s="25"/>
      <c r="G342" s="25"/>
      <c r="H342" s="25"/>
      <c r="I342" s="25"/>
      <c r="J342" s="25"/>
      <c r="K342" s="25"/>
      <c r="L342" s="22">
        <v>20427000</v>
      </c>
    </row>
    <row r="343" spans="1:12">
      <c r="A343" s="20" t="s">
        <v>803</v>
      </c>
      <c r="B343" t="s">
        <v>804</v>
      </c>
      <c r="C343" t="s">
        <v>5774</v>
      </c>
      <c r="D343" t="s">
        <v>5775</v>
      </c>
      <c r="E343">
        <v>1</v>
      </c>
      <c r="F343" s="22">
        <v>1710900000</v>
      </c>
      <c r="G343" s="22">
        <v>1157100000</v>
      </c>
      <c r="H343" s="22">
        <v>1263900000</v>
      </c>
      <c r="I343" s="22">
        <v>953930000</v>
      </c>
      <c r="J343" s="22">
        <v>501480000</v>
      </c>
      <c r="K343" s="22">
        <v>524770000</v>
      </c>
    </row>
    <row r="344" spans="1:12">
      <c r="A344" s="20" t="s">
        <v>805</v>
      </c>
      <c r="C344" t="s">
        <v>5776</v>
      </c>
      <c r="D344" t="s">
        <v>5777</v>
      </c>
      <c r="E344">
        <v>12</v>
      </c>
      <c r="F344" s="22">
        <v>5975800</v>
      </c>
      <c r="G344" s="22">
        <v>4774800</v>
      </c>
      <c r="H344" s="22">
        <v>3334900</v>
      </c>
      <c r="I344" s="22">
        <v>6715700</v>
      </c>
      <c r="J344" s="22">
        <v>6101800</v>
      </c>
      <c r="K344" s="22">
        <v>4771900</v>
      </c>
    </row>
    <row r="345" spans="1:12">
      <c r="A345" s="20" t="s">
        <v>806</v>
      </c>
      <c r="B345" t="s">
        <v>807</v>
      </c>
      <c r="C345" t="s">
        <v>5778</v>
      </c>
      <c r="D345" t="s">
        <v>5779</v>
      </c>
      <c r="E345">
        <v>3</v>
      </c>
      <c r="F345" s="22">
        <v>1783200</v>
      </c>
      <c r="G345" s="22">
        <v>11981000</v>
      </c>
      <c r="H345" s="22">
        <v>3461100</v>
      </c>
      <c r="I345" s="22">
        <v>2086600</v>
      </c>
      <c r="J345" s="22">
        <v>3620900</v>
      </c>
      <c r="K345" s="22">
        <v>3687100</v>
      </c>
    </row>
    <row r="346" spans="1:12">
      <c r="A346" s="20" t="s">
        <v>808</v>
      </c>
      <c r="B346" t="s">
        <v>809</v>
      </c>
      <c r="C346" t="s">
        <v>5780</v>
      </c>
      <c r="D346" t="s">
        <v>5781</v>
      </c>
      <c r="E346">
        <v>4</v>
      </c>
      <c r="F346" s="22">
        <v>12822000</v>
      </c>
      <c r="G346" s="22">
        <v>3916700</v>
      </c>
      <c r="H346" s="22">
        <v>7792100</v>
      </c>
      <c r="I346" s="22">
        <v>6980400</v>
      </c>
      <c r="J346" s="22">
        <v>6003700</v>
      </c>
      <c r="K346" s="22">
        <v>13060000</v>
      </c>
    </row>
    <row r="347" spans="1:12">
      <c r="A347" s="20" t="s">
        <v>810</v>
      </c>
      <c r="C347" t="s">
        <v>5782</v>
      </c>
      <c r="D347" t="s">
        <v>5783</v>
      </c>
      <c r="E347">
        <v>3</v>
      </c>
      <c r="F347" s="22">
        <v>3159000</v>
      </c>
      <c r="H347" s="22">
        <v>5350700</v>
      </c>
      <c r="I347" s="22">
        <v>3788000</v>
      </c>
      <c r="J347" s="22">
        <v>3300200</v>
      </c>
      <c r="K347" s="22">
        <v>5766500</v>
      </c>
    </row>
    <row r="348" spans="1:12" s="24" customFormat="1">
      <c r="A348" s="24" t="s">
        <v>811</v>
      </c>
      <c r="B348" s="24" t="s">
        <v>812</v>
      </c>
      <c r="C348" s="24" t="s">
        <v>5784</v>
      </c>
      <c r="D348" s="24" t="s">
        <v>5785</v>
      </c>
      <c r="E348" s="24">
        <v>1</v>
      </c>
      <c r="F348" s="25"/>
      <c r="G348" s="25"/>
      <c r="H348" s="25"/>
      <c r="I348" s="25"/>
      <c r="J348" s="25">
        <v>1191400</v>
      </c>
      <c r="K348" s="25">
        <v>814080</v>
      </c>
      <c r="L348" s="25"/>
    </row>
    <row r="349" spans="1:12" s="41" customFormat="1">
      <c r="A349" s="41" t="s">
        <v>813</v>
      </c>
      <c r="B349" s="41" t="s">
        <v>814</v>
      </c>
      <c r="C349" s="41" t="s">
        <v>5786</v>
      </c>
      <c r="D349" s="41" t="s">
        <v>5787</v>
      </c>
      <c r="E349" s="41">
        <v>5</v>
      </c>
      <c r="F349" s="42">
        <v>257430000</v>
      </c>
      <c r="G349" s="42">
        <v>146220000</v>
      </c>
      <c r="H349" s="42">
        <v>159940000</v>
      </c>
      <c r="I349" s="42">
        <v>350990000</v>
      </c>
      <c r="J349" s="42">
        <v>262010000</v>
      </c>
      <c r="K349" s="42">
        <v>176500000</v>
      </c>
      <c r="L349" s="42"/>
    </row>
    <row r="350" spans="1:12">
      <c r="A350" s="20" t="s">
        <v>815</v>
      </c>
      <c r="B350" t="s">
        <v>816</v>
      </c>
      <c r="C350" t="s">
        <v>5788</v>
      </c>
      <c r="D350" t="s">
        <v>5789</v>
      </c>
      <c r="E350">
        <v>3</v>
      </c>
      <c r="F350" s="22">
        <v>462040</v>
      </c>
      <c r="G350" s="22">
        <v>541250</v>
      </c>
      <c r="H350" s="22">
        <v>459500</v>
      </c>
      <c r="I350" s="22">
        <v>230780</v>
      </c>
      <c r="J350" s="22">
        <v>342140</v>
      </c>
      <c r="K350" s="22">
        <v>455200</v>
      </c>
    </row>
    <row r="351" spans="1:12">
      <c r="A351" s="20" t="s">
        <v>817</v>
      </c>
      <c r="B351" t="s">
        <v>818</v>
      </c>
      <c r="C351" t="s">
        <v>5790</v>
      </c>
      <c r="D351" t="s">
        <v>5791</v>
      </c>
      <c r="E351">
        <v>2</v>
      </c>
      <c r="F351" s="22">
        <v>2083400</v>
      </c>
      <c r="G351" s="22">
        <v>1780700</v>
      </c>
      <c r="H351" s="22">
        <v>1865200</v>
      </c>
      <c r="K351" s="22">
        <v>1025000</v>
      </c>
    </row>
    <row r="352" spans="1:12" s="24" customFormat="1">
      <c r="A352" s="24" t="s">
        <v>819</v>
      </c>
      <c r="B352" s="24" t="s">
        <v>820</v>
      </c>
      <c r="C352" s="24" t="s">
        <v>5792</v>
      </c>
      <c r="D352" s="24" t="s">
        <v>5793</v>
      </c>
      <c r="E352" s="24">
        <v>1</v>
      </c>
      <c r="F352" s="25">
        <v>2729800</v>
      </c>
      <c r="G352" s="25">
        <v>4350600</v>
      </c>
      <c r="H352" s="25">
        <v>3816100</v>
      </c>
      <c r="I352" s="25">
        <v>10997000</v>
      </c>
      <c r="J352" s="25">
        <v>27183000</v>
      </c>
      <c r="K352" s="25">
        <v>17101000</v>
      </c>
      <c r="L352" s="25"/>
    </row>
    <row r="353" spans="1:12">
      <c r="A353" s="20" t="s">
        <v>821</v>
      </c>
      <c r="B353" t="s">
        <v>822</v>
      </c>
      <c r="C353" t="s">
        <v>5794</v>
      </c>
      <c r="D353" t="s">
        <v>5795</v>
      </c>
      <c r="E353">
        <v>2</v>
      </c>
      <c r="F353" s="22">
        <v>2043500</v>
      </c>
      <c r="H353" s="22">
        <v>774790</v>
      </c>
      <c r="I353" s="22">
        <v>1107600</v>
      </c>
      <c r="J353" s="22">
        <v>2263000</v>
      </c>
      <c r="K353" s="22">
        <v>2613700</v>
      </c>
    </row>
    <row r="354" spans="1:12">
      <c r="A354" s="20" t="s">
        <v>823</v>
      </c>
      <c r="B354" t="s">
        <v>824</v>
      </c>
      <c r="C354" t="s">
        <v>5796</v>
      </c>
      <c r="D354" t="s">
        <v>5797</v>
      </c>
      <c r="E354">
        <v>2</v>
      </c>
      <c r="F354" s="22">
        <v>4514400</v>
      </c>
      <c r="G354" s="22">
        <v>7178000</v>
      </c>
      <c r="H354" s="22">
        <v>3413800</v>
      </c>
      <c r="I354" s="22">
        <v>5025300</v>
      </c>
      <c r="J354" s="22">
        <v>2754700</v>
      </c>
      <c r="K354" s="22">
        <v>2849500</v>
      </c>
    </row>
    <row r="355" spans="1:12" s="24" customFormat="1">
      <c r="A355" s="24" t="s">
        <v>825</v>
      </c>
      <c r="B355" s="24" t="s">
        <v>826</v>
      </c>
      <c r="C355" s="24" t="s">
        <v>5798</v>
      </c>
      <c r="D355" s="24" t="s">
        <v>5799</v>
      </c>
      <c r="E355" s="24">
        <v>1</v>
      </c>
      <c r="F355" s="25">
        <v>949150</v>
      </c>
      <c r="G355" s="25">
        <v>459830</v>
      </c>
      <c r="H355" s="25">
        <v>881660</v>
      </c>
      <c r="I355" s="25">
        <v>422930</v>
      </c>
      <c r="J355" s="25"/>
      <c r="K355" s="25">
        <v>608050</v>
      </c>
      <c r="L355" s="25"/>
    </row>
    <row r="356" spans="1:12">
      <c r="A356" s="20" t="s">
        <v>827</v>
      </c>
      <c r="C356" t="s">
        <v>5800</v>
      </c>
      <c r="D356" t="s">
        <v>5801</v>
      </c>
      <c r="E356">
        <v>17</v>
      </c>
      <c r="F356" s="22">
        <v>37263000</v>
      </c>
      <c r="G356" s="22">
        <v>28804000</v>
      </c>
      <c r="H356" s="22">
        <v>25037000</v>
      </c>
      <c r="I356" s="22">
        <v>23328000</v>
      </c>
      <c r="J356" s="22">
        <v>17454000</v>
      </c>
      <c r="K356" s="22">
        <v>17893000</v>
      </c>
    </row>
    <row r="357" spans="1:12" s="24" customFormat="1">
      <c r="A357" s="24" t="s">
        <v>828</v>
      </c>
      <c r="C357" s="24" t="s">
        <v>5802</v>
      </c>
      <c r="D357" s="24" t="s">
        <v>5803</v>
      </c>
      <c r="E357" s="24">
        <v>1</v>
      </c>
      <c r="F357" s="25">
        <v>973570</v>
      </c>
      <c r="G357" s="25">
        <v>697660</v>
      </c>
      <c r="H357" s="25">
        <v>382300</v>
      </c>
      <c r="I357" s="25">
        <v>1469400</v>
      </c>
      <c r="J357" s="25">
        <v>1220300</v>
      </c>
      <c r="K357" s="25">
        <v>1095000</v>
      </c>
      <c r="L357" s="25">
        <v>787060</v>
      </c>
    </row>
    <row r="358" spans="1:12">
      <c r="A358" s="20" t="s">
        <v>829</v>
      </c>
      <c r="C358" t="s">
        <v>5804</v>
      </c>
      <c r="D358" t="s">
        <v>5805</v>
      </c>
      <c r="E358">
        <v>3</v>
      </c>
      <c r="H358" s="22">
        <v>176800</v>
      </c>
      <c r="I358" s="22">
        <v>1279300</v>
      </c>
      <c r="J358" s="22">
        <v>654610</v>
      </c>
      <c r="K358" s="22">
        <v>377110</v>
      </c>
    </row>
    <row r="359" spans="1:12">
      <c r="A359" s="20" t="s">
        <v>830</v>
      </c>
      <c r="B359" t="s">
        <v>831</v>
      </c>
      <c r="C359" t="s">
        <v>5806</v>
      </c>
      <c r="D359" t="s">
        <v>5807</v>
      </c>
      <c r="E359">
        <v>3</v>
      </c>
      <c r="I359" s="22">
        <v>1244300</v>
      </c>
      <c r="K359" s="22">
        <v>1788900</v>
      </c>
      <c r="L359" s="22">
        <v>4009700</v>
      </c>
    </row>
    <row r="360" spans="1:12" s="24" customFormat="1">
      <c r="A360" s="24" t="s">
        <v>832</v>
      </c>
      <c r="C360" s="24" t="s">
        <v>5808</v>
      </c>
      <c r="D360" s="24" t="s">
        <v>5809</v>
      </c>
      <c r="E360" s="24">
        <v>1</v>
      </c>
      <c r="F360" s="25">
        <v>780810</v>
      </c>
      <c r="G360" s="25">
        <v>811410</v>
      </c>
      <c r="H360" s="25"/>
      <c r="I360" s="25">
        <v>580230</v>
      </c>
      <c r="J360" s="25">
        <v>603930</v>
      </c>
      <c r="K360" s="25">
        <v>604100</v>
      </c>
      <c r="L360" s="25"/>
    </row>
    <row r="361" spans="1:12">
      <c r="A361" s="20" t="s">
        <v>833</v>
      </c>
      <c r="B361" t="s">
        <v>834</v>
      </c>
      <c r="C361" t="s">
        <v>5810</v>
      </c>
      <c r="D361" t="s">
        <v>5811</v>
      </c>
      <c r="E361">
        <v>10</v>
      </c>
      <c r="F361" s="22">
        <v>2325300000</v>
      </c>
      <c r="G361" s="22">
        <v>830920000</v>
      </c>
      <c r="H361" s="22">
        <v>1475900000</v>
      </c>
      <c r="I361" s="22">
        <v>2604500000</v>
      </c>
      <c r="J361" s="22">
        <v>852770000</v>
      </c>
      <c r="K361" s="22">
        <v>1245000000</v>
      </c>
    </row>
    <row r="362" spans="1:12" s="24" customFormat="1">
      <c r="A362" s="24" t="s">
        <v>835</v>
      </c>
      <c r="B362" s="24" t="s">
        <v>836</v>
      </c>
      <c r="C362" s="24" t="s">
        <v>5812</v>
      </c>
      <c r="D362" s="24" t="s">
        <v>5813</v>
      </c>
      <c r="E362" s="24">
        <v>1</v>
      </c>
      <c r="F362" s="25"/>
      <c r="G362" s="25"/>
      <c r="H362" s="25"/>
      <c r="I362" s="25">
        <v>205340</v>
      </c>
      <c r="J362" s="25">
        <v>138650</v>
      </c>
      <c r="K362" s="25"/>
      <c r="L362" s="25">
        <v>258650</v>
      </c>
    </row>
    <row r="363" spans="1:12">
      <c r="A363" s="20" t="s">
        <v>837</v>
      </c>
      <c r="B363" t="s">
        <v>838</v>
      </c>
      <c r="C363" t="s">
        <v>5814</v>
      </c>
      <c r="D363" t="s">
        <v>5815</v>
      </c>
      <c r="E363">
        <v>24</v>
      </c>
      <c r="F363" s="22">
        <v>21775000</v>
      </c>
      <c r="G363" s="22">
        <v>19113000</v>
      </c>
      <c r="H363" s="22">
        <v>27601000</v>
      </c>
      <c r="I363" s="22">
        <v>40580000</v>
      </c>
      <c r="J363" s="22">
        <v>24079000</v>
      </c>
      <c r="K363" s="22">
        <v>30588000</v>
      </c>
    </row>
    <row r="364" spans="1:12">
      <c r="A364" s="20" t="s">
        <v>839</v>
      </c>
      <c r="B364" t="s">
        <v>840</v>
      </c>
      <c r="C364" t="s">
        <v>5816</v>
      </c>
      <c r="D364" t="s">
        <v>5817</v>
      </c>
      <c r="E364">
        <v>6</v>
      </c>
      <c r="F364" s="22">
        <v>10456000</v>
      </c>
      <c r="G364" s="22">
        <v>11108000</v>
      </c>
      <c r="H364" s="22">
        <v>25370000</v>
      </c>
      <c r="I364" s="22">
        <v>14488000</v>
      </c>
      <c r="J364" s="22">
        <v>10903000</v>
      </c>
      <c r="K364" s="22">
        <v>19035000</v>
      </c>
    </row>
    <row r="365" spans="1:12">
      <c r="A365" s="20" t="s">
        <v>841</v>
      </c>
      <c r="B365" t="s">
        <v>842</v>
      </c>
      <c r="C365" t="s">
        <v>5818</v>
      </c>
      <c r="D365" t="s">
        <v>5819</v>
      </c>
      <c r="E365">
        <v>7</v>
      </c>
      <c r="F365" s="22">
        <v>14645000</v>
      </c>
      <c r="G365" s="22">
        <v>19394000</v>
      </c>
      <c r="H365" s="22">
        <v>14246000</v>
      </c>
      <c r="I365" s="22">
        <v>7192900</v>
      </c>
      <c r="J365" s="22">
        <v>7199100</v>
      </c>
      <c r="K365" s="22">
        <v>5699700</v>
      </c>
    </row>
    <row r="366" spans="1:12">
      <c r="A366" s="20" t="s">
        <v>843</v>
      </c>
      <c r="C366" t="s">
        <v>5820</v>
      </c>
      <c r="D366" t="s">
        <v>5821</v>
      </c>
      <c r="E366">
        <v>6</v>
      </c>
      <c r="F366" s="22">
        <v>509670</v>
      </c>
      <c r="H366" s="22">
        <v>435780</v>
      </c>
      <c r="I366" s="22">
        <v>887960</v>
      </c>
      <c r="J366" s="22">
        <v>8311400</v>
      </c>
      <c r="K366" s="22">
        <v>1294200</v>
      </c>
    </row>
    <row r="367" spans="1:12">
      <c r="A367" s="20" t="s">
        <v>844</v>
      </c>
      <c r="B367" t="s">
        <v>845</v>
      </c>
      <c r="C367" t="s">
        <v>5822</v>
      </c>
      <c r="D367" t="s">
        <v>5823</v>
      </c>
      <c r="E367">
        <v>6</v>
      </c>
      <c r="I367" s="22">
        <v>437640</v>
      </c>
      <c r="J367" s="22">
        <v>2071400</v>
      </c>
      <c r="K367" s="22">
        <v>1134700</v>
      </c>
    </row>
    <row r="368" spans="1:12">
      <c r="A368" s="20" t="s">
        <v>846</v>
      </c>
      <c r="B368" t="s">
        <v>847</v>
      </c>
      <c r="C368" t="s">
        <v>5824</v>
      </c>
      <c r="D368" t="s">
        <v>5825</v>
      </c>
      <c r="E368">
        <v>5</v>
      </c>
      <c r="F368" s="22">
        <v>10122000</v>
      </c>
      <c r="G368" s="22">
        <v>4485400</v>
      </c>
      <c r="H368" s="22">
        <v>5719900</v>
      </c>
      <c r="I368" s="22">
        <v>3074500</v>
      </c>
      <c r="J368" s="22">
        <v>2618600</v>
      </c>
      <c r="K368" s="22">
        <v>3273600</v>
      </c>
    </row>
    <row r="369" spans="1:12">
      <c r="A369" s="20" t="s">
        <v>848</v>
      </c>
      <c r="B369" t="s">
        <v>849</v>
      </c>
      <c r="C369" t="s">
        <v>5826</v>
      </c>
      <c r="D369" t="s">
        <v>5827</v>
      </c>
      <c r="E369">
        <v>3</v>
      </c>
      <c r="F369" s="22">
        <v>1411900</v>
      </c>
      <c r="H369" s="22">
        <v>1611800</v>
      </c>
      <c r="I369" s="22">
        <v>1900600</v>
      </c>
      <c r="J369" s="22">
        <v>2616700</v>
      </c>
      <c r="K369" s="22">
        <v>2844800</v>
      </c>
    </row>
    <row r="370" spans="1:12">
      <c r="A370" s="20" t="s">
        <v>850</v>
      </c>
      <c r="B370" t="s">
        <v>851</v>
      </c>
      <c r="C370" t="s">
        <v>5828</v>
      </c>
      <c r="D370" t="s">
        <v>5829</v>
      </c>
      <c r="E370">
        <v>5</v>
      </c>
      <c r="F370" s="22">
        <v>552690</v>
      </c>
      <c r="H370" s="22">
        <v>913970</v>
      </c>
      <c r="I370" s="22">
        <v>1284900</v>
      </c>
      <c r="J370" s="22">
        <v>1208900</v>
      </c>
      <c r="K370" s="22">
        <v>313180</v>
      </c>
    </row>
    <row r="371" spans="1:12" s="24" customFormat="1">
      <c r="A371" s="24" t="s">
        <v>852</v>
      </c>
      <c r="C371" s="24" t="s">
        <v>5830</v>
      </c>
      <c r="D371" s="24" t="s">
        <v>5831</v>
      </c>
      <c r="E371" s="24">
        <v>1</v>
      </c>
      <c r="F371" s="25"/>
      <c r="G371" s="25"/>
      <c r="H371" s="25"/>
      <c r="I371" s="25">
        <v>587430</v>
      </c>
      <c r="J371" s="25">
        <v>175760</v>
      </c>
      <c r="K371" s="25"/>
      <c r="L371" s="25">
        <v>318680</v>
      </c>
    </row>
    <row r="372" spans="1:12" s="24" customFormat="1">
      <c r="A372" s="24" t="s">
        <v>853</v>
      </c>
      <c r="C372" s="24" t="s">
        <v>5832</v>
      </c>
      <c r="D372" s="24" t="s">
        <v>5833</v>
      </c>
      <c r="E372" s="24">
        <v>1</v>
      </c>
      <c r="F372" s="25"/>
      <c r="G372" s="25"/>
      <c r="H372" s="25"/>
      <c r="I372" s="25"/>
      <c r="J372" s="25">
        <v>1563900</v>
      </c>
      <c r="K372" s="25">
        <v>207420</v>
      </c>
      <c r="L372" s="25">
        <v>300350</v>
      </c>
    </row>
    <row r="373" spans="1:12">
      <c r="A373" s="20" t="s">
        <v>854</v>
      </c>
      <c r="C373" t="s">
        <v>5834</v>
      </c>
      <c r="D373" t="s">
        <v>5835</v>
      </c>
      <c r="E373">
        <v>2</v>
      </c>
      <c r="F373" s="22">
        <v>940650</v>
      </c>
      <c r="I373" s="22">
        <v>1177000</v>
      </c>
      <c r="J373" s="22">
        <v>691930</v>
      </c>
      <c r="K373" s="22">
        <v>602000</v>
      </c>
    </row>
    <row r="374" spans="1:12" s="41" customFormat="1">
      <c r="A374" s="41" t="s">
        <v>855</v>
      </c>
      <c r="D374" s="41" t="s">
        <v>5836</v>
      </c>
      <c r="E374" s="41">
        <v>3</v>
      </c>
      <c r="F374" s="42">
        <v>3584100</v>
      </c>
      <c r="G374" s="42">
        <v>2092300</v>
      </c>
      <c r="H374" s="42">
        <v>585170</v>
      </c>
      <c r="I374" s="42">
        <v>1444200</v>
      </c>
      <c r="J374" s="42">
        <v>1454600</v>
      </c>
      <c r="K374" s="42">
        <v>1163200</v>
      </c>
      <c r="L374" s="42"/>
    </row>
    <row r="375" spans="1:12">
      <c r="A375" s="20" t="s">
        <v>856</v>
      </c>
      <c r="B375" t="s">
        <v>857</v>
      </c>
      <c r="C375" t="s">
        <v>5837</v>
      </c>
      <c r="D375" t="s">
        <v>5838</v>
      </c>
      <c r="E375">
        <v>8</v>
      </c>
      <c r="F375" s="22">
        <v>2987100</v>
      </c>
      <c r="G375" s="22">
        <v>2114900</v>
      </c>
      <c r="H375" s="22">
        <v>3995500</v>
      </c>
      <c r="I375" s="22">
        <v>2354000</v>
      </c>
      <c r="J375" s="22">
        <v>2595100</v>
      </c>
      <c r="K375" s="22">
        <v>1936600</v>
      </c>
    </row>
    <row r="376" spans="1:12">
      <c r="A376" s="20" t="s">
        <v>858</v>
      </c>
      <c r="C376" t="s">
        <v>5839</v>
      </c>
      <c r="D376" t="s">
        <v>5840</v>
      </c>
      <c r="E376">
        <v>2</v>
      </c>
      <c r="I376" s="22">
        <v>310080</v>
      </c>
      <c r="J376" s="22">
        <v>963590</v>
      </c>
      <c r="K376" s="22">
        <v>1019300</v>
      </c>
    </row>
    <row r="377" spans="1:12">
      <c r="A377" s="20" t="s">
        <v>859</v>
      </c>
      <c r="B377" t="s">
        <v>860</v>
      </c>
      <c r="C377" t="s">
        <v>5841</v>
      </c>
      <c r="D377" t="s">
        <v>5842</v>
      </c>
      <c r="E377">
        <v>4</v>
      </c>
      <c r="F377" s="22">
        <v>843040</v>
      </c>
      <c r="I377" s="22">
        <v>1174100</v>
      </c>
      <c r="J377" s="22">
        <v>962730</v>
      </c>
      <c r="K377" s="22">
        <v>869990</v>
      </c>
    </row>
    <row r="378" spans="1:12">
      <c r="A378" s="20" t="s">
        <v>861</v>
      </c>
      <c r="B378" t="s">
        <v>862</v>
      </c>
      <c r="C378" t="s">
        <v>5843</v>
      </c>
      <c r="D378" t="s">
        <v>5844</v>
      </c>
      <c r="E378">
        <v>13</v>
      </c>
      <c r="F378" s="22">
        <v>12846000</v>
      </c>
      <c r="G378" s="22">
        <v>5155400</v>
      </c>
      <c r="H378" s="22">
        <v>8331400</v>
      </c>
      <c r="I378" s="22">
        <v>27001000</v>
      </c>
      <c r="J378" s="22">
        <v>11491000</v>
      </c>
      <c r="K378" s="22">
        <v>11572000</v>
      </c>
    </row>
    <row r="379" spans="1:12" s="24" customFormat="1">
      <c r="A379" s="24" t="s">
        <v>863</v>
      </c>
      <c r="B379" s="24" t="s">
        <v>864</v>
      </c>
      <c r="C379" s="24" t="s">
        <v>5845</v>
      </c>
      <c r="D379" s="24" t="s">
        <v>5846</v>
      </c>
      <c r="E379" s="24">
        <v>1</v>
      </c>
      <c r="F379" s="25">
        <v>16408000</v>
      </c>
      <c r="G379" s="25">
        <v>15474000</v>
      </c>
      <c r="H379" s="25"/>
      <c r="I379" s="25">
        <v>6079000</v>
      </c>
      <c r="J379" s="25"/>
      <c r="K379" s="25">
        <v>8875700</v>
      </c>
      <c r="L379" s="25"/>
    </row>
    <row r="380" spans="1:12">
      <c r="A380" s="20" t="s">
        <v>865</v>
      </c>
      <c r="B380" t="s">
        <v>866</v>
      </c>
      <c r="C380" t="s">
        <v>5847</v>
      </c>
      <c r="D380" t="s">
        <v>5848</v>
      </c>
      <c r="E380">
        <v>10</v>
      </c>
      <c r="F380" s="22">
        <v>19530000</v>
      </c>
      <c r="G380" s="22">
        <v>8132300</v>
      </c>
      <c r="H380" s="22">
        <v>7885000</v>
      </c>
      <c r="I380" s="22">
        <v>44766000</v>
      </c>
      <c r="J380" s="22">
        <v>12757000</v>
      </c>
      <c r="K380" s="22">
        <v>15656000</v>
      </c>
    </row>
    <row r="381" spans="1:12">
      <c r="A381" s="20" t="s">
        <v>867</v>
      </c>
      <c r="B381" t="s">
        <v>868</v>
      </c>
      <c r="C381" t="s">
        <v>5849</v>
      </c>
      <c r="D381" t="s">
        <v>5850</v>
      </c>
      <c r="E381">
        <v>6</v>
      </c>
      <c r="F381" s="22">
        <v>5136000</v>
      </c>
      <c r="G381" s="22">
        <v>3266100</v>
      </c>
      <c r="H381" s="22">
        <v>2865300</v>
      </c>
      <c r="I381" s="22">
        <v>8505400</v>
      </c>
      <c r="J381" s="22">
        <v>13059000</v>
      </c>
      <c r="K381" s="22">
        <v>9322800</v>
      </c>
    </row>
    <row r="382" spans="1:12">
      <c r="A382" s="20" t="s">
        <v>869</v>
      </c>
      <c r="B382" t="s">
        <v>870</v>
      </c>
      <c r="C382" t="s">
        <v>5851</v>
      </c>
      <c r="D382" t="s">
        <v>5852</v>
      </c>
      <c r="E382">
        <v>15</v>
      </c>
      <c r="F382" s="22">
        <v>12039000</v>
      </c>
      <c r="G382" s="22">
        <v>10343000</v>
      </c>
      <c r="H382" s="22">
        <v>6855300</v>
      </c>
      <c r="I382" s="22">
        <v>6588900</v>
      </c>
      <c r="J382" s="22">
        <v>9113300</v>
      </c>
      <c r="K382" s="22">
        <v>7443500</v>
      </c>
    </row>
    <row r="383" spans="1:12">
      <c r="A383" s="20" t="s">
        <v>871</v>
      </c>
      <c r="C383" t="s">
        <v>5853</v>
      </c>
      <c r="D383" t="s">
        <v>5854</v>
      </c>
      <c r="E383">
        <v>2</v>
      </c>
      <c r="L383" s="22">
        <v>1212800</v>
      </c>
    </row>
    <row r="384" spans="1:12">
      <c r="A384" s="20" t="s">
        <v>872</v>
      </c>
      <c r="B384" t="s">
        <v>873</v>
      </c>
      <c r="C384" t="s">
        <v>5855</v>
      </c>
      <c r="D384" t="s">
        <v>5856</v>
      </c>
      <c r="E384">
        <v>3</v>
      </c>
      <c r="F384" s="22">
        <v>2427200</v>
      </c>
      <c r="G384" s="22">
        <v>1314300</v>
      </c>
      <c r="H384" s="22">
        <v>2544900</v>
      </c>
      <c r="I384" s="22">
        <v>1713100</v>
      </c>
      <c r="J384" s="22">
        <v>1718200</v>
      </c>
      <c r="K384" s="22">
        <v>2648800</v>
      </c>
    </row>
    <row r="385" spans="1:12">
      <c r="A385" s="20" t="s">
        <v>874</v>
      </c>
      <c r="C385" t="s">
        <v>5857</v>
      </c>
      <c r="D385" t="s">
        <v>5858</v>
      </c>
      <c r="E385">
        <v>3</v>
      </c>
      <c r="F385" s="22">
        <v>449180</v>
      </c>
      <c r="G385" s="22">
        <v>338280</v>
      </c>
      <c r="I385" s="22">
        <v>565770</v>
      </c>
      <c r="J385" s="22">
        <v>424810</v>
      </c>
      <c r="K385" s="22">
        <v>804350</v>
      </c>
    </row>
    <row r="386" spans="1:12">
      <c r="A386" s="20" t="s">
        <v>875</v>
      </c>
      <c r="B386" t="s">
        <v>876</v>
      </c>
      <c r="C386" t="s">
        <v>5859</v>
      </c>
      <c r="D386" t="s">
        <v>5860</v>
      </c>
      <c r="E386">
        <v>5</v>
      </c>
      <c r="F386" s="22">
        <v>2146700</v>
      </c>
      <c r="H386" s="22">
        <v>1288700</v>
      </c>
      <c r="I386" s="22">
        <v>2980400</v>
      </c>
      <c r="J386" s="22">
        <v>4344000</v>
      </c>
      <c r="K386" s="22">
        <v>3303100</v>
      </c>
    </row>
    <row r="387" spans="1:12" s="41" customFormat="1">
      <c r="A387" s="41" t="s">
        <v>877</v>
      </c>
      <c r="B387" s="41" t="s">
        <v>878</v>
      </c>
      <c r="C387" s="41" t="s">
        <v>5861</v>
      </c>
      <c r="D387" s="41" t="s">
        <v>5862</v>
      </c>
      <c r="E387" s="41">
        <v>8</v>
      </c>
      <c r="F387" s="42">
        <v>78078000</v>
      </c>
      <c r="G387" s="42">
        <v>85412000</v>
      </c>
      <c r="H387" s="42">
        <v>90247000</v>
      </c>
      <c r="I387" s="42">
        <v>77678000</v>
      </c>
      <c r="J387" s="42">
        <v>119330000</v>
      </c>
      <c r="K387" s="42">
        <v>118330000</v>
      </c>
      <c r="L387" s="42"/>
    </row>
    <row r="388" spans="1:12">
      <c r="A388" s="20" t="s">
        <v>879</v>
      </c>
      <c r="B388" t="s">
        <v>880</v>
      </c>
      <c r="C388" t="s">
        <v>5863</v>
      </c>
      <c r="D388" t="s">
        <v>5864</v>
      </c>
      <c r="E388">
        <v>18</v>
      </c>
      <c r="F388" s="22">
        <v>283400000</v>
      </c>
      <c r="G388" s="22">
        <v>107540000</v>
      </c>
      <c r="H388" s="22">
        <v>83224000</v>
      </c>
      <c r="I388" s="22">
        <v>250440000</v>
      </c>
      <c r="J388" s="22">
        <v>83949000</v>
      </c>
      <c r="K388" s="22">
        <v>155480000</v>
      </c>
    </row>
    <row r="389" spans="1:12">
      <c r="A389" s="20" t="s">
        <v>881</v>
      </c>
      <c r="B389" t="s">
        <v>882</v>
      </c>
      <c r="C389" t="s">
        <v>5865</v>
      </c>
      <c r="D389" t="s">
        <v>5866</v>
      </c>
      <c r="E389">
        <v>27</v>
      </c>
      <c r="F389" s="22">
        <v>181560000</v>
      </c>
      <c r="G389" s="22">
        <v>153070000</v>
      </c>
      <c r="H389" s="22">
        <v>136280000</v>
      </c>
      <c r="I389" s="22">
        <v>160390000</v>
      </c>
      <c r="J389" s="22">
        <v>173600000</v>
      </c>
      <c r="K389" s="22">
        <v>181950000</v>
      </c>
    </row>
    <row r="390" spans="1:12" s="24" customFormat="1">
      <c r="A390" s="24" t="s">
        <v>883</v>
      </c>
      <c r="C390" s="24" t="s">
        <v>5867</v>
      </c>
      <c r="D390" s="24" t="s">
        <v>5868</v>
      </c>
      <c r="E390" s="24">
        <v>1</v>
      </c>
      <c r="F390" s="25">
        <v>1092200</v>
      </c>
      <c r="G390" s="25"/>
      <c r="H390" s="25"/>
      <c r="I390" s="25">
        <v>740990</v>
      </c>
      <c r="J390" s="25">
        <v>1049500</v>
      </c>
      <c r="K390" s="25">
        <v>796950</v>
      </c>
      <c r="L390" s="25"/>
    </row>
    <row r="391" spans="1:12">
      <c r="A391" s="20" t="s">
        <v>884</v>
      </c>
      <c r="C391" t="s">
        <v>5869</v>
      </c>
      <c r="D391" t="s">
        <v>5870</v>
      </c>
      <c r="E391">
        <v>2</v>
      </c>
      <c r="J391" s="22">
        <v>1909400</v>
      </c>
      <c r="K391" s="22">
        <v>1991100</v>
      </c>
    </row>
    <row r="392" spans="1:12">
      <c r="A392" s="20" t="s">
        <v>885</v>
      </c>
      <c r="B392" t="s">
        <v>886</v>
      </c>
      <c r="C392" t="s">
        <v>5871</v>
      </c>
      <c r="D392" t="s">
        <v>5872</v>
      </c>
      <c r="E392">
        <v>12</v>
      </c>
      <c r="F392" s="22">
        <v>33737000</v>
      </c>
      <c r="G392" s="22">
        <v>31152000</v>
      </c>
      <c r="H392" s="22">
        <v>23285000</v>
      </c>
      <c r="I392" s="22">
        <v>26429000</v>
      </c>
      <c r="J392" s="22">
        <v>19040000</v>
      </c>
      <c r="K392" s="22">
        <v>24870000</v>
      </c>
    </row>
    <row r="393" spans="1:12">
      <c r="A393" s="20" t="s">
        <v>887</v>
      </c>
      <c r="B393" t="s">
        <v>888</v>
      </c>
      <c r="C393" t="s">
        <v>5873</v>
      </c>
      <c r="D393" t="s">
        <v>5874</v>
      </c>
      <c r="E393">
        <v>5</v>
      </c>
      <c r="F393" s="22">
        <v>7356500</v>
      </c>
      <c r="G393" s="22">
        <v>26532000</v>
      </c>
      <c r="H393" s="22">
        <v>39372000</v>
      </c>
      <c r="I393" s="22">
        <v>19570000</v>
      </c>
      <c r="J393" s="22">
        <v>23382000</v>
      </c>
      <c r="K393" s="22">
        <v>13939000</v>
      </c>
    </row>
    <row r="394" spans="1:12" s="24" customFormat="1">
      <c r="A394" s="24" t="s">
        <v>889</v>
      </c>
      <c r="C394" s="24" t="s">
        <v>5875</v>
      </c>
      <c r="D394" s="24" t="s">
        <v>5876</v>
      </c>
      <c r="E394" s="24">
        <v>1</v>
      </c>
      <c r="F394" s="25"/>
      <c r="G394" s="25"/>
      <c r="H394" s="25"/>
      <c r="I394" s="25">
        <v>314220</v>
      </c>
      <c r="J394" s="25">
        <v>292310</v>
      </c>
      <c r="K394" s="25">
        <v>437390</v>
      </c>
      <c r="L394" s="25"/>
    </row>
    <row r="395" spans="1:12" s="24" customFormat="1">
      <c r="A395" s="24" t="s">
        <v>890</v>
      </c>
      <c r="B395" s="24" t="s">
        <v>891</v>
      </c>
      <c r="C395" s="24" t="s">
        <v>5877</v>
      </c>
      <c r="D395" s="24" t="s">
        <v>5878</v>
      </c>
      <c r="E395" s="24">
        <v>1</v>
      </c>
      <c r="F395" s="25">
        <v>855730</v>
      </c>
      <c r="G395" s="25"/>
      <c r="H395" s="25">
        <v>529210</v>
      </c>
      <c r="I395" s="25">
        <v>327310</v>
      </c>
      <c r="J395" s="25">
        <v>587870</v>
      </c>
      <c r="K395" s="25">
        <v>511600</v>
      </c>
      <c r="L395" s="25"/>
    </row>
    <row r="396" spans="1:12">
      <c r="A396" s="20" t="s">
        <v>892</v>
      </c>
      <c r="B396" t="s">
        <v>893</v>
      </c>
      <c r="C396" t="s">
        <v>5879</v>
      </c>
      <c r="D396" t="s">
        <v>5880</v>
      </c>
      <c r="E396">
        <v>4</v>
      </c>
      <c r="F396" s="22">
        <v>3895700</v>
      </c>
      <c r="G396" s="22">
        <v>1374600</v>
      </c>
      <c r="H396" s="22">
        <v>3060900</v>
      </c>
      <c r="I396" s="22">
        <v>3069600</v>
      </c>
      <c r="J396" s="22">
        <v>3491500</v>
      </c>
      <c r="K396" s="22">
        <v>4228100</v>
      </c>
    </row>
    <row r="397" spans="1:12">
      <c r="A397" s="20" t="s">
        <v>894</v>
      </c>
      <c r="C397" t="s">
        <v>5881</v>
      </c>
      <c r="D397" t="s">
        <v>5882</v>
      </c>
      <c r="E397">
        <v>2</v>
      </c>
      <c r="L397" s="22">
        <v>672290</v>
      </c>
    </row>
    <row r="398" spans="1:12" s="24" customFormat="1">
      <c r="A398" s="24" t="s">
        <v>895</v>
      </c>
      <c r="C398" s="24" t="s">
        <v>5883</v>
      </c>
      <c r="D398" s="24" t="s">
        <v>5884</v>
      </c>
      <c r="E398" s="24">
        <v>1</v>
      </c>
      <c r="F398" s="25"/>
      <c r="G398" s="25"/>
      <c r="H398" s="25"/>
      <c r="I398" s="25">
        <v>85896</v>
      </c>
      <c r="J398" s="25"/>
      <c r="K398" s="25"/>
      <c r="L398" s="25">
        <v>420160</v>
      </c>
    </row>
    <row r="399" spans="1:12">
      <c r="A399" s="20" t="s">
        <v>896</v>
      </c>
      <c r="B399" t="s">
        <v>897</v>
      </c>
      <c r="C399" t="s">
        <v>5885</v>
      </c>
      <c r="D399" t="s">
        <v>5886</v>
      </c>
      <c r="E399">
        <v>11</v>
      </c>
      <c r="F399" s="22">
        <v>88476000</v>
      </c>
      <c r="G399" s="22">
        <v>98642000</v>
      </c>
      <c r="H399" s="22">
        <v>92452000</v>
      </c>
      <c r="I399" s="22">
        <v>102260000</v>
      </c>
      <c r="J399" s="22">
        <v>107270000</v>
      </c>
      <c r="K399" s="22">
        <v>111850000</v>
      </c>
    </row>
    <row r="400" spans="1:12" s="24" customFormat="1">
      <c r="A400" s="24" t="s">
        <v>898</v>
      </c>
      <c r="B400" s="24" t="s">
        <v>899</v>
      </c>
      <c r="C400" s="24" t="s">
        <v>5887</v>
      </c>
      <c r="D400" s="24" t="s">
        <v>5888</v>
      </c>
      <c r="E400" s="24">
        <v>1</v>
      </c>
      <c r="F400" s="25">
        <v>213200</v>
      </c>
      <c r="G400" s="25"/>
      <c r="H400" s="25"/>
      <c r="I400" s="25"/>
      <c r="J400" s="25">
        <v>175820</v>
      </c>
      <c r="K400" s="25">
        <v>183080</v>
      </c>
      <c r="L400" s="25"/>
    </row>
    <row r="401" spans="1:12">
      <c r="A401" s="20" t="s">
        <v>900</v>
      </c>
      <c r="B401" t="s">
        <v>901</v>
      </c>
      <c r="C401" t="s">
        <v>5889</v>
      </c>
      <c r="D401" t="s">
        <v>5890</v>
      </c>
      <c r="E401">
        <v>4</v>
      </c>
      <c r="F401" s="22">
        <v>872100</v>
      </c>
      <c r="G401" s="22">
        <v>501630</v>
      </c>
      <c r="H401" s="22">
        <v>298180</v>
      </c>
      <c r="I401" s="22">
        <v>1351200</v>
      </c>
      <c r="J401" s="22">
        <v>2631700</v>
      </c>
      <c r="K401" s="22">
        <v>940890</v>
      </c>
    </row>
    <row r="402" spans="1:12" s="24" customFormat="1">
      <c r="A402" s="24" t="s">
        <v>902</v>
      </c>
      <c r="B402" s="24" t="s">
        <v>903</v>
      </c>
      <c r="C402" s="24" t="s">
        <v>5891</v>
      </c>
      <c r="D402" s="24" t="s">
        <v>5892</v>
      </c>
      <c r="E402" s="24">
        <v>1</v>
      </c>
      <c r="F402" s="25">
        <v>3122900</v>
      </c>
      <c r="G402" s="25"/>
      <c r="H402" s="25"/>
      <c r="I402" s="25"/>
      <c r="J402" s="25"/>
      <c r="K402" s="25"/>
      <c r="L402" s="25"/>
    </row>
    <row r="403" spans="1:12" s="24" customFormat="1">
      <c r="A403" s="24" t="s">
        <v>904</v>
      </c>
      <c r="C403" s="24" t="s">
        <v>5893</v>
      </c>
      <c r="D403" s="24" t="s">
        <v>5894</v>
      </c>
      <c r="E403" s="24">
        <v>1</v>
      </c>
      <c r="F403" s="25">
        <v>712250</v>
      </c>
      <c r="G403" s="25"/>
      <c r="H403" s="25">
        <v>707210</v>
      </c>
      <c r="I403" s="25">
        <v>695760</v>
      </c>
      <c r="J403" s="25">
        <v>1234200</v>
      </c>
      <c r="K403" s="25">
        <v>725010</v>
      </c>
      <c r="L403" s="25"/>
    </row>
    <row r="404" spans="1:12" s="24" customFormat="1">
      <c r="A404" s="24" t="s">
        <v>905</v>
      </c>
      <c r="C404" s="24" t="s">
        <v>5895</v>
      </c>
      <c r="D404" s="24" t="s">
        <v>5896</v>
      </c>
      <c r="E404" s="24">
        <v>1</v>
      </c>
      <c r="F404" s="25"/>
      <c r="G404" s="25"/>
      <c r="H404" s="25"/>
      <c r="I404" s="25"/>
      <c r="J404" s="25"/>
      <c r="K404" s="25"/>
      <c r="L404" s="25"/>
    </row>
    <row r="405" spans="1:12">
      <c r="A405" s="20" t="s">
        <v>906</v>
      </c>
      <c r="B405" t="s">
        <v>907</v>
      </c>
      <c r="C405" t="s">
        <v>5897</v>
      </c>
      <c r="D405" t="s">
        <v>5898</v>
      </c>
      <c r="E405">
        <v>2</v>
      </c>
      <c r="F405" s="22">
        <v>102200</v>
      </c>
      <c r="G405" s="22">
        <v>816620</v>
      </c>
      <c r="I405" s="22">
        <v>1542100</v>
      </c>
      <c r="J405" s="22">
        <v>1376800</v>
      </c>
      <c r="K405" s="22">
        <v>1753800</v>
      </c>
    </row>
    <row r="406" spans="1:12">
      <c r="A406" s="20" t="s">
        <v>908</v>
      </c>
      <c r="C406" t="s">
        <v>5899</v>
      </c>
      <c r="D406" t="s">
        <v>5900</v>
      </c>
      <c r="E406">
        <v>2</v>
      </c>
      <c r="L406" s="22">
        <v>3055100</v>
      </c>
    </row>
    <row r="407" spans="1:12">
      <c r="A407" s="20" t="s">
        <v>909</v>
      </c>
      <c r="B407" t="s">
        <v>910</v>
      </c>
      <c r="C407" t="s">
        <v>5901</v>
      </c>
      <c r="D407" t="s">
        <v>5902</v>
      </c>
      <c r="E407">
        <v>2</v>
      </c>
      <c r="J407" s="22">
        <v>689830</v>
      </c>
      <c r="K407" s="22">
        <v>965900</v>
      </c>
    </row>
    <row r="408" spans="1:12">
      <c r="A408" s="20" t="s">
        <v>911</v>
      </c>
      <c r="C408" t="s">
        <v>5903</v>
      </c>
      <c r="D408" t="s">
        <v>5904</v>
      </c>
      <c r="E408">
        <v>2</v>
      </c>
      <c r="F408" s="22">
        <v>1486600</v>
      </c>
      <c r="G408" s="22">
        <v>3040900</v>
      </c>
      <c r="H408" s="22">
        <v>3354800</v>
      </c>
      <c r="I408" s="22">
        <v>777190</v>
      </c>
      <c r="J408" s="22">
        <v>1821200</v>
      </c>
      <c r="K408" s="22">
        <v>1219400</v>
      </c>
    </row>
    <row r="409" spans="1:12">
      <c r="A409" s="20" t="s">
        <v>912</v>
      </c>
      <c r="C409" t="s">
        <v>5905</v>
      </c>
      <c r="D409" t="s">
        <v>5906</v>
      </c>
      <c r="E409">
        <v>2</v>
      </c>
      <c r="I409" s="22">
        <v>794930</v>
      </c>
      <c r="J409" s="22">
        <v>216420</v>
      </c>
    </row>
    <row r="410" spans="1:12" s="24" customFormat="1">
      <c r="A410" s="24" t="s">
        <v>913</v>
      </c>
      <c r="B410" s="24" t="s">
        <v>914</v>
      </c>
      <c r="C410" s="24" t="s">
        <v>5907</v>
      </c>
      <c r="D410" s="24" t="s">
        <v>5908</v>
      </c>
      <c r="E410" s="24">
        <v>1</v>
      </c>
      <c r="F410" s="25"/>
      <c r="G410" s="25"/>
      <c r="H410" s="25">
        <v>2840900</v>
      </c>
      <c r="I410" s="25">
        <v>790590</v>
      </c>
      <c r="J410" s="25">
        <v>864660</v>
      </c>
      <c r="K410" s="25">
        <v>966150</v>
      </c>
      <c r="L410" s="25"/>
    </row>
    <row r="411" spans="1:12">
      <c r="A411" s="20" t="s">
        <v>915</v>
      </c>
      <c r="B411" t="s">
        <v>916</v>
      </c>
      <c r="C411" t="s">
        <v>5909</v>
      </c>
      <c r="D411" t="s">
        <v>5910</v>
      </c>
      <c r="E411">
        <v>8</v>
      </c>
      <c r="F411" s="22">
        <v>2381700</v>
      </c>
      <c r="G411" s="22">
        <v>1104300</v>
      </c>
      <c r="H411" s="22">
        <v>673950</v>
      </c>
      <c r="I411" s="22">
        <v>4051400</v>
      </c>
      <c r="J411" s="22">
        <v>5042600</v>
      </c>
      <c r="K411" s="22">
        <v>2355600</v>
      </c>
    </row>
    <row r="412" spans="1:12">
      <c r="A412" s="20" t="s">
        <v>917</v>
      </c>
      <c r="B412" t="s">
        <v>918</v>
      </c>
      <c r="D412" t="s">
        <v>5911</v>
      </c>
      <c r="E412">
        <v>3</v>
      </c>
      <c r="F412" s="22">
        <v>2618900</v>
      </c>
      <c r="G412" s="22">
        <v>1844800</v>
      </c>
      <c r="H412" s="22">
        <v>1542500</v>
      </c>
      <c r="I412" s="22">
        <v>1582800</v>
      </c>
      <c r="J412" s="22">
        <v>2158700</v>
      </c>
      <c r="K412" s="22">
        <v>2232600</v>
      </c>
    </row>
    <row r="413" spans="1:12" s="24" customFormat="1">
      <c r="A413" s="24" t="s">
        <v>919</v>
      </c>
      <c r="C413" s="24" t="s">
        <v>5912</v>
      </c>
      <c r="D413" s="24" t="s">
        <v>5913</v>
      </c>
      <c r="E413" s="24">
        <v>1</v>
      </c>
      <c r="F413" s="25"/>
      <c r="G413" s="25"/>
      <c r="H413" s="25"/>
      <c r="I413" s="25">
        <v>285560</v>
      </c>
      <c r="J413" s="25"/>
      <c r="K413" s="25"/>
      <c r="L413" s="25">
        <v>245080</v>
      </c>
    </row>
    <row r="414" spans="1:12">
      <c r="A414" s="20" t="s">
        <v>920</v>
      </c>
      <c r="C414" t="s">
        <v>5914</v>
      </c>
      <c r="D414" t="s">
        <v>5915</v>
      </c>
      <c r="E414">
        <v>7</v>
      </c>
      <c r="F414" s="22">
        <v>17741000</v>
      </c>
      <c r="G414" s="22">
        <v>15119000</v>
      </c>
      <c r="H414" s="22">
        <v>17783000</v>
      </c>
      <c r="I414" s="22">
        <v>1871300</v>
      </c>
      <c r="J414" s="22">
        <v>2593800</v>
      </c>
      <c r="K414" s="22">
        <v>2647800</v>
      </c>
    </row>
    <row r="415" spans="1:12">
      <c r="A415" s="20" t="s">
        <v>921</v>
      </c>
      <c r="B415" t="s">
        <v>922</v>
      </c>
      <c r="C415" t="s">
        <v>5916</v>
      </c>
      <c r="D415" t="s">
        <v>5917</v>
      </c>
      <c r="E415">
        <v>4</v>
      </c>
      <c r="F415" s="22">
        <v>12474000</v>
      </c>
      <c r="G415" s="22">
        <v>10785000</v>
      </c>
      <c r="H415" s="22">
        <v>10666000</v>
      </c>
      <c r="I415" s="22">
        <v>3069500</v>
      </c>
      <c r="J415" s="22">
        <v>6993000</v>
      </c>
      <c r="K415" s="22">
        <v>5369800</v>
      </c>
    </row>
    <row r="416" spans="1:12" s="24" customFormat="1">
      <c r="A416" s="24" t="s">
        <v>923</v>
      </c>
      <c r="C416" s="24" t="s">
        <v>5918</v>
      </c>
      <c r="D416" s="24" t="s">
        <v>5919</v>
      </c>
      <c r="E416" s="24">
        <v>1</v>
      </c>
      <c r="F416" s="25">
        <v>474760</v>
      </c>
      <c r="G416" s="25"/>
      <c r="H416" s="25">
        <v>2826900</v>
      </c>
      <c r="I416" s="25">
        <v>890270</v>
      </c>
      <c r="J416" s="25">
        <v>1101200</v>
      </c>
      <c r="K416" s="25">
        <v>1193100</v>
      </c>
      <c r="L416" s="25"/>
    </row>
    <row r="417" spans="1:12">
      <c r="A417" s="20" t="s">
        <v>924</v>
      </c>
      <c r="B417" t="s">
        <v>925</v>
      </c>
      <c r="C417" t="s">
        <v>5920</v>
      </c>
      <c r="D417" t="s">
        <v>5921</v>
      </c>
      <c r="E417">
        <v>3</v>
      </c>
      <c r="F417" s="22">
        <v>1626100</v>
      </c>
      <c r="G417" s="22">
        <v>999570</v>
      </c>
      <c r="I417" s="22">
        <v>688120</v>
      </c>
      <c r="J417" s="22">
        <v>646520</v>
      </c>
      <c r="K417" s="22">
        <v>757560</v>
      </c>
    </row>
    <row r="418" spans="1:12">
      <c r="A418" s="20" t="s">
        <v>926</v>
      </c>
      <c r="B418" t="s">
        <v>927</v>
      </c>
      <c r="C418" t="s">
        <v>5922</v>
      </c>
      <c r="D418" t="s">
        <v>5923</v>
      </c>
      <c r="E418">
        <v>13</v>
      </c>
      <c r="F418" s="22">
        <v>57193000</v>
      </c>
      <c r="G418" s="22">
        <v>55634000</v>
      </c>
      <c r="H418" s="22">
        <v>42788000</v>
      </c>
      <c r="I418" s="22">
        <v>46577000</v>
      </c>
      <c r="J418" s="22">
        <v>53870000</v>
      </c>
      <c r="K418" s="22">
        <v>48637000</v>
      </c>
    </row>
    <row r="419" spans="1:12">
      <c r="A419" s="20" t="s">
        <v>928</v>
      </c>
      <c r="C419" t="s">
        <v>5924</v>
      </c>
      <c r="D419" t="s">
        <v>5925</v>
      </c>
      <c r="E419">
        <v>36</v>
      </c>
      <c r="F419" s="22">
        <v>150890000</v>
      </c>
      <c r="G419" s="22">
        <v>193020000</v>
      </c>
      <c r="H419" s="22">
        <v>161010000</v>
      </c>
      <c r="I419" s="22">
        <v>111920000</v>
      </c>
      <c r="J419" s="22">
        <v>139700000</v>
      </c>
      <c r="K419" s="22">
        <v>113530000</v>
      </c>
    </row>
    <row r="420" spans="1:12">
      <c r="A420" s="20" t="s">
        <v>929</v>
      </c>
      <c r="B420" t="s">
        <v>930</v>
      </c>
      <c r="C420" t="s">
        <v>5926</v>
      </c>
      <c r="D420" t="s">
        <v>5927</v>
      </c>
      <c r="E420">
        <v>2</v>
      </c>
      <c r="F420" s="22">
        <v>1651300</v>
      </c>
      <c r="G420" s="22">
        <v>931350</v>
      </c>
      <c r="H420" s="22">
        <v>579090</v>
      </c>
      <c r="I420" s="22">
        <v>1417600</v>
      </c>
      <c r="J420" s="22">
        <v>1472300</v>
      </c>
      <c r="K420" s="22">
        <v>1018700</v>
      </c>
    </row>
    <row r="421" spans="1:12">
      <c r="A421" s="20" t="s">
        <v>931</v>
      </c>
      <c r="B421" t="s">
        <v>932</v>
      </c>
      <c r="C421" t="s">
        <v>5928</v>
      </c>
      <c r="D421" t="s">
        <v>5929</v>
      </c>
      <c r="E421">
        <v>3</v>
      </c>
      <c r="F421" s="22">
        <v>4499200</v>
      </c>
      <c r="H421" s="22">
        <v>509740</v>
      </c>
      <c r="I421" s="22">
        <v>3638900</v>
      </c>
      <c r="J421" s="22">
        <v>2434000</v>
      </c>
      <c r="K421" s="22">
        <v>1467500</v>
      </c>
    </row>
    <row r="422" spans="1:12">
      <c r="A422" s="20" t="s">
        <v>933</v>
      </c>
      <c r="B422" t="s">
        <v>934</v>
      </c>
      <c r="C422" t="s">
        <v>5930</v>
      </c>
      <c r="D422" t="s">
        <v>5931</v>
      </c>
      <c r="E422">
        <v>2</v>
      </c>
      <c r="I422" s="22">
        <v>345800</v>
      </c>
    </row>
    <row r="423" spans="1:12">
      <c r="A423" s="20" t="s">
        <v>935</v>
      </c>
      <c r="C423" t="s">
        <v>5932</v>
      </c>
      <c r="D423" t="s">
        <v>5933</v>
      </c>
      <c r="E423">
        <v>2</v>
      </c>
      <c r="F423" s="22">
        <v>1937400</v>
      </c>
      <c r="G423" s="22">
        <v>1328800</v>
      </c>
      <c r="H423" s="22">
        <v>1106300</v>
      </c>
      <c r="I423" s="22">
        <v>1622600</v>
      </c>
      <c r="J423" s="22">
        <v>1408300</v>
      </c>
      <c r="K423" s="22">
        <v>1572700</v>
      </c>
    </row>
    <row r="424" spans="1:12">
      <c r="A424" s="20" t="s">
        <v>936</v>
      </c>
      <c r="C424" t="s">
        <v>5934</v>
      </c>
      <c r="D424" t="s">
        <v>5935</v>
      </c>
      <c r="E424">
        <v>2</v>
      </c>
      <c r="I424" s="22">
        <v>487260</v>
      </c>
      <c r="J424" s="22">
        <v>189610</v>
      </c>
      <c r="L424" s="22">
        <v>319270</v>
      </c>
    </row>
    <row r="425" spans="1:12" s="24" customFormat="1">
      <c r="A425" s="24" t="s">
        <v>937</v>
      </c>
      <c r="B425" s="24" t="s">
        <v>938</v>
      </c>
      <c r="C425" s="24" t="s">
        <v>5936</v>
      </c>
      <c r="D425" s="24" t="s">
        <v>5937</v>
      </c>
      <c r="E425" s="24">
        <v>1</v>
      </c>
      <c r="F425" s="25"/>
      <c r="G425" s="25"/>
      <c r="H425" s="25"/>
      <c r="I425" s="25">
        <v>415050</v>
      </c>
      <c r="J425" s="25">
        <v>164060</v>
      </c>
      <c r="K425" s="25">
        <v>332990</v>
      </c>
      <c r="L425" s="25"/>
    </row>
    <row r="426" spans="1:12" s="24" customFormat="1">
      <c r="A426" s="24" t="s">
        <v>939</v>
      </c>
      <c r="B426" s="24" t="s">
        <v>940</v>
      </c>
      <c r="C426" s="24" t="s">
        <v>5938</v>
      </c>
      <c r="D426" s="24" t="s">
        <v>5939</v>
      </c>
      <c r="E426" s="24">
        <v>1</v>
      </c>
      <c r="F426" s="25">
        <v>902280</v>
      </c>
      <c r="G426" s="25"/>
      <c r="H426" s="25"/>
      <c r="I426" s="25">
        <v>1045600</v>
      </c>
      <c r="J426" s="25">
        <v>302890</v>
      </c>
      <c r="K426" s="25">
        <v>639440</v>
      </c>
      <c r="L426" s="25"/>
    </row>
    <row r="427" spans="1:12">
      <c r="A427" s="20" t="s">
        <v>941</v>
      </c>
      <c r="B427" t="s">
        <v>942</v>
      </c>
      <c r="C427" t="s">
        <v>5940</v>
      </c>
      <c r="D427" t="s">
        <v>5941</v>
      </c>
      <c r="E427">
        <v>4</v>
      </c>
      <c r="F427" s="22">
        <v>2954800</v>
      </c>
      <c r="G427" s="22">
        <v>2994300</v>
      </c>
      <c r="H427" s="22">
        <v>2552600</v>
      </c>
      <c r="I427" s="22">
        <v>5222600</v>
      </c>
      <c r="J427" s="22">
        <v>7772600</v>
      </c>
      <c r="K427" s="22">
        <v>7276300</v>
      </c>
    </row>
    <row r="428" spans="1:12">
      <c r="A428" s="20" t="s">
        <v>943</v>
      </c>
      <c r="C428" t="s">
        <v>5942</v>
      </c>
      <c r="D428" t="s">
        <v>5943</v>
      </c>
      <c r="E428">
        <v>2</v>
      </c>
      <c r="F428" s="22">
        <v>1314400</v>
      </c>
      <c r="G428" s="22">
        <v>1198500</v>
      </c>
      <c r="H428" s="22">
        <v>1144800</v>
      </c>
      <c r="J428" s="22">
        <v>1313000</v>
      </c>
      <c r="L428" s="22">
        <v>595480</v>
      </c>
    </row>
    <row r="429" spans="1:12">
      <c r="A429" s="20" t="s">
        <v>944</v>
      </c>
      <c r="B429" t="s">
        <v>945</v>
      </c>
      <c r="C429" t="s">
        <v>5944</v>
      </c>
      <c r="D429" t="s">
        <v>5945</v>
      </c>
      <c r="E429">
        <v>4</v>
      </c>
      <c r="I429" s="22">
        <v>2637200</v>
      </c>
      <c r="J429" s="22">
        <v>2620400</v>
      </c>
      <c r="K429" s="22">
        <v>1946800</v>
      </c>
    </row>
    <row r="430" spans="1:12">
      <c r="A430" s="20" t="s">
        <v>946</v>
      </c>
      <c r="C430" t="s">
        <v>5946</v>
      </c>
      <c r="D430" t="s">
        <v>5947</v>
      </c>
      <c r="E430">
        <v>4</v>
      </c>
      <c r="F430" s="22">
        <v>2550200</v>
      </c>
      <c r="G430" s="22">
        <v>2150800</v>
      </c>
      <c r="H430" s="22">
        <v>1621300</v>
      </c>
      <c r="I430" s="22">
        <v>2833300</v>
      </c>
      <c r="J430" s="22">
        <v>2075200</v>
      </c>
      <c r="K430" s="22">
        <v>2813800</v>
      </c>
    </row>
    <row r="431" spans="1:12">
      <c r="A431" s="20" t="s">
        <v>947</v>
      </c>
      <c r="C431" t="s">
        <v>5948</v>
      </c>
      <c r="D431" t="s">
        <v>5949</v>
      </c>
      <c r="E431">
        <v>6</v>
      </c>
      <c r="F431" s="22">
        <v>1147200</v>
      </c>
      <c r="G431" s="22">
        <v>1177100</v>
      </c>
      <c r="H431" s="22">
        <v>355990</v>
      </c>
      <c r="I431" s="22">
        <v>1817400</v>
      </c>
      <c r="J431" s="22">
        <v>955050</v>
      </c>
      <c r="K431" s="22">
        <v>1606500</v>
      </c>
    </row>
    <row r="432" spans="1:12">
      <c r="A432" s="20" t="s">
        <v>948</v>
      </c>
      <c r="B432" t="s">
        <v>949</v>
      </c>
      <c r="C432" t="s">
        <v>5950</v>
      </c>
      <c r="D432" t="s">
        <v>5951</v>
      </c>
      <c r="E432">
        <v>5</v>
      </c>
      <c r="F432" s="22">
        <v>5105400</v>
      </c>
      <c r="H432" s="22">
        <v>2493900</v>
      </c>
      <c r="I432" s="22">
        <v>3572700</v>
      </c>
      <c r="J432" s="22">
        <v>2886800</v>
      </c>
      <c r="K432" s="22">
        <v>2358500</v>
      </c>
    </row>
    <row r="433" spans="1:11">
      <c r="A433" s="20" t="s">
        <v>950</v>
      </c>
      <c r="C433" t="s">
        <v>5952</v>
      </c>
      <c r="D433" t="s">
        <v>5953</v>
      </c>
      <c r="E433">
        <v>2</v>
      </c>
      <c r="F433" s="22">
        <v>700470</v>
      </c>
      <c r="G433" s="22">
        <v>716770</v>
      </c>
      <c r="H433" s="22">
        <v>689860</v>
      </c>
      <c r="I433" s="22">
        <v>593910</v>
      </c>
      <c r="J433" s="22">
        <v>468210</v>
      </c>
      <c r="K433" s="22">
        <v>421080</v>
      </c>
    </row>
    <row r="434" spans="1:11">
      <c r="A434" s="20" t="s">
        <v>951</v>
      </c>
      <c r="B434" t="s">
        <v>952</v>
      </c>
      <c r="C434" t="s">
        <v>5954</v>
      </c>
      <c r="D434" t="s">
        <v>5955</v>
      </c>
      <c r="E434">
        <v>8</v>
      </c>
      <c r="F434" s="22">
        <v>18946000</v>
      </c>
      <c r="G434" s="22">
        <v>21263000</v>
      </c>
      <c r="H434" s="22">
        <v>18866000</v>
      </c>
      <c r="I434" s="22">
        <v>18770000</v>
      </c>
      <c r="J434" s="22">
        <v>20633000</v>
      </c>
      <c r="K434" s="22">
        <v>22649000</v>
      </c>
    </row>
    <row r="435" spans="1:11">
      <c r="A435" s="20" t="s">
        <v>953</v>
      </c>
      <c r="B435" t="s">
        <v>954</v>
      </c>
      <c r="C435" t="s">
        <v>5956</v>
      </c>
      <c r="D435" t="s">
        <v>5957</v>
      </c>
      <c r="E435">
        <v>8</v>
      </c>
      <c r="F435" s="22">
        <v>2818400</v>
      </c>
      <c r="G435" s="22">
        <v>1769900</v>
      </c>
      <c r="H435" s="22">
        <v>786380</v>
      </c>
      <c r="I435" s="22">
        <v>7495600</v>
      </c>
      <c r="J435" s="22">
        <v>12056000</v>
      </c>
      <c r="K435" s="22">
        <v>6801100</v>
      </c>
    </row>
    <row r="436" spans="1:11">
      <c r="A436" s="20" t="s">
        <v>955</v>
      </c>
      <c r="B436" t="s">
        <v>956</v>
      </c>
      <c r="C436" t="s">
        <v>5958</v>
      </c>
      <c r="D436" t="s">
        <v>5959</v>
      </c>
      <c r="E436">
        <v>4</v>
      </c>
      <c r="F436" s="22">
        <v>2840900</v>
      </c>
      <c r="G436" s="22">
        <v>3964600</v>
      </c>
      <c r="H436" s="22">
        <v>5851800</v>
      </c>
      <c r="I436" s="22">
        <v>3695500</v>
      </c>
      <c r="J436" s="22">
        <v>4908400</v>
      </c>
      <c r="K436" s="22">
        <v>5226600</v>
      </c>
    </row>
    <row r="437" spans="1:11">
      <c r="A437" s="20" t="s">
        <v>957</v>
      </c>
      <c r="B437" t="s">
        <v>958</v>
      </c>
      <c r="C437" t="s">
        <v>5960</v>
      </c>
      <c r="D437" t="s">
        <v>5961</v>
      </c>
      <c r="E437">
        <v>2</v>
      </c>
      <c r="F437" s="22">
        <v>1563000</v>
      </c>
      <c r="G437" s="22">
        <v>1029700</v>
      </c>
      <c r="H437" s="22">
        <v>1059800</v>
      </c>
      <c r="I437" s="22">
        <v>1689900</v>
      </c>
      <c r="J437" s="22">
        <v>2237800</v>
      </c>
      <c r="K437" s="22">
        <v>1339800</v>
      </c>
    </row>
    <row r="438" spans="1:11">
      <c r="A438" s="20" t="s">
        <v>959</v>
      </c>
      <c r="B438" t="s">
        <v>960</v>
      </c>
      <c r="C438" t="s">
        <v>5962</v>
      </c>
      <c r="D438" t="s">
        <v>5963</v>
      </c>
      <c r="E438">
        <v>2</v>
      </c>
      <c r="J438" s="22">
        <v>444980</v>
      </c>
      <c r="K438" s="22">
        <v>539660</v>
      </c>
    </row>
    <row r="439" spans="1:11">
      <c r="A439" s="20" t="s">
        <v>961</v>
      </c>
      <c r="B439" t="s">
        <v>962</v>
      </c>
      <c r="C439" t="s">
        <v>5964</v>
      </c>
      <c r="D439" t="s">
        <v>5965</v>
      </c>
      <c r="E439">
        <v>2</v>
      </c>
      <c r="F439" s="22">
        <v>3150800</v>
      </c>
      <c r="G439" s="22">
        <v>2540000</v>
      </c>
      <c r="H439" s="22">
        <v>4184600</v>
      </c>
      <c r="I439" s="22">
        <v>2333500</v>
      </c>
      <c r="J439" s="22">
        <v>4397800</v>
      </c>
      <c r="K439" s="22">
        <v>3735100</v>
      </c>
    </row>
    <row r="440" spans="1:11">
      <c r="A440" s="20" t="s">
        <v>963</v>
      </c>
      <c r="C440" t="s">
        <v>5966</v>
      </c>
      <c r="D440" t="s">
        <v>5967</v>
      </c>
      <c r="E440">
        <v>10</v>
      </c>
      <c r="F440" s="22">
        <v>6016900</v>
      </c>
      <c r="G440" s="22">
        <v>3856100</v>
      </c>
      <c r="H440" s="22">
        <v>6406400</v>
      </c>
      <c r="I440" s="22">
        <v>15404000</v>
      </c>
      <c r="J440" s="22">
        <v>13129000</v>
      </c>
      <c r="K440" s="22">
        <v>13246000</v>
      </c>
    </row>
    <row r="441" spans="1:11">
      <c r="A441" s="20" t="s">
        <v>964</v>
      </c>
      <c r="B441" t="s">
        <v>965</v>
      </c>
      <c r="C441" t="s">
        <v>5968</v>
      </c>
      <c r="D441" t="s">
        <v>5969</v>
      </c>
      <c r="E441">
        <v>15</v>
      </c>
      <c r="F441" s="22">
        <v>40213000</v>
      </c>
      <c r="G441" s="22">
        <v>43993000</v>
      </c>
      <c r="H441" s="22">
        <v>45128000</v>
      </c>
      <c r="I441" s="22">
        <v>39699000</v>
      </c>
      <c r="J441" s="22">
        <v>34610000</v>
      </c>
      <c r="K441" s="22">
        <v>24840000</v>
      </c>
    </row>
    <row r="442" spans="1:11">
      <c r="A442" s="20" t="s">
        <v>966</v>
      </c>
      <c r="C442" t="s">
        <v>5970</v>
      </c>
      <c r="D442" t="s">
        <v>5971</v>
      </c>
      <c r="E442">
        <v>2</v>
      </c>
      <c r="I442" s="22">
        <v>881940</v>
      </c>
      <c r="J442" s="22">
        <v>531910</v>
      </c>
      <c r="K442" s="22">
        <v>368490</v>
      </c>
    </row>
    <row r="443" spans="1:11">
      <c r="A443" s="20" t="s">
        <v>967</v>
      </c>
      <c r="C443" t="s">
        <v>5972</v>
      </c>
      <c r="D443" t="s">
        <v>5973</v>
      </c>
      <c r="E443">
        <v>18</v>
      </c>
      <c r="F443" s="22">
        <v>22355000</v>
      </c>
      <c r="G443" s="22">
        <v>15019000</v>
      </c>
      <c r="H443" s="22">
        <v>20854000</v>
      </c>
      <c r="I443" s="22">
        <v>17903000</v>
      </c>
      <c r="J443" s="22">
        <v>20536000</v>
      </c>
      <c r="K443" s="22">
        <v>17662000</v>
      </c>
    </row>
    <row r="444" spans="1:11">
      <c r="A444" s="20" t="s">
        <v>968</v>
      </c>
      <c r="B444" t="s">
        <v>969</v>
      </c>
      <c r="C444" t="s">
        <v>5974</v>
      </c>
      <c r="D444" t="s">
        <v>5975</v>
      </c>
      <c r="E444">
        <v>3</v>
      </c>
      <c r="F444" s="22">
        <v>1454800</v>
      </c>
      <c r="G444" s="22">
        <v>1313700</v>
      </c>
      <c r="H444" s="22">
        <v>2145200</v>
      </c>
      <c r="I444" s="22">
        <v>1464800</v>
      </c>
      <c r="J444" s="22">
        <v>2494000</v>
      </c>
      <c r="K444" s="22">
        <v>1953400</v>
      </c>
    </row>
    <row r="445" spans="1:11">
      <c r="A445" s="20" t="s">
        <v>970</v>
      </c>
      <c r="B445" t="s">
        <v>971</v>
      </c>
      <c r="C445" t="s">
        <v>5976</v>
      </c>
      <c r="D445" t="s">
        <v>5977</v>
      </c>
      <c r="E445">
        <v>3</v>
      </c>
      <c r="F445" s="22">
        <v>954930</v>
      </c>
      <c r="G445" s="22">
        <v>795690</v>
      </c>
      <c r="I445" s="22">
        <v>1085800</v>
      </c>
      <c r="J445" s="22">
        <v>670620</v>
      </c>
      <c r="K445" s="22">
        <v>712350</v>
      </c>
    </row>
    <row r="446" spans="1:11">
      <c r="A446" s="20" t="s">
        <v>972</v>
      </c>
      <c r="C446" t="s">
        <v>5978</v>
      </c>
      <c r="D446" t="s">
        <v>5979</v>
      </c>
      <c r="E446">
        <v>3</v>
      </c>
      <c r="F446" s="22">
        <v>957110</v>
      </c>
      <c r="I446" s="22">
        <v>1437500</v>
      </c>
      <c r="J446" s="22">
        <v>2548300</v>
      </c>
      <c r="K446" s="22">
        <v>1727300</v>
      </c>
    </row>
    <row r="447" spans="1:11">
      <c r="A447" s="20" t="s">
        <v>973</v>
      </c>
      <c r="B447" t="s">
        <v>974</v>
      </c>
      <c r="C447" t="s">
        <v>5980</v>
      </c>
      <c r="D447" t="s">
        <v>5981</v>
      </c>
      <c r="E447">
        <v>7</v>
      </c>
      <c r="F447" s="22">
        <v>8812500</v>
      </c>
      <c r="G447" s="22">
        <v>3943300</v>
      </c>
      <c r="H447" s="22">
        <v>10635000</v>
      </c>
      <c r="I447" s="22">
        <v>10329000</v>
      </c>
      <c r="J447" s="22">
        <v>19053000</v>
      </c>
      <c r="K447" s="22">
        <v>11494000</v>
      </c>
    </row>
    <row r="448" spans="1:11">
      <c r="A448" s="20" t="s">
        <v>975</v>
      </c>
      <c r="B448" t="s">
        <v>976</v>
      </c>
      <c r="C448" t="s">
        <v>5982</v>
      </c>
      <c r="D448" t="s">
        <v>5983</v>
      </c>
      <c r="E448">
        <v>4</v>
      </c>
      <c r="G448" s="22">
        <v>823550</v>
      </c>
      <c r="H448" s="22">
        <v>1357400</v>
      </c>
      <c r="I448" s="22">
        <v>1060600</v>
      </c>
      <c r="J448" s="22">
        <v>5467200</v>
      </c>
      <c r="K448" s="22">
        <v>3295600</v>
      </c>
    </row>
    <row r="449" spans="1:12">
      <c r="A449" s="20" t="s">
        <v>977</v>
      </c>
      <c r="C449" t="s">
        <v>5984</v>
      </c>
      <c r="D449" t="s">
        <v>5985</v>
      </c>
      <c r="E449">
        <v>15</v>
      </c>
      <c r="F449" s="22">
        <v>47341000</v>
      </c>
      <c r="G449" s="22">
        <v>44318000</v>
      </c>
      <c r="H449" s="22">
        <v>23786000</v>
      </c>
      <c r="I449" s="22">
        <v>26416000</v>
      </c>
      <c r="J449" s="22">
        <v>25910000</v>
      </c>
      <c r="K449" s="22">
        <v>24110000</v>
      </c>
    </row>
    <row r="450" spans="1:12" s="24" customFormat="1">
      <c r="A450" s="24" t="s">
        <v>978</v>
      </c>
      <c r="B450" s="24" t="s">
        <v>979</v>
      </c>
      <c r="C450" s="24" t="s">
        <v>5986</v>
      </c>
      <c r="D450" s="24" t="s">
        <v>5987</v>
      </c>
      <c r="E450" s="24">
        <v>1</v>
      </c>
      <c r="F450" s="25"/>
      <c r="G450" s="25"/>
      <c r="H450" s="25"/>
      <c r="I450" s="25">
        <v>362630</v>
      </c>
      <c r="J450" s="25">
        <v>678980</v>
      </c>
      <c r="K450" s="25">
        <v>598340</v>
      </c>
      <c r="L450" s="25"/>
    </row>
    <row r="451" spans="1:12">
      <c r="A451" s="20" t="s">
        <v>980</v>
      </c>
      <c r="B451" t="s">
        <v>981</v>
      </c>
      <c r="C451" t="s">
        <v>5988</v>
      </c>
      <c r="D451" t="s">
        <v>5989</v>
      </c>
      <c r="E451">
        <v>8</v>
      </c>
      <c r="F451" s="22">
        <v>15783000</v>
      </c>
      <c r="G451" s="22">
        <v>10458000</v>
      </c>
      <c r="H451" s="22">
        <v>14080000</v>
      </c>
      <c r="I451" s="22">
        <v>14386000</v>
      </c>
      <c r="J451" s="22">
        <v>15201000</v>
      </c>
      <c r="K451" s="22">
        <v>16972000</v>
      </c>
    </row>
    <row r="452" spans="1:12">
      <c r="A452" s="20" t="s">
        <v>982</v>
      </c>
      <c r="B452" t="s">
        <v>983</v>
      </c>
      <c r="C452" t="s">
        <v>5990</v>
      </c>
      <c r="D452" t="s">
        <v>5991</v>
      </c>
      <c r="E452">
        <v>9</v>
      </c>
      <c r="F452" s="22">
        <v>15901000</v>
      </c>
      <c r="G452" s="22">
        <v>8854300</v>
      </c>
      <c r="H452" s="22">
        <v>9048000</v>
      </c>
      <c r="I452" s="22">
        <v>43235000</v>
      </c>
      <c r="J452" s="22">
        <v>11962000</v>
      </c>
      <c r="K452" s="22">
        <v>13833000</v>
      </c>
    </row>
    <row r="453" spans="1:12">
      <c r="A453" s="20" t="s">
        <v>984</v>
      </c>
      <c r="B453" t="s">
        <v>985</v>
      </c>
      <c r="C453" t="s">
        <v>5992</v>
      </c>
      <c r="D453" t="s">
        <v>5993</v>
      </c>
      <c r="E453">
        <v>2</v>
      </c>
      <c r="I453" s="22">
        <v>821120</v>
      </c>
    </row>
    <row r="454" spans="1:12">
      <c r="A454" s="20" t="s">
        <v>986</v>
      </c>
      <c r="C454" t="s">
        <v>5994</v>
      </c>
      <c r="D454" t="s">
        <v>5995</v>
      </c>
      <c r="E454">
        <v>41</v>
      </c>
      <c r="F454" s="22">
        <v>90860000</v>
      </c>
      <c r="G454" s="22">
        <v>39765000</v>
      </c>
      <c r="H454" s="22">
        <v>77391000</v>
      </c>
      <c r="I454" s="22">
        <v>138720000</v>
      </c>
      <c r="J454" s="22">
        <v>98411000</v>
      </c>
      <c r="K454" s="22">
        <v>88262000</v>
      </c>
    </row>
    <row r="455" spans="1:12" s="41" customFormat="1">
      <c r="A455" s="41" t="s">
        <v>987</v>
      </c>
      <c r="B455" s="41" t="s">
        <v>988</v>
      </c>
      <c r="C455" s="41" t="s">
        <v>5996</v>
      </c>
      <c r="D455" s="41" t="s">
        <v>5997</v>
      </c>
      <c r="E455" s="41">
        <v>6</v>
      </c>
      <c r="F455" s="42">
        <v>2577800</v>
      </c>
      <c r="G455" s="42">
        <v>1573000</v>
      </c>
      <c r="H455" s="42">
        <v>931940</v>
      </c>
      <c r="I455" s="42">
        <v>8636500</v>
      </c>
      <c r="J455" s="42">
        <v>7991400</v>
      </c>
      <c r="K455" s="42">
        <v>4901200</v>
      </c>
      <c r="L455" s="42"/>
    </row>
    <row r="456" spans="1:12">
      <c r="A456" s="20" t="s">
        <v>989</v>
      </c>
      <c r="C456" t="s">
        <v>5998</v>
      </c>
      <c r="D456" t="s">
        <v>5999</v>
      </c>
      <c r="E456">
        <v>4</v>
      </c>
      <c r="G456" s="22">
        <v>578740</v>
      </c>
      <c r="I456" s="22">
        <v>1860400</v>
      </c>
      <c r="J456" s="22">
        <v>517350</v>
      </c>
      <c r="K456" s="22">
        <v>692700</v>
      </c>
    </row>
    <row r="457" spans="1:12">
      <c r="A457" s="20" t="s">
        <v>990</v>
      </c>
      <c r="B457" t="s">
        <v>991</v>
      </c>
      <c r="C457" t="s">
        <v>6000</v>
      </c>
      <c r="D457" t="s">
        <v>6001</v>
      </c>
      <c r="E457">
        <v>12</v>
      </c>
      <c r="F457" s="22">
        <v>11084000</v>
      </c>
      <c r="G457" s="22">
        <v>8184600</v>
      </c>
      <c r="H457" s="22">
        <v>6273100</v>
      </c>
      <c r="I457" s="22">
        <v>8841200</v>
      </c>
      <c r="J457" s="22">
        <v>12543000</v>
      </c>
      <c r="K457" s="22">
        <v>12478000</v>
      </c>
    </row>
    <row r="458" spans="1:12">
      <c r="A458" s="20" t="s">
        <v>992</v>
      </c>
      <c r="B458" t="s">
        <v>993</v>
      </c>
      <c r="C458" t="s">
        <v>6002</v>
      </c>
      <c r="D458" t="s">
        <v>6003</v>
      </c>
      <c r="E458">
        <v>16</v>
      </c>
      <c r="F458" s="22">
        <v>34799000</v>
      </c>
      <c r="G458" s="22">
        <v>14070000</v>
      </c>
      <c r="H458" s="22">
        <v>15841000</v>
      </c>
      <c r="I458" s="22">
        <v>65000000</v>
      </c>
      <c r="J458" s="22">
        <v>33321000</v>
      </c>
      <c r="K458" s="22">
        <v>38415000</v>
      </c>
    </row>
    <row r="459" spans="1:12">
      <c r="A459" s="20" t="s">
        <v>994</v>
      </c>
      <c r="B459" t="s">
        <v>995</v>
      </c>
      <c r="C459" t="s">
        <v>6004</v>
      </c>
      <c r="D459" t="s">
        <v>6005</v>
      </c>
      <c r="E459">
        <v>2</v>
      </c>
      <c r="F459" s="22">
        <v>4666600</v>
      </c>
      <c r="G459" s="22">
        <v>2726800</v>
      </c>
      <c r="H459" s="22">
        <v>2096000</v>
      </c>
      <c r="I459" s="22">
        <v>4444100</v>
      </c>
      <c r="J459" s="22">
        <v>3176700</v>
      </c>
      <c r="K459" s="22">
        <v>3219600</v>
      </c>
    </row>
    <row r="460" spans="1:12" s="24" customFormat="1">
      <c r="A460" s="24" t="s">
        <v>996</v>
      </c>
      <c r="C460" s="24" t="s">
        <v>6006</v>
      </c>
      <c r="D460" s="24" t="s">
        <v>6007</v>
      </c>
      <c r="E460" s="24">
        <v>1</v>
      </c>
      <c r="F460" s="25">
        <v>2989800</v>
      </c>
      <c r="G460" s="25"/>
      <c r="H460" s="25"/>
      <c r="I460" s="25"/>
      <c r="J460" s="25">
        <v>1831800</v>
      </c>
      <c r="K460" s="25"/>
      <c r="L460" s="25"/>
    </row>
    <row r="461" spans="1:12" s="24" customFormat="1">
      <c r="A461" s="24" t="s">
        <v>997</v>
      </c>
      <c r="C461" s="24" t="s">
        <v>6008</v>
      </c>
      <c r="D461" s="24" t="s">
        <v>6009</v>
      </c>
      <c r="E461" s="24">
        <v>1</v>
      </c>
      <c r="F461" s="25"/>
      <c r="G461" s="25"/>
      <c r="H461" s="25"/>
      <c r="I461" s="25"/>
      <c r="J461" s="25">
        <v>505570</v>
      </c>
      <c r="K461" s="25">
        <v>428660</v>
      </c>
      <c r="L461" s="25"/>
    </row>
    <row r="462" spans="1:12">
      <c r="A462" s="20" t="s">
        <v>998</v>
      </c>
      <c r="B462" t="s">
        <v>999</v>
      </c>
      <c r="C462" t="s">
        <v>6010</v>
      </c>
      <c r="D462" t="s">
        <v>6011</v>
      </c>
      <c r="E462">
        <v>25</v>
      </c>
      <c r="F462" s="22">
        <v>66438000</v>
      </c>
      <c r="G462" s="22">
        <v>57166000</v>
      </c>
      <c r="H462" s="22">
        <v>76779000</v>
      </c>
      <c r="I462" s="22">
        <v>72630000</v>
      </c>
      <c r="J462" s="22">
        <v>85220000</v>
      </c>
      <c r="K462" s="22">
        <v>84870000</v>
      </c>
    </row>
    <row r="463" spans="1:12">
      <c r="A463" s="20" t="s">
        <v>1000</v>
      </c>
      <c r="B463" t="s">
        <v>1001</v>
      </c>
      <c r="C463" t="s">
        <v>6012</v>
      </c>
      <c r="D463" t="s">
        <v>6013</v>
      </c>
      <c r="E463">
        <v>2</v>
      </c>
      <c r="F463" s="22">
        <v>5978500</v>
      </c>
      <c r="G463" s="22">
        <v>2457400</v>
      </c>
      <c r="H463" s="22">
        <v>2125400</v>
      </c>
      <c r="I463" s="22">
        <v>3632100</v>
      </c>
      <c r="J463" s="22">
        <v>2664000</v>
      </c>
      <c r="K463" s="22">
        <v>3438100</v>
      </c>
    </row>
    <row r="464" spans="1:12">
      <c r="A464" s="20" t="s">
        <v>1002</v>
      </c>
      <c r="B464" t="s">
        <v>1003</v>
      </c>
      <c r="C464" t="s">
        <v>6014</v>
      </c>
      <c r="D464" t="s">
        <v>6015</v>
      </c>
      <c r="E464">
        <v>12</v>
      </c>
      <c r="F464" s="22">
        <v>16088000</v>
      </c>
      <c r="G464" s="22">
        <v>12418000</v>
      </c>
      <c r="H464" s="22">
        <v>7320500</v>
      </c>
      <c r="I464" s="22">
        <v>30152000</v>
      </c>
      <c r="J464" s="22">
        <v>23310000</v>
      </c>
      <c r="K464" s="22">
        <v>26158000</v>
      </c>
    </row>
    <row r="465" spans="1:12">
      <c r="A465" s="20" t="s">
        <v>1004</v>
      </c>
      <c r="B465" t="s">
        <v>1005</v>
      </c>
      <c r="C465" t="s">
        <v>6016</v>
      </c>
      <c r="D465" t="s">
        <v>6017</v>
      </c>
      <c r="E465">
        <v>4</v>
      </c>
      <c r="F465" s="22">
        <v>7313100</v>
      </c>
      <c r="G465" s="22">
        <v>4025200</v>
      </c>
      <c r="H465" s="22">
        <v>2386400</v>
      </c>
      <c r="I465" s="22">
        <v>5435100</v>
      </c>
      <c r="J465" s="22">
        <v>7651100</v>
      </c>
      <c r="K465" s="22">
        <v>6761600</v>
      </c>
    </row>
    <row r="466" spans="1:12">
      <c r="A466" s="20" t="s">
        <v>1006</v>
      </c>
      <c r="C466" t="s">
        <v>6018</v>
      </c>
      <c r="D466" t="s">
        <v>6019</v>
      </c>
      <c r="E466">
        <v>3</v>
      </c>
      <c r="F466" s="22">
        <v>5804500</v>
      </c>
      <c r="G466" s="22">
        <v>2275700</v>
      </c>
      <c r="H466" s="22">
        <v>3024400</v>
      </c>
      <c r="I466" s="22">
        <v>1684100</v>
      </c>
      <c r="J466" s="22">
        <v>1640700</v>
      </c>
      <c r="K466" s="22">
        <v>1491800</v>
      </c>
    </row>
    <row r="467" spans="1:12" s="24" customFormat="1">
      <c r="A467" s="24" t="s">
        <v>1007</v>
      </c>
      <c r="B467" s="24" t="s">
        <v>1008</v>
      </c>
      <c r="C467" s="24" t="s">
        <v>6020</v>
      </c>
      <c r="D467" s="24" t="s">
        <v>6021</v>
      </c>
      <c r="E467" s="24">
        <v>1</v>
      </c>
      <c r="F467" s="25">
        <v>316760</v>
      </c>
      <c r="G467" s="25">
        <v>451510</v>
      </c>
      <c r="H467" s="25">
        <v>341260</v>
      </c>
      <c r="I467" s="25">
        <v>289530</v>
      </c>
      <c r="J467" s="25">
        <v>196460</v>
      </c>
      <c r="K467" s="25">
        <v>371190</v>
      </c>
      <c r="L467" s="25"/>
    </row>
    <row r="468" spans="1:12">
      <c r="A468" s="20" t="s">
        <v>1009</v>
      </c>
      <c r="B468" t="s">
        <v>1010</v>
      </c>
      <c r="C468" t="s">
        <v>6022</v>
      </c>
      <c r="D468" t="s">
        <v>6023</v>
      </c>
      <c r="E468">
        <v>5</v>
      </c>
      <c r="F468" s="22">
        <v>12161000</v>
      </c>
      <c r="G468" s="22">
        <v>13098000</v>
      </c>
      <c r="H468" s="22">
        <v>10507000</v>
      </c>
      <c r="I468" s="22">
        <v>9434100</v>
      </c>
      <c r="J468" s="22">
        <v>16015000</v>
      </c>
      <c r="K468" s="22">
        <v>8633500</v>
      </c>
    </row>
    <row r="469" spans="1:12">
      <c r="A469" s="20" t="s">
        <v>1011</v>
      </c>
      <c r="C469" t="s">
        <v>6024</v>
      </c>
      <c r="D469" t="s">
        <v>6025</v>
      </c>
      <c r="E469">
        <v>7</v>
      </c>
      <c r="F469" s="22">
        <v>34085000</v>
      </c>
      <c r="G469" s="22">
        <v>8293600</v>
      </c>
      <c r="H469" s="22">
        <v>15126000</v>
      </c>
      <c r="I469" s="22">
        <v>6857600</v>
      </c>
      <c r="J469" s="22">
        <v>6912800</v>
      </c>
      <c r="K469" s="22">
        <v>8159200</v>
      </c>
    </row>
    <row r="470" spans="1:12">
      <c r="A470" s="20" t="s">
        <v>1012</v>
      </c>
      <c r="C470" t="s">
        <v>6026</v>
      </c>
      <c r="D470" t="s">
        <v>6027</v>
      </c>
      <c r="E470">
        <v>3</v>
      </c>
      <c r="F470" s="22">
        <v>1526600</v>
      </c>
      <c r="G470" s="22">
        <v>1808300</v>
      </c>
      <c r="H470" s="22">
        <v>3198300</v>
      </c>
      <c r="I470" s="22">
        <v>2045000</v>
      </c>
      <c r="J470" s="22">
        <v>4236000</v>
      </c>
      <c r="K470" s="22">
        <v>2665900</v>
      </c>
    </row>
    <row r="471" spans="1:12" s="24" customFormat="1">
      <c r="A471" s="24" t="s">
        <v>1013</v>
      </c>
      <c r="C471" s="24" t="s">
        <v>6028</v>
      </c>
      <c r="D471" s="24" t="s">
        <v>6029</v>
      </c>
      <c r="E471" s="24">
        <v>1</v>
      </c>
      <c r="F471" s="25"/>
      <c r="G471" s="25"/>
      <c r="H471" s="25"/>
      <c r="I471" s="25">
        <v>74098</v>
      </c>
      <c r="J471" s="25"/>
      <c r="K471" s="25"/>
      <c r="L471" s="25"/>
    </row>
    <row r="472" spans="1:12">
      <c r="A472" s="20" t="s">
        <v>1014</v>
      </c>
      <c r="B472" t="s">
        <v>1015</v>
      </c>
      <c r="C472" t="s">
        <v>6030</v>
      </c>
      <c r="D472" t="s">
        <v>6031</v>
      </c>
      <c r="E472">
        <v>12</v>
      </c>
      <c r="F472" s="22">
        <v>45862000</v>
      </c>
      <c r="G472" s="22">
        <v>45562000</v>
      </c>
      <c r="H472" s="22">
        <v>60777000</v>
      </c>
      <c r="I472" s="22">
        <v>92285000</v>
      </c>
      <c r="J472" s="22">
        <v>66315000</v>
      </c>
      <c r="K472" s="22">
        <v>83490000</v>
      </c>
    </row>
    <row r="473" spans="1:12">
      <c r="A473" s="20" t="s">
        <v>1016</v>
      </c>
      <c r="C473" t="s">
        <v>6032</v>
      </c>
      <c r="D473" t="s">
        <v>6033</v>
      </c>
      <c r="E473">
        <v>5</v>
      </c>
      <c r="F473" s="22">
        <v>1753100</v>
      </c>
      <c r="G473" s="22">
        <v>1016600</v>
      </c>
      <c r="H473" s="22">
        <v>662980</v>
      </c>
      <c r="I473" s="22">
        <v>2330700</v>
      </c>
      <c r="J473" s="22">
        <v>982780</v>
      </c>
      <c r="K473" s="22">
        <v>1410100</v>
      </c>
    </row>
    <row r="474" spans="1:12">
      <c r="A474" s="20" t="s">
        <v>1017</v>
      </c>
      <c r="B474" t="s">
        <v>1018</v>
      </c>
      <c r="C474" t="s">
        <v>6034</v>
      </c>
      <c r="D474" t="s">
        <v>6035</v>
      </c>
      <c r="E474">
        <v>5</v>
      </c>
      <c r="F474" s="22">
        <v>284400</v>
      </c>
      <c r="G474" s="22">
        <v>2470700</v>
      </c>
      <c r="H474" s="22">
        <v>4219400</v>
      </c>
      <c r="I474" s="22">
        <v>1627000</v>
      </c>
      <c r="J474" s="22">
        <v>9379600</v>
      </c>
      <c r="K474" s="22">
        <v>5052800</v>
      </c>
    </row>
    <row r="475" spans="1:12">
      <c r="A475" s="20" t="s">
        <v>1019</v>
      </c>
      <c r="C475" t="s">
        <v>6036</v>
      </c>
      <c r="D475" t="s">
        <v>6037</v>
      </c>
      <c r="E475">
        <v>3</v>
      </c>
      <c r="I475" s="22">
        <v>1172400</v>
      </c>
      <c r="J475" s="22">
        <v>395040</v>
      </c>
      <c r="K475" s="22">
        <v>546980</v>
      </c>
    </row>
    <row r="476" spans="1:12" s="24" customFormat="1">
      <c r="A476" s="24" t="s">
        <v>1020</v>
      </c>
      <c r="C476" s="24" t="s">
        <v>6038</v>
      </c>
      <c r="D476" s="24" t="s">
        <v>6039</v>
      </c>
      <c r="E476" s="24">
        <v>1</v>
      </c>
      <c r="F476" s="25"/>
      <c r="G476" s="25"/>
      <c r="H476" s="25"/>
      <c r="I476" s="25">
        <v>164270</v>
      </c>
      <c r="J476" s="25"/>
      <c r="K476" s="25"/>
      <c r="L476" s="25"/>
    </row>
    <row r="477" spans="1:12">
      <c r="A477" s="20" t="s">
        <v>1021</v>
      </c>
      <c r="C477" t="s">
        <v>6040</v>
      </c>
      <c r="D477" t="s">
        <v>6041</v>
      </c>
      <c r="E477">
        <v>2</v>
      </c>
      <c r="F477" s="22">
        <v>1478100</v>
      </c>
      <c r="G477" s="22">
        <v>2953000</v>
      </c>
      <c r="H477" s="22">
        <v>2593500</v>
      </c>
      <c r="I477" s="22">
        <v>1407200</v>
      </c>
      <c r="J477" s="22">
        <v>2219600</v>
      </c>
      <c r="K477" s="22">
        <v>2265100</v>
      </c>
    </row>
    <row r="478" spans="1:12">
      <c r="A478" s="20" t="s">
        <v>1022</v>
      </c>
      <c r="B478" t="s">
        <v>1023</v>
      </c>
      <c r="C478" t="s">
        <v>6042</v>
      </c>
      <c r="D478" t="s">
        <v>6043</v>
      </c>
      <c r="E478">
        <v>2</v>
      </c>
      <c r="F478" s="22">
        <v>11962000</v>
      </c>
      <c r="G478" s="22">
        <v>3637700</v>
      </c>
      <c r="H478" s="22">
        <v>6782000</v>
      </c>
      <c r="I478" s="22">
        <v>8186000</v>
      </c>
      <c r="J478" s="22">
        <v>11210000</v>
      </c>
      <c r="K478" s="22">
        <v>7426300</v>
      </c>
    </row>
    <row r="479" spans="1:12">
      <c r="A479" s="20" t="s">
        <v>1024</v>
      </c>
      <c r="C479" t="s">
        <v>6044</v>
      </c>
      <c r="D479" t="s">
        <v>6045</v>
      </c>
      <c r="E479">
        <v>11</v>
      </c>
      <c r="F479" s="22">
        <v>7955700</v>
      </c>
      <c r="G479" s="22">
        <v>7825300</v>
      </c>
      <c r="H479" s="22">
        <v>12590000</v>
      </c>
      <c r="I479" s="22">
        <v>5938100</v>
      </c>
      <c r="J479" s="22">
        <v>9957700</v>
      </c>
      <c r="K479" s="22">
        <v>9652800</v>
      </c>
    </row>
    <row r="480" spans="1:12" s="24" customFormat="1">
      <c r="A480" s="24" t="s">
        <v>1025</v>
      </c>
      <c r="B480" s="24" t="s">
        <v>1026</v>
      </c>
      <c r="C480" s="24" t="s">
        <v>6046</v>
      </c>
      <c r="D480" s="24" t="s">
        <v>6047</v>
      </c>
      <c r="E480" s="24">
        <v>1</v>
      </c>
      <c r="F480" s="25"/>
      <c r="G480" s="25"/>
      <c r="H480" s="25"/>
      <c r="I480" s="25">
        <v>380560</v>
      </c>
      <c r="J480" s="25"/>
      <c r="K480" s="25">
        <v>516910</v>
      </c>
      <c r="L480" s="25"/>
    </row>
    <row r="481" spans="1:12">
      <c r="A481" s="20" t="s">
        <v>1027</v>
      </c>
      <c r="B481" t="s">
        <v>1028</v>
      </c>
      <c r="C481" t="s">
        <v>6048</v>
      </c>
      <c r="D481" t="s">
        <v>6049</v>
      </c>
      <c r="E481">
        <v>5</v>
      </c>
      <c r="F481" s="22">
        <v>2277800</v>
      </c>
      <c r="H481" s="22">
        <v>415170</v>
      </c>
      <c r="I481" s="22">
        <v>2567300</v>
      </c>
      <c r="J481" s="22">
        <v>3500800</v>
      </c>
      <c r="K481" s="22">
        <v>3795300</v>
      </c>
    </row>
    <row r="482" spans="1:12">
      <c r="A482" s="20" t="s">
        <v>1029</v>
      </c>
      <c r="B482" t="s">
        <v>1030</v>
      </c>
      <c r="C482" t="s">
        <v>6050</v>
      </c>
      <c r="D482" t="s">
        <v>6051</v>
      </c>
      <c r="E482">
        <v>7</v>
      </c>
      <c r="F482" s="22">
        <v>3749800</v>
      </c>
      <c r="G482" s="22">
        <v>1981200</v>
      </c>
      <c r="H482" s="22">
        <v>1632300</v>
      </c>
      <c r="I482" s="22">
        <v>6341900</v>
      </c>
      <c r="J482" s="22">
        <v>3320000</v>
      </c>
      <c r="K482" s="22">
        <v>5833200</v>
      </c>
    </row>
    <row r="483" spans="1:12">
      <c r="A483" s="20" t="s">
        <v>1031</v>
      </c>
      <c r="C483" t="s">
        <v>6052</v>
      </c>
      <c r="D483" t="s">
        <v>6053</v>
      </c>
      <c r="E483">
        <v>5</v>
      </c>
      <c r="F483" s="22">
        <v>3094500</v>
      </c>
      <c r="G483" s="22">
        <v>2583400</v>
      </c>
      <c r="H483" s="22">
        <v>2229000</v>
      </c>
      <c r="I483" s="22">
        <v>1896200</v>
      </c>
      <c r="J483" s="22">
        <v>2157600</v>
      </c>
      <c r="K483" s="22">
        <v>2374600</v>
      </c>
    </row>
    <row r="484" spans="1:12">
      <c r="A484" s="20" t="s">
        <v>1032</v>
      </c>
      <c r="B484" t="s">
        <v>1033</v>
      </c>
      <c r="C484" t="s">
        <v>6054</v>
      </c>
      <c r="D484" t="s">
        <v>6055</v>
      </c>
      <c r="E484">
        <v>9</v>
      </c>
      <c r="F484" s="22">
        <v>6802500</v>
      </c>
      <c r="G484" s="22">
        <v>7367400</v>
      </c>
      <c r="H484" s="22">
        <v>9473500</v>
      </c>
      <c r="I484" s="22">
        <v>4368700</v>
      </c>
      <c r="J484" s="22">
        <v>8649100</v>
      </c>
      <c r="K484" s="22">
        <v>10180000</v>
      </c>
    </row>
    <row r="485" spans="1:12">
      <c r="A485" s="20" t="s">
        <v>1034</v>
      </c>
      <c r="B485" t="s">
        <v>1035</v>
      </c>
      <c r="C485" t="s">
        <v>6056</v>
      </c>
      <c r="D485" t="s">
        <v>6057</v>
      </c>
      <c r="E485">
        <v>3</v>
      </c>
      <c r="F485" s="22">
        <v>1143900</v>
      </c>
      <c r="I485" s="22">
        <v>2488200</v>
      </c>
      <c r="J485" s="22">
        <v>902080</v>
      </c>
      <c r="K485" s="22">
        <v>951580</v>
      </c>
    </row>
    <row r="486" spans="1:12">
      <c r="A486" s="20" t="s">
        <v>1036</v>
      </c>
      <c r="B486" t="s">
        <v>1037</v>
      </c>
      <c r="C486" t="s">
        <v>6058</v>
      </c>
      <c r="D486" t="s">
        <v>6059</v>
      </c>
      <c r="E486">
        <v>5</v>
      </c>
      <c r="F486" s="22">
        <v>70164000</v>
      </c>
      <c r="G486" s="22">
        <v>31822000</v>
      </c>
      <c r="H486" s="22">
        <v>68475000</v>
      </c>
      <c r="I486" s="22">
        <v>93992000</v>
      </c>
      <c r="J486" s="22">
        <v>82918000</v>
      </c>
      <c r="K486" s="22">
        <v>98418000</v>
      </c>
    </row>
    <row r="487" spans="1:12" s="41" customFormat="1">
      <c r="A487" s="41" t="s">
        <v>1038</v>
      </c>
      <c r="B487" s="41" t="s">
        <v>1039</v>
      </c>
      <c r="C487" s="41" t="s">
        <v>6060</v>
      </c>
      <c r="D487" s="41" t="s">
        <v>6061</v>
      </c>
      <c r="E487" s="41">
        <v>8</v>
      </c>
      <c r="F487" s="42">
        <v>796820000</v>
      </c>
      <c r="G487" s="42">
        <v>422990000</v>
      </c>
      <c r="H487" s="42">
        <v>462210000</v>
      </c>
      <c r="I487" s="42">
        <v>1129100000</v>
      </c>
      <c r="J487" s="42">
        <v>831610000</v>
      </c>
      <c r="K487" s="42">
        <v>740250000</v>
      </c>
      <c r="L487" s="42"/>
    </row>
    <row r="488" spans="1:12">
      <c r="A488" s="20" t="s">
        <v>1040</v>
      </c>
      <c r="B488" t="s">
        <v>1041</v>
      </c>
      <c r="C488" t="s">
        <v>6062</v>
      </c>
      <c r="D488" t="s">
        <v>6063</v>
      </c>
      <c r="E488">
        <v>7</v>
      </c>
      <c r="F488" s="22">
        <v>105610000</v>
      </c>
      <c r="G488" s="22">
        <v>55711000</v>
      </c>
      <c r="H488" s="22">
        <v>134640000</v>
      </c>
      <c r="I488" s="22">
        <v>60402000</v>
      </c>
      <c r="J488" s="22">
        <v>66849000</v>
      </c>
      <c r="K488" s="22">
        <v>67229000</v>
      </c>
    </row>
    <row r="489" spans="1:12">
      <c r="A489" s="20" t="s">
        <v>1042</v>
      </c>
      <c r="C489" t="s">
        <v>6064</v>
      </c>
      <c r="D489" t="s">
        <v>6065</v>
      </c>
      <c r="E489">
        <v>13</v>
      </c>
      <c r="F489" s="22">
        <v>37252000</v>
      </c>
      <c r="G489" s="22">
        <v>58422000</v>
      </c>
      <c r="H489" s="22">
        <v>67786000</v>
      </c>
      <c r="I489" s="22">
        <v>36691000</v>
      </c>
      <c r="J489" s="22">
        <v>35536000</v>
      </c>
      <c r="K489" s="22">
        <v>24558000</v>
      </c>
    </row>
    <row r="490" spans="1:12">
      <c r="A490" s="20" t="s">
        <v>1043</v>
      </c>
      <c r="B490" t="s">
        <v>1044</v>
      </c>
      <c r="C490" t="s">
        <v>6066</v>
      </c>
      <c r="D490" t="s">
        <v>6067</v>
      </c>
      <c r="E490">
        <v>5</v>
      </c>
      <c r="F490" s="22">
        <v>1043200</v>
      </c>
      <c r="I490" s="22">
        <v>1135400</v>
      </c>
      <c r="J490" s="22">
        <v>2454200</v>
      </c>
      <c r="K490" s="22">
        <v>1913300</v>
      </c>
    </row>
    <row r="491" spans="1:12">
      <c r="A491" s="20" t="s">
        <v>1045</v>
      </c>
      <c r="C491" t="s">
        <v>6068</v>
      </c>
      <c r="D491" t="s">
        <v>6069</v>
      </c>
      <c r="E491">
        <v>2</v>
      </c>
      <c r="F491" s="22">
        <v>958980</v>
      </c>
      <c r="I491" s="22">
        <v>1393800</v>
      </c>
      <c r="J491" s="22">
        <v>2206400</v>
      </c>
      <c r="K491" s="22">
        <v>1364600</v>
      </c>
    </row>
    <row r="492" spans="1:12">
      <c r="A492" s="20" t="s">
        <v>1046</v>
      </c>
      <c r="B492" t="s">
        <v>1047</v>
      </c>
      <c r="C492" t="s">
        <v>6070</v>
      </c>
      <c r="D492" t="s">
        <v>6071</v>
      </c>
      <c r="E492">
        <v>3</v>
      </c>
      <c r="F492" s="22">
        <v>1011000</v>
      </c>
      <c r="H492" s="22">
        <v>1312400</v>
      </c>
      <c r="I492" s="22">
        <v>1075900</v>
      </c>
      <c r="J492" s="22">
        <v>3654000</v>
      </c>
      <c r="K492" s="22">
        <v>2296800</v>
      </c>
    </row>
    <row r="493" spans="1:12">
      <c r="A493" s="20" t="s">
        <v>1048</v>
      </c>
      <c r="B493" t="s">
        <v>1049</v>
      </c>
      <c r="C493" t="s">
        <v>6072</v>
      </c>
      <c r="D493" t="s">
        <v>6073</v>
      </c>
      <c r="E493">
        <v>2</v>
      </c>
      <c r="I493" s="22">
        <v>493300</v>
      </c>
      <c r="J493" s="22">
        <v>1643500</v>
      </c>
      <c r="K493" s="22">
        <v>837710</v>
      </c>
    </row>
    <row r="494" spans="1:12" s="24" customFormat="1">
      <c r="A494" s="24" t="s">
        <v>1050</v>
      </c>
      <c r="C494" s="24" t="s">
        <v>6074</v>
      </c>
      <c r="D494" s="24" t="s">
        <v>6075</v>
      </c>
      <c r="E494" s="24">
        <v>1</v>
      </c>
      <c r="F494" s="25"/>
      <c r="G494" s="25"/>
      <c r="H494" s="25"/>
      <c r="I494" s="25">
        <v>467640</v>
      </c>
      <c r="J494" s="25">
        <v>868770</v>
      </c>
      <c r="K494" s="25">
        <v>759630</v>
      </c>
      <c r="L494" s="25"/>
    </row>
    <row r="495" spans="1:12">
      <c r="A495" s="20" t="s">
        <v>1051</v>
      </c>
      <c r="C495" t="s">
        <v>6076</v>
      </c>
      <c r="D495" t="s">
        <v>6077</v>
      </c>
      <c r="E495">
        <v>8</v>
      </c>
      <c r="F495" s="22">
        <v>31333000</v>
      </c>
      <c r="G495" s="22">
        <v>15640000</v>
      </c>
      <c r="H495" s="22">
        <v>15488000</v>
      </c>
      <c r="I495" s="22">
        <v>18006000</v>
      </c>
      <c r="J495" s="22">
        <v>13522000</v>
      </c>
      <c r="K495" s="22">
        <v>14151000</v>
      </c>
    </row>
    <row r="496" spans="1:12">
      <c r="A496" s="20" t="s">
        <v>1052</v>
      </c>
      <c r="B496" t="s">
        <v>1053</v>
      </c>
      <c r="C496" t="s">
        <v>6078</v>
      </c>
      <c r="D496" t="s">
        <v>6079</v>
      </c>
      <c r="E496">
        <v>3</v>
      </c>
      <c r="I496" s="22">
        <v>509310</v>
      </c>
      <c r="J496" s="22">
        <v>852000</v>
      </c>
      <c r="K496" s="22">
        <v>847330</v>
      </c>
    </row>
    <row r="497" spans="1:12">
      <c r="A497" s="20" t="s">
        <v>1054</v>
      </c>
      <c r="B497" t="s">
        <v>1055</v>
      </c>
      <c r="C497" t="s">
        <v>6080</v>
      </c>
      <c r="D497" t="s">
        <v>6081</v>
      </c>
      <c r="E497">
        <v>5</v>
      </c>
      <c r="F497" s="22">
        <v>2563800</v>
      </c>
      <c r="G497" s="22">
        <v>1147000</v>
      </c>
      <c r="H497" s="22">
        <v>1721000</v>
      </c>
      <c r="I497" s="22">
        <v>2713500</v>
      </c>
      <c r="J497" s="22">
        <v>3815800</v>
      </c>
      <c r="K497" s="22">
        <v>2813700</v>
      </c>
    </row>
    <row r="498" spans="1:12">
      <c r="A498" s="20" t="s">
        <v>1056</v>
      </c>
      <c r="B498" t="s">
        <v>1057</v>
      </c>
      <c r="C498" t="s">
        <v>6082</v>
      </c>
      <c r="D498" t="s">
        <v>6083</v>
      </c>
      <c r="E498">
        <v>3</v>
      </c>
      <c r="F498" s="22">
        <v>845710</v>
      </c>
      <c r="H498" s="22">
        <v>4879000</v>
      </c>
      <c r="I498" s="22">
        <v>6308100</v>
      </c>
      <c r="J498" s="22">
        <v>8481700</v>
      </c>
      <c r="K498" s="22">
        <v>6795000</v>
      </c>
    </row>
    <row r="499" spans="1:12" s="24" customFormat="1">
      <c r="A499" s="24" t="s">
        <v>1058</v>
      </c>
      <c r="B499" s="24" t="s">
        <v>1059</v>
      </c>
      <c r="C499" s="24" t="s">
        <v>6084</v>
      </c>
      <c r="D499" s="24" t="s">
        <v>6085</v>
      </c>
      <c r="E499" s="24">
        <v>1</v>
      </c>
      <c r="F499" s="25"/>
      <c r="G499" s="25"/>
      <c r="H499" s="25"/>
      <c r="I499" s="25"/>
      <c r="J499" s="25"/>
      <c r="K499" s="25">
        <v>338680</v>
      </c>
      <c r="L499" s="25"/>
    </row>
    <row r="500" spans="1:12">
      <c r="A500" s="20" t="s">
        <v>1060</v>
      </c>
      <c r="C500" t="s">
        <v>6086</v>
      </c>
      <c r="D500" t="s">
        <v>6087</v>
      </c>
      <c r="E500">
        <v>3</v>
      </c>
      <c r="I500" s="22">
        <v>539030</v>
      </c>
      <c r="J500" s="22">
        <v>789310</v>
      </c>
      <c r="K500" s="22">
        <v>745310</v>
      </c>
    </row>
    <row r="501" spans="1:12" s="24" customFormat="1">
      <c r="A501" s="24" t="s">
        <v>1061</v>
      </c>
      <c r="C501" s="24" t="s">
        <v>6088</v>
      </c>
      <c r="D501" s="24" t="s">
        <v>6089</v>
      </c>
      <c r="E501" s="24">
        <v>1</v>
      </c>
      <c r="F501" s="25"/>
      <c r="G501" s="25"/>
      <c r="H501" s="25"/>
      <c r="I501" s="25">
        <v>239390</v>
      </c>
      <c r="J501" s="25"/>
      <c r="K501" s="25"/>
      <c r="L501" s="25"/>
    </row>
    <row r="502" spans="1:12">
      <c r="A502" s="20" t="s">
        <v>1062</v>
      </c>
      <c r="B502" t="s">
        <v>1063</v>
      </c>
      <c r="C502" t="s">
        <v>6090</v>
      </c>
      <c r="D502" t="s">
        <v>6091</v>
      </c>
      <c r="E502">
        <v>2</v>
      </c>
      <c r="F502" s="22">
        <v>3753400</v>
      </c>
      <c r="G502" s="22">
        <v>793530</v>
      </c>
      <c r="H502" s="22">
        <v>3304300</v>
      </c>
      <c r="I502" s="22">
        <v>2142700</v>
      </c>
      <c r="J502" s="22">
        <v>2417900</v>
      </c>
      <c r="K502" s="22">
        <v>3045700</v>
      </c>
    </row>
    <row r="503" spans="1:12" s="24" customFormat="1">
      <c r="A503" s="24" t="s">
        <v>1064</v>
      </c>
      <c r="B503" s="24" t="s">
        <v>1065</v>
      </c>
      <c r="C503" s="24" t="s">
        <v>6092</v>
      </c>
      <c r="D503" s="24" t="s">
        <v>6093</v>
      </c>
      <c r="E503" s="24">
        <v>1</v>
      </c>
      <c r="F503" s="25"/>
      <c r="G503" s="25">
        <v>574570</v>
      </c>
      <c r="H503" s="25"/>
      <c r="I503" s="25">
        <v>341050</v>
      </c>
      <c r="J503" s="25">
        <v>542360</v>
      </c>
      <c r="K503" s="25">
        <v>414510</v>
      </c>
      <c r="L503" s="25"/>
    </row>
    <row r="504" spans="1:12">
      <c r="A504" s="20" t="s">
        <v>1066</v>
      </c>
      <c r="C504" t="s">
        <v>6094</v>
      </c>
      <c r="D504" t="s">
        <v>6095</v>
      </c>
      <c r="E504">
        <v>5</v>
      </c>
      <c r="F504" s="22">
        <v>1075800</v>
      </c>
      <c r="I504" s="22">
        <v>1066600</v>
      </c>
      <c r="J504" s="22">
        <v>1534800</v>
      </c>
      <c r="K504" s="22">
        <v>1357200</v>
      </c>
    </row>
    <row r="505" spans="1:12" s="24" customFormat="1">
      <c r="A505" s="24" t="s">
        <v>1067</v>
      </c>
      <c r="C505" s="24" t="s">
        <v>6096</v>
      </c>
      <c r="D505" s="24" t="s">
        <v>6097</v>
      </c>
      <c r="E505" s="24">
        <v>1</v>
      </c>
      <c r="F505" s="25">
        <v>1283200</v>
      </c>
      <c r="G505" s="25"/>
      <c r="H505" s="25"/>
      <c r="I505" s="25">
        <v>706820</v>
      </c>
      <c r="J505" s="25">
        <v>914060</v>
      </c>
      <c r="K505" s="25">
        <v>765240</v>
      </c>
      <c r="L505" s="25"/>
    </row>
    <row r="506" spans="1:12">
      <c r="A506" s="20" t="s">
        <v>1068</v>
      </c>
      <c r="B506" t="s">
        <v>1069</v>
      </c>
      <c r="C506" t="s">
        <v>6098</v>
      </c>
      <c r="D506" t="s">
        <v>6099</v>
      </c>
      <c r="E506">
        <v>9</v>
      </c>
      <c r="F506" s="22">
        <v>591750000</v>
      </c>
      <c r="G506" s="22">
        <v>307630000</v>
      </c>
      <c r="H506" s="22">
        <v>331930000</v>
      </c>
      <c r="I506" s="22">
        <v>476070000</v>
      </c>
      <c r="J506" s="22">
        <v>409230000</v>
      </c>
      <c r="K506" s="22">
        <v>361100000</v>
      </c>
    </row>
    <row r="507" spans="1:12">
      <c r="A507" s="20" t="s">
        <v>1070</v>
      </c>
      <c r="C507" t="s">
        <v>6100</v>
      </c>
      <c r="D507" t="s">
        <v>6101</v>
      </c>
      <c r="E507">
        <v>4</v>
      </c>
      <c r="F507" s="22">
        <v>2052600</v>
      </c>
      <c r="G507" s="22">
        <v>1424600</v>
      </c>
      <c r="H507" s="22">
        <v>1003600</v>
      </c>
      <c r="I507" s="22">
        <v>1217200</v>
      </c>
      <c r="J507" s="22">
        <v>1854400</v>
      </c>
      <c r="K507" s="22">
        <v>2445200</v>
      </c>
    </row>
    <row r="508" spans="1:12">
      <c r="A508" s="20" t="s">
        <v>1071</v>
      </c>
      <c r="B508" t="s">
        <v>1072</v>
      </c>
      <c r="C508" t="s">
        <v>6102</v>
      </c>
      <c r="D508" t="s">
        <v>6103</v>
      </c>
      <c r="E508">
        <v>3</v>
      </c>
      <c r="F508" s="22">
        <v>2587700</v>
      </c>
      <c r="G508" s="22">
        <v>2716200</v>
      </c>
      <c r="H508" s="22">
        <v>3666800</v>
      </c>
      <c r="I508" s="22">
        <v>2060900</v>
      </c>
      <c r="J508" s="22">
        <v>3774400</v>
      </c>
      <c r="K508" s="22">
        <v>2952600</v>
      </c>
    </row>
    <row r="509" spans="1:12" s="24" customFormat="1">
      <c r="A509" s="24" t="s">
        <v>1073</v>
      </c>
      <c r="B509" s="24" t="s">
        <v>1074</v>
      </c>
      <c r="C509" s="24" t="s">
        <v>6104</v>
      </c>
      <c r="D509" s="24" t="s">
        <v>6105</v>
      </c>
      <c r="E509" s="24">
        <v>1</v>
      </c>
      <c r="F509" s="25"/>
      <c r="G509" s="25"/>
      <c r="H509" s="25">
        <v>359720</v>
      </c>
      <c r="I509" s="25"/>
      <c r="J509" s="25">
        <v>600930</v>
      </c>
      <c r="K509" s="25">
        <v>620520</v>
      </c>
      <c r="L509" s="25"/>
    </row>
    <row r="510" spans="1:12" s="24" customFormat="1">
      <c r="A510" s="24" t="s">
        <v>1075</v>
      </c>
      <c r="C510" s="24" t="s">
        <v>6106</v>
      </c>
      <c r="D510" s="24" t="s">
        <v>6107</v>
      </c>
      <c r="E510" s="24">
        <v>1</v>
      </c>
      <c r="F510" s="25"/>
      <c r="G510" s="25"/>
      <c r="H510" s="25"/>
      <c r="I510" s="25">
        <v>494830</v>
      </c>
      <c r="J510" s="25">
        <v>128080</v>
      </c>
      <c r="K510" s="25">
        <v>191460</v>
      </c>
      <c r="L510" s="25">
        <v>1154300</v>
      </c>
    </row>
    <row r="511" spans="1:12">
      <c r="A511" s="20" t="s">
        <v>1076</v>
      </c>
      <c r="B511" t="s">
        <v>1077</v>
      </c>
      <c r="C511" t="s">
        <v>6108</v>
      </c>
      <c r="D511" t="s">
        <v>6109</v>
      </c>
      <c r="E511">
        <v>2</v>
      </c>
      <c r="I511" s="22">
        <v>789800</v>
      </c>
      <c r="J511" s="22">
        <v>1511600</v>
      </c>
      <c r="K511" s="22">
        <v>1507300</v>
      </c>
      <c r="L511" s="22">
        <v>1445000</v>
      </c>
    </row>
    <row r="512" spans="1:12">
      <c r="A512" s="20" t="s">
        <v>1078</v>
      </c>
      <c r="B512" t="s">
        <v>1079</v>
      </c>
      <c r="C512" t="s">
        <v>6110</v>
      </c>
      <c r="D512" t="s">
        <v>6111</v>
      </c>
      <c r="E512">
        <v>8</v>
      </c>
      <c r="F512" s="22">
        <v>7144400</v>
      </c>
      <c r="G512" s="22">
        <v>9833900</v>
      </c>
      <c r="H512" s="22">
        <v>4881300</v>
      </c>
      <c r="I512" s="22">
        <v>6828000</v>
      </c>
      <c r="J512" s="22">
        <v>9046300</v>
      </c>
      <c r="K512" s="22">
        <v>7767200</v>
      </c>
      <c r="L512" s="22">
        <v>5771300</v>
      </c>
    </row>
    <row r="513" spans="1:12">
      <c r="A513" s="20" t="s">
        <v>1080</v>
      </c>
      <c r="B513" t="s">
        <v>1081</v>
      </c>
      <c r="C513" t="s">
        <v>6112</v>
      </c>
      <c r="D513" t="s">
        <v>6113</v>
      </c>
      <c r="E513">
        <v>2</v>
      </c>
      <c r="F513" s="22">
        <v>1005600</v>
      </c>
      <c r="H513" s="22">
        <v>960990</v>
      </c>
      <c r="I513" s="22">
        <v>786660</v>
      </c>
      <c r="J513" s="22">
        <v>2043600</v>
      </c>
      <c r="K513" s="22">
        <v>1285700</v>
      </c>
    </row>
    <row r="514" spans="1:12">
      <c r="A514" s="20" t="s">
        <v>1082</v>
      </c>
      <c r="B514" t="s">
        <v>1083</v>
      </c>
      <c r="C514" t="s">
        <v>6114</v>
      </c>
      <c r="D514" t="s">
        <v>6115</v>
      </c>
      <c r="E514">
        <v>27</v>
      </c>
      <c r="F514" s="22">
        <v>928070000</v>
      </c>
      <c r="G514" s="22">
        <v>541940000</v>
      </c>
      <c r="H514" s="22">
        <v>1077600000</v>
      </c>
      <c r="I514" s="22">
        <v>1532200000</v>
      </c>
      <c r="J514" s="22">
        <v>1447600000</v>
      </c>
      <c r="K514" s="22">
        <v>1425000000</v>
      </c>
      <c r="L514" s="22">
        <v>1439500000</v>
      </c>
    </row>
    <row r="515" spans="1:12">
      <c r="A515" s="20" t="s">
        <v>1084</v>
      </c>
      <c r="B515" t="s">
        <v>1085</v>
      </c>
      <c r="C515" t="s">
        <v>6116</v>
      </c>
      <c r="D515" t="s">
        <v>6117</v>
      </c>
      <c r="E515">
        <v>2</v>
      </c>
      <c r="K515" s="22">
        <v>744980</v>
      </c>
    </row>
    <row r="516" spans="1:12">
      <c r="A516" s="20" t="s">
        <v>1086</v>
      </c>
      <c r="C516" t="s">
        <v>6118</v>
      </c>
      <c r="D516" t="s">
        <v>6119</v>
      </c>
      <c r="E516">
        <v>26</v>
      </c>
      <c r="F516" s="22">
        <v>33863000</v>
      </c>
      <c r="G516" s="22">
        <v>35824000</v>
      </c>
      <c r="H516" s="22">
        <v>35908000</v>
      </c>
      <c r="I516" s="22">
        <v>28770000</v>
      </c>
      <c r="J516" s="22">
        <v>33114000</v>
      </c>
      <c r="K516" s="22">
        <v>32940000</v>
      </c>
      <c r="L516" s="22">
        <v>25874000</v>
      </c>
    </row>
    <row r="517" spans="1:12">
      <c r="A517" s="20" t="s">
        <v>1087</v>
      </c>
      <c r="C517" t="s">
        <v>6120</v>
      </c>
      <c r="D517" t="s">
        <v>6121</v>
      </c>
      <c r="E517">
        <v>2</v>
      </c>
      <c r="F517" s="22">
        <v>964390</v>
      </c>
      <c r="G517" s="22">
        <v>4637900</v>
      </c>
      <c r="H517" s="22">
        <v>10261000</v>
      </c>
      <c r="I517" s="22">
        <v>8573900</v>
      </c>
      <c r="J517" s="22">
        <v>13920000</v>
      </c>
      <c r="K517" s="22">
        <v>10312000</v>
      </c>
      <c r="L517" s="22">
        <v>20210000</v>
      </c>
    </row>
    <row r="518" spans="1:12">
      <c r="A518" s="20" t="s">
        <v>1088</v>
      </c>
      <c r="C518" t="s">
        <v>6122</v>
      </c>
      <c r="D518" t="s">
        <v>6123</v>
      </c>
      <c r="E518">
        <v>2</v>
      </c>
      <c r="I518" s="22">
        <v>196320</v>
      </c>
      <c r="J518" s="22">
        <v>140890</v>
      </c>
      <c r="K518" s="22">
        <v>127520</v>
      </c>
    </row>
    <row r="519" spans="1:12">
      <c r="A519" s="20" t="s">
        <v>1089</v>
      </c>
      <c r="B519" t="s">
        <v>1090</v>
      </c>
      <c r="C519" t="s">
        <v>6124</v>
      </c>
      <c r="D519" t="s">
        <v>6125</v>
      </c>
      <c r="E519">
        <v>4</v>
      </c>
      <c r="F519" s="22">
        <v>16644000</v>
      </c>
      <c r="G519" s="22">
        <v>4642600</v>
      </c>
      <c r="H519" s="22">
        <v>8019500</v>
      </c>
      <c r="I519" s="22">
        <v>21897000</v>
      </c>
      <c r="J519" s="22">
        <v>12148000</v>
      </c>
      <c r="K519" s="22">
        <v>9688500</v>
      </c>
      <c r="L519" s="22">
        <v>25274000</v>
      </c>
    </row>
    <row r="520" spans="1:12">
      <c r="A520" s="20" t="s">
        <v>1091</v>
      </c>
      <c r="B520" t="s">
        <v>1092</v>
      </c>
      <c r="C520" t="s">
        <v>6126</v>
      </c>
      <c r="D520" t="s">
        <v>6127</v>
      </c>
      <c r="E520">
        <v>6</v>
      </c>
      <c r="I520" s="22">
        <v>676510</v>
      </c>
      <c r="J520" s="22">
        <v>1219800</v>
      </c>
      <c r="K520" s="22">
        <v>1212900</v>
      </c>
      <c r="L520" s="22">
        <v>557880</v>
      </c>
    </row>
    <row r="521" spans="1:12">
      <c r="A521" s="20" t="s">
        <v>1093</v>
      </c>
      <c r="C521" t="s">
        <v>6128</v>
      </c>
      <c r="D521" t="s">
        <v>6129</v>
      </c>
      <c r="E521">
        <v>5</v>
      </c>
      <c r="F521" s="22">
        <v>1488100</v>
      </c>
      <c r="I521" s="22">
        <v>1482700</v>
      </c>
      <c r="J521" s="22">
        <v>1601100</v>
      </c>
      <c r="K521" s="22">
        <v>1487500</v>
      </c>
    </row>
    <row r="522" spans="1:12">
      <c r="A522" s="20" t="s">
        <v>1094</v>
      </c>
      <c r="C522" t="s">
        <v>6130</v>
      </c>
      <c r="D522" t="s">
        <v>6131</v>
      </c>
      <c r="E522">
        <v>13</v>
      </c>
      <c r="F522" s="22">
        <v>22661000</v>
      </c>
      <c r="G522" s="22">
        <v>25012000</v>
      </c>
      <c r="H522" s="22">
        <v>21556000</v>
      </c>
      <c r="I522" s="22">
        <v>11320000</v>
      </c>
      <c r="J522" s="22">
        <v>14384000</v>
      </c>
      <c r="K522" s="22">
        <v>15582000</v>
      </c>
      <c r="L522" s="22">
        <v>11665000</v>
      </c>
    </row>
    <row r="523" spans="1:12">
      <c r="A523" s="20" t="s">
        <v>1095</v>
      </c>
      <c r="C523" t="s">
        <v>6132</v>
      </c>
      <c r="D523" t="s">
        <v>6133</v>
      </c>
      <c r="E523">
        <v>2</v>
      </c>
      <c r="H523" s="22">
        <v>628810</v>
      </c>
      <c r="I523" s="22">
        <v>771790</v>
      </c>
      <c r="J523" s="22">
        <v>896860</v>
      </c>
      <c r="K523" s="22">
        <v>507110</v>
      </c>
      <c r="L523" s="22">
        <v>461110</v>
      </c>
    </row>
    <row r="524" spans="1:12">
      <c r="A524" s="20" t="s">
        <v>1096</v>
      </c>
      <c r="C524" t="s">
        <v>6134</v>
      </c>
      <c r="D524" t="s">
        <v>6135</v>
      </c>
      <c r="E524">
        <v>3</v>
      </c>
      <c r="I524" s="22">
        <v>1381400</v>
      </c>
      <c r="J524" s="22">
        <v>619650</v>
      </c>
      <c r="K524" s="22">
        <v>638110</v>
      </c>
      <c r="L524" s="22">
        <v>1077800</v>
      </c>
    </row>
    <row r="525" spans="1:12">
      <c r="A525" s="20" t="s">
        <v>1097</v>
      </c>
      <c r="B525" t="s">
        <v>1098</v>
      </c>
      <c r="C525" t="s">
        <v>6136</v>
      </c>
      <c r="D525" t="s">
        <v>6137</v>
      </c>
      <c r="E525">
        <v>2</v>
      </c>
      <c r="F525" s="22">
        <v>1007000</v>
      </c>
      <c r="I525" s="22">
        <v>1014000</v>
      </c>
      <c r="J525" s="22">
        <v>745930</v>
      </c>
      <c r="K525" s="22">
        <v>984430</v>
      </c>
      <c r="L525" s="22">
        <v>840720</v>
      </c>
    </row>
    <row r="526" spans="1:12" s="24" customFormat="1">
      <c r="A526" s="24" t="s">
        <v>1099</v>
      </c>
      <c r="B526" s="24" t="s">
        <v>1100</v>
      </c>
      <c r="C526" s="24" t="s">
        <v>6138</v>
      </c>
      <c r="D526" s="24" t="s">
        <v>6139</v>
      </c>
      <c r="E526" s="24">
        <v>1</v>
      </c>
      <c r="F526" s="25"/>
      <c r="G526" s="25"/>
      <c r="H526" s="25"/>
      <c r="I526" s="25">
        <v>1122200</v>
      </c>
      <c r="J526" s="25">
        <v>1502000</v>
      </c>
      <c r="K526" s="25">
        <v>771810</v>
      </c>
      <c r="L526" s="25">
        <v>1040100</v>
      </c>
    </row>
    <row r="527" spans="1:12">
      <c r="A527" s="20" t="s">
        <v>1101</v>
      </c>
      <c r="C527" t="s">
        <v>6140</v>
      </c>
      <c r="D527" t="s">
        <v>6141</v>
      </c>
      <c r="E527">
        <v>2</v>
      </c>
      <c r="K527" s="22">
        <v>2639000</v>
      </c>
    </row>
    <row r="528" spans="1:12">
      <c r="A528" s="20" t="s">
        <v>1102</v>
      </c>
      <c r="B528" t="s">
        <v>1103</v>
      </c>
      <c r="C528" t="s">
        <v>6142</v>
      </c>
      <c r="D528" t="s">
        <v>6143</v>
      </c>
      <c r="E528">
        <v>4</v>
      </c>
      <c r="F528" s="22">
        <v>376280</v>
      </c>
      <c r="G528" s="22">
        <v>354980</v>
      </c>
      <c r="H528" s="22">
        <v>380750</v>
      </c>
      <c r="I528" s="22">
        <v>654200</v>
      </c>
      <c r="J528" s="22">
        <v>341400</v>
      </c>
      <c r="K528" s="22">
        <v>589370</v>
      </c>
    </row>
    <row r="529" spans="1:12">
      <c r="A529" s="20" t="s">
        <v>1104</v>
      </c>
      <c r="C529" t="s">
        <v>6144</v>
      </c>
      <c r="D529" t="s">
        <v>6145</v>
      </c>
      <c r="E529">
        <v>2</v>
      </c>
      <c r="H529" s="22">
        <v>348170</v>
      </c>
      <c r="I529" s="22">
        <v>365460</v>
      </c>
      <c r="J529" s="22">
        <v>668840</v>
      </c>
      <c r="K529" s="22">
        <v>404910</v>
      </c>
    </row>
    <row r="530" spans="1:12">
      <c r="A530" s="20" t="s">
        <v>1105</v>
      </c>
      <c r="B530" t="s">
        <v>1106</v>
      </c>
      <c r="C530" t="s">
        <v>6146</v>
      </c>
      <c r="D530" t="s">
        <v>6147</v>
      </c>
      <c r="E530">
        <v>2</v>
      </c>
      <c r="F530" s="22">
        <v>1449400</v>
      </c>
      <c r="G530" s="22">
        <v>1526700</v>
      </c>
      <c r="H530" s="22">
        <v>1895300</v>
      </c>
      <c r="I530" s="22">
        <v>997080</v>
      </c>
      <c r="J530" s="22">
        <v>1521900</v>
      </c>
      <c r="K530" s="22">
        <v>1970400</v>
      </c>
    </row>
    <row r="531" spans="1:12">
      <c r="A531" s="20" t="s">
        <v>1107</v>
      </c>
      <c r="C531" t="s">
        <v>6148</v>
      </c>
      <c r="D531" t="s">
        <v>6149</v>
      </c>
      <c r="E531">
        <v>6</v>
      </c>
      <c r="F531" s="22">
        <v>5412500</v>
      </c>
      <c r="G531" s="22">
        <v>4225800</v>
      </c>
      <c r="H531" s="22">
        <v>4558200</v>
      </c>
      <c r="I531" s="22">
        <v>3468600</v>
      </c>
      <c r="J531" s="22">
        <v>4088600</v>
      </c>
      <c r="K531" s="22">
        <v>5547900</v>
      </c>
    </row>
    <row r="532" spans="1:12">
      <c r="A532" s="20" t="s">
        <v>1108</v>
      </c>
      <c r="B532" t="s">
        <v>1109</v>
      </c>
      <c r="C532" t="s">
        <v>6150</v>
      </c>
      <c r="D532" t="s">
        <v>6151</v>
      </c>
      <c r="E532">
        <v>3</v>
      </c>
      <c r="F532" s="22">
        <v>21979000</v>
      </c>
      <c r="G532" s="22">
        <v>24830000</v>
      </c>
      <c r="H532" s="22">
        <v>27838000</v>
      </c>
      <c r="I532" s="22">
        <v>15515000</v>
      </c>
      <c r="J532" s="22">
        <v>17321000</v>
      </c>
      <c r="K532" s="22">
        <v>13137000</v>
      </c>
    </row>
    <row r="533" spans="1:12">
      <c r="A533" s="20" t="s">
        <v>1110</v>
      </c>
      <c r="B533" t="s">
        <v>1111</v>
      </c>
      <c r="C533" t="s">
        <v>6152</v>
      </c>
      <c r="D533" t="s">
        <v>6153</v>
      </c>
      <c r="E533">
        <v>4</v>
      </c>
      <c r="F533" s="22">
        <v>4147000</v>
      </c>
      <c r="G533" s="22">
        <v>3690600</v>
      </c>
      <c r="H533" s="22">
        <v>5419200</v>
      </c>
      <c r="I533" s="22">
        <v>5159000</v>
      </c>
      <c r="J533" s="22">
        <v>6146800</v>
      </c>
      <c r="K533" s="22">
        <v>6863400</v>
      </c>
    </row>
    <row r="534" spans="1:12">
      <c r="A534" s="20" t="s">
        <v>1112</v>
      </c>
      <c r="B534" t="s">
        <v>1113</v>
      </c>
      <c r="C534" t="s">
        <v>6154</v>
      </c>
      <c r="D534" t="s">
        <v>6155</v>
      </c>
      <c r="E534">
        <v>2</v>
      </c>
      <c r="F534" s="22">
        <v>356490</v>
      </c>
      <c r="I534" s="22">
        <v>400630</v>
      </c>
      <c r="J534" s="22">
        <v>222710</v>
      </c>
      <c r="K534" s="22">
        <v>301960</v>
      </c>
    </row>
    <row r="535" spans="1:12">
      <c r="A535" s="20" t="s">
        <v>1114</v>
      </c>
      <c r="C535" t="s">
        <v>6156</v>
      </c>
      <c r="D535" t="s">
        <v>6157</v>
      </c>
      <c r="E535">
        <v>8</v>
      </c>
      <c r="F535" s="22">
        <v>35168000</v>
      </c>
      <c r="G535" s="22">
        <v>22799000</v>
      </c>
      <c r="H535" s="22">
        <v>22823000</v>
      </c>
      <c r="I535" s="22">
        <v>27241000</v>
      </c>
      <c r="J535" s="22">
        <v>65032000</v>
      </c>
      <c r="K535" s="22">
        <v>66049000</v>
      </c>
    </row>
    <row r="536" spans="1:12">
      <c r="A536" s="20" t="s">
        <v>1115</v>
      </c>
      <c r="B536" t="s">
        <v>1116</v>
      </c>
      <c r="C536" t="s">
        <v>6158</v>
      </c>
      <c r="D536" t="s">
        <v>6159</v>
      </c>
      <c r="E536">
        <v>6</v>
      </c>
      <c r="F536" s="22">
        <v>17448000</v>
      </c>
      <c r="G536" s="22">
        <v>11105000</v>
      </c>
      <c r="H536" s="22">
        <v>16725000</v>
      </c>
      <c r="I536" s="22">
        <v>8881300</v>
      </c>
      <c r="J536" s="22">
        <v>11829000</v>
      </c>
      <c r="K536" s="22">
        <v>9821000</v>
      </c>
    </row>
    <row r="537" spans="1:12">
      <c r="A537" s="20" t="s">
        <v>1117</v>
      </c>
      <c r="C537" t="s">
        <v>6160</v>
      </c>
      <c r="D537" t="s">
        <v>6161</v>
      </c>
      <c r="E537">
        <v>2</v>
      </c>
      <c r="F537" s="22">
        <v>418830</v>
      </c>
      <c r="H537" s="22">
        <v>1120500</v>
      </c>
      <c r="I537" s="22">
        <v>843850</v>
      </c>
      <c r="J537" s="22">
        <v>549680</v>
      </c>
      <c r="L537" s="22">
        <v>655400</v>
      </c>
    </row>
    <row r="538" spans="1:12" s="24" customFormat="1">
      <c r="A538" s="24" t="s">
        <v>1118</v>
      </c>
      <c r="B538" s="24" t="s">
        <v>1119</v>
      </c>
      <c r="C538" s="24" t="s">
        <v>6162</v>
      </c>
      <c r="D538" s="24" t="s">
        <v>6163</v>
      </c>
      <c r="E538" s="24">
        <v>1</v>
      </c>
      <c r="F538" s="25"/>
      <c r="G538" s="25"/>
      <c r="H538" s="25"/>
      <c r="I538" s="25">
        <v>668510</v>
      </c>
      <c r="J538" s="25">
        <v>969950</v>
      </c>
      <c r="K538" s="25">
        <v>875530</v>
      </c>
      <c r="L538" s="25"/>
    </row>
    <row r="539" spans="1:12">
      <c r="A539" s="20" t="s">
        <v>1120</v>
      </c>
      <c r="C539" t="s">
        <v>6164</v>
      </c>
      <c r="D539" t="s">
        <v>6165</v>
      </c>
      <c r="E539">
        <v>10</v>
      </c>
      <c r="F539" s="22">
        <v>13593000</v>
      </c>
      <c r="G539" s="22">
        <v>3772900</v>
      </c>
      <c r="H539" s="22">
        <v>2786700</v>
      </c>
      <c r="I539" s="22">
        <v>11286000</v>
      </c>
      <c r="J539" s="22">
        <v>7359400</v>
      </c>
      <c r="K539" s="22">
        <v>5103300</v>
      </c>
    </row>
    <row r="540" spans="1:12">
      <c r="A540" s="20" t="s">
        <v>1121</v>
      </c>
      <c r="C540" t="s">
        <v>6166</v>
      </c>
      <c r="D540" t="s">
        <v>6167</v>
      </c>
      <c r="E540">
        <v>7</v>
      </c>
      <c r="F540" s="22">
        <v>6521200</v>
      </c>
      <c r="G540" s="22">
        <v>6050400</v>
      </c>
      <c r="H540" s="22">
        <v>10089000</v>
      </c>
      <c r="I540" s="22">
        <v>1790700</v>
      </c>
      <c r="J540" s="22">
        <v>3781300</v>
      </c>
      <c r="K540" s="22">
        <v>3100500</v>
      </c>
    </row>
    <row r="541" spans="1:12">
      <c r="A541" s="20" t="s">
        <v>1122</v>
      </c>
      <c r="B541" t="s">
        <v>1123</v>
      </c>
      <c r="C541" t="s">
        <v>6168</v>
      </c>
      <c r="D541" t="s">
        <v>6169</v>
      </c>
      <c r="E541">
        <v>9</v>
      </c>
      <c r="F541" s="22">
        <v>603440000</v>
      </c>
      <c r="G541" s="22">
        <v>670910000</v>
      </c>
      <c r="H541" s="22">
        <v>637810000</v>
      </c>
      <c r="I541" s="22">
        <v>370810000</v>
      </c>
      <c r="J541" s="22">
        <v>685410000</v>
      </c>
      <c r="K541" s="22">
        <v>587390000</v>
      </c>
    </row>
    <row r="542" spans="1:12">
      <c r="A542" s="20" t="s">
        <v>1124</v>
      </c>
      <c r="C542" t="s">
        <v>6170</v>
      </c>
      <c r="D542" t="s">
        <v>6171</v>
      </c>
      <c r="E542">
        <v>2</v>
      </c>
      <c r="F542" s="22">
        <v>436210</v>
      </c>
      <c r="G542" s="22">
        <v>514760</v>
      </c>
      <c r="H542" s="22">
        <v>272560</v>
      </c>
      <c r="I542" s="22">
        <v>530770</v>
      </c>
      <c r="J542" s="22">
        <v>501430</v>
      </c>
      <c r="K542" s="22">
        <v>545680</v>
      </c>
    </row>
    <row r="543" spans="1:12" s="24" customFormat="1">
      <c r="A543" s="24" t="s">
        <v>1125</v>
      </c>
      <c r="C543" s="24" t="s">
        <v>6172</v>
      </c>
      <c r="D543" s="24" t="s">
        <v>6173</v>
      </c>
      <c r="E543" s="24">
        <v>1</v>
      </c>
      <c r="F543" s="25"/>
      <c r="G543" s="25"/>
      <c r="H543" s="25"/>
      <c r="I543" s="25"/>
      <c r="J543" s="25"/>
      <c r="K543" s="25"/>
      <c r="L543" s="25"/>
    </row>
    <row r="544" spans="1:12">
      <c r="A544" s="20" t="s">
        <v>1126</v>
      </c>
      <c r="C544" t="s">
        <v>6174</v>
      </c>
      <c r="D544" t="s">
        <v>6175</v>
      </c>
      <c r="E544">
        <v>6</v>
      </c>
      <c r="F544" s="22">
        <v>44921000</v>
      </c>
      <c r="G544" s="22">
        <v>29069000</v>
      </c>
      <c r="H544" s="22">
        <v>42841000</v>
      </c>
      <c r="I544" s="22">
        <v>34374000</v>
      </c>
      <c r="J544" s="22">
        <v>51754000</v>
      </c>
      <c r="K544" s="22">
        <v>39514000</v>
      </c>
    </row>
    <row r="545" spans="1:12">
      <c r="A545" s="20" t="s">
        <v>1127</v>
      </c>
      <c r="C545" t="s">
        <v>6176</v>
      </c>
      <c r="D545" t="s">
        <v>6177</v>
      </c>
      <c r="E545">
        <v>2</v>
      </c>
      <c r="F545" s="22">
        <v>1059600</v>
      </c>
      <c r="G545" s="22">
        <v>535820</v>
      </c>
      <c r="H545" s="22">
        <v>574540</v>
      </c>
      <c r="I545" s="22">
        <v>1708700</v>
      </c>
      <c r="J545" s="22">
        <v>957380</v>
      </c>
      <c r="K545" s="22">
        <v>1501100</v>
      </c>
    </row>
    <row r="546" spans="1:12" s="24" customFormat="1">
      <c r="A546" s="24" t="s">
        <v>1128</v>
      </c>
      <c r="C546" s="24" t="s">
        <v>6178</v>
      </c>
      <c r="D546" s="24" t="s">
        <v>6179</v>
      </c>
      <c r="E546" s="24">
        <v>1</v>
      </c>
      <c r="F546" s="25"/>
      <c r="G546" s="25"/>
      <c r="H546" s="25"/>
      <c r="I546" s="25">
        <v>757500</v>
      </c>
      <c r="J546" s="25">
        <v>212950</v>
      </c>
      <c r="K546" s="25">
        <v>114370</v>
      </c>
      <c r="L546" s="25"/>
    </row>
    <row r="547" spans="1:12">
      <c r="A547" s="20" t="s">
        <v>1129</v>
      </c>
      <c r="B547" t="s">
        <v>1130</v>
      </c>
      <c r="C547" t="s">
        <v>6180</v>
      </c>
      <c r="D547" t="s">
        <v>6181</v>
      </c>
      <c r="E547">
        <v>2</v>
      </c>
      <c r="I547" s="22">
        <v>1942200</v>
      </c>
    </row>
    <row r="548" spans="1:12" s="24" customFormat="1">
      <c r="A548" s="24" t="s">
        <v>1131</v>
      </c>
      <c r="C548" s="24" t="s">
        <v>6182</v>
      </c>
      <c r="D548" s="24" t="s">
        <v>6183</v>
      </c>
      <c r="E548" s="24">
        <v>1</v>
      </c>
      <c r="F548" s="25">
        <v>365830</v>
      </c>
      <c r="G548" s="25"/>
      <c r="H548" s="25"/>
      <c r="I548" s="25">
        <v>681920</v>
      </c>
      <c r="J548" s="25">
        <v>884910</v>
      </c>
      <c r="K548" s="25">
        <v>1650100</v>
      </c>
      <c r="L548" s="25">
        <v>791020</v>
      </c>
    </row>
    <row r="549" spans="1:12" s="24" customFormat="1">
      <c r="A549" s="24" t="s">
        <v>1132</v>
      </c>
      <c r="B549" s="24" t="s">
        <v>1133</v>
      </c>
      <c r="C549" s="24" t="s">
        <v>6184</v>
      </c>
      <c r="D549" s="24" t="s">
        <v>6185</v>
      </c>
      <c r="E549" s="24">
        <v>1</v>
      </c>
      <c r="F549" s="25"/>
      <c r="G549" s="25"/>
      <c r="H549" s="25"/>
      <c r="I549" s="25">
        <v>486700</v>
      </c>
      <c r="J549" s="25">
        <v>786110</v>
      </c>
      <c r="K549" s="25">
        <v>779230</v>
      </c>
      <c r="L549" s="25"/>
    </row>
    <row r="550" spans="1:12">
      <c r="A550" s="20" t="s">
        <v>1134</v>
      </c>
      <c r="B550" t="s">
        <v>1135</v>
      </c>
      <c r="C550" t="s">
        <v>6186</v>
      </c>
      <c r="D550" t="s">
        <v>6187</v>
      </c>
      <c r="E550">
        <v>4</v>
      </c>
      <c r="F550" s="22">
        <v>15198000</v>
      </c>
      <c r="G550" s="22">
        <v>8281400</v>
      </c>
      <c r="H550" s="22">
        <v>21315000</v>
      </c>
      <c r="I550" s="22">
        <v>5044100</v>
      </c>
      <c r="J550" s="22">
        <v>4736700</v>
      </c>
      <c r="K550" s="22">
        <v>4542400</v>
      </c>
    </row>
    <row r="551" spans="1:12">
      <c r="A551" s="20" t="s">
        <v>1136</v>
      </c>
      <c r="B551" t="s">
        <v>1137</v>
      </c>
      <c r="D551" t="s">
        <v>6188</v>
      </c>
      <c r="E551">
        <v>2</v>
      </c>
      <c r="F551" s="22">
        <v>2706300</v>
      </c>
      <c r="G551" s="22">
        <v>1735900</v>
      </c>
      <c r="H551" s="22">
        <v>1833900</v>
      </c>
      <c r="I551" s="22">
        <v>1607200</v>
      </c>
      <c r="J551" s="22">
        <v>1753500</v>
      </c>
      <c r="K551" s="22">
        <v>1635100</v>
      </c>
    </row>
    <row r="552" spans="1:12">
      <c r="A552" s="20" t="s">
        <v>1138</v>
      </c>
      <c r="B552" t="s">
        <v>1139</v>
      </c>
      <c r="C552" t="s">
        <v>6189</v>
      </c>
      <c r="D552" t="s">
        <v>6190</v>
      </c>
      <c r="E552">
        <v>8</v>
      </c>
      <c r="F552" s="22">
        <v>3772800</v>
      </c>
      <c r="G552" s="22">
        <v>2678600</v>
      </c>
      <c r="H552" s="22">
        <v>3567800</v>
      </c>
      <c r="I552" s="22">
        <v>3063800</v>
      </c>
      <c r="J552" s="22">
        <v>5381600</v>
      </c>
      <c r="K552" s="22">
        <v>4170100</v>
      </c>
    </row>
    <row r="553" spans="1:12">
      <c r="A553" s="20" t="s">
        <v>1140</v>
      </c>
      <c r="B553" t="s">
        <v>1141</v>
      </c>
      <c r="C553" t="s">
        <v>6191</v>
      </c>
      <c r="D553" t="s">
        <v>6192</v>
      </c>
      <c r="E553">
        <v>3</v>
      </c>
      <c r="F553" s="22">
        <v>3171600</v>
      </c>
      <c r="G553" s="22">
        <v>3188500</v>
      </c>
      <c r="H553" s="22">
        <v>2525700</v>
      </c>
      <c r="I553" s="22">
        <v>3198300</v>
      </c>
      <c r="J553" s="22">
        <v>2984400</v>
      </c>
      <c r="K553" s="22">
        <v>3488600</v>
      </c>
    </row>
    <row r="554" spans="1:12">
      <c r="A554" s="20" t="s">
        <v>1142</v>
      </c>
      <c r="C554" t="s">
        <v>6193</v>
      </c>
      <c r="D554" t="s">
        <v>6194</v>
      </c>
      <c r="E554">
        <v>8</v>
      </c>
      <c r="F554" s="22">
        <v>5559700</v>
      </c>
      <c r="G554" s="22">
        <v>16602000</v>
      </c>
      <c r="H554" s="22">
        <v>14772000</v>
      </c>
      <c r="I554" s="22">
        <v>7109600</v>
      </c>
      <c r="J554" s="22">
        <v>5549300</v>
      </c>
      <c r="K554" s="22">
        <v>4993900</v>
      </c>
    </row>
    <row r="555" spans="1:12" s="24" customFormat="1">
      <c r="A555" s="24" t="s">
        <v>1143</v>
      </c>
      <c r="B555" s="24" t="s">
        <v>1144</v>
      </c>
      <c r="C555" s="24" t="s">
        <v>6195</v>
      </c>
      <c r="D555" s="24" t="s">
        <v>6196</v>
      </c>
      <c r="E555" s="24">
        <v>1</v>
      </c>
      <c r="F555" s="25"/>
      <c r="G555" s="25"/>
      <c r="H555" s="25"/>
      <c r="I555" s="25"/>
      <c r="J555" s="25">
        <v>302010</v>
      </c>
      <c r="K555" s="25">
        <v>397120</v>
      </c>
      <c r="L555" s="25"/>
    </row>
    <row r="556" spans="1:12" s="24" customFormat="1">
      <c r="A556" s="24" t="s">
        <v>1145</v>
      </c>
      <c r="B556" s="24" t="s">
        <v>1146</v>
      </c>
      <c r="C556" s="24" t="s">
        <v>6197</v>
      </c>
      <c r="D556" s="24" t="s">
        <v>6198</v>
      </c>
      <c r="E556" s="24">
        <v>1</v>
      </c>
      <c r="F556" s="25"/>
      <c r="G556" s="25"/>
      <c r="H556" s="25"/>
      <c r="I556" s="25"/>
      <c r="J556" s="25">
        <v>350310</v>
      </c>
      <c r="K556" s="25"/>
      <c r="L556" s="25"/>
    </row>
    <row r="557" spans="1:12">
      <c r="A557" s="20" t="s">
        <v>1147</v>
      </c>
      <c r="C557" t="s">
        <v>6199</v>
      </c>
      <c r="D557" t="s">
        <v>6200</v>
      </c>
      <c r="E557">
        <v>2</v>
      </c>
      <c r="I557" s="22">
        <v>251290</v>
      </c>
      <c r="K557" s="22">
        <v>232640</v>
      </c>
    </row>
    <row r="558" spans="1:12">
      <c r="A558" s="20" t="s">
        <v>1148</v>
      </c>
      <c r="B558" t="s">
        <v>1149</v>
      </c>
      <c r="C558" t="s">
        <v>6201</v>
      </c>
      <c r="D558" t="s">
        <v>6202</v>
      </c>
      <c r="E558">
        <v>3</v>
      </c>
      <c r="F558" s="22">
        <v>1277900</v>
      </c>
      <c r="I558" s="22">
        <v>2230700</v>
      </c>
      <c r="J558" s="22">
        <v>1300200</v>
      </c>
      <c r="K558" s="22">
        <v>2689100</v>
      </c>
    </row>
    <row r="559" spans="1:12" s="24" customFormat="1">
      <c r="A559" s="24" t="s">
        <v>1150</v>
      </c>
      <c r="B559" s="24" t="s">
        <v>1151</v>
      </c>
      <c r="C559" s="24" t="s">
        <v>6203</v>
      </c>
      <c r="D559" s="24" t="s">
        <v>6204</v>
      </c>
      <c r="E559" s="24">
        <v>1</v>
      </c>
      <c r="F559" s="25"/>
      <c r="G559" s="25"/>
      <c r="H559" s="25"/>
      <c r="I559" s="25">
        <v>303000</v>
      </c>
      <c r="J559" s="25">
        <v>135540</v>
      </c>
      <c r="K559" s="25">
        <v>147880</v>
      </c>
      <c r="L559" s="25"/>
    </row>
    <row r="560" spans="1:12">
      <c r="A560" s="20" t="s">
        <v>1152</v>
      </c>
      <c r="B560" t="s">
        <v>1153</v>
      </c>
      <c r="C560" t="s">
        <v>6205</v>
      </c>
      <c r="D560" t="s">
        <v>6206</v>
      </c>
      <c r="E560">
        <v>4</v>
      </c>
      <c r="F560" s="22">
        <v>3870000</v>
      </c>
      <c r="G560" s="22">
        <v>1939000</v>
      </c>
      <c r="H560" s="22">
        <v>4535600</v>
      </c>
      <c r="I560" s="22">
        <v>2330900</v>
      </c>
      <c r="J560" s="22">
        <v>5123100</v>
      </c>
      <c r="K560" s="22">
        <v>3737100</v>
      </c>
    </row>
    <row r="561" spans="1:12">
      <c r="A561" s="20" t="s">
        <v>1154</v>
      </c>
      <c r="B561" t="s">
        <v>1155</v>
      </c>
      <c r="C561" t="s">
        <v>6207</v>
      </c>
      <c r="D561" t="s">
        <v>6208</v>
      </c>
      <c r="E561">
        <v>15</v>
      </c>
      <c r="F561" s="22">
        <v>82480000</v>
      </c>
      <c r="G561" s="22">
        <v>57861000</v>
      </c>
      <c r="H561" s="22">
        <v>99314000</v>
      </c>
      <c r="I561" s="22">
        <v>104050000</v>
      </c>
      <c r="J561" s="22">
        <v>117060000</v>
      </c>
      <c r="K561" s="22">
        <v>109500000</v>
      </c>
    </row>
    <row r="562" spans="1:12" s="24" customFormat="1">
      <c r="A562" s="24" t="s">
        <v>1156</v>
      </c>
      <c r="C562" s="24" t="s">
        <v>6209</v>
      </c>
      <c r="D562" s="24" t="s">
        <v>6210</v>
      </c>
      <c r="E562" s="24">
        <v>1</v>
      </c>
      <c r="F562" s="25"/>
      <c r="G562" s="25"/>
      <c r="H562" s="25"/>
      <c r="I562" s="25">
        <v>492080</v>
      </c>
      <c r="J562" s="25"/>
      <c r="K562" s="25"/>
      <c r="L562" s="25"/>
    </row>
    <row r="563" spans="1:12">
      <c r="A563" s="20" t="s">
        <v>1157</v>
      </c>
      <c r="B563" t="s">
        <v>1158</v>
      </c>
      <c r="C563" t="s">
        <v>6211</v>
      </c>
      <c r="D563" t="s">
        <v>6212</v>
      </c>
      <c r="E563">
        <v>6</v>
      </c>
      <c r="F563" s="22">
        <v>2416300</v>
      </c>
      <c r="G563" s="22">
        <v>2180300</v>
      </c>
      <c r="H563" s="22">
        <v>1442800</v>
      </c>
      <c r="I563" s="22">
        <v>1930500</v>
      </c>
      <c r="J563" s="22">
        <v>2428900</v>
      </c>
      <c r="K563" s="22">
        <v>1219500</v>
      </c>
    </row>
    <row r="564" spans="1:12">
      <c r="A564" s="20" t="s">
        <v>1159</v>
      </c>
      <c r="C564" t="s">
        <v>6213</v>
      </c>
      <c r="D564" t="s">
        <v>6214</v>
      </c>
      <c r="E564">
        <v>16</v>
      </c>
      <c r="F564" s="22">
        <v>5146900</v>
      </c>
      <c r="G564" s="22">
        <v>14621000</v>
      </c>
      <c r="H564" s="22">
        <v>15104000</v>
      </c>
      <c r="I564" s="22">
        <v>13248000</v>
      </c>
      <c r="J564" s="22">
        <v>11043000</v>
      </c>
      <c r="K564" s="22">
        <v>11484000</v>
      </c>
    </row>
    <row r="565" spans="1:12" s="24" customFormat="1">
      <c r="A565" s="24" t="s">
        <v>1160</v>
      </c>
      <c r="C565" s="24" t="s">
        <v>6215</v>
      </c>
      <c r="D565" s="24" t="s">
        <v>6216</v>
      </c>
      <c r="E565" s="24">
        <v>1</v>
      </c>
      <c r="F565" s="25"/>
      <c r="G565" s="25">
        <v>277410</v>
      </c>
      <c r="H565" s="25">
        <v>266050</v>
      </c>
      <c r="I565" s="25">
        <v>529170</v>
      </c>
      <c r="J565" s="25">
        <v>290990</v>
      </c>
      <c r="K565" s="25">
        <v>385940</v>
      </c>
      <c r="L565" s="25"/>
    </row>
    <row r="566" spans="1:12">
      <c r="A566" s="20" t="s">
        <v>1161</v>
      </c>
      <c r="C566" t="s">
        <v>6217</v>
      </c>
      <c r="D566" t="s">
        <v>6218</v>
      </c>
      <c r="E566">
        <v>6</v>
      </c>
      <c r="F566" s="22">
        <v>1533600</v>
      </c>
      <c r="G566" s="22">
        <v>860900</v>
      </c>
      <c r="H566" s="22">
        <v>1027200</v>
      </c>
      <c r="I566" s="22">
        <v>3850400</v>
      </c>
      <c r="J566" s="22">
        <v>6101600</v>
      </c>
      <c r="K566" s="22">
        <v>2854800</v>
      </c>
    </row>
    <row r="567" spans="1:12">
      <c r="A567" s="20" t="s">
        <v>1162</v>
      </c>
      <c r="C567" t="s">
        <v>6219</v>
      </c>
      <c r="D567" t="s">
        <v>6220</v>
      </c>
      <c r="E567">
        <v>12</v>
      </c>
      <c r="F567" s="22">
        <v>10754000</v>
      </c>
      <c r="G567" s="22">
        <v>4791000</v>
      </c>
      <c r="H567" s="22">
        <v>5048400</v>
      </c>
      <c r="I567" s="22">
        <v>11376000</v>
      </c>
      <c r="J567" s="22">
        <v>13481000</v>
      </c>
      <c r="K567" s="22">
        <v>9814300</v>
      </c>
    </row>
    <row r="568" spans="1:12">
      <c r="A568" s="20" t="s">
        <v>1163</v>
      </c>
      <c r="C568" t="s">
        <v>6221</v>
      </c>
      <c r="D568" t="s">
        <v>6222</v>
      </c>
      <c r="E568">
        <v>4</v>
      </c>
      <c r="F568" s="22">
        <v>1732100</v>
      </c>
      <c r="G568" s="22">
        <v>1039100</v>
      </c>
      <c r="H568" s="22">
        <v>1485700</v>
      </c>
      <c r="I568" s="22">
        <v>2018600</v>
      </c>
      <c r="J568" s="22">
        <v>1884000</v>
      </c>
      <c r="K568" s="22">
        <v>2361600</v>
      </c>
    </row>
    <row r="569" spans="1:12">
      <c r="A569" s="20" t="s">
        <v>1164</v>
      </c>
      <c r="C569" t="s">
        <v>6223</v>
      </c>
      <c r="D569" t="s">
        <v>6224</v>
      </c>
      <c r="E569">
        <v>3</v>
      </c>
      <c r="I569" s="22">
        <v>1348900</v>
      </c>
      <c r="J569" s="22">
        <v>1254200</v>
      </c>
      <c r="K569" s="22">
        <v>1069700</v>
      </c>
    </row>
    <row r="570" spans="1:12" s="24" customFormat="1">
      <c r="A570" s="24" t="s">
        <v>1165</v>
      </c>
      <c r="C570" s="24" t="s">
        <v>6225</v>
      </c>
      <c r="D570" s="24" t="s">
        <v>6226</v>
      </c>
      <c r="E570" s="24">
        <v>1</v>
      </c>
      <c r="F570" s="25"/>
      <c r="G570" s="25"/>
      <c r="H570" s="25"/>
      <c r="I570" s="25"/>
      <c r="J570" s="25"/>
      <c r="K570" s="25"/>
      <c r="L570" s="25"/>
    </row>
    <row r="571" spans="1:12">
      <c r="A571" s="20" t="s">
        <v>1166</v>
      </c>
      <c r="B571" t="s">
        <v>1167</v>
      </c>
      <c r="C571" t="s">
        <v>6227</v>
      </c>
      <c r="D571" t="s">
        <v>6228</v>
      </c>
      <c r="E571">
        <v>16</v>
      </c>
      <c r="F571" s="22">
        <v>12081000</v>
      </c>
      <c r="G571" s="22">
        <v>10819000</v>
      </c>
      <c r="H571" s="22">
        <v>12266000</v>
      </c>
      <c r="I571" s="22">
        <v>8370800</v>
      </c>
      <c r="J571" s="22">
        <v>11396000</v>
      </c>
      <c r="K571" s="22">
        <v>10918000</v>
      </c>
    </row>
    <row r="572" spans="1:12">
      <c r="A572" s="20" t="s">
        <v>1168</v>
      </c>
      <c r="B572" t="s">
        <v>1169</v>
      </c>
      <c r="C572" t="s">
        <v>6229</v>
      </c>
      <c r="D572" t="s">
        <v>6230</v>
      </c>
      <c r="E572">
        <v>4</v>
      </c>
      <c r="F572" s="22">
        <v>8032700</v>
      </c>
      <c r="G572" s="22">
        <v>4091000</v>
      </c>
      <c r="H572" s="22">
        <v>17510000</v>
      </c>
      <c r="I572" s="22">
        <v>785940</v>
      </c>
      <c r="J572" s="22">
        <v>1367900</v>
      </c>
    </row>
    <row r="573" spans="1:12">
      <c r="A573" s="20" t="s">
        <v>1170</v>
      </c>
      <c r="C573" t="s">
        <v>6231</v>
      </c>
      <c r="D573" t="s">
        <v>6232</v>
      </c>
      <c r="E573">
        <v>3</v>
      </c>
      <c r="H573" s="22">
        <v>1093700</v>
      </c>
      <c r="I573" s="22">
        <v>2207200</v>
      </c>
      <c r="J573" s="22">
        <v>1295800</v>
      </c>
      <c r="K573" s="22">
        <v>1050700</v>
      </c>
    </row>
    <row r="574" spans="1:12">
      <c r="A574" s="20" t="s">
        <v>1171</v>
      </c>
      <c r="B574" t="s">
        <v>1172</v>
      </c>
      <c r="C574" t="s">
        <v>6233</v>
      </c>
      <c r="D574" t="s">
        <v>6234</v>
      </c>
      <c r="E574">
        <v>33</v>
      </c>
      <c r="F574" s="22">
        <v>774310000</v>
      </c>
      <c r="G574" s="22">
        <v>422330000</v>
      </c>
      <c r="H574" s="22">
        <v>824400000</v>
      </c>
      <c r="I574" s="22">
        <v>870450000</v>
      </c>
      <c r="J574" s="22">
        <v>867310000</v>
      </c>
      <c r="K574" s="22">
        <v>801040000</v>
      </c>
    </row>
    <row r="575" spans="1:12">
      <c r="A575" s="20" t="s">
        <v>1173</v>
      </c>
      <c r="C575" t="s">
        <v>6235</v>
      </c>
      <c r="D575" t="s">
        <v>6236</v>
      </c>
      <c r="E575">
        <v>2</v>
      </c>
      <c r="I575" s="22">
        <v>213920</v>
      </c>
      <c r="J575" s="22">
        <v>207170</v>
      </c>
      <c r="K575" s="22">
        <v>225430</v>
      </c>
    </row>
    <row r="576" spans="1:12">
      <c r="A576" s="20" t="s">
        <v>1174</v>
      </c>
      <c r="B576" t="s">
        <v>1175</v>
      </c>
      <c r="C576" t="s">
        <v>6237</v>
      </c>
      <c r="D576" t="s">
        <v>6238</v>
      </c>
      <c r="E576">
        <v>3</v>
      </c>
      <c r="F576" s="22">
        <v>4496000</v>
      </c>
      <c r="G576" s="22">
        <v>2183500</v>
      </c>
      <c r="H576" s="22">
        <v>1558700</v>
      </c>
      <c r="I576" s="22">
        <v>5239700</v>
      </c>
      <c r="J576" s="22">
        <v>3171700</v>
      </c>
      <c r="K576" s="22">
        <v>3617100</v>
      </c>
      <c r="L576" s="22">
        <v>5139700</v>
      </c>
    </row>
    <row r="577" spans="1:12">
      <c r="A577" s="20" t="s">
        <v>1176</v>
      </c>
      <c r="B577" t="s">
        <v>1177</v>
      </c>
      <c r="C577" t="s">
        <v>6239</v>
      </c>
      <c r="D577" t="s">
        <v>6240</v>
      </c>
      <c r="E577">
        <v>22</v>
      </c>
      <c r="F577" s="22">
        <v>138700000</v>
      </c>
      <c r="G577" s="22">
        <v>117400000</v>
      </c>
      <c r="H577" s="22">
        <v>136280000</v>
      </c>
      <c r="I577" s="22">
        <v>144700000</v>
      </c>
      <c r="J577" s="22">
        <v>167590000</v>
      </c>
      <c r="K577" s="22">
        <v>170550000</v>
      </c>
    </row>
    <row r="578" spans="1:12" s="24" customFormat="1">
      <c r="A578" s="24" t="s">
        <v>1178</v>
      </c>
      <c r="C578" s="24" t="s">
        <v>6241</v>
      </c>
      <c r="D578" s="24" t="s">
        <v>6242</v>
      </c>
      <c r="E578" s="24">
        <v>1</v>
      </c>
      <c r="F578" s="25">
        <v>1424700</v>
      </c>
      <c r="G578" s="25">
        <v>1618600</v>
      </c>
      <c r="H578" s="25">
        <v>614010</v>
      </c>
      <c r="I578" s="25">
        <v>1595000</v>
      </c>
      <c r="J578" s="25">
        <v>1475300</v>
      </c>
      <c r="K578" s="25">
        <v>466320</v>
      </c>
      <c r="L578" s="25"/>
    </row>
    <row r="579" spans="1:12">
      <c r="A579" s="20" t="s">
        <v>1179</v>
      </c>
      <c r="C579" t="s">
        <v>6243</v>
      </c>
      <c r="D579" t="s">
        <v>6244</v>
      </c>
      <c r="E579">
        <v>15</v>
      </c>
      <c r="F579" s="22">
        <v>42855000</v>
      </c>
      <c r="G579" s="22">
        <v>28960000</v>
      </c>
      <c r="H579" s="22">
        <v>13660000</v>
      </c>
      <c r="I579" s="22">
        <v>21615000</v>
      </c>
      <c r="J579" s="22">
        <v>15633000</v>
      </c>
      <c r="K579" s="22">
        <v>18035000</v>
      </c>
    </row>
    <row r="580" spans="1:12">
      <c r="A580" s="20" t="s">
        <v>1180</v>
      </c>
      <c r="B580" t="s">
        <v>1181</v>
      </c>
      <c r="C580" t="s">
        <v>6245</v>
      </c>
      <c r="D580" t="s">
        <v>6246</v>
      </c>
      <c r="E580">
        <v>3</v>
      </c>
      <c r="F580" s="22">
        <v>983210</v>
      </c>
      <c r="G580" s="22">
        <v>1439100</v>
      </c>
      <c r="H580" s="22">
        <v>1681000</v>
      </c>
      <c r="I580" s="22">
        <v>863710</v>
      </c>
      <c r="J580" s="22">
        <v>2872600</v>
      </c>
      <c r="K580" s="22">
        <v>1408100</v>
      </c>
    </row>
    <row r="581" spans="1:12">
      <c r="A581" s="20" t="s">
        <v>1182</v>
      </c>
      <c r="B581" t="s">
        <v>1183</v>
      </c>
      <c r="C581" t="s">
        <v>6247</v>
      </c>
      <c r="D581" t="s">
        <v>6248</v>
      </c>
      <c r="E581">
        <v>3</v>
      </c>
      <c r="I581" s="22">
        <v>485970</v>
      </c>
    </row>
    <row r="582" spans="1:12">
      <c r="A582" s="20" t="s">
        <v>1184</v>
      </c>
      <c r="C582" t="s">
        <v>6249</v>
      </c>
      <c r="D582" t="s">
        <v>6250</v>
      </c>
      <c r="E582">
        <v>6</v>
      </c>
      <c r="F582" s="22">
        <v>13444000</v>
      </c>
      <c r="G582" s="22">
        <v>8372600</v>
      </c>
      <c r="H582" s="22">
        <v>12393000</v>
      </c>
      <c r="I582" s="22">
        <v>13475000</v>
      </c>
      <c r="J582" s="22">
        <v>15106000</v>
      </c>
      <c r="K582" s="22">
        <v>18869000</v>
      </c>
    </row>
    <row r="583" spans="1:12" s="24" customFormat="1">
      <c r="A583" s="24" t="s">
        <v>1185</v>
      </c>
      <c r="B583" s="24" t="s">
        <v>1186</v>
      </c>
      <c r="C583" s="24" t="s">
        <v>6251</v>
      </c>
      <c r="D583" s="24" t="s">
        <v>6252</v>
      </c>
      <c r="E583" s="24">
        <v>1</v>
      </c>
      <c r="F583" s="25">
        <v>544940</v>
      </c>
      <c r="G583" s="25">
        <v>356590</v>
      </c>
      <c r="H583" s="25">
        <v>410420</v>
      </c>
      <c r="I583" s="25">
        <v>660720</v>
      </c>
      <c r="J583" s="25">
        <v>3488200</v>
      </c>
      <c r="K583" s="25">
        <v>696550</v>
      </c>
      <c r="L583" s="25">
        <v>1891700</v>
      </c>
    </row>
    <row r="584" spans="1:12">
      <c r="A584" s="20" t="s">
        <v>1187</v>
      </c>
      <c r="B584" t="s">
        <v>1188</v>
      </c>
      <c r="C584" t="s">
        <v>6253</v>
      </c>
      <c r="D584" t="s">
        <v>6254</v>
      </c>
      <c r="E584">
        <v>6</v>
      </c>
      <c r="F584" s="22">
        <v>17356000</v>
      </c>
      <c r="G584" s="22">
        <v>4947300</v>
      </c>
      <c r="H584" s="22">
        <v>5358700</v>
      </c>
      <c r="I584" s="22">
        <v>17393000</v>
      </c>
      <c r="J584" s="22">
        <v>8907000</v>
      </c>
      <c r="K584" s="22">
        <v>14654000</v>
      </c>
    </row>
    <row r="585" spans="1:12">
      <c r="A585" s="20" t="s">
        <v>1189</v>
      </c>
      <c r="B585" t="s">
        <v>1190</v>
      </c>
      <c r="C585" t="s">
        <v>6255</v>
      </c>
      <c r="D585" t="s">
        <v>6256</v>
      </c>
      <c r="E585">
        <v>5</v>
      </c>
      <c r="F585" s="22">
        <v>18086000</v>
      </c>
      <c r="G585" s="22">
        <v>21037000</v>
      </c>
      <c r="H585" s="22">
        <v>32688000</v>
      </c>
      <c r="I585" s="22">
        <v>7774100</v>
      </c>
      <c r="J585" s="22">
        <v>12935000</v>
      </c>
      <c r="K585" s="22">
        <v>13329000</v>
      </c>
    </row>
    <row r="586" spans="1:12" s="24" customFormat="1">
      <c r="A586" s="24" t="s">
        <v>1191</v>
      </c>
      <c r="C586" s="24" t="s">
        <v>6257</v>
      </c>
      <c r="D586" s="24" t="s">
        <v>6258</v>
      </c>
      <c r="E586" s="24">
        <v>1</v>
      </c>
      <c r="F586" s="25"/>
      <c r="G586" s="25">
        <v>70517</v>
      </c>
      <c r="H586" s="25"/>
      <c r="I586" s="25">
        <v>39757</v>
      </c>
      <c r="J586" s="25"/>
      <c r="K586" s="25">
        <v>102090</v>
      </c>
      <c r="L586" s="25"/>
    </row>
    <row r="587" spans="1:12">
      <c r="A587" s="20" t="s">
        <v>1192</v>
      </c>
      <c r="B587" t="s">
        <v>1193</v>
      </c>
      <c r="C587" t="s">
        <v>6259</v>
      </c>
      <c r="D587" t="s">
        <v>6260</v>
      </c>
      <c r="E587">
        <v>3</v>
      </c>
      <c r="I587" s="22">
        <v>3520600</v>
      </c>
      <c r="J587" s="22">
        <v>2887200</v>
      </c>
      <c r="K587" s="22">
        <v>2832200</v>
      </c>
    </row>
    <row r="588" spans="1:12">
      <c r="A588" s="20" t="s">
        <v>1194</v>
      </c>
      <c r="B588" t="s">
        <v>1195</v>
      </c>
      <c r="C588" t="s">
        <v>6261</v>
      </c>
      <c r="D588" t="s">
        <v>6262</v>
      </c>
      <c r="E588">
        <v>10</v>
      </c>
      <c r="F588" s="22">
        <v>9563000</v>
      </c>
      <c r="G588" s="22">
        <v>7762800</v>
      </c>
      <c r="H588" s="22">
        <v>8139400</v>
      </c>
      <c r="I588" s="22">
        <v>6175000</v>
      </c>
      <c r="J588" s="22">
        <v>10607000</v>
      </c>
      <c r="K588" s="22">
        <v>10816000</v>
      </c>
      <c r="L588" s="22">
        <v>3893500</v>
      </c>
    </row>
    <row r="589" spans="1:12" s="24" customFormat="1">
      <c r="A589" s="24" t="s">
        <v>1196</v>
      </c>
      <c r="B589" s="24" t="s">
        <v>1197</v>
      </c>
      <c r="C589" s="24" t="s">
        <v>6263</v>
      </c>
      <c r="D589" s="24" t="s">
        <v>6264</v>
      </c>
      <c r="E589" s="24">
        <v>1</v>
      </c>
      <c r="F589" s="25">
        <v>5918400</v>
      </c>
      <c r="G589" s="25">
        <v>6424700</v>
      </c>
      <c r="H589" s="25">
        <v>6677400</v>
      </c>
      <c r="I589" s="25">
        <v>3162500</v>
      </c>
      <c r="J589" s="25">
        <v>4374300</v>
      </c>
      <c r="K589" s="25">
        <v>3263400</v>
      </c>
      <c r="L589" s="25"/>
    </row>
    <row r="590" spans="1:12">
      <c r="A590" s="20" t="s">
        <v>1198</v>
      </c>
      <c r="C590" t="s">
        <v>6265</v>
      </c>
      <c r="D590" t="s">
        <v>6266</v>
      </c>
      <c r="E590">
        <v>4</v>
      </c>
      <c r="F590" s="22">
        <v>1990000</v>
      </c>
      <c r="G590" s="22">
        <v>1443900</v>
      </c>
      <c r="H590" s="22">
        <v>3315300</v>
      </c>
      <c r="I590" s="22">
        <v>3920000</v>
      </c>
      <c r="J590" s="22">
        <v>3370300</v>
      </c>
      <c r="K590" s="22">
        <v>4174500</v>
      </c>
      <c r="L590" s="22">
        <v>4586700</v>
      </c>
    </row>
    <row r="591" spans="1:12">
      <c r="A591" s="20" t="s">
        <v>1199</v>
      </c>
      <c r="B591" t="s">
        <v>1200</v>
      </c>
      <c r="C591" t="s">
        <v>6267</v>
      </c>
      <c r="D591" t="s">
        <v>6268</v>
      </c>
      <c r="E591">
        <v>2</v>
      </c>
      <c r="F591" s="22">
        <v>971720</v>
      </c>
      <c r="G591" s="22">
        <v>542670</v>
      </c>
      <c r="I591" s="22">
        <v>1738900</v>
      </c>
      <c r="J591" s="22">
        <v>1215000</v>
      </c>
      <c r="K591" s="22">
        <v>1405500</v>
      </c>
    </row>
    <row r="592" spans="1:12">
      <c r="A592" s="20" t="s">
        <v>1201</v>
      </c>
      <c r="B592" t="s">
        <v>1202</v>
      </c>
      <c r="C592" t="s">
        <v>6269</v>
      </c>
      <c r="D592" t="s">
        <v>6270</v>
      </c>
      <c r="E592">
        <v>5</v>
      </c>
      <c r="F592" s="22">
        <v>1384500</v>
      </c>
      <c r="G592" s="22">
        <v>4425000</v>
      </c>
      <c r="H592" s="22">
        <v>4844300</v>
      </c>
      <c r="I592" s="22">
        <v>3449500</v>
      </c>
      <c r="J592" s="22">
        <v>4220800</v>
      </c>
      <c r="K592" s="22">
        <v>5104600</v>
      </c>
    </row>
    <row r="593" spans="1:12">
      <c r="A593" s="20" t="s">
        <v>1203</v>
      </c>
      <c r="C593" t="s">
        <v>6271</v>
      </c>
      <c r="D593" t="s">
        <v>6272</v>
      </c>
      <c r="E593">
        <v>5</v>
      </c>
      <c r="F593" s="22">
        <v>4023400</v>
      </c>
      <c r="G593" s="22">
        <v>2153600</v>
      </c>
      <c r="H593" s="22">
        <v>2533400</v>
      </c>
      <c r="I593" s="22">
        <v>1333100</v>
      </c>
      <c r="J593" s="22">
        <v>2841900</v>
      </c>
      <c r="K593" s="22">
        <v>2445100</v>
      </c>
    </row>
    <row r="594" spans="1:12">
      <c r="A594" s="20" t="s">
        <v>1204</v>
      </c>
      <c r="B594" t="s">
        <v>1205</v>
      </c>
      <c r="C594" t="s">
        <v>6273</v>
      </c>
      <c r="D594" t="s">
        <v>6274</v>
      </c>
      <c r="E594">
        <v>12</v>
      </c>
      <c r="F594" s="22">
        <v>29818000</v>
      </c>
      <c r="G594" s="22">
        <v>22257000</v>
      </c>
      <c r="H594" s="22">
        <v>32434000</v>
      </c>
      <c r="I594" s="22">
        <v>23869000</v>
      </c>
      <c r="J594" s="22">
        <v>33115000</v>
      </c>
      <c r="K594" s="22">
        <v>35990000</v>
      </c>
      <c r="L594" s="22">
        <v>13678000</v>
      </c>
    </row>
    <row r="595" spans="1:12">
      <c r="A595" s="20" t="s">
        <v>1206</v>
      </c>
      <c r="C595" t="s">
        <v>6275</v>
      </c>
      <c r="D595" t="s">
        <v>6276</v>
      </c>
      <c r="E595">
        <v>4</v>
      </c>
      <c r="F595" s="22">
        <v>2717000</v>
      </c>
      <c r="G595" s="22">
        <v>2541400</v>
      </c>
      <c r="H595" s="22">
        <v>2758300</v>
      </c>
      <c r="I595" s="22">
        <v>2681400</v>
      </c>
      <c r="J595" s="22">
        <v>3111500</v>
      </c>
      <c r="K595" s="22">
        <v>3820900</v>
      </c>
    </row>
    <row r="596" spans="1:12">
      <c r="A596" s="20" t="s">
        <v>1207</v>
      </c>
      <c r="B596" t="s">
        <v>1208</v>
      </c>
      <c r="C596" t="s">
        <v>6277</v>
      </c>
      <c r="D596" t="s">
        <v>6278</v>
      </c>
      <c r="E596">
        <v>7</v>
      </c>
      <c r="F596" s="22">
        <v>30334000</v>
      </c>
      <c r="G596" s="22">
        <v>34772000</v>
      </c>
      <c r="H596" s="22">
        <v>38806000</v>
      </c>
      <c r="I596" s="22">
        <v>27433000</v>
      </c>
      <c r="J596" s="22">
        <v>31935000</v>
      </c>
      <c r="K596" s="22">
        <v>37035000</v>
      </c>
      <c r="L596" s="22">
        <v>16570000</v>
      </c>
    </row>
    <row r="597" spans="1:12">
      <c r="A597" s="20" t="s">
        <v>1209</v>
      </c>
      <c r="B597" t="s">
        <v>1210</v>
      </c>
      <c r="C597" t="s">
        <v>6279</v>
      </c>
      <c r="D597" t="s">
        <v>6280</v>
      </c>
      <c r="E597">
        <v>11</v>
      </c>
      <c r="F597" s="22">
        <v>24013000</v>
      </c>
      <c r="G597" s="22">
        <v>14840000</v>
      </c>
      <c r="H597" s="22">
        <v>19197000</v>
      </c>
      <c r="I597" s="22">
        <v>32145000</v>
      </c>
      <c r="J597" s="22">
        <v>37264000</v>
      </c>
      <c r="K597" s="22">
        <v>33548000</v>
      </c>
    </row>
    <row r="598" spans="1:12">
      <c r="A598" s="20" t="s">
        <v>1211</v>
      </c>
      <c r="C598" t="s">
        <v>6281</v>
      </c>
      <c r="D598" t="s">
        <v>6282</v>
      </c>
      <c r="E598">
        <v>8</v>
      </c>
      <c r="F598" s="22">
        <v>5959400</v>
      </c>
      <c r="G598" s="22">
        <v>2777000</v>
      </c>
      <c r="H598" s="22">
        <v>4200200</v>
      </c>
      <c r="I598" s="22">
        <v>5551400</v>
      </c>
      <c r="J598" s="22">
        <v>4221800</v>
      </c>
      <c r="K598" s="22">
        <v>5470900</v>
      </c>
    </row>
    <row r="599" spans="1:12">
      <c r="A599" s="20" t="s">
        <v>1212</v>
      </c>
      <c r="C599" t="s">
        <v>6283</v>
      </c>
      <c r="D599" t="s">
        <v>6284</v>
      </c>
      <c r="E599">
        <v>4</v>
      </c>
      <c r="F599" s="22">
        <v>570610</v>
      </c>
      <c r="H599" s="22">
        <v>350900</v>
      </c>
      <c r="I599" s="22">
        <v>7300000</v>
      </c>
      <c r="J599" s="22">
        <v>5309100</v>
      </c>
      <c r="K599" s="22">
        <v>7815400</v>
      </c>
    </row>
    <row r="600" spans="1:12">
      <c r="A600" s="20" t="s">
        <v>1213</v>
      </c>
      <c r="C600" t="s">
        <v>6285</v>
      </c>
      <c r="D600" t="s">
        <v>6286</v>
      </c>
      <c r="E600">
        <v>25</v>
      </c>
      <c r="F600" s="22">
        <v>22957000</v>
      </c>
      <c r="G600" s="22">
        <v>28415000</v>
      </c>
      <c r="H600" s="22">
        <v>27654000</v>
      </c>
      <c r="I600" s="22">
        <v>12462000</v>
      </c>
      <c r="J600" s="22">
        <v>20779000</v>
      </c>
      <c r="K600" s="22">
        <v>9926000</v>
      </c>
    </row>
    <row r="601" spans="1:12">
      <c r="A601" s="20" t="s">
        <v>1214</v>
      </c>
      <c r="C601" t="s">
        <v>6287</v>
      </c>
      <c r="D601" t="s">
        <v>6288</v>
      </c>
      <c r="E601">
        <v>3</v>
      </c>
      <c r="F601" s="22">
        <v>2155300</v>
      </c>
      <c r="G601" s="22">
        <v>1421200</v>
      </c>
      <c r="H601" s="22">
        <v>747700</v>
      </c>
      <c r="I601" s="22">
        <v>1374700</v>
      </c>
      <c r="J601" s="22">
        <v>1749900</v>
      </c>
      <c r="K601" s="22">
        <v>1545800</v>
      </c>
      <c r="L601" s="22">
        <v>1317000</v>
      </c>
    </row>
    <row r="602" spans="1:12" s="24" customFormat="1">
      <c r="A602" s="24" t="s">
        <v>1215</v>
      </c>
      <c r="C602" s="24" t="s">
        <v>6289</v>
      </c>
      <c r="D602" s="24" t="s">
        <v>6290</v>
      </c>
      <c r="E602" s="24">
        <v>1</v>
      </c>
      <c r="F602" s="25">
        <v>3013000</v>
      </c>
      <c r="G602" s="25"/>
      <c r="H602" s="25">
        <v>5907100</v>
      </c>
      <c r="I602" s="25"/>
      <c r="J602" s="25"/>
      <c r="K602" s="25">
        <v>4358400</v>
      </c>
      <c r="L602" s="25"/>
    </row>
    <row r="603" spans="1:12">
      <c r="A603" s="20" t="s">
        <v>1216</v>
      </c>
      <c r="B603" t="s">
        <v>1217</v>
      </c>
      <c r="C603" t="s">
        <v>6291</v>
      </c>
      <c r="D603" t="s">
        <v>6292</v>
      </c>
      <c r="E603">
        <v>8</v>
      </c>
      <c r="F603" s="22">
        <v>6612900</v>
      </c>
      <c r="G603" s="22">
        <v>3590100</v>
      </c>
      <c r="H603" s="22">
        <v>5752600</v>
      </c>
      <c r="I603" s="22">
        <v>8744900</v>
      </c>
      <c r="J603" s="22">
        <v>7065200</v>
      </c>
      <c r="K603" s="22">
        <v>7405500</v>
      </c>
    </row>
    <row r="604" spans="1:12">
      <c r="A604" s="20" t="s">
        <v>1218</v>
      </c>
      <c r="B604" t="s">
        <v>1219</v>
      </c>
      <c r="C604" t="s">
        <v>6293</v>
      </c>
      <c r="D604" t="s">
        <v>6294</v>
      </c>
      <c r="E604">
        <v>5</v>
      </c>
      <c r="F604" s="22">
        <v>2562100</v>
      </c>
      <c r="G604" s="22">
        <v>3613500</v>
      </c>
      <c r="H604" s="22">
        <v>3583800</v>
      </c>
      <c r="I604" s="22">
        <v>2104500</v>
      </c>
      <c r="J604" s="22">
        <v>3252200</v>
      </c>
      <c r="K604" s="22">
        <v>2208400</v>
      </c>
    </row>
    <row r="605" spans="1:12">
      <c r="A605" s="20" t="s">
        <v>1220</v>
      </c>
      <c r="C605" t="s">
        <v>6295</v>
      </c>
      <c r="D605" t="s">
        <v>6296</v>
      </c>
      <c r="E605">
        <v>64</v>
      </c>
      <c r="F605" s="22">
        <v>2961300000</v>
      </c>
      <c r="G605" s="22">
        <v>4347600000</v>
      </c>
      <c r="H605" s="22">
        <v>4506900000</v>
      </c>
      <c r="I605" s="22">
        <v>2336400000</v>
      </c>
      <c r="J605" s="22">
        <v>3776800000</v>
      </c>
      <c r="K605" s="22">
        <v>4018300000</v>
      </c>
    </row>
    <row r="606" spans="1:12">
      <c r="A606" s="20" t="s">
        <v>1221</v>
      </c>
      <c r="B606" t="s">
        <v>1222</v>
      </c>
      <c r="C606" t="s">
        <v>6297</v>
      </c>
      <c r="D606" t="s">
        <v>6298</v>
      </c>
      <c r="E606">
        <v>4</v>
      </c>
      <c r="F606" s="22">
        <v>1263400</v>
      </c>
      <c r="G606" s="22">
        <v>650610</v>
      </c>
      <c r="H606" s="22">
        <v>1878800</v>
      </c>
      <c r="I606" s="22">
        <v>1019400</v>
      </c>
    </row>
    <row r="607" spans="1:12">
      <c r="A607" s="20" t="s">
        <v>1223</v>
      </c>
      <c r="C607" t="s">
        <v>6299</v>
      </c>
      <c r="D607" t="s">
        <v>6300</v>
      </c>
      <c r="E607">
        <v>14</v>
      </c>
      <c r="F607" s="22">
        <v>10701000</v>
      </c>
      <c r="G607" s="22">
        <v>18337000</v>
      </c>
      <c r="H607" s="22">
        <v>18680000</v>
      </c>
      <c r="I607" s="22">
        <v>6547000</v>
      </c>
      <c r="J607" s="22">
        <v>16104000</v>
      </c>
      <c r="K607" s="22">
        <v>17690000</v>
      </c>
    </row>
    <row r="608" spans="1:12">
      <c r="A608" s="20" t="s">
        <v>1224</v>
      </c>
      <c r="C608" t="s">
        <v>6301</v>
      </c>
      <c r="D608" t="s">
        <v>6302</v>
      </c>
      <c r="E608">
        <v>10</v>
      </c>
      <c r="F608" s="22">
        <v>5156000</v>
      </c>
      <c r="G608" s="22">
        <v>4253300</v>
      </c>
      <c r="H608" s="22">
        <v>2757900</v>
      </c>
      <c r="I608" s="22">
        <v>5083200</v>
      </c>
      <c r="J608" s="22">
        <v>6408300</v>
      </c>
      <c r="K608" s="22">
        <v>7205300</v>
      </c>
    </row>
    <row r="609" spans="1:12" s="24" customFormat="1">
      <c r="A609" s="24" t="s">
        <v>1225</v>
      </c>
      <c r="C609" s="24" t="s">
        <v>6303</v>
      </c>
      <c r="D609" s="24" t="s">
        <v>6304</v>
      </c>
      <c r="E609" s="24">
        <v>1</v>
      </c>
      <c r="F609" s="25">
        <v>449940</v>
      </c>
      <c r="G609" s="25"/>
      <c r="H609" s="25"/>
      <c r="I609" s="25">
        <v>509610</v>
      </c>
      <c r="J609" s="25">
        <v>278140</v>
      </c>
      <c r="K609" s="25">
        <v>483370</v>
      </c>
      <c r="L609" s="25">
        <v>828630</v>
      </c>
    </row>
    <row r="610" spans="1:12">
      <c r="A610" s="20" t="s">
        <v>1226</v>
      </c>
      <c r="B610" t="s">
        <v>1227</v>
      </c>
      <c r="C610" t="s">
        <v>6305</v>
      </c>
      <c r="D610" t="s">
        <v>6306</v>
      </c>
      <c r="E610">
        <v>2</v>
      </c>
      <c r="F610" s="22">
        <v>943480</v>
      </c>
      <c r="H610" s="22">
        <v>902850</v>
      </c>
      <c r="I610" s="22">
        <v>1752000</v>
      </c>
      <c r="J610" s="22">
        <v>979950</v>
      </c>
      <c r="K610" s="22">
        <v>439130</v>
      </c>
    </row>
    <row r="611" spans="1:12" s="27" customFormat="1">
      <c r="A611" s="27" t="s">
        <v>1228</v>
      </c>
      <c r="B611" s="27" t="s">
        <v>1229</v>
      </c>
      <c r="C611" s="27" t="s">
        <v>6307</v>
      </c>
      <c r="D611" s="27" t="s">
        <v>6308</v>
      </c>
      <c r="E611" s="27">
        <v>1</v>
      </c>
      <c r="F611" s="28"/>
      <c r="G611" s="28"/>
      <c r="H611" s="28">
        <v>719660</v>
      </c>
      <c r="I611" s="28">
        <v>1013500</v>
      </c>
      <c r="J611" s="28"/>
      <c r="K611" s="28">
        <v>1250900</v>
      </c>
      <c r="L611" s="28"/>
    </row>
    <row r="612" spans="1:12">
      <c r="A612" s="20" t="s">
        <v>1230</v>
      </c>
      <c r="B612" t="s">
        <v>1231</v>
      </c>
      <c r="C612" t="s">
        <v>6309</v>
      </c>
      <c r="D612" t="s">
        <v>6310</v>
      </c>
      <c r="E612">
        <v>5</v>
      </c>
      <c r="F612" s="22">
        <v>1018200</v>
      </c>
      <c r="H612" s="22">
        <v>1814600</v>
      </c>
      <c r="I612" s="22">
        <v>3746600</v>
      </c>
      <c r="J612" s="22">
        <v>8206500</v>
      </c>
      <c r="K612" s="22">
        <v>6067900</v>
      </c>
    </row>
    <row r="613" spans="1:12">
      <c r="A613" s="20" t="s">
        <v>1232</v>
      </c>
      <c r="C613" t="s">
        <v>6311</v>
      </c>
      <c r="D613" t="s">
        <v>6312</v>
      </c>
      <c r="E613">
        <v>2</v>
      </c>
      <c r="F613" s="22">
        <v>575420</v>
      </c>
      <c r="G613" s="22">
        <v>845080</v>
      </c>
      <c r="H613" s="22">
        <v>908430</v>
      </c>
      <c r="I613" s="22">
        <v>588610</v>
      </c>
      <c r="J613" s="22">
        <v>575730</v>
      </c>
      <c r="K613" s="22">
        <v>676400</v>
      </c>
    </row>
    <row r="614" spans="1:12">
      <c r="A614" s="20" t="s">
        <v>1233</v>
      </c>
      <c r="C614" t="s">
        <v>6313</v>
      </c>
      <c r="D614" t="s">
        <v>6314</v>
      </c>
      <c r="E614">
        <v>5</v>
      </c>
      <c r="F614" s="22">
        <v>2763200</v>
      </c>
      <c r="H614" s="22">
        <v>3474800</v>
      </c>
      <c r="I614" s="22">
        <v>1233000</v>
      </c>
      <c r="J614" s="22">
        <v>1871800</v>
      </c>
      <c r="K614" s="22">
        <v>1659700</v>
      </c>
    </row>
    <row r="615" spans="1:12">
      <c r="A615" s="20" t="s">
        <v>1234</v>
      </c>
      <c r="C615" t="s">
        <v>6315</v>
      </c>
      <c r="D615" t="s">
        <v>6316</v>
      </c>
      <c r="E615">
        <v>5</v>
      </c>
      <c r="F615" s="22">
        <v>736280</v>
      </c>
      <c r="G615" s="22">
        <v>3866300</v>
      </c>
      <c r="H615" s="22">
        <v>13479000</v>
      </c>
      <c r="I615" s="22">
        <v>4090700</v>
      </c>
      <c r="J615" s="22">
        <v>8483500</v>
      </c>
      <c r="K615" s="22">
        <v>7490900</v>
      </c>
    </row>
    <row r="616" spans="1:12">
      <c r="A616" s="20" t="s">
        <v>1235</v>
      </c>
      <c r="B616" t="s">
        <v>1236</v>
      </c>
      <c r="C616" t="s">
        <v>6317</v>
      </c>
      <c r="D616" t="s">
        <v>6318</v>
      </c>
      <c r="E616">
        <v>2</v>
      </c>
      <c r="F616" s="22">
        <v>1454500</v>
      </c>
      <c r="H616" s="22">
        <v>1063100</v>
      </c>
      <c r="I616" s="22">
        <v>772910</v>
      </c>
      <c r="J616" s="22">
        <v>837260</v>
      </c>
      <c r="K616" s="22">
        <v>1108500</v>
      </c>
    </row>
    <row r="617" spans="1:12">
      <c r="A617" s="20" t="s">
        <v>1237</v>
      </c>
      <c r="B617" t="s">
        <v>1238</v>
      </c>
      <c r="C617" t="s">
        <v>6319</v>
      </c>
      <c r="D617" t="s">
        <v>6320</v>
      </c>
      <c r="E617">
        <v>4</v>
      </c>
      <c r="F617" s="22">
        <v>1765100</v>
      </c>
      <c r="G617" s="22">
        <v>8856100</v>
      </c>
      <c r="H617" s="22">
        <v>9452800</v>
      </c>
      <c r="I617" s="22">
        <v>7731600</v>
      </c>
      <c r="J617" s="22">
        <v>6238200</v>
      </c>
      <c r="K617" s="22">
        <v>8414400</v>
      </c>
      <c r="L617" s="22">
        <v>6797500</v>
      </c>
    </row>
    <row r="618" spans="1:12">
      <c r="A618" s="20" t="s">
        <v>1239</v>
      </c>
      <c r="B618" t="s">
        <v>1240</v>
      </c>
      <c r="C618" t="s">
        <v>6321</v>
      </c>
      <c r="D618" t="s">
        <v>6322</v>
      </c>
      <c r="E618">
        <v>4</v>
      </c>
      <c r="F618" s="22">
        <v>5767600</v>
      </c>
      <c r="G618" s="22">
        <v>3430700</v>
      </c>
      <c r="H618" s="22">
        <v>4689100</v>
      </c>
      <c r="I618" s="22">
        <v>3983100</v>
      </c>
      <c r="J618" s="22">
        <v>4027900</v>
      </c>
      <c r="K618" s="22">
        <v>5797700</v>
      </c>
    </row>
    <row r="619" spans="1:12">
      <c r="A619" s="20" t="s">
        <v>1241</v>
      </c>
      <c r="B619" t="s">
        <v>1242</v>
      </c>
      <c r="C619" t="s">
        <v>6323</v>
      </c>
      <c r="D619" t="s">
        <v>6324</v>
      </c>
      <c r="E619">
        <v>4</v>
      </c>
      <c r="F619" s="22">
        <v>1904400</v>
      </c>
      <c r="G619" s="22">
        <v>1623800</v>
      </c>
      <c r="H619" s="22">
        <v>1434600</v>
      </c>
      <c r="I619" s="22">
        <v>3907500</v>
      </c>
      <c r="J619" s="22">
        <v>1755100</v>
      </c>
      <c r="K619" s="22">
        <v>2116800</v>
      </c>
    </row>
    <row r="620" spans="1:12">
      <c r="A620" s="20" t="s">
        <v>1243</v>
      </c>
      <c r="B620" t="s">
        <v>1244</v>
      </c>
      <c r="C620" t="s">
        <v>6325</v>
      </c>
      <c r="D620" t="s">
        <v>6326</v>
      </c>
      <c r="E620">
        <v>33</v>
      </c>
      <c r="F620" s="22">
        <v>132880000</v>
      </c>
      <c r="G620" s="22">
        <v>172470000</v>
      </c>
      <c r="H620" s="22">
        <v>166490000</v>
      </c>
      <c r="I620" s="22">
        <v>127840000</v>
      </c>
      <c r="J620" s="22">
        <v>162440000</v>
      </c>
      <c r="K620" s="22">
        <v>156120000</v>
      </c>
    </row>
    <row r="621" spans="1:12">
      <c r="A621" s="20" t="s">
        <v>1245</v>
      </c>
      <c r="C621" t="s">
        <v>6327</v>
      </c>
      <c r="D621" t="s">
        <v>6328</v>
      </c>
      <c r="E621">
        <v>4</v>
      </c>
      <c r="F621" s="22">
        <v>1412800</v>
      </c>
      <c r="G621" s="22">
        <v>1231300</v>
      </c>
      <c r="H621" s="22">
        <v>1115600</v>
      </c>
      <c r="I621" s="22">
        <v>1562800</v>
      </c>
      <c r="J621" s="22">
        <v>1969300</v>
      </c>
      <c r="K621" s="22">
        <v>756550</v>
      </c>
      <c r="L621" s="22">
        <v>1326100</v>
      </c>
    </row>
    <row r="622" spans="1:12">
      <c r="A622" s="20" t="s">
        <v>1246</v>
      </c>
      <c r="C622" t="s">
        <v>6329</v>
      </c>
      <c r="D622" t="s">
        <v>6330</v>
      </c>
      <c r="E622">
        <v>3</v>
      </c>
      <c r="F622" s="22">
        <v>1132300</v>
      </c>
      <c r="J622" s="22">
        <v>449270</v>
      </c>
      <c r="K622" s="22">
        <v>420310</v>
      </c>
    </row>
    <row r="623" spans="1:12">
      <c r="A623" s="20" t="s">
        <v>1247</v>
      </c>
      <c r="B623" t="s">
        <v>1248</v>
      </c>
      <c r="C623" t="s">
        <v>6331</v>
      </c>
      <c r="D623" t="s">
        <v>6332</v>
      </c>
      <c r="E623">
        <v>5</v>
      </c>
      <c r="F623" s="22">
        <v>14133000</v>
      </c>
      <c r="G623" s="22">
        <v>5779700</v>
      </c>
      <c r="H623" s="22">
        <v>3532000</v>
      </c>
      <c r="I623" s="22">
        <v>15897000</v>
      </c>
      <c r="J623" s="22">
        <v>3593900</v>
      </c>
      <c r="K623" s="22">
        <v>4405700</v>
      </c>
    </row>
    <row r="624" spans="1:12">
      <c r="A624" s="20" t="s">
        <v>1249</v>
      </c>
      <c r="B624" t="s">
        <v>1250</v>
      </c>
      <c r="C624" t="s">
        <v>6333</v>
      </c>
      <c r="D624" t="s">
        <v>6334</v>
      </c>
      <c r="E624">
        <v>2</v>
      </c>
      <c r="H624" s="22">
        <v>235650</v>
      </c>
      <c r="I624" s="22">
        <v>595780</v>
      </c>
      <c r="J624" s="22">
        <v>181610</v>
      </c>
      <c r="K624" s="22">
        <v>377160</v>
      </c>
    </row>
    <row r="625" spans="1:12">
      <c r="A625" s="20" t="s">
        <v>1251</v>
      </c>
      <c r="B625" t="s">
        <v>1252</v>
      </c>
      <c r="C625" t="s">
        <v>6335</v>
      </c>
      <c r="D625" t="s">
        <v>6336</v>
      </c>
      <c r="E625">
        <v>2</v>
      </c>
      <c r="F625" s="22">
        <v>751450</v>
      </c>
      <c r="G625" s="22">
        <v>627810</v>
      </c>
      <c r="H625" s="22">
        <v>891630</v>
      </c>
      <c r="I625" s="22">
        <v>709200</v>
      </c>
      <c r="J625" s="22">
        <v>579670</v>
      </c>
      <c r="K625" s="22">
        <v>446730</v>
      </c>
      <c r="L625" s="22">
        <v>424510</v>
      </c>
    </row>
    <row r="626" spans="1:12">
      <c r="A626" s="20" t="s">
        <v>1253</v>
      </c>
      <c r="C626" t="s">
        <v>6337</v>
      </c>
      <c r="D626" t="s">
        <v>6338</v>
      </c>
      <c r="E626">
        <v>2</v>
      </c>
      <c r="F626" s="22">
        <v>1645500</v>
      </c>
      <c r="G626" s="22">
        <v>2994000</v>
      </c>
      <c r="H626" s="22">
        <v>995040</v>
      </c>
      <c r="I626" s="22">
        <v>1016700</v>
      </c>
      <c r="J626" s="22">
        <v>1023100</v>
      </c>
      <c r="K626" s="22">
        <v>1214600</v>
      </c>
    </row>
    <row r="627" spans="1:12">
      <c r="A627" s="20" t="s">
        <v>1254</v>
      </c>
      <c r="C627" t="s">
        <v>6339</v>
      </c>
      <c r="D627" t="s">
        <v>6340</v>
      </c>
      <c r="E627">
        <v>2</v>
      </c>
      <c r="I627" s="22">
        <v>382030</v>
      </c>
      <c r="J627" s="22">
        <v>304130</v>
      </c>
      <c r="K627" s="22">
        <v>324920</v>
      </c>
    </row>
    <row r="628" spans="1:12">
      <c r="A628" s="20" t="s">
        <v>1255</v>
      </c>
      <c r="B628" t="s">
        <v>1256</v>
      </c>
      <c r="C628" t="s">
        <v>6341</v>
      </c>
      <c r="D628" t="s">
        <v>6342</v>
      </c>
      <c r="E628">
        <v>2</v>
      </c>
      <c r="F628" s="22">
        <v>5894500</v>
      </c>
      <c r="G628" s="22">
        <v>1751100</v>
      </c>
      <c r="H628" s="22">
        <v>490190</v>
      </c>
      <c r="I628" s="22">
        <v>282010</v>
      </c>
      <c r="J628" s="22">
        <v>861690</v>
      </c>
      <c r="K628" s="22">
        <v>1150600</v>
      </c>
    </row>
    <row r="629" spans="1:12">
      <c r="A629" s="20" t="s">
        <v>1257</v>
      </c>
      <c r="B629" t="s">
        <v>1258</v>
      </c>
      <c r="C629" t="s">
        <v>6343</v>
      </c>
      <c r="D629" t="s">
        <v>6344</v>
      </c>
      <c r="E629">
        <v>2</v>
      </c>
      <c r="F629" s="22">
        <v>571990</v>
      </c>
      <c r="H629" s="22">
        <v>3839000</v>
      </c>
      <c r="I629" s="22">
        <v>3057600</v>
      </c>
      <c r="J629" s="22">
        <v>2944800</v>
      </c>
      <c r="K629" s="22">
        <v>4011600</v>
      </c>
    </row>
    <row r="630" spans="1:12">
      <c r="A630" s="20" t="s">
        <v>1259</v>
      </c>
      <c r="C630" t="s">
        <v>6345</v>
      </c>
      <c r="D630" t="s">
        <v>6346</v>
      </c>
      <c r="E630">
        <v>3</v>
      </c>
      <c r="F630" s="22">
        <v>2716400</v>
      </c>
      <c r="G630" s="22">
        <v>2359600</v>
      </c>
      <c r="H630" s="22">
        <v>2453100</v>
      </c>
      <c r="I630" s="22">
        <v>2751200</v>
      </c>
      <c r="J630" s="22">
        <v>2090400</v>
      </c>
      <c r="K630" s="22">
        <v>1931700</v>
      </c>
    </row>
    <row r="631" spans="1:12">
      <c r="A631" s="20" t="s">
        <v>1260</v>
      </c>
      <c r="B631" t="s">
        <v>1261</v>
      </c>
      <c r="C631" t="s">
        <v>6347</v>
      </c>
      <c r="D631" t="s">
        <v>6348</v>
      </c>
      <c r="E631">
        <v>3</v>
      </c>
      <c r="F631" s="22">
        <v>1815700</v>
      </c>
      <c r="G631" s="22">
        <v>4583500</v>
      </c>
      <c r="H631" s="22">
        <v>3702800</v>
      </c>
      <c r="I631" s="22">
        <v>2840500</v>
      </c>
      <c r="J631" s="22">
        <v>1876500</v>
      </c>
      <c r="K631" s="22">
        <v>1898900</v>
      </c>
    </row>
    <row r="632" spans="1:12">
      <c r="A632" s="20" t="s">
        <v>1262</v>
      </c>
      <c r="B632" t="s">
        <v>1263</v>
      </c>
      <c r="C632" t="s">
        <v>6349</v>
      </c>
      <c r="D632" t="s">
        <v>6350</v>
      </c>
      <c r="E632">
        <v>3</v>
      </c>
      <c r="F632" s="22">
        <v>1329600</v>
      </c>
      <c r="G632" s="22">
        <v>1165200</v>
      </c>
      <c r="H632" s="22">
        <v>1540200</v>
      </c>
      <c r="I632" s="22">
        <v>1493500</v>
      </c>
      <c r="J632" s="22">
        <v>653680</v>
      </c>
      <c r="K632" s="22">
        <v>1661900</v>
      </c>
    </row>
    <row r="633" spans="1:12">
      <c r="A633" s="20" t="s">
        <v>1264</v>
      </c>
      <c r="B633" t="s">
        <v>1265</v>
      </c>
      <c r="C633" t="s">
        <v>6351</v>
      </c>
      <c r="D633" t="s">
        <v>6352</v>
      </c>
      <c r="E633">
        <v>10</v>
      </c>
      <c r="F633" s="22">
        <v>55590000</v>
      </c>
      <c r="G633" s="22">
        <v>57953000</v>
      </c>
      <c r="H633" s="22">
        <v>66453000</v>
      </c>
      <c r="I633" s="22">
        <v>33942000</v>
      </c>
      <c r="J633" s="22">
        <v>48354000</v>
      </c>
      <c r="K633" s="22">
        <v>46574000</v>
      </c>
    </row>
    <row r="634" spans="1:12">
      <c r="A634" s="20" t="s">
        <v>1266</v>
      </c>
      <c r="B634" t="s">
        <v>1267</v>
      </c>
      <c r="C634" t="s">
        <v>6353</v>
      </c>
      <c r="D634" t="s">
        <v>6354</v>
      </c>
      <c r="E634">
        <v>8</v>
      </c>
      <c r="F634" s="22">
        <v>250850</v>
      </c>
      <c r="G634" s="22">
        <v>3129200</v>
      </c>
      <c r="H634" s="22">
        <v>2752500</v>
      </c>
      <c r="I634" s="22">
        <v>9627700</v>
      </c>
      <c r="J634" s="22">
        <v>14934000</v>
      </c>
      <c r="K634" s="22">
        <v>4323200</v>
      </c>
    </row>
    <row r="635" spans="1:12">
      <c r="A635" s="20" t="s">
        <v>1268</v>
      </c>
      <c r="C635" t="s">
        <v>6355</v>
      </c>
      <c r="D635" t="s">
        <v>6356</v>
      </c>
      <c r="E635">
        <v>10</v>
      </c>
      <c r="F635" s="22">
        <v>19815000</v>
      </c>
      <c r="G635" s="22">
        <v>10960000</v>
      </c>
      <c r="H635" s="22">
        <v>21866000</v>
      </c>
      <c r="I635" s="22">
        <v>13810000</v>
      </c>
      <c r="J635" s="22">
        <v>8247300</v>
      </c>
      <c r="K635" s="22">
        <v>8334200</v>
      </c>
      <c r="L635" s="22">
        <v>13604000</v>
      </c>
    </row>
    <row r="636" spans="1:12">
      <c r="A636" s="20" t="s">
        <v>1269</v>
      </c>
      <c r="D636" t="s">
        <v>6357</v>
      </c>
      <c r="E636">
        <v>5</v>
      </c>
      <c r="F636" s="22">
        <v>5355900</v>
      </c>
      <c r="G636" s="22">
        <v>4587300</v>
      </c>
      <c r="H636" s="22">
        <v>5128400</v>
      </c>
      <c r="I636" s="22">
        <v>5280900</v>
      </c>
      <c r="J636" s="22">
        <v>2948400</v>
      </c>
      <c r="K636" s="22">
        <v>2440200</v>
      </c>
    </row>
    <row r="637" spans="1:12">
      <c r="A637" s="20" t="s">
        <v>1270</v>
      </c>
      <c r="B637" t="s">
        <v>1271</v>
      </c>
      <c r="C637" t="s">
        <v>6358</v>
      </c>
      <c r="D637" t="s">
        <v>6359</v>
      </c>
      <c r="E637">
        <v>2</v>
      </c>
      <c r="J637" s="22">
        <v>663650</v>
      </c>
      <c r="K637" s="22">
        <v>951730</v>
      </c>
    </row>
    <row r="638" spans="1:12">
      <c r="A638" s="20" t="s">
        <v>1272</v>
      </c>
      <c r="B638" t="s">
        <v>1273</v>
      </c>
      <c r="C638" t="s">
        <v>6360</v>
      </c>
      <c r="D638" t="s">
        <v>6361</v>
      </c>
      <c r="E638">
        <v>9</v>
      </c>
      <c r="F638" s="22">
        <v>13569000</v>
      </c>
      <c r="G638" s="22">
        <v>8193400</v>
      </c>
      <c r="H638" s="22">
        <v>13744000</v>
      </c>
      <c r="I638" s="22">
        <v>12841000</v>
      </c>
      <c r="J638" s="22">
        <v>13667000</v>
      </c>
      <c r="K638" s="22">
        <v>17271000</v>
      </c>
    </row>
    <row r="639" spans="1:12" s="24" customFormat="1">
      <c r="A639" s="24" t="s">
        <v>1274</v>
      </c>
      <c r="C639" s="24" t="s">
        <v>6362</v>
      </c>
      <c r="D639" s="24" t="s">
        <v>6363</v>
      </c>
      <c r="E639" s="24">
        <v>1</v>
      </c>
      <c r="F639" s="25">
        <v>649720</v>
      </c>
      <c r="G639" s="25">
        <v>682740</v>
      </c>
      <c r="H639" s="25">
        <v>245600</v>
      </c>
      <c r="I639" s="25">
        <v>684270</v>
      </c>
      <c r="J639" s="25">
        <v>381170</v>
      </c>
      <c r="K639" s="25">
        <v>174440</v>
      </c>
      <c r="L639" s="25">
        <v>720310</v>
      </c>
    </row>
    <row r="640" spans="1:12">
      <c r="A640" s="20" t="s">
        <v>1275</v>
      </c>
      <c r="B640" t="s">
        <v>1276</v>
      </c>
      <c r="C640" t="s">
        <v>6364</v>
      </c>
      <c r="D640" t="s">
        <v>6365</v>
      </c>
      <c r="E640">
        <v>2</v>
      </c>
      <c r="F640" s="22">
        <v>5747700</v>
      </c>
      <c r="G640" s="22">
        <v>2636700</v>
      </c>
      <c r="H640" s="22">
        <v>1911000</v>
      </c>
      <c r="I640" s="22">
        <v>6978300</v>
      </c>
      <c r="J640" s="22">
        <v>8007000</v>
      </c>
      <c r="K640" s="22">
        <v>9283000</v>
      </c>
    </row>
    <row r="641" spans="1:12">
      <c r="A641" s="20" t="s">
        <v>1277</v>
      </c>
      <c r="B641" t="s">
        <v>1278</v>
      </c>
      <c r="C641" t="s">
        <v>6366</v>
      </c>
      <c r="D641" t="s">
        <v>6367</v>
      </c>
      <c r="E641">
        <v>2</v>
      </c>
      <c r="F641" s="22">
        <v>2939600</v>
      </c>
      <c r="G641" s="22">
        <v>1270100</v>
      </c>
      <c r="H641" s="22">
        <v>1240300</v>
      </c>
      <c r="I641" s="22">
        <v>2527700</v>
      </c>
      <c r="J641" s="22">
        <v>2223500</v>
      </c>
      <c r="K641" s="22">
        <v>2310200</v>
      </c>
    </row>
    <row r="642" spans="1:12">
      <c r="A642" s="20" t="s">
        <v>1279</v>
      </c>
      <c r="C642" t="s">
        <v>6368</v>
      </c>
      <c r="D642" t="s">
        <v>6369</v>
      </c>
      <c r="E642">
        <v>5</v>
      </c>
      <c r="H642" s="22">
        <v>1395200</v>
      </c>
      <c r="I642" s="22">
        <v>2339600</v>
      </c>
      <c r="J642" s="22">
        <v>4163300</v>
      </c>
      <c r="K642" s="22">
        <v>4182200</v>
      </c>
    </row>
    <row r="643" spans="1:12">
      <c r="A643" s="20" t="s">
        <v>1280</v>
      </c>
      <c r="C643" t="s">
        <v>6370</v>
      </c>
      <c r="D643" t="s">
        <v>6371</v>
      </c>
      <c r="E643">
        <v>7</v>
      </c>
      <c r="F643" s="22">
        <v>1591600</v>
      </c>
      <c r="H643" s="22">
        <v>1446400</v>
      </c>
      <c r="I643" s="22">
        <v>2779600</v>
      </c>
      <c r="J643" s="22">
        <v>3190600</v>
      </c>
      <c r="K643" s="22">
        <v>3105500</v>
      </c>
      <c r="L643" s="22">
        <v>1577500</v>
      </c>
    </row>
    <row r="644" spans="1:12" s="24" customFormat="1">
      <c r="A644" s="24" t="s">
        <v>1281</v>
      </c>
      <c r="C644" s="24" t="s">
        <v>6372</v>
      </c>
      <c r="D644" s="24" t="s">
        <v>6373</v>
      </c>
      <c r="E644" s="24">
        <v>1</v>
      </c>
      <c r="F644" s="25"/>
      <c r="G644" s="25"/>
      <c r="H644" s="25"/>
      <c r="I644" s="25">
        <v>181360</v>
      </c>
      <c r="J644" s="25"/>
      <c r="K644" s="25">
        <v>150280</v>
      </c>
      <c r="L644" s="25"/>
    </row>
    <row r="645" spans="1:12">
      <c r="A645" s="20" t="s">
        <v>1282</v>
      </c>
      <c r="B645" t="s">
        <v>1283</v>
      </c>
      <c r="C645" t="s">
        <v>6374</v>
      </c>
      <c r="D645" t="s">
        <v>6375</v>
      </c>
      <c r="E645">
        <v>6</v>
      </c>
      <c r="F645" s="22">
        <v>1082700</v>
      </c>
      <c r="G645" s="22">
        <v>12262000</v>
      </c>
      <c r="H645" s="22">
        <v>8302300</v>
      </c>
      <c r="I645" s="22">
        <v>4287800</v>
      </c>
      <c r="J645" s="22">
        <v>6862800</v>
      </c>
      <c r="K645" s="22">
        <v>4808800</v>
      </c>
    </row>
    <row r="646" spans="1:12">
      <c r="A646" s="20" t="s">
        <v>1284</v>
      </c>
      <c r="B646" t="s">
        <v>1285</v>
      </c>
      <c r="C646" t="s">
        <v>6376</v>
      </c>
      <c r="D646" t="s">
        <v>6377</v>
      </c>
      <c r="E646">
        <v>15</v>
      </c>
      <c r="F646" s="22">
        <v>22311000</v>
      </c>
      <c r="G646" s="22">
        <v>15264000</v>
      </c>
      <c r="H646" s="22">
        <v>13443000</v>
      </c>
      <c r="I646" s="22">
        <v>8495800</v>
      </c>
      <c r="J646" s="22">
        <v>9091900</v>
      </c>
      <c r="K646" s="22">
        <v>10989000</v>
      </c>
    </row>
    <row r="647" spans="1:12" s="24" customFormat="1">
      <c r="A647" s="24" t="s">
        <v>1286</v>
      </c>
      <c r="C647" s="24" t="s">
        <v>6378</v>
      </c>
      <c r="D647" s="24" t="s">
        <v>6379</v>
      </c>
      <c r="E647" s="24">
        <v>1</v>
      </c>
      <c r="F647" s="25">
        <v>379250</v>
      </c>
      <c r="G647" s="25"/>
      <c r="H647" s="25"/>
      <c r="I647" s="25">
        <v>295440</v>
      </c>
      <c r="J647" s="25">
        <v>90556</v>
      </c>
      <c r="K647" s="25">
        <v>205430</v>
      </c>
      <c r="L647" s="25"/>
    </row>
    <row r="648" spans="1:12">
      <c r="A648" s="20" t="s">
        <v>1287</v>
      </c>
      <c r="B648" t="s">
        <v>1288</v>
      </c>
      <c r="C648" t="s">
        <v>6380</v>
      </c>
      <c r="D648" t="s">
        <v>6381</v>
      </c>
      <c r="E648">
        <v>5</v>
      </c>
      <c r="F648" s="22">
        <v>19026000</v>
      </c>
      <c r="G648" s="22">
        <v>13687000</v>
      </c>
      <c r="H648" s="22">
        <v>16784000</v>
      </c>
      <c r="I648" s="22">
        <v>13460000</v>
      </c>
      <c r="J648" s="22">
        <v>15818000</v>
      </c>
      <c r="K648" s="22">
        <v>15962000</v>
      </c>
      <c r="L648" s="22">
        <v>7539200</v>
      </c>
    </row>
    <row r="649" spans="1:12" s="24" customFormat="1">
      <c r="A649" s="24" t="s">
        <v>1289</v>
      </c>
      <c r="C649" s="24" t="s">
        <v>6382</v>
      </c>
      <c r="D649" s="24" t="s">
        <v>6383</v>
      </c>
      <c r="E649" s="24">
        <v>1</v>
      </c>
      <c r="F649" s="25"/>
      <c r="G649" s="25"/>
      <c r="H649" s="25"/>
      <c r="I649" s="25"/>
      <c r="J649" s="25">
        <v>1857100</v>
      </c>
      <c r="K649" s="25">
        <v>761880</v>
      </c>
      <c r="L649" s="25">
        <v>472690</v>
      </c>
    </row>
    <row r="650" spans="1:12">
      <c r="A650" s="20" t="s">
        <v>1290</v>
      </c>
      <c r="B650" t="s">
        <v>1291</v>
      </c>
      <c r="C650" t="s">
        <v>6384</v>
      </c>
      <c r="D650" t="s">
        <v>6385</v>
      </c>
      <c r="E650">
        <v>2</v>
      </c>
      <c r="F650" s="22">
        <v>266880</v>
      </c>
      <c r="I650" s="22">
        <v>336240</v>
      </c>
      <c r="J650" s="22">
        <v>108480</v>
      </c>
    </row>
    <row r="651" spans="1:12">
      <c r="A651" s="20" t="s">
        <v>1292</v>
      </c>
      <c r="B651" t="s">
        <v>1293</v>
      </c>
      <c r="C651" t="s">
        <v>6386</v>
      </c>
      <c r="D651" t="s">
        <v>6387</v>
      </c>
      <c r="E651">
        <v>4</v>
      </c>
      <c r="F651" s="22">
        <v>1567300</v>
      </c>
      <c r="H651" s="22">
        <v>2175700</v>
      </c>
      <c r="I651" s="22">
        <v>1133100</v>
      </c>
      <c r="J651" s="22">
        <v>2686400</v>
      </c>
      <c r="K651" s="22">
        <v>3504300</v>
      </c>
    </row>
    <row r="652" spans="1:12">
      <c r="A652" s="20" t="s">
        <v>1294</v>
      </c>
      <c r="C652" t="s">
        <v>6388</v>
      </c>
      <c r="D652" t="s">
        <v>6389</v>
      </c>
      <c r="E652">
        <v>7</v>
      </c>
      <c r="F652" s="22">
        <v>3143200</v>
      </c>
      <c r="H652" s="22">
        <v>1252400</v>
      </c>
      <c r="I652" s="22">
        <v>4019600</v>
      </c>
      <c r="J652" s="22">
        <v>3035300</v>
      </c>
      <c r="K652" s="22">
        <v>2412700</v>
      </c>
    </row>
    <row r="653" spans="1:12">
      <c r="A653" s="20" t="s">
        <v>1295</v>
      </c>
      <c r="B653" t="s">
        <v>1296</v>
      </c>
      <c r="D653" t="s">
        <v>6390</v>
      </c>
      <c r="E653">
        <v>4</v>
      </c>
      <c r="F653" s="22">
        <v>1137700</v>
      </c>
      <c r="G653" s="22">
        <v>818690</v>
      </c>
      <c r="H653" s="22">
        <v>600110</v>
      </c>
      <c r="I653" s="22">
        <v>1110500</v>
      </c>
      <c r="J653" s="22">
        <v>1835800</v>
      </c>
      <c r="K653" s="22">
        <v>1952800</v>
      </c>
    </row>
    <row r="654" spans="1:12" s="24" customFormat="1">
      <c r="A654" s="24" t="s">
        <v>1297</v>
      </c>
      <c r="B654" s="24" t="s">
        <v>1298</v>
      </c>
      <c r="C654" s="24" t="s">
        <v>6391</v>
      </c>
      <c r="D654" s="24" t="s">
        <v>6392</v>
      </c>
      <c r="E654" s="24">
        <v>1</v>
      </c>
      <c r="F654" s="25">
        <v>487660</v>
      </c>
      <c r="G654" s="25"/>
      <c r="H654" s="25">
        <v>433750</v>
      </c>
      <c r="I654" s="25">
        <v>298770</v>
      </c>
      <c r="J654" s="25">
        <v>301430</v>
      </c>
      <c r="K654" s="25">
        <v>444120</v>
      </c>
      <c r="L654" s="25">
        <v>736760</v>
      </c>
    </row>
    <row r="655" spans="1:12">
      <c r="A655" s="20" t="s">
        <v>1299</v>
      </c>
      <c r="C655" t="s">
        <v>6393</v>
      </c>
      <c r="D655" t="s">
        <v>6394</v>
      </c>
      <c r="E655">
        <v>2</v>
      </c>
      <c r="F655" s="22">
        <v>492530</v>
      </c>
      <c r="I655" s="22">
        <v>663580</v>
      </c>
      <c r="J655" s="22">
        <v>312540</v>
      </c>
      <c r="K655" s="22">
        <v>394420</v>
      </c>
    </row>
    <row r="656" spans="1:12">
      <c r="A656" s="20" t="s">
        <v>1300</v>
      </c>
      <c r="C656" t="s">
        <v>6395</v>
      </c>
      <c r="D656" t="s">
        <v>6396</v>
      </c>
      <c r="E656">
        <v>2</v>
      </c>
      <c r="F656" s="22">
        <v>1498200</v>
      </c>
      <c r="G656" s="22">
        <v>693670</v>
      </c>
      <c r="H656" s="22">
        <v>431500</v>
      </c>
    </row>
    <row r="657" spans="1:12" s="24" customFormat="1">
      <c r="A657" s="24" t="s">
        <v>1301</v>
      </c>
      <c r="C657" s="24" t="s">
        <v>6397</v>
      </c>
      <c r="D657" s="24" t="s">
        <v>6398</v>
      </c>
      <c r="E657" s="24">
        <v>1</v>
      </c>
      <c r="F657" s="25"/>
      <c r="G657" s="25"/>
      <c r="H657" s="25"/>
      <c r="I657" s="25"/>
      <c r="J657" s="25"/>
      <c r="K657" s="25"/>
      <c r="L657" s="25"/>
    </row>
    <row r="658" spans="1:12">
      <c r="A658" s="20" t="s">
        <v>1302</v>
      </c>
      <c r="C658" t="s">
        <v>6399</v>
      </c>
      <c r="D658" t="s">
        <v>6400</v>
      </c>
      <c r="E658">
        <v>22</v>
      </c>
      <c r="F658" s="22">
        <v>32750000</v>
      </c>
      <c r="G658" s="22">
        <v>27172000</v>
      </c>
      <c r="H658" s="22">
        <v>26690000</v>
      </c>
      <c r="I658" s="22">
        <v>8159500</v>
      </c>
      <c r="J658" s="22">
        <v>6648100</v>
      </c>
      <c r="K658" s="22">
        <v>3998500</v>
      </c>
    </row>
    <row r="659" spans="1:12">
      <c r="A659" s="20" t="s">
        <v>1303</v>
      </c>
      <c r="C659" t="s">
        <v>6401</v>
      </c>
      <c r="D659" t="s">
        <v>6402</v>
      </c>
      <c r="E659">
        <v>5</v>
      </c>
      <c r="F659" s="22">
        <v>2455500</v>
      </c>
      <c r="G659" s="22">
        <v>3967500</v>
      </c>
      <c r="H659" s="22">
        <v>5053900</v>
      </c>
      <c r="I659" s="22">
        <v>3141400</v>
      </c>
      <c r="J659" s="22">
        <v>5085600</v>
      </c>
      <c r="K659" s="22">
        <v>6187800</v>
      </c>
    </row>
    <row r="660" spans="1:12">
      <c r="A660" s="20" t="s">
        <v>1304</v>
      </c>
      <c r="B660" t="s">
        <v>1305</v>
      </c>
      <c r="C660" t="s">
        <v>6403</v>
      </c>
      <c r="D660" t="s">
        <v>6404</v>
      </c>
      <c r="E660">
        <v>2</v>
      </c>
      <c r="I660" s="22">
        <v>319420</v>
      </c>
      <c r="K660" s="22">
        <v>274080</v>
      </c>
    </row>
    <row r="661" spans="1:12">
      <c r="A661" s="20" t="s">
        <v>1306</v>
      </c>
      <c r="B661" t="s">
        <v>1307</v>
      </c>
      <c r="C661" t="s">
        <v>6405</v>
      </c>
      <c r="D661" t="s">
        <v>6406</v>
      </c>
      <c r="E661">
        <v>16</v>
      </c>
      <c r="F661" s="22">
        <v>17975000</v>
      </c>
      <c r="G661" s="22">
        <v>15970000</v>
      </c>
      <c r="H661" s="22">
        <v>24056000</v>
      </c>
      <c r="I661" s="22">
        <v>20594000</v>
      </c>
      <c r="J661" s="22">
        <v>20840000</v>
      </c>
      <c r="K661" s="22">
        <v>21196000</v>
      </c>
    </row>
    <row r="662" spans="1:12">
      <c r="A662" s="20" t="s">
        <v>1308</v>
      </c>
      <c r="C662" t="s">
        <v>6407</v>
      </c>
      <c r="D662" t="s">
        <v>6408</v>
      </c>
      <c r="E662">
        <v>2</v>
      </c>
      <c r="I662" s="22">
        <v>1005100</v>
      </c>
      <c r="J662" s="22">
        <v>704830</v>
      </c>
      <c r="K662" s="22">
        <v>585270</v>
      </c>
    </row>
    <row r="663" spans="1:12" s="24" customFormat="1">
      <c r="A663" s="24" t="s">
        <v>1309</v>
      </c>
      <c r="B663" s="24" t="s">
        <v>1310</v>
      </c>
      <c r="C663" s="24" t="s">
        <v>6409</v>
      </c>
      <c r="D663" s="24" t="s">
        <v>6410</v>
      </c>
      <c r="E663" s="24">
        <v>1</v>
      </c>
      <c r="F663" s="25">
        <v>450380</v>
      </c>
      <c r="G663" s="25"/>
      <c r="H663" s="25">
        <v>304760</v>
      </c>
      <c r="I663" s="25">
        <v>393710</v>
      </c>
      <c r="J663" s="25">
        <v>338840</v>
      </c>
      <c r="K663" s="25">
        <v>483650</v>
      </c>
      <c r="L663" s="25"/>
    </row>
    <row r="664" spans="1:12" s="24" customFormat="1">
      <c r="A664" s="24" t="s">
        <v>1311</v>
      </c>
      <c r="B664" s="24" t="s">
        <v>1312</v>
      </c>
      <c r="C664" s="24" t="s">
        <v>6411</v>
      </c>
      <c r="D664" s="24" t="s">
        <v>6412</v>
      </c>
      <c r="E664" s="24">
        <v>1</v>
      </c>
      <c r="F664" s="25">
        <v>884410</v>
      </c>
      <c r="G664" s="25"/>
      <c r="H664" s="25"/>
      <c r="I664" s="25">
        <v>719450</v>
      </c>
      <c r="J664" s="25">
        <v>860760</v>
      </c>
      <c r="K664" s="25">
        <v>874570</v>
      </c>
      <c r="L664" s="25"/>
    </row>
    <row r="665" spans="1:12" s="24" customFormat="1">
      <c r="A665" s="24" t="s">
        <v>1313</v>
      </c>
      <c r="B665" s="24" t="s">
        <v>1314</v>
      </c>
      <c r="C665" s="24" t="s">
        <v>6413</v>
      </c>
      <c r="D665" s="24" t="s">
        <v>6414</v>
      </c>
      <c r="E665" s="24">
        <v>1</v>
      </c>
      <c r="F665" s="25"/>
      <c r="G665" s="25"/>
      <c r="H665" s="25"/>
      <c r="I665" s="25">
        <v>258250</v>
      </c>
      <c r="J665" s="25"/>
      <c r="K665" s="25">
        <v>225400</v>
      </c>
      <c r="L665" s="25"/>
    </row>
    <row r="666" spans="1:12">
      <c r="A666" s="20" t="s">
        <v>1315</v>
      </c>
      <c r="C666" t="s">
        <v>6415</v>
      </c>
      <c r="D666" t="s">
        <v>6416</v>
      </c>
      <c r="E666">
        <v>2</v>
      </c>
      <c r="F666" s="22">
        <v>1402000</v>
      </c>
      <c r="G666" s="22">
        <v>1405400</v>
      </c>
      <c r="H666" s="22">
        <v>1254700</v>
      </c>
      <c r="I666" s="22">
        <v>1878400</v>
      </c>
      <c r="J666" s="22">
        <v>1401300</v>
      </c>
      <c r="K666" s="22">
        <v>1049600</v>
      </c>
    </row>
    <row r="667" spans="1:12">
      <c r="A667" s="20" t="s">
        <v>1316</v>
      </c>
      <c r="C667" t="s">
        <v>6417</v>
      </c>
      <c r="D667" t="s">
        <v>6418</v>
      </c>
      <c r="E667">
        <v>3</v>
      </c>
      <c r="F667" s="22">
        <v>8812400</v>
      </c>
      <c r="G667" s="22">
        <v>65014000</v>
      </c>
      <c r="H667" s="22">
        <v>100300000</v>
      </c>
      <c r="I667" s="22">
        <v>60318000</v>
      </c>
      <c r="J667" s="22">
        <v>44638000</v>
      </c>
      <c r="K667" s="22">
        <v>35822000</v>
      </c>
    </row>
    <row r="668" spans="1:12">
      <c r="A668" s="20" t="s">
        <v>1317</v>
      </c>
      <c r="C668" t="s">
        <v>6419</v>
      </c>
      <c r="D668" t="s">
        <v>6420</v>
      </c>
      <c r="E668">
        <v>14</v>
      </c>
      <c r="F668" s="22">
        <v>16928000</v>
      </c>
      <c r="G668" s="22">
        <v>25497000</v>
      </c>
      <c r="H668" s="22">
        <v>16743000</v>
      </c>
      <c r="I668" s="22">
        <v>9413700</v>
      </c>
      <c r="J668" s="22">
        <v>11274000</v>
      </c>
      <c r="K668" s="22">
        <v>7446600</v>
      </c>
    </row>
    <row r="669" spans="1:12">
      <c r="A669" s="20" t="s">
        <v>1318</v>
      </c>
      <c r="C669" t="s">
        <v>6421</v>
      </c>
      <c r="D669" t="s">
        <v>6422</v>
      </c>
      <c r="E669">
        <v>2</v>
      </c>
      <c r="I669" s="22">
        <v>659870</v>
      </c>
      <c r="J669" s="22">
        <v>700160</v>
      </c>
      <c r="K669" s="22">
        <v>505940</v>
      </c>
    </row>
    <row r="670" spans="1:12">
      <c r="A670" s="20" t="s">
        <v>1319</v>
      </c>
      <c r="C670" t="s">
        <v>6423</v>
      </c>
      <c r="D670" t="s">
        <v>6424</v>
      </c>
      <c r="E670">
        <v>7</v>
      </c>
      <c r="F670" s="22">
        <v>3230800</v>
      </c>
      <c r="G670" s="22">
        <v>2182500</v>
      </c>
      <c r="H670" s="22">
        <v>4652700</v>
      </c>
      <c r="I670" s="22">
        <v>1941000</v>
      </c>
      <c r="J670" s="22">
        <v>2520800</v>
      </c>
      <c r="K670" s="22">
        <v>2583700</v>
      </c>
    </row>
    <row r="671" spans="1:12" s="24" customFormat="1">
      <c r="A671" s="24" t="s">
        <v>1320</v>
      </c>
      <c r="C671" s="24" t="s">
        <v>6425</v>
      </c>
      <c r="D671" s="24" t="s">
        <v>6426</v>
      </c>
      <c r="E671" s="24">
        <v>1</v>
      </c>
      <c r="F671" s="25"/>
      <c r="G671" s="25"/>
      <c r="H671" s="25"/>
      <c r="I671" s="25">
        <v>696820</v>
      </c>
      <c r="J671" s="25">
        <v>565760</v>
      </c>
      <c r="K671" s="25">
        <v>709380</v>
      </c>
      <c r="L671" s="25"/>
    </row>
    <row r="672" spans="1:12" s="24" customFormat="1">
      <c r="A672" s="24" t="s">
        <v>1321</v>
      </c>
      <c r="C672" s="24" t="s">
        <v>6427</v>
      </c>
      <c r="D672" s="24" t="s">
        <v>6428</v>
      </c>
      <c r="E672" s="24">
        <v>1</v>
      </c>
      <c r="F672" s="25"/>
      <c r="G672" s="25"/>
      <c r="H672" s="25"/>
      <c r="I672" s="25"/>
      <c r="J672" s="25">
        <v>124930</v>
      </c>
      <c r="K672" s="25"/>
      <c r="L672" s="25"/>
    </row>
    <row r="673" spans="1:12">
      <c r="A673" s="20" t="s">
        <v>1322</v>
      </c>
      <c r="C673" t="s">
        <v>6429</v>
      </c>
      <c r="D673" t="s">
        <v>6430</v>
      </c>
      <c r="E673">
        <v>7</v>
      </c>
      <c r="F673" s="22">
        <v>3674300</v>
      </c>
      <c r="G673" s="22">
        <v>1042500</v>
      </c>
      <c r="H673" s="22">
        <v>801800</v>
      </c>
      <c r="I673" s="22">
        <v>4865900</v>
      </c>
      <c r="J673" s="22">
        <v>6175400</v>
      </c>
      <c r="K673" s="22">
        <v>3731400</v>
      </c>
    </row>
    <row r="674" spans="1:12">
      <c r="A674" s="20" t="s">
        <v>1323</v>
      </c>
      <c r="C674" t="s">
        <v>6431</v>
      </c>
      <c r="D674" t="s">
        <v>6432</v>
      </c>
      <c r="E674">
        <v>2</v>
      </c>
      <c r="H674" s="22">
        <v>1064500</v>
      </c>
      <c r="I674" s="22">
        <v>660080</v>
      </c>
      <c r="J674" s="22">
        <v>799240</v>
      </c>
      <c r="K674" s="22">
        <v>708230</v>
      </c>
    </row>
    <row r="675" spans="1:12" s="24" customFormat="1">
      <c r="A675" s="24" t="s">
        <v>1324</v>
      </c>
      <c r="B675" s="24" t="s">
        <v>1325</v>
      </c>
      <c r="C675" s="24" t="s">
        <v>6433</v>
      </c>
      <c r="D675" s="24" t="s">
        <v>6434</v>
      </c>
      <c r="E675" s="24">
        <v>1</v>
      </c>
      <c r="F675" s="25"/>
      <c r="G675" s="25"/>
      <c r="H675" s="25"/>
      <c r="I675" s="25">
        <v>202020</v>
      </c>
      <c r="J675" s="25">
        <v>411840</v>
      </c>
      <c r="K675" s="25">
        <v>290000</v>
      </c>
      <c r="L675" s="25">
        <v>282740</v>
      </c>
    </row>
    <row r="676" spans="1:12">
      <c r="A676" s="20" t="s">
        <v>1326</v>
      </c>
      <c r="B676" t="s">
        <v>1327</v>
      </c>
      <c r="C676" t="s">
        <v>6435</v>
      </c>
      <c r="D676" t="s">
        <v>6436</v>
      </c>
      <c r="E676">
        <v>9</v>
      </c>
      <c r="F676" s="22">
        <v>9034400</v>
      </c>
      <c r="G676" s="22">
        <v>15461000</v>
      </c>
      <c r="H676" s="22">
        <v>11321000</v>
      </c>
      <c r="I676" s="22">
        <v>8074300</v>
      </c>
      <c r="J676" s="22">
        <v>6425900</v>
      </c>
      <c r="K676" s="22">
        <v>6434400</v>
      </c>
    </row>
    <row r="677" spans="1:12">
      <c r="A677" s="20" t="s">
        <v>1328</v>
      </c>
      <c r="B677" t="s">
        <v>1329</v>
      </c>
      <c r="C677" t="s">
        <v>6437</v>
      </c>
      <c r="D677" t="s">
        <v>6438</v>
      </c>
      <c r="E677">
        <v>5</v>
      </c>
      <c r="F677" s="22">
        <v>2058300</v>
      </c>
      <c r="G677" s="22">
        <v>2994300</v>
      </c>
      <c r="H677" s="22">
        <v>2792600</v>
      </c>
      <c r="I677" s="22">
        <v>2171000</v>
      </c>
      <c r="J677" s="22">
        <v>1988400</v>
      </c>
      <c r="K677" s="22">
        <v>2000800</v>
      </c>
    </row>
    <row r="678" spans="1:12">
      <c r="A678" s="20" t="s">
        <v>1330</v>
      </c>
      <c r="C678" t="s">
        <v>6439</v>
      </c>
      <c r="D678" t="s">
        <v>6440</v>
      </c>
      <c r="E678">
        <v>12</v>
      </c>
      <c r="F678" s="22">
        <v>20855000</v>
      </c>
      <c r="G678" s="22">
        <v>14324000</v>
      </c>
      <c r="H678" s="22">
        <v>16897000</v>
      </c>
      <c r="I678" s="22">
        <v>12697000</v>
      </c>
      <c r="J678" s="22">
        <v>21261000</v>
      </c>
      <c r="K678" s="22">
        <v>20042000</v>
      </c>
    </row>
    <row r="679" spans="1:12">
      <c r="A679" s="20" t="s">
        <v>1331</v>
      </c>
      <c r="B679" t="s">
        <v>1332</v>
      </c>
      <c r="C679" t="s">
        <v>6441</v>
      </c>
      <c r="D679" t="s">
        <v>6442</v>
      </c>
      <c r="E679">
        <v>6</v>
      </c>
      <c r="F679" s="22">
        <v>8142300</v>
      </c>
      <c r="G679" s="22">
        <v>7187700</v>
      </c>
      <c r="H679" s="22">
        <v>9647000</v>
      </c>
      <c r="I679" s="22">
        <v>1997600</v>
      </c>
      <c r="J679" s="22">
        <v>2790000</v>
      </c>
      <c r="K679" s="22">
        <v>3116400</v>
      </c>
    </row>
    <row r="680" spans="1:12">
      <c r="A680" s="20" t="s">
        <v>1333</v>
      </c>
      <c r="B680" t="s">
        <v>1334</v>
      </c>
      <c r="C680" t="s">
        <v>6443</v>
      </c>
      <c r="D680" t="s">
        <v>6444</v>
      </c>
      <c r="E680">
        <v>15</v>
      </c>
      <c r="F680" s="22">
        <v>30101000</v>
      </c>
      <c r="G680" s="22">
        <v>39950000</v>
      </c>
      <c r="H680" s="22">
        <v>36854000</v>
      </c>
      <c r="I680" s="22">
        <v>25192000</v>
      </c>
      <c r="J680" s="22">
        <v>28281000</v>
      </c>
      <c r="K680" s="22">
        <v>25190000</v>
      </c>
    </row>
    <row r="681" spans="1:12">
      <c r="A681" s="20" t="s">
        <v>1335</v>
      </c>
      <c r="C681" t="s">
        <v>6445</v>
      </c>
      <c r="D681" t="s">
        <v>6446</v>
      </c>
      <c r="E681">
        <v>3</v>
      </c>
      <c r="F681" s="22">
        <v>1350700</v>
      </c>
      <c r="G681" s="22">
        <v>1790500</v>
      </c>
      <c r="I681" s="22">
        <v>623010</v>
      </c>
      <c r="J681" s="22">
        <v>668970</v>
      </c>
      <c r="K681" s="22">
        <v>776110</v>
      </c>
    </row>
    <row r="682" spans="1:12" s="24" customFormat="1">
      <c r="A682" s="24" t="s">
        <v>1336</v>
      </c>
      <c r="B682" s="24" t="s">
        <v>1337</v>
      </c>
      <c r="C682" s="24" t="s">
        <v>6447</v>
      </c>
      <c r="D682" s="24" t="s">
        <v>6448</v>
      </c>
      <c r="E682" s="24">
        <v>1</v>
      </c>
      <c r="F682" s="25"/>
      <c r="G682" s="25"/>
      <c r="H682" s="25"/>
      <c r="I682" s="25"/>
      <c r="J682" s="25"/>
      <c r="K682" s="25"/>
      <c r="L682" s="25"/>
    </row>
    <row r="683" spans="1:12">
      <c r="A683" s="20" t="s">
        <v>1338</v>
      </c>
      <c r="C683" t="s">
        <v>6449</v>
      </c>
      <c r="D683" t="s">
        <v>6450</v>
      </c>
      <c r="E683">
        <v>10</v>
      </c>
      <c r="F683" s="22">
        <v>4534300</v>
      </c>
      <c r="G683" s="22">
        <v>5123400</v>
      </c>
      <c r="H683" s="22">
        <v>5887100</v>
      </c>
      <c r="I683" s="22">
        <v>5330500</v>
      </c>
      <c r="J683" s="22">
        <v>3669700</v>
      </c>
      <c r="K683" s="22">
        <v>4895200</v>
      </c>
    </row>
    <row r="684" spans="1:12">
      <c r="A684" s="20" t="s">
        <v>1339</v>
      </c>
      <c r="C684" t="s">
        <v>6451</v>
      </c>
      <c r="D684" t="s">
        <v>6452</v>
      </c>
      <c r="E684">
        <v>17</v>
      </c>
      <c r="F684" s="22">
        <v>69711000</v>
      </c>
      <c r="G684" s="22">
        <v>53860000</v>
      </c>
      <c r="H684" s="22">
        <v>85706000</v>
      </c>
      <c r="I684" s="22">
        <v>84754000</v>
      </c>
      <c r="J684" s="22">
        <v>60452000</v>
      </c>
      <c r="K684" s="22">
        <v>57002000</v>
      </c>
    </row>
    <row r="685" spans="1:12">
      <c r="A685" s="20" t="s">
        <v>1340</v>
      </c>
      <c r="C685" t="s">
        <v>6453</v>
      </c>
      <c r="D685" t="s">
        <v>6454</v>
      </c>
      <c r="E685">
        <v>3</v>
      </c>
      <c r="F685" s="22">
        <v>2415300</v>
      </c>
      <c r="G685" s="22">
        <v>4519500</v>
      </c>
      <c r="H685" s="22">
        <v>2813900</v>
      </c>
      <c r="I685" s="22">
        <v>1080400</v>
      </c>
      <c r="J685" s="22">
        <v>1962900</v>
      </c>
      <c r="K685" s="22">
        <v>1703300</v>
      </c>
    </row>
    <row r="686" spans="1:12" s="41" customFormat="1">
      <c r="A686" s="41" t="s">
        <v>1341</v>
      </c>
      <c r="B686" s="41" t="s">
        <v>1342</v>
      </c>
      <c r="C686" s="41" t="s">
        <v>6455</v>
      </c>
      <c r="D686" s="41" t="s">
        <v>6456</v>
      </c>
      <c r="E686" s="41">
        <v>16</v>
      </c>
      <c r="F686" s="42">
        <v>773830000</v>
      </c>
      <c r="G686" s="42">
        <v>953290000</v>
      </c>
      <c r="H686" s="42">
        <v>1167800000</v>
      </c>
      <c r="I686" s="42">
        <v>609350000</v>
      </c>
      <c r="J686" s="42">
        <v>1059400000</v>
      </c>
      <c r="K686" s="42">
        <v>695550000</v>
      </c>
      <c r="L686" s="42"/>
    </row>
    <row r="687" spans="1:12">
      <c r="A687" s="20" t="s">
        <v>1343</v>
      </c>
      <c r="C687" t="s">
        <v>6457</v>
      </c>
      <c r="D687" t="s">
        <v>6458</v>
      </c>
      <c r="E687">
        <v>2</v>
      </c>
      <c r="F687" s="22">
        <v>184840</v>
      </c>
      <c r="G687" s="22">
        <v>884820</v>
      </c>
      <c r="H687" s="22">
        <v>1734300</v>
      </c>
      <c r="I687" s="22">
        <v>1039100</v>
      </c>
      <c r="J687" s="22">
        <v>688220</v>
      </c>
      <c r="K687" s="22">
        <v>952380</v>
      </c>
    </row>
    <row r="688" spans="1:12">
      <c r="A688" s="20" t="s">
        <v>1344</v>
      </c>
      <c r="B688" t="s">
        <v>1345</v>
      </c>
      <c r="C688" t="s">
        <v>6459</v>
      </c>
      <c r="D688" t="s">
        <v>6460</v>
      </c>
      <c r="E688">
        <v>3</v>
      </c>
      <c r="F688" s="22">
        <v>558740</v>
      </c>
      <c r="I688" s="22">
        <v>671920</v>
      </c>
      <c r="J688" s="22">
        <v>685480</v>
      </c>
      <c r="K688" s="22">
        <v>628560</v>
      </c>
    </row>
    <row r="689" spans="1:12" s="24" customFormat="1">
      <c r="A689" s="24" t="s">
        <v>1346</v>
      </c>
      <c r="C689" s="24" t="s">
        <v>6461</v>
      </c>
      <c r="D689" s="24" t="s">
        <v>6462</v>
      </c>
      <c r="E689" s="24">
        <v>1</v>
      </c>
      <c r="F689" s="25"/>
      <c r="G689" s="25"/>
      <c r="H689" s="25"/>
      <c r="I689" s="25"/>
      <c r="J689" s="25"/>
      <c r="K689" s="25">
        <v>121740</v>
      </c>
      <c r="L689" s="25"/>
    </row>
    <row r="690" spans="1:12">
      <c r="A690" s="20" t="s">
        <v>1347</v>
      </c>
      <c r="B690" t="s">
        <v>1348</v>
      </c>
      <c r="C690" t="s">
        <v>6463</v>
      </c>
      <c r="D690" t="s">
        <v>6464</v>
      </c>
      <c r="E690">
        <v>2</v>
      </c>
      <c r="F690" s="22">
        <v>1191500</v>
      </c>
      <c r="G690" s="22">
        <v>1125800</v>
      </c>
      <c r="H690" s="22">
        <v>1154200</v>
      </c>
      <c r="I690" s="22">
        <v>859650</v>
      </c>
      <c r="J690" s="22">
        <v>1004100</v>
      </c>
      <c r="K690" s="22">
        <v>1066100</v>
      </c>
    </row>
    <row r="691" spans="1:12" s="24" customFormat="1">
      <c r="A691" s="24" t="s">
        <v>1349</v>
      </c>
      <c r="B691" s="24" t="s">
        <v>1350</v>
      </c>
      <c r="C691" s="24" t="s">
        <v>6465</v>
      </c>
      <c r="D691" s="24" t="s">
        <v>6466</v>
      </c>
      <c r="E691" s="24">
        <v>1</v>
      </c>
      <c r="F691" s="25">
        <v>158920</v>
      </c>
      <c r="G691" s="25"/>
      <c r="H691" s="25"/>
      <c r="I691" s="25">
        <v>461400</v>
      </c>
      <c r="J691" s="25">
        <v>96404</v>
      </c>
      <c r="K691" s="25">
        <v>126870</v>
      </c>
      <c r="L691" s="25"/>
    </row>
    <row r="692" spans="1:12" s="24" customFormat="1">
      <c r="A692" s="24" t="s">
        <v>1351</v>
      </c>
      <c r="B692" s="24" t="s">
        <v>1352</v>
      </c>
      <c r="C692" s="24" t="s">
        <v>6467</v>
      </c>
      <c r="D692" s="24" t="s">
        <v>6468</v>
      </c>
      <c r="E692" s="24">
        <v>1</v>
      </c>
      <c r="F692" s="25"/>
      <c r="G692" s="25"/>
      <c r="H692" s="25">
        <v>550890</v>
      </c>
      <c r="I692" s="25"/>
      <c r="J692" s="25">
        <v>488050</v>
      </c>
      <c r="K692" s="25">
        <v>771480</v>
      </c>
      <c r="L692" s="25"/>
    </row>
    <row r="693" spans="1:12">
      <c r="A693" s="20" t="s">
        <v>1353</v>
      </c>
      <c r="B693" t="s">
        <v>1354</v>
      </c>
      <c r="C693" t="s">
        <v>6469</v>
      </c>
      <c r="D693" t="s">
        <v>6470</v>
      </c>
      <c r="E693">
        <v>9</v>
      </c>
      <c r="F693" s="22">
        <v>10263000</v>
      </c>
      <c r="G693" s="22">
        <v>14820000</v>
      </c>
      <c r="H693" s="22">
        <v>22975000</v>
      </c>
      <c r="I693" s="22">
        <v>47306000</v>
      </c>
      <c r="J693" s="22">
        <v>21555000</v>
      </c>
      <c r="K693" s="22">
        <v>26627000</v>
      </c>
    </row>
    <row r="694" spans="1:12">
      <c r="A694" s="20" t="s">
        <v>1355</v>
      </c>
      <c r="C694" t="s">
        <v>6471</v>
      </c>
      <c r="D694" t="s">
        <v>6472</v>
      </c>
      <c r="E694">
        <v>4</v>
      </c>
      <c r="F694" s="22">
        <v>6551200</v>
      </c>
      <c r="G694" s="22">
        <v>3311500</v>
      </c>
      <c r="H694" s="22">
        <v>5516800</v>
      </c>
      <c r="I694" s="22">
        <v>3476500</v>
      </c>
      <c r="J694" s="22">
        <v>7538500</v>
      </c>
      <c r="K694" s="22">
        <v>7961900</v>
      </c>
      <c r="L694" s="22">
        <v>2817700</v>
      </c>
    </row>
    <row r="695" spans="1:12" s="24" customFormat="1">
      <c r="A695" s="24" t="s">
        <v>1356</v>
      </c>
      <c r="B695" s="24" t="s">
        <v>1357</v>
      </c>
      <c r="C695" s="24" t="s">
        <v>6473</v>
      </c>
      <c r="D695" s="24" t="s">
        <v>6474</v>
      </c>
      <c r="E695" s="24">
        <v>1</v>
      </c>
      <c r="F695" s="25"/>
      <c r="G695" s="25"/>
      <c r="H695" s="25"/>
      <c r="I695" s="25">
        <v>147480</v>
      </c>
      <c r="J695" s="25"/>
      <c r="K695" s="25"/>
      <c r="L695" s="25">
        <v>318040</v>
      </c>
    </row>
    <row r="696" spans="1:12">
      <c r="A696" s="20" t="s">
        <v>1358</v>
      </c>
      <c r="C696" t="s">
        <v>6475</v>
      </c>
      <c r="D696" t="s">
        <v>6476</v>
      </c>
      <c r="E696">
        <v>5</v>
      </c>
      <c r="F696" s="22">
        <v>2308700</v>
      </c>
      <c r="G696" s="22">
        <v>3154800</v>
      </c>
      <c r="H696" s="22">
        <v>2212800</v>
      </c>
      <c r="I696" s="22">
        <v>5744300</v>
      </c>
      <c r="J696" s="22">
        <v>1427100</v>
      </c>
      <c r="K696" s="22">
        <v>1715400</v>
      </c>
    </row>
    <row r="697" spans="1:12" s="24" customFormat="1">
      <c r="A697" s="24" t="s">
        <v>1359</v>
      </c>
      <c r="C697" s="24" t="s">
        <v>6477</v>
      </c>
      <c r="D697" s="24" t="s">
        <v>6478</v>
      </c>
      <c r="E697" s="24">
        <v>1</v>
      </c>
      <c r="F697" s="25"/>
      <c r="G697" s="25"/>
      <c r="H697" s="25"/>
      <c r="I697" s="25">
        <v>96470</v>
      </c>
      <c r="J697" s="25"/>
      <c r="K697" s="25"/>
      <c r="L697" s="25">
        <v>103490</v>
      </c>
    </row>
    <row r="698" spans="1:12" s="24" customFormat="1">
      <c r="A698" s="24" t="s">
        <v>1360</v>
      </c>
      <c r="B698" s="24" t="s">
        <v>1361</v>
      </c>
      <c r="C698" s="24" t="s">
        <v>6479</v>
      </c>
      <c r="D698" s="24" t="s">
        <v>6480</v>
      </c>
      <c r="E698" s="24">
        <v>1</v>
      </c>
      <c r="F698" s="25"/>
      <c r="G698" s="25"/>
      <c r="H698" s="25"/>
      <c r="I698" s="25"/>
      <c r="J698" s="25"/>
      <c r="K698" s="25"/>
      <c r="L698" s="25"/>
    </row>
    <row r="699" spans="1:12">
      <c r="A699" s="20" t="s">
        <v>1362</v>
      </c>
      <c r="B699" t="s">
        <v>1363</v>
      </c>
      <c r="C699" t="s">
        <v>6481</v>
      </c>
      <c r="D699" t="s">
        <v>6482</v>
      </c>
      <c r="E699">
        <v>6</v>
      </c>
      <c r="F699" s="22">
        <v>6835700</v>
      </c>
      <c r="G699" s="22">
        <v>4448700</v>
      </c>
      <c r="H699" s="22">
        <v>1732400</v>
      </c>
      <c r="I699" s="22">
        <v>11203000</v>
      </c>
      <c r="J699" s="22">
        <v>6974900</v>
      </c>
      <c r="K699" s="22">
        <v>11095000</v>
      </c>
    </row>
    <row r="700" spans="1:12">
      <c r="A700" s="20" t="s">
        <v>1364</v>
      </c>
      <c r="C700" t="s">
        <v>6483</v>
      </c>
      <c r="D700" t="s">
        <v>6484</v>
      </c>
      <c r="E700">
        <v>3</v>
      </c>
      <c r="F700" s="22">
        <v>1959500</v>
      </c>
      <c r="G700" s="22">
        <v>1926400</v>
      </c>
      <c r="H700" s="22">
        <v>361690</v>
      </c>
      <c r="I700" s="22">
        <v>1317900</v>
      </c>
      <c r="J700" s="22">
        <v>1718600</v>
      </c>
      <c r="K700" s="22">
        <v>2194400</v>
      </c>
    </row>
    <row r="701" spans="1:12">
      <c r="A701" s="20" t="s">
        <v>1365</v>
      </c>
      <c r="B701" t="s">
        <v>1366</v>
      </c>
      <c r="C701" t="s">
        <v>6485</v>
      </c>
      <c r="D701" t="s">
        <v>6486</v>
      </c>
      <c r="E701">
        <v>2</v>
      </c>
      <c r="F701" s="22">
        <v>1518800</v>
      </c>
      <c r="G701" s="22">
        <v>1213100</v>
      </c>
      <c r="I701" s="22">
        <v>912240</v>
      </c>
      <c r="J701" s="22">
        <v>847060</v>
      </c>
      <c r="K701" s="22">
        <v>937500</v>
      </c>
    </row>
    <row r="702" spans="1:12">
      <c r="A702" s="20" t="s">
        <v>1367</v>
      </c>
      <c r="C702" t="s">
        <v>6487</v>
      </c>
      <c r="D702" t="s">
        <v>6488</v>
      </c>
      <c r="E702">
        <v>2</v>
      </c>
      <c r="I702" s="22">
        <v>841490</v>
      </c>
      <c r="L702" s="22">
        <v>1659100</v>
      </c>
    </row>
    <row r="703" spans="1:12" s="24" customFormat="1">
      <c r="A703" s="24" t="s">
        <v>1368</v>
      </c>
      <c r="C703" s="24" t="s">
        <v>6489</v>
      </c>
      <c r="D703" s="24" t="s">
        <v>6490</v>
      </c>
      <c r="E703" s="24">
        <v>1</v>
      </c>
      <c r="F703" s="25"/>
      <c r="G703" s="25"/>
      <c r="H703" s="25"/>
      <c r="I703" s="25">
        <v>1738200</v>
      </c>
      <c r="J703" s="25">
        <v>1785100</v>
      </c>
      <c r="K703" s="25">
        <v>1989700</v>
      </c>
      <c r="L703" s="25"/>
    </row>
    <row r="704" spans="1:12">
      <c r="A704" s="20" t="s">
        <v>1369</v>
      </c>
      <c r="B704" t="s">
        <v>1370</v>
      </c>
      <c r="C704" t="s">
        <v>6491</v>
      </c>
      <c r="D704" t="s">
        <v>6492</v>
      </c>
      <c r="E704">
        <v>2</v>
      </c>
      <c r="F704" s="22">
        <v>684930</v>
      </c>
      <c r="I704" s="22">
        <v>532470</v>
      </c>
      <c r="J704" s="22">
        <v>445180</v>
      </c>
      <c r="K704" s="22">
        <v>663060</v>
      </c>
    </row>
    <row r="705" spans="1:12">
      <c r="A705" s="20" t="s">
        <v>1371</v>
      </c>
      <c r="B705" t="s">
        <v>1372</v>
      </c>
      <c r="C705" t="s">
        <v>6493</v>
      </c>
      <c r="D705" t="s">
        <v>6494</v>
      </c>
      <c r="E705">
        <v>2</v>
      </c>
      <c r="F705" s="22">
        <v>39295000</v>
      </c>
      <c r="G705" s="22">
        <v>33814000</v>
      </c>
      <c r="H705" s="22">
        <v>52237000</v>
      </c>
      <c r="I705" s="22">
        <v>18956000</v>
      </c>
      <c r="J705" s="22">
        <v>44746000</v>
      </c>
      <c r="K705" s="22">
        <v>51859000</v>
      </c>
    </row>
    <row r="706" spans="1:12">
      <c r="A706" s="20" t="s">
        <v>1373</v>
      </c>
      <c r="C706" t="s">
        <v>6495</v>
      </c>
      <c r="D706" t="s">
        <v>6496</v>
      </c>
      <c r="E706">
        <v>2</v>
      </c>
      <c r="F706" s="22">
        <v>366050</v>
      </c>
      <c r="H706" s="22">
        <v>274450</v>
      </c>
      <c r="I706" s="22">
        <v>873630</v>
      </c>
      <c r="J706" s="22">
        <v>279330</v>
      </c>
      <c r="K706" s="22">
        <v>663450</v>
      </c>
    </row>
    <row r="707" spans="1:12">
      <c r="A707" s="20" t="s">
        <v>1374</v>
      </c>
      <c r="B707" t="s">
        <v>1375</v>
      </c>
      <c r="C707" t="s">
        <v>6497</v>
      </c>
      <c r="D707" t="s">
        <v>6498</v>
      </c>
      <c r="E707">
        <v>11</v>
      </c>
      <c r="F707" s="22">
        <v>215350000</v>
      </c>
      <c r="G707" s="22">
        <v>173250000</v>
      </c>
      <c r="H707" s="22">
        <v>214930000</v>
      </c>
      <c r="I707" s="22">
        <v>125310000</v>
      </c>
      <c r="J707" s="22">
        <v>140950000</v>
      </c>
      <c r="K707" s="22">
        <v>118850000</v>
      </c>
    </row>
    <row r="708" spans="1:12">
      <c r="A708" s="20" t="s">
        <v>1376</v>
      </c>
      <c r="B708" t="s">
        <v>1377</v>
      </c>
      <c r="C708" t="s">
        <v>6499</v>
      </c>
      <c r="D708" t="s">
        <v>6500</v>
      </c>
      <c r="E708">
        <v>12</v>
      </c>
      <c r="F708" s="22">
        <v>32368000</v>
      </c>
      <c r="G708" s="22">
        <v>10199000</v>
      </c>
      <c r="H708" s="22">
        <v>23709000</v>
      </c>
      <c r="I708" s="22">
        <v>20841000</v>
      </c>
      <c r="J708" s="22">
        <v>26464000</v>
      </c>
      <c r="K708" s="22">
        <v>26915000</v>
      </c>
    </row>
    <row r="709" spans="1:12">
      <c r="A709" s="20" t="s">
        <v>1378</v>
      </c>
      <c r="B709" t="s">
        <v>1379</v>
      </c>
      <c r="C709" t="s">
        <v>6501</v>
      </c>
      <c r="D709" t="s">
        <v>6502</v>
      </c>
      <c r="E709">
        <v>3</v>
      </c>
      <c r="F709" s="22">
        <v>1533500</v>
      </c>
      <c r="G709" s="22">
        <v>1838100</v>
      </c>
      <c r="H709" s="22">
        <v>1622700</v>
      </c>
      <c r="I709" s="22">
        <v>917580</v>
      </c>
      <c r="J709" s="22">
        <v>1175700</v>
      </c>
      <c r="K709" s="22">
        <v>2052600</v>
      </c>
    </row>
    <row r="710" spans="1:12">
      <c r="A710" s="20" t="s">
        <v>1380</v>
      </c>
      <c r="C710" t="s">
        <v>6503</v>
      </c>
      <c r="D710" t="s">
        <v>6504</v>
      </c>
      <c r="E710">
        <v>8</v>
      </c>
      <c r="F710" s="22">
        <v>6183900</v>
      </c>
      <c r="G710" s="22">
        <v>3526200</v>
      </c>
      <c r="H710" s="22">
        <v>5534800</v>
      </c>
      <c r="I710" s="22">
        <v>4673800</v>
      </c>
      <c r="J710" s="22">
        <v>5610000</v>
      </c>
      <c r="K710" s="22">
        <v>5306700</v>
      </c>
    </row>
    <row r="711" spans="1:12">
      <c r="A711" s="20" t="s">
        <v>1381</v>
      </c>
      <c r="C711" t="s">
        <v>6505</v>
      </c>
      <c r="D711" t="s">
        <v>6506</v>
      </c>
      <c r="E711">
        <v>8</v>
      </c>
      <c r="F711" s="22">
        <v>9718400</v>
      </c>
      <c r="G711" s="22">
        <v>6778900</v>
      </c>
      <c r="H711" s="22">
        <v>5898100</v>
      </c>
      <c r="I711" s="22">
        <v>5052900</v>
      </c>
      <c r="J711" s="22">
        <v>4252600</v>
      </c>
      <c r="K711" s="22">
        <v>4482500</v>
      </c>
    </row>
    <row r="712" spans="1:12" s="24" customFormat="1">
      <c r="A712" s="24" t="s">
        <v>1382</v>
      </c>
      <c r="C712" s="24" t="s">
        <v>6507</v>
      </c>
      <c r="D712" s="24" t="s">
        <v>6508</v>
      </c>
      <c r="E712" s="24">
        <v>1</v>
      </c>
      <c r="F712" s="25"/>
      <c r="G712" s="25"/>
      <c r="H712" s="25"/>
      <c r="I712" s="25"/>
      <c r="J712" s="25"/>
      <c r="K712" s="25"/>
      <c r="L712" s="25">
        <v>113790000</v>
      </c>
    </row>
    <row r="713" spans="1:12">
      <c r="A713" s="20" t="s">
        <v>1383</v>
      </c>
      <c r="B713" t="s">
        <v>1384</v>
      </c>
      <c r="C713" t="s">
        <v>6509</v>
      </c>
      <c r="D713" t="s">
        <v>6510</v>
      </c>
      <c r="E713">
        <v>4</v>
      </c>
      <c r="F713" s="22">
        <v>2492700</v>
      </c>
      <c r="G713" s="22">
        <v>2114000</v>
      </c>
      <c r="H713" s="22">
        <v>3250000</v>
      </c>
      <c r="I713" s="22">
        <v>2009700</v>
      </c>
      <c r="J713" s="22">
        <v>2723200</v>
      </c>
      <c r="K713" s="22">
        <v>3113800</v>
      </c>
    </row>
    <row r="714" spans="1:12" s="24" customFormat="1">
      <c r="A714" s="24" t="s">
        <v>1385</v>
      </c>
      <c r="B714" s="24" t="s">
        <v>1386</v>
      </c>
      <c r="C714" s="24" t="s">
        <v>6511</v>
      </c>
      <c r="D714" s="24" t="s">
        <v>6512</v>
      </c>
      <c r="E714" s="24">
        <v>1</v>
      </c>
      <c r="F714" s="25"/>
      <c r="G714" s="25"/>
      <c r="H714" s="25"/>
      <c r="I714" s="25">
        <v>179430</v>
      </c>
      <c r="J714" s="25"/>
      <c r="K714" s="25"/>
      <c r="L714" s="25"/>
    </row>
    <row r="715" spans="1:12">
      <c r="A715" s="20" t="s">
        <v>1387</v>
      </c>
      <c r="C715" t="s">
        <v>6513</v>
      </c>
      <c r="D715" t="s">
        <v>6514</v>
      </c>
      <c r="E715">
        <v>7</v>
      </c>
      <c r="F715" s="22">
        <v>3016000</v>
      </c>
      <c r="G715" s="22">
        <v>7121700</v>
      </c>
      <c r="H715" s="22">
        <v>10314000</v>
      </c>
      <c r="I715" s="22">
        <v>2347600</v>
      </c>
      <c r="J715" s="22">
        <v>4133200</v>
      </c>
      <c r="K715" s="22">
        <v>3327200</v>
      </c>
    </row>
    <row r="716" spans="1:12">
      <c r="A716" s="20" t="s">
        <v>1388</v>
      </c>
      <c r="B716" t="s">
        <v>1389</v>
      </c>
      <c r="C716" t="s">
        <v>6515</v>
      </c>
      <c r="D716" t="s">
        <v>6516</v>
      </c>
      <c r="E716">
        <v>8</v>
      </c>
      <c r="F716" s="22">
        <v>10508000</v>
      </c>
      <c r="G716" s="22">
        <v>8570700</v>
      </c>
      <c r="H716" s="22">
        <v>14185000</v>
      </c>
      <c r="I716" s="22">
        <v>10460000</v>
      </c>
      <c r="J716" s="22">
        <v>15626000</v>
      </c>
      <c r="K716" s="22">
        <v>14352000</v>
      </c>
    </row>
    <row r="717" spans="1:12" s="24" customFormat="1">
      <c r="A717" s="24" t="s">
        <v>1390</v>
      </c>
      <c r="B717" s="24" t="s">
        <v>1391</v>
      </c>
      <c r="C717" s="24" t="s">
        <v>6517</v>
      </c>
      <c r="D717" s="24" t="s">
        <v>6518</v>
      </c>
      <c r="E717" s="24">
        <v>1</v>
      </c>
      <c r="F717" s="25"/>
      <c r="G717" s="25">
        <v>1314700</v>
      </c>
      <c r="H717" s="25"/>
      <c r="I717" s="25"/>
      <c r="J717" s="25"/>
      <c r="K717" s="25"/>
      <c r="L717" s="25">
        <v>851150</v>
      </c>
    </row>
    <row r="718" spans="1:12">
      <c r="A718" s="20" t="s">
        <v>1392</v>
      </c>
      <c r="C718" t="s">
        <v>6519</v>
      </c>
      <c r="D718" t="s">
        <v>6520</v>
      </c>
      <c r="E718">
        <v>2</v>
      </c>
      <c r="F718" s="22">
        <v>1233600</v>
      </c>
      <c r="H718" s="22">
        <v>449740</v>
      </c>
      <c r="J718" s="22">
        <v>558520</v>
      </c>
    </row>
    <row r="719" spans="1:12">
      <c r="A719" s="20" t="s">
        <v>1393</v>
      </c>
      <c r="B719" t="s">
        <v>1394</v>
      </c>
      <c r="C719" t="s">
        <v>6521</v>
      </c>
      <c r="D719" t="s">
        <v>6522</v>
      </c>
      <c r="E719">
        <v>3</v>
      </c>
      <c r="F719" s="22">
        <v>2630900</v>
      </c>
      <c r="G719" s="22">
        <v>3020000</v>
      </c>
      <c r="H719" s="22">
        <v>3497700</v>
      </c>
      <c r="I719" s="22">
        <v>1721000</v>
      </c>
      <c r="J719" s="22">
        <v>2586900</v>
      </c>
      <c r="K719" s="22">
        <v>2420400</v>
      </c>
    </row>
    <row r="720" spans="1:12">
      <c r="A720" s="20" t="s">
        <v>1395</v>
      </c>
      <c r="B720" t="s">
        <v>1396</v>
      </c>
      <c r="C720" t="s">
        <v>6523</v>
      </c>
      <c r="D720" t="s">
        <v>6524</v>
      </c>
      <c r="E720">
        <v>2</v>
      </c>
      <c r="F720" s="22">
        <v>2091900</v>
      </c>
      <c r="H720" s="22">
        <v>2091100</v>
      </c>
      <c r="I720" s="22">
        <v>1498600</v>
      </c>
      <c r="J720" s="22">
        <v>2506700</v>
      </c>
      <c r="K720" s="22">
        <v>1758000</v>
      </c>
    </row>
    <row r="721" spans="1:12">
      <c r="A721" s="20" t="s">
        <v>1397</v>
      </c>
      <c r="B721" t="s">
        <v>1398</v>
      </c>
      <c r="C721" t="s">
        <v>6525</v>
      </c>
      <c r="D721" t="s">
        <v>6526</v>
      </c>
      <c r="E721">
        <v>2</v>
      </c>
      <c r="F721" s="22">
        <v>1274100</v>
      </c>
      <c r="H721" s="22">
        <v>1105900</v>
      </c>
      <c r="I721" s="22">
        <v>1151300</v>
      </c>
      <c r="J721" s="22">
        <v>1552900</v>
      </c>
      <c r="K721" s="22">
        <v>1192500</v>
      </c>
    </row>
    <row r="722" spans="1:12">
      <c r="A722" s="20" t="s">
        <v>1399</v>
      </c>
      <c r="C722" t="s">
        <v>6527</v>
      </c>
      <c r="D722" t="s">
        <v>6528</v>
      </c>
      <c r="E722">
        <v>4</v>
      </c>
      <c r="F722" s="22">
        <v>1902800</v>
      </c>
      <c r="G722" s="22">
        <v>1400800</v>
      </c>
      <c r="H722" s="22">
        <v>982630</v>
      </c>
      <c r="I722" s="22">
        <v>1923900</v>
      </c>
      <c r="J722" s="22">
        <v>1506700</v>
      </c>
      <c r="K722" s="22">
        <v>1467300</v>
      </c>
      <c r="L722" s="22">
        <v>1053300</v>
      </c>
    </row>
    <row r="723" spans="1:12">
      <c r="A723" s="20" t="s">
        <v>1400</v>
      </c>
      <c r="B723" t="s">
        <v>1401</v>
      </c>
      <c r="C723" t="s">
        <v>6529</v>
      </c>
      <c r="D723" t="s">
        <v>6530</v>
      </c>
      <c r="E723">
        <v>2</v>
      </c>
      <c r="I723" s="22">
        <v>749420</v>
      </c>
    </row>
    <row r="724" spans="1:12">
      <c r="A724" s="20" t="s">
        <v>1402</v>
      </c>
      <c r="B724" t="s">
        <v>1403</v>
      </c>
      <c r="C724" t="s">
        <v>6531</v>
      </c>
      <c r="D724" t="s">
        <v>6532</v>
      </c>
      <c r="E724">
        <v>2</v>
      </c>
      <c r="F724" s="22">
        <v>15463000</v>
      </c>
      <c r="G724" s="22">
        <v>7038800</v>
      </c>
      <c r="H724" s="22">
        <v>11035000</v>
      </c>
      <c r="I724" s="22">
        <v>10745000</v>
      </c>
      <c r="J724" s="22">
        <v>12968000</v>
      </c>
      <c r="K724" s="22">
        <v>12813000</v>
      </c>
    </row>
    <row r="725" spans="1:12">
      <c r="A725" s="20" t="s">
        <v>1404</v>
      </c>
      <c r="B725" t="s">
        <v>1405</v>
      </c>
      <c r="C725" t="s">
        <v>6533</v>
      </c>
      <c r="D725" t="s">
        <v>6534</v>
      </c>
      <c r="E725">
        <v>37</v>
      </c>
      <c r="F725" s="22">
        <v>7358800000</v>
      </c>
      <c r="G725" s="22">
        <v>2294200000</v>
      </c>
      <c r="H725" s="22">
        <v>3676500000</v>
      </c>
      <c r="I725" s="22">
        <v>8861900000</v>
      </c>
      <c r="J725" s="22">
        <v>3465400000</v>
      </c>
      <c r="K725" s="22">
        <v>6615900000</v>
      </c>
    </row>
    <row r="726" spans="1:12">
      <c r="A726" s="20" t="s">
        <v>1406</v>
      </c>
      <c r="C726" t="s">
        <v>6535</v>
      </c>
      <c r="D726" t="s">
        <v>6536</v>
      </c>
      <c r="E726">
        <v>2</v>
      </c>
      <c r="I726" s="22">
        <v>427840</v>
      </c>
      <c r="J726" s="22">
        <v>416760</v>
      </c>
    </row>
    <row r="727" spans="1:12">
      <c r="A727" s="20" t="s">
        <v>1407</v>
      </c>
      <c r="B727" t="s">
        <v>1408</v>
      </c>
      <c r="C727" t="s">
        <v>6537</v>
      </c>
      <c r="D727" t="s">
        <v>6538</v>
      </c>
      <c r="E727">
        <v>12</v>
      </c>
      <c r="F727" s="22">
        <v>878260</v>
      </c>
      <c r="H727" s="22">
        <v>377490</v>
      </c>
      <c r="I727" s="22">
        <v>9412500</v>
      </c>
      <c r="J727" s="22">
        <v>23227000</v>
      </c>
      <c r="K727" s="22">
        <v>20530000</v>
      </c>
    </row>
    <row r="728" spans="1:12">
      <c r="A728" s="20" t="s">
        <v>1409</v>
      </c>
      <c r="B728" t="s">
        <v>1410</v>
      </c>
      <c r="C728" t="s">
        <v>6539</v>
      </c>
      <c r="D728" t="s">
        <v>6540</v>
      </c>
      <c r="E728">
        <v>4</v>
      </c>
      <c r="F728" s="22">
        <v>3576200</v>
      </c>
      <c r="G728" s="22">
        <v>1188400</v>
      </c>
      <c r="H728" s="22">
        <v>1974600</v>
      </c>
      <c r="I728" s="22">
        <v>4164600</v>
      </c>
      <c r="J728" s="22">
        <v>3812000</v>
      </c>
      <c r="K728" s="22">
        <v>3739400</v>
      </c>
    </row>
    <row r="729" spans="1:12">
      <c r="A729" s="20" t="s">
        <v>1411</v>
      </c>
      <c r="B729" t="s">
        <v>1412</v>
      </c>
      <c r="C729" t="s">
        <v>6541</v>
      </c>
      <c r="D729" t="s">
        <v>6542</v>
      </c>
      <c r="E729">
        <v>2</v>
      </c>
      <c r="F729" s="22">
        <v>1922200</v>
      </c>
      <c r="H729" s="22">
        <v>2773600</v>
      </c>
      <c r="I729" s="22">
        <v>811100</v>
      </c>
      <c r="J729" s="22">
        <v>2267400</v>
      </c>
      <c r="K729" s="22">
        <v>1645200</v>
      </c>
    </row>
    <row r="730" spans="1:12">
      <c r="A730" s="20" t="s">
        <v>1413</v>
      </c>
      <c r="C730" t="s">
        <v>6543</v>
      </c>
      <c r="D730" t="s">
        <v>6544</v>
      </c>
      <c r="E730">
        <v>2</v>
      </c>
      <c r="I730" s="22">
        <v>917130</v>
      </c>
      <c r="J730" s="22">
        <v>1359600</v>
      </c>
      <c r="K730" s="22">
        <v>1086400</v>
      </c>
    </row>
    <row r="731" spans="1:12">
      <c r="A731" s="20" t="s">
        <v>1414</v>
      </c>
      <c r="B731" t="s">
        <v>1415</v>
      </c>
      <c r="C731" t="s">
        <v>6545</v>
      </c>
      <c r="D731" t="s">
        <v>6546</v>
      </c>
      <c r="E731">
        <v>2</v>
      </c>
      <c r="I731" s="22">
        <v>1432000</v>
      </c>
      <c r="J731" s="22">
        <v>918990</v>
      </c>
      <c r="K731" s="22">
        <v>497360</v>
      </c>
    </row>
    <row r="732" spans="1:12">
      <c r="A732" s="20" t="s">
        <v>1416</v>
      </c>
      <c r="B732" t="s">
        <v>1417</v>
      </c>
      <c r="C732" t="s">
        <v>6547</v>
      </c>
      <c r="D732" t="s">
        <v>6548</v>
      </c>
      <c r="E732">
        <v>5</v>
      </c>
      <c r="F732" s="22">
        <v>657910</v>
      </c>
      <c r="H732" s="22">
        <v>5484800</v>
      </c>
      <c r="I732" s="22">
        <v>2357200</v>
      </c>
      <c r="J732" s="22">
        <v>6821600</v>
      </c>
      <c r="K732" s="22">
        <v>6782100</v>
      </c>
    </row>
    <row r="733" spans="1:12">
      <c r="A733" s="20" t="s">
        <v>1418</v>
      </c>
      <c r="B733" t="s">
        <v>1419</v>
      </c>
      <c r="C733" t="s">
        <v>6549</v>
      </c>
      <c r="D733" t="s">
        <v>6550</v>
      </c>
      <c r="E733">
        <v>4</v>
      </c>
      <c r="F733" s="22">
        <v>3574700</v>
      </c>
      <c r="G733" s="22">
        <v>3687800</v>
      </c>
      <c r="H733" s="22">
        <v>3598200</v>
      </c>
      <c r="I733" s="22">
        <v>6833400</v>
      </c>
      <c r="J733" s="22">
        <v>5901300</v>
      </c>
      <c r="K733" s="22">
        <v>5764200</v>
      </c>
    </row>
    <row r="734" spans="1:12">
      <c r="A734" s="20" t="s">
        <v>1420</v>
      </c>
      <c r="B734" t="s">
        <v>1421</v>
      </c>
      <c r="C734" t="s">
        <v>6551</v>
      </c>
      <c r="D734" t="s">
        <v>6552</v>
      </c>
      <c r="E734">
        <v>7</v>
      </c>
      <c r="F734" s="22">
        <v>12840000</v>
      </c>
      <c r="G734" s="22">
        <v>5770800</v>
      </c>
      <c r="H734" s="22">
        <v>3757200</v>
      </c>
      <c r="I734" s="22">
        <v>17040000</v>
      </c>
      <c r="J734" s="22">
        <v>11558000</v>
      </c>
      <c r="K734" s="22">
        <v>15801000</v>
      </c>
    </row>
    <row r="735" spans="1:12" s="24" customFormat="1">
      <c r="A735" s="24" t="s">
        <v>1422</v>
      </c>
      <c r="B735" s="24" t="s">
        <v>1423</v>
      </c>
      <c r="C735" s="24" t="s">
        <v>6553</v>
      </c>
      <c r="D735" s="24" t="s">
        <v>6554</v>
      </c>
      <c r="E735" s="24">
        <v>1</v>
      </c>
      <c r="F735" s="25"/>
      <c r="G735" s="25"/>
      <c r="H735" s="25"/>
      <c r="I735" s="25"/>
      <c r="J735" s="25"/>
      <c r="K735" s="25"/>
      <c r="L735" s="25"/>
    </row>
    <row r="736" spans="1:12">
      <c r="A736" s="20" t="s">
        <v>1424</v>
      </c>
      <c r="B736" t="s">
        <v>1425</v>
      </c>
      <c r="C736" t="s">
        <v>6555</v>
      </c>
      <c r="D736" t="s">
        <v>6556</v>
      </c>
      <c r="E736">
        <v>7</v>
      </c>
      <c r="F736" s="22">
        <v>6150200</v>
      </c>
      <c r="G736" s="22">
        <v>6395400</v>
      </c>
      <c r="H736" s="22">
        <v>7372400</v>
      </c>
      <c r="I736" s="22">
        <v>3093900</v>
      </c>
      <c r="J736" s="22">
        <v>5374300</v>
      </c>
      <c r="K736" s="22">
        <v>4743100</v>
      </c>
    </row>
    <row r="737" spans="1:12">
      <c r="A737" s="20" t="s">
        <v>1426</v>
      </c>
      <c r="B737" t="s">
        <v>1427</v>
      </c>
      <c r="C737" t="s">
        <v>6557</v>
      </c>
      <c r="D737" t="s">
        <v>6558</v>
      </c>
      <c r="E737">
        <v>9</v>
      </c>
      <c r="F737" s="22">
        <v>17847000</v>
      </c>
      <c r="G737" s="22">
        <v>10180000</v>
      </c>
      <c r="H737" s="22">
        <v>13052000</v>
      </c>
      <c r="I737" s="22">
        <v>9554900</v>
      </c>
      <c r="J737" s="22">
        <v>9107000</v>
      </c>
      <c r="K737" s="22">
        <v>10665000</v>
      </c>
    </row>
    <row r="738" spans="1:12">
      <c r="A738" s="20" t="s">
        <v>1428</v>
      </c>
      <c r="B738" t="s">
        <v>1429</v>
      </c>
      <c r="C738" t="s">
        <v>6559</v>
      </c>
      <c r="D738" t="s">
        <v>6560</v>
      </c>
      <c r="E738">
        <v>6</v>
      </c>
      <c r="F738" s="22">
        <v>3460700</v>
      </c>
      <c r="G738" s="22">
        <v>2017000</v>
      </c>
      <c r="H738" s="22">
        <v>992490</v>
      </c>
      <c r="I738" s="22">
        <v>1434900</v>
      </c>
      <c r="J738" s="22">
        <v>2280500</v>
      </c>
      <c r="K738" s="22">
        <v>2627800</v>
      </c>
    </row>
    <row r="739" spans="1:12">
      <c r="A739" s="20" t="s">
        <v>1430</v>
      </c>
      <c r="B739" t="s">
        <v>1431</v>
      </c>
      <c r="D739" t="s">
        <v>6561</v>
      </c>
      <c r="E739">
        <v>16</v>
      </c>
      <c r="F739" s="22">
        <v>363460000</v>
      </c>
      <c r="G739" s="22">
        <v>352500000</v>
      </c>
      <c r="H739" s="22">
        <v>445430000</v>
      </c>
      <c r="I739" s="22">
        <v>550260000</v>
      </c>
      <c r="J739" s="22">
        <v>588290000</v>
      </c>
      <c r="K739" s="22">
        <v>867600000</v>
      </c>
    </row>
    <row r="740" spans="1:12">
      <c r="A740" s="20" t="s">
        <v>1432</v>
      </c>
      <c r="C740" t="s">
        <v>6562</v>
      </c>
      <c r="D740" t="s">
        <v>6563</v>
      </c>
      <c r="E740">
        <v>3</v>
      </c>
      <c r="F740" s="22">
        <v>10962000</v>
      </c>
      <c r="G740" s="22">
        <v>4599900</v>
      </c>
      <c r="H740" s="22">
        <v>7404500</v>
      </c>
      <c r="I740" s="22">
        <v>9633400</v>
      </c>
      <c r="J740" s="22">
        <v>4129000</v>
      </c>
      <c r="K740" s="22">
        <v>5716800</v>
      </c>
      <c r="L740" s="22">
        <v>13193000</v>
      </c>
    </row>
    <row r="741" spans="1:12">
      <c r="A741" s="20" t="s">
        <v>1433</v>
      </c>
      <c r="B741" t="s">
        <v>1434</v>
      </c>
      <c r="C741" t="s">
        <v>6564</v>
      </c>
      <c r="D741" t="s">
        <v>6565</v>
      </c>
      <c r="E741">
        <v>3</v>
      </c>
      <c r="F741" s="22">
        <v>3285700</v>
      </c>
      <c r="G741" s="22">
        <v>734180</v>
      </c>
      <c r="H741" s="22">
        <v>434150</v>
      </c>
      <c r="I741" s="22">
        <v>4381400</v>
      </c>
      <c r="J741" s="22">
        <v>1149200</v>
      </c>
      <c r="K741" s="22">
        <v>890880</v>
      </c>
    </row>
    <row r="742" spans="1:12">
      <c r="A742" s="20" t="s">
        <v>1435</v>
      </c>
      <c r="B742" t="s">
        <v>1436</v>
      </c>
      <c r="C742" t="s">
        <v>6566</v>
      </c>
      <c r="D742" t="s">
        <v>6567</v>
      </c>
      <c r="E742">
        <v>3</v>
      </c>
      <c r="F742" s="22">
        <v>10804000</v>
      </c>
      <c r="G742" s="22">
        <v>6882700</v>
      </c>
      <c r="H742" s="22">
        <v>8500000</v>
      </c>
      <c r="I742" s="22">
        <v>6990000</v>
      </c>
      <c r="J742" s="22">
        <v>15625000</v>
      </c>
      <c r="K742" s="22">
        <v>9740500</v>
      </c>
    </row>
    <row r="743" spans="1:12">
      <c r="A743" s="20" t="s">
        <v>1437</v>
      </c>
      <c r="B743" t="s">
        <v>1438</v>
      </c>
      <c r="C743" t="s">
        <v>6568</v>
      </c>
      <c r="D743" t="s">
        <v>6569</v>
      </c>
      <c r="E743">
        <v>10</v>
      </c>
      <c r="F743" s="22">
        <v>50938000</v>
      </c>
      <c r="G743" s="22">
        <v>40799000</v>
      </c>
      <c r="H743" s="22">
        <v>18057000</v>
      </c>
      <c r="I743" s="22">
        <v>21979000</v>
      </c>
      <c r="J743" s="22">
        <v>49111000</v>
      </c>
      <c r="K743" s="22">
        <v>27461000</v>
      </c>
    </row>
    <row r="744" spans="1:12">
      <c r="A744" s="20" t="s">
        <v>1439</v>
      </c>
      <c r="B744" t="s">
        <v>1440</v>
      </c>
      <c r="C744" t="s">
        <v>6570</v>
      </c>
      <c r="D744" t="s">
        <v>6571</v>
      </c>
      <c r="E744">
        <v>5</v>
      </c>
      <c r="F744" s="22">
        <v>6255300</v>
      </c>
      <c r="G744" s="22">
        <v>3794600</v>
      </c>
      <c r="H744" s="22">
        <v>10646000</v>
      </c>
      <c r="I744" s="22">
        <v>22934000</v>
      </c>
      <c r="J744" s="22">
        <v>11954000</v>
      </c>
      <c r="K744" s="22">
        <v>10085000</v>
      </c>
    </row>
    <row r="745" spans="1:12">
      <c r="A745" s="20" t="s">
        <v>1441</v>
      </c>
      <c r="B745" t="s">
        <v>1442</v>
      </c>
      <c r="C745" t="s">
        <v>6572</v>
      </c>
      <c r="D745" t="s">
        <v>6573</v>
      </c>
      <c r="E745">
        <v>11</v>
      </c>
      <c r="F745" s="22">
        <v>13052000</v>
      </c>
      <c r="G745" s="22">
        <v>11616000</v>
      </c>
      <c r="H745" s="22">
        <v>8425900</v>
      </c>
      <c r="I745" s="22">
        <v>15104000</v>
      </c>
      <c r="J745" s="22">
        <v>14041000</v>
      </c>
      <c r="K745" s="22">
        <v>15297000</v>
      </c>
    </row>
    <row r="746" spans="1:12">
      <c r="A746" s="20" t="s">
        <v>1443</v>
      </c>
      <c r="B746" t="s">
        <v>1444</v>
      </c>
      <c r="C746" t="s">
        <v>6574</v>
      </c>
      <c r="D746" t="s">
        <v>6575</v>
      </c>
      <c r="E746">
        <v>11</v>
      </c>
      <c r="F746" s="22">
        <v>18628000</v>
      </c>
      <c r="G746" s="22">
        <v>7627900</v>
      </c>
      <c r="H746" s="22">
        <v>19918000</v>
      </c>
      <c r="I746" s="22">
        <v>27581000</v>
      </c>
      <c r="J746" s="22">
        <v>16172000</v>
      </c>
      <c r="K746" s="22">
        <v>18412000</v>
      </c>
    </row>
    <row r="747" spans="1:12">
      <c r="A747" s="20" t="s">
        <v>1445</v>
      </c>
      <c r="B747" t="s">
        <v>1446</v>
      </c>
      <c r="C747" t="s">
        <v>6576</v>
      </c>
      <c r="D747" t="s">
        <v>6577</v>
      </c>
      <c r="E747">
        <v>3</v>
      </c>
      <c r="F747" s="22">
        <v>1675500</v>
      </c>
      <c r="G747" s="22">
        <v>1567100</v>
      </c>
      <c r="I747" s="22">
        <v>1948800</v>
      </c>
      <c r="J747" s="22">
        <v>1676400</v>
      </c>
      <c r="K747" s="22">
        <v>1269200</v>
      </c>
    </row>
    <row r="748" spans="1:12" s="24" customFormat="1">
      <c r="A748" s="24" t="s">
        <v>1447</v>
      </c>
      <c r="B748" s="24" t="s">
        <v>1448</v>
      </c>
      <c r="C748" s="24" t="s">
        <v>6578</v>
      </c>
      <c r="D748" s="24" t="s">
        <v>6579</v>
      </c>
      <c r="E748" s="24">
        <v>1</v>
      </c>
      <c r="F748" s="25">
        <v>1620900</v>
      </c>
      <c r="G748" s="25">
        <v>828560</v>
      </c>
      <c r="H748" s="25">
        <v>1847200</v>
      </c>
      <c r="I748" s="25">
        <v>1392500</v>
      </c>
      <c r="J748" s="25">
        <v>1655900</v>
      </c>
      <c r="K748" s="25">
        <v>1459800</v>
      </c>
      <c r="L748" s="25">
        <v>1340300</v>
      </c>
    </row>
    <row r="749" spans="1:12">
      <c r="A749" s="20" t="s">
        <v>1449</v>
      </c>
      <c r="B749" t="s">
        <v>1450</v>
      </c>
      <c r="C749" t="s">
        <v>6580</v>
      </c>
      <c r="D749" t="s">
        <v>6581</v>
      </c>
      <c r="E749">
        <v>18</v>
      </c>
      <c r="F749" s="22">
        <v>99389000</v>
      </c>
      <c r="G749" s="22">
        <v>80473000</v>
      </c>
      <c r="H749" s="22">
        <v>46229000</v>
      </c>
      <c r="I749" s="22">
        <v>80847000</v>
      </c>
      <c r="J749" s="22">
        <v>106580000</v>
      </c>
      <c r="K749" s="22">
        <v>100940000</v>
      </c>
    </row>
    <row r="750" spans="1:12">
      <c r="A750" s="20" t="s">
        <v>1451</v>
      </c>
      <c r="B750" t="s">
        <v>1452</v>
      </c>
      <c r="C750" t="s">
        <v>6582</v>
      </c>
      <c r="D750" t="s">
        <v>6583</v>
      </c>
      <c r="E750">
        <v>3</v>
      </c>
      <c r="F750" s="22">
        <v>4747300</v>
      </c>
      <c r="G750" s="22">
        <v>4864400</v>
      </c>
      <c r="H750" s="22">
        <v>7671700</v>
      </c>
      <c r="I750" s="22">
        <v>3305200</v>
      </c>
      <c r="J750" s="22">
        <v>3330900</v>
      </c>
      <c r="K750" s="22">
        <v>4333000</v>
      </c>
    </row>
    <row r="751" spans="1:12">
      <c r="A751" s="20" t="s">
        <v>1453</v>
      </c>
      <c r="B751" t="s">
        <v>1454</v>
      </c>
      <c r="C751" t="s">
        <v>6584</v>
      </c>
      <c r="D751" t="s">
        <v>6585</v>
      </c>
      <c r="E751">
        <v>11</v>
      </c>
      <c r="F751" s="22">
        <v>19623000</v>
      </c>
      <c r="G751" s="22">
        <v>12300000</v>
      </c>
      <c r="H751" s="22">
        <v>13561000</v>
      </c>
      <c r="I751" s="22">
        <v>12535000</v>
      </c>
      <c r="J751" s="22">
        <v>17259000</v>
      </c>
      <c r="K751" s="22">
        <v>14993000</v>
      </c>
    </row>
    <row r="752" spans="1:12" s="24" customFormat="1">
      <c r="A752" s="24" t="s">
        <v>1455</v>
      </c>
      <c r="B752" s="24" t="s">
        <v>1456</v>
      </c>
      <c r="D752" s="24" t="s">
        <v>6586</v>
      </c>
      <c r="E752" s="24">
        <v>1</v>
      </c>
      <c r="F752" s="25"/>
      <c r="G752" s="25"/>
      <c r="H752" s="25"/>
      <c r="I752" s="25">
        <v>434420</v>
      </c>
      <c r="J752" s="25">
        <v>814590</v>
      </c>
      <c r="K752" s="25">
        <v>508370</v>
      </c>
      <c r="L752" s="25">
        <v>425330</v>
      </c>
    </row>
    <row r="753" spans="1:12" s="24" customFormat="1">
      <c r="A753" s="24" t="s">
        <v>1457</v>
      </c>
      <c r="B753" s="24" t="s">
        <v>1458</v>
      </c>
      <c r="C753" s="24" t="s">
        <v>6587</v>
      </c>
      <c r="D753" s="24" t="s">
        <v>6588</v>
      </c>
      <c r="E753" s="24">
        <v>1</v>
      </c>
      <c r="F753" s="25"/>
      <c r="G753" s="25"/>
      <c r="H753" s="25">
        <v>747950</v>
      </c>
      <c r="I753" s="25">
        <v>587150</v>
      </c>
      <c r="J753" s="25">
        <v>931560</v>
      </c>
      <c r="K753" s="25">
        <v>869620</v>
      </c>
      <c r="L753" s="25">
        <v>420940</v>
      </c>
    </row>
    <row r="754" spans="1:12">
      <c r="A754" s="20" t="s">
        <v>1459</v>
      </c>
      <c r="B754" t="s">
        <v>1460</v>
      </c>
      <c r="C754" t="s">
        <v>6589</v>
      </c>
      <c r="D754" t="s">
        <v>6590</v>
      </c>
      <c r="E754">
        <v>2</v>
      </c>
      <c r="I754" s="22">
        <v>597040</v>
      </c>
      <c r="L754" s="22">
        <v>892220</v>
      </c>
    </row>
    <row r="755" spans="1:12">
      <c r="A755" s="20" t="s">
        <v>1461</v>
      </c>
      <c r="B755" t="s">
        <v>1462</v>
      </c>
      <c r="C755" t="s">
        <v>6591</v>
      </c>
      <c r="D755" t="s">
        <v>6592</v>
      </c>
      <c r="E755">
        <v>2</v>
      </c>
      <c r="F755" s="22">
        <v>2535100</v>
      </c>
      <c r="I755" s="22">
        <v>1553100</v>
      </c>
      <c r="J755" s="22">
        <v>1905000</v>
      </c>
      <c r="K755" s="22">
        <v>1479200</v>
      </c>
    </row>
    <row r="756" spans="1:12">
      <c r="A756" s="20" t="s">
        <v>1463</v>
      </c>
      <c r="B756" t="s">
        <v>1464</v>
      </c>
      <c r="C756" t="s">
        <v>6593</v>
      </c>
      <c r="D756" t="s">
        <v>6594</v>
      </c>
      <c r="E756">
        <v>3</v>
      </c>
      <c r="F756" s="22">
        <v>1330500</v>
      </c>
      <c r="J756" s="22">
        <v>3495200</v>
      </c>
      <c r="K756" s="22">
        <v>2793200</v>
      </c>
      <c r="L756" s="22">
        <v>1448800</v>
      </c>
    </row>
    <row r="757" spans="1:12">
      <c r="A757" s="20" t="s">
        <v>1465</v>
      </c>
      <c r="B757" t="s">
        <v>1466</v>
      </c>
      <c r="C757" t="s">
        <v>6595</v>
      </c>
      <c r="D757" t="s">
        <v>6596</v>
      </c>
      <c r="E757">
        <v>11</v>
      </c>
      <c r="F757" s="22">
        <v>14386000</v>
      </c>
      <c r="G757" s="22">
        <v>12018000</v>
      </c>
      <c r="H757" s="22">
        <v>13993000</v>
      </c>
      <c r="I757" s="22">
        <v>10317000</v>
      </c>
      <c r="J757" s="22">
        <v>14786000</v>
      </c>
      <c r="K757" s="22">
        <v>16143000</v>
      </c>
    </row>
    <row r="758" spans="1:12">
      <c r="A758" s="20" t="s">
        <v>1467</v>
      </c>
      <c r="B758" t="s">
        <v>1468</v>
      </c>
      <c r="C758" t="s">
        <v>6597</v>
      </c>
      <c r="D758" t="s">
        <v>6598</v>
      </c>
      <c r="E758">
        <v>4</v>
      </c>
      <c r="I758" s="22">
        <v>1107400</v>
      </c>
      <c r="J758" s="22">
        <v>3316400</v>
      </c>
      <c r="K758" s="22">
        <v>2274000</v>
      </c>
      <c r="L758" s="22">
        <v>2247800</v>
      </c>
    </row>
    <row r="759" spans="1:12">
      <c r="A759" s="20" t="s">
        <v>1469</v>
      </c>
      <c r="B759" t="s">
        <v>1470</v>
      </c>
      <c r="C759" t="s">
        <v>6599</v>
      </c>
      <c r="D759" t="s">
        <v>6600</v>
      </c>
      <c r="E759">
        <v>6</v>
      </c>
      <c r="F759" s="22">
        <v>4950500</v>
      </c>
      <c r="G759" s="22">
        <v>4465900</v>
      </c>
      <c r="H759" s="22">
        <v>5552800</v>
      </c>
      <c r="I759" s="22">
        <v>3120400</v>
      </c>
      <c r="J759" s="22">
        <v>4943900</v>
      </c>
      <c r="K759" s="22">
        <v>4543900</v>
      </c>
    </row>
    <row r="760" spans="1:12">
      <c r="A760" s="20" t="s">
        <v>1471</v>
      </c>
      <c r="B760" t="s">
        <v>1472</v>
      </c>
      <c r="C760" t="s">
        <v>6601</v>
      </c>
      <c r="D760" t="s">
        <v>6602</v>
      </c>
      <c r="E760">
        <v>11</v>
      </c>
      <c r="F760" s="22">
        <v>21918000</v>
      </c>
      <c r="G760" s="22">
        <v>12628000</v>
      </c>
      <c r="H760" s="22">
        <v>36866000</v>
      </c>
      <c r="I760" s="22">
        <v>21000000</v>
      </c>
      <c r="J760" s="22">
        <v>55969000</v>
      </c>
      <c r="K760" s="22">
        <v>53238000</v>
      </c>
    </row>
    <row r="761" spans="1:12">
      <c r="A761" s="20" t="s">
        <v>1473</v>
      </c>
      <c r="C761" t="s">
        <v>6603</v>
      </c>
      <c r="D761" t="s">
        <v>6604</v>
      </c>
      <c r="E761">
        <v>3</v>
      </c>
      <c r="I761" s="22">
        <v>6461900</v>
      </c>
      <c r="J761" s="22">
        <v>10156000</v>
      </c>
      <c r="K761" s="22">
        <v>9113400</v>
      </c>
    </row>
    <row r="762" spans="1:12">
      <c r="A762" s="20" t="s">
        <v>1474</v>
      </c>
      <c r="B762" t="s">
        <v>1475</v>
      </c>
      <c r="C762" t="s">
        <v>6605</v>
      </c>
      <c r="D762" t="s">
        <v>6606</v>
      </c>
      <c r="E762">
        <v>3</v>
      </c>
      <c r="F762" s="22">
        <v>1285500</v>
      </c>
      <c r="G762" s="22">
        <v>1434500</v>
      </c>
      <c r="H762" s="22">
        <v>1151400</v>
      </c>
      <c r="I762" s="22">
        <v>759500</v>
      </c>
      <c r="J762" s="22">
        <v>1284000</v>
      </c>
      <c r="K762" s="22">
        <v>1189100</v>
      </c>
    </row>
    <row r="763" spans="1:12">
      <c r="A763" s="20" t="s">
        <v>1476</v>
      </c>
      <c r="B763" t="s">
        <v>1477</v>
      </c>
      <c r="C763" t="s">
        <v>6607</v>
      </c>
      <c r="D763" t="s">
        <v>6608</v>
      </c>
      <c r="E763">
        <v>3</v>
      </c>
      <c r="F763" s="22">
        <v>1677800</v>
      </c>
      <c r="G763" s="22">
        <v>1223000</v>
      </c>
      <c r="H763" s="22">
        <v>2912300</v>
      </c>
      <c r="I763" s="22">
        <v>2239500</v>
      </c>
      <c r="J763" s="22">
        <v>2653000</v>
      </c>
      <c r="K763" s="22">
        <v>3737900</v>
      </c>
    </row>
    <row r="764" spans="1:12">
      <c r="A764" s="20" t="s">
        <v>1478</v>
      </c>
      <c r="B764" t="s">
        <v>1479</v>
      </c>
      <c r="C764" t="s">
        <v>6609</v>
      </c>
      <c r="D764" t="s">
        <v>6610</v>
      </c>
      <c r="E764">
        <v>6</v>
      </c>
      <c r="F764" s="22">
        <v>2137300</v>
      </c>
      <c r="G764" s="22">
        <v>1609000</v>
      </c>
      <c r="H764" s="22">
        <v>2507500</v>
      </c>
      <c r="I764" s="22">
        <v>2386600</v>
      </c>
      <c r="J764" s="22">
        <v>1489400</v>
      </c>
      <c r="K764" s="22">
        <v>1630500</v>
      </c>
    </row>
    <row r="765" spans="1:12">
      <c r="A765" s="20" t="s">
        <v>1480</v>
      </c>
      <c r="B765" t="s">
        <v>1481</v>
      </c>
      <c r="D765" t="s">
        <v>6611</v>
      </c>
      <c r="E765">
        <v>2</v>
      </c>
      <c r="F765" s="22">
        <v>4089200</v>
      </c>
      <c r="H765" s="22">
        <v>2814000</v>
      </c>
      <c r="I765" s="22">
        <v>2102400</v>
      </c>
      <c r="J765" s="22">
        <v>2681200</v>
      </c>
      <c r="K765" s="22">
        <v>3042600</v>
      </c>
    </row>
    <row r="766" spans="1:12">
      <c r="A766" s="20" t="s">
        <v>1482</v>
      </c>
      <c r="C766" t="s">
        <v>6612</v>
      </c>
      <c r="D766" t="s">
        <v>6613</v>
      </c>
      <c r="E766">
        <v>2</v>
      </c>
      <c r="I766" s="22">
        <v>356660</v>
      </c>
      <c r="J766" s="22">
        <v>156860</v>
      </c>
      <c r="K766" s="22">
        <v>437590</v>
      </c>
    </row>
    <row r="767" spans="1:12">
      <c r="A767" s="20" t="s">
        <v>1483</v>
      </c>
      <c r="B767" t="s">
        <v>1484</v>
      </c>
      <c r="C767" t="s">
        <v>6614</v>
      </c>
      <c r="D767" t="s">
        <v>6615</v>
      </c>
      <c r="E767">
        <v>2</v>
      </c>
      <c r="F767" s="22">
        <v>2341800</v>
      </c>
      <c r="G767" s="22">
        <v>5896500</v>
      </c>
      <c r="H767" s="22">
        <v>3376200</v>
      </c>
      <c r="I767" s="22">
        <v>930260</v>
      </c>
      <c r="J767" s="22">
        <v>1292100</v>
      </c>
      <c r="K767" s="22">
        <v>977640</v>
      </c>
    </row>
    <row r="768" spans="1:12" s="24" customFormat="1">
      <c r="A768" s="24" t="s">
        <v>1485</v>
      </c>
      <c r="C768" s="24" t="s">
        <v>6616</v>
      </c>
      <c r="D768" s="24" t="s">
        <v>6617</v>
      </c>
      <c r="E768" s="24">
        <v>1</v>
      </c>
      <c r="F768" s="25">
        <v>104220</v>
      </c>
      <c r="G768" s="25"/>
      <c r="H768" s="25"/>
      <c r="I768" s="25">
        <v>563430</v>
      </c>
      <c r="J768" s="25">
        <v>88461</v>
      </c>
      <c r="K768" s="25">
        <v>105240</v>
      </c>
      <c r="L768" s="25"/>
    </row>
    <row r="769" spans="1:12">
      <c r="A769" s="20" t="s">
        <v>1486</v>
      </c>
      <c r="B769" t="s">
        <v>1487</v>
      </c>
      <c r="C769" t="s">
        <v>6618</v>
      </c>
      <c r="D769" t="s">
        <v>6619</v>
      </c>
      <c r="E769">
        <v>4</v>
      </c>
      <c r="I769" s="22">
        <v>5616000</v>
      </c>
      <c r="J769" s="22">
        <v>5140300</v>
      </c>
      <c r="K769" s="22">
        <v>5572200</v>
      </c>
    </row>
    <row r="770" spans="1:12">
      <c r="A770" s="20" t="s">
        <v>1488</v>
      </c>
      <c r="B770" t="s">
        <v>1489</v>
      </c>
      <c r="C770" t="s">
        <v>6620</v>
      </c>
      <c r="D770" t="s">
        <v>6621</v>
      </c>
      <c r="E770">
        <v>7</v>
      </c>
      <c r="F770" s="22">
        <v>6521200</v>
      </c>
      <c r="G770" s="22">
        <v>3150400</v>
      </c>
      <c r="H770" s="22">
        <v>3870400</v>
      </c>
      <c r="I770" s="22">
        <v>7273000</v>
      </c>
      <c r="J770" s="22">
        <v>9041900</v>
      </c>
      <c r="K770" s="22">
        <v>5912400</v>
      </c>
    </row>
    <row r="771" spans="1:12">
      <c r="A771" s="20" t="s">
        <v>1490</v>
      </c>
      <c r="B771" t="s">
        <v>1491</v>
      </c>
      <c r="C771" t="s">
        <v>6622</v>
      </c>
      <c r="D771" t="s">
        <v>6623</v>
      </c>
      <c r="E771">
        <v>5</v>
      </c>
      <c r="F771" s="22">
        <v>305910000</v>
      </c>
      <c r="G771" s="22">
        <v>123780000</v>
      </c>
      <c r="H771" s="22">
        <v>119920000</v>
      </c>
      <c r="I771" s="22">
        <v>222750000</v>
      </c>
      <c r="J771" s="22">
        <v>183420000</v>
      </c>
      <c r="K771" s="22">
        <v>203200000</v>
      </c>
    </row>
    <row r="772" spans="1:12">
      <c r="A772" s="20" t="s">
        <v>1492</v>
      </c>
      <c r="B772" t="s">
        <v>1493</v>
      </c>
      <c r="C772" t="s">
        <v>6624</v>
      </c>
      <c r="D772" t="s">
        <v>6625</v>
      </c>
      <c r="E772">
        <v>7</v>
      </c>
      <c r="F772" s="22">
        <v>4255500</v>
      </c>
      <c r="G772" s="22">
        <v>3341500</v>
      </c>
      <c r="H772" s="22">
        <v>2293100</v>
      </c>
      <c r="I772" s="22">
        <v>4063300</v>
      </c>
      <c r="J772" s="22">
        <v>1901600</v>
      </c>
      <c r="K772" s="22">
        <v>2184300</v>
      </c>
    </row>
    <row r="773" spans="1:12">
      <c r="A773" s="20" t="s">
        <v>1494</v>
      </c>
      <c r="B773" t="s">
        <v>1495</v>
      </c>
      <c r="D773" t="s">
        <v>6626</v>
      </c>
      <c r="E773">
        <v>7</v>
      </c>
      <c r="F773" s="22">
        <v>17703000</v>
      </c>
      <c r="G773" s="22">
        <v>15311000</v>
      </c>
      <c r="H773" s="22">
        <v>9229100</v>
      </c>
      <c r="I773" s="22">
        <v>22817000</v>
      </c>
      <c r="J773" s="22">
        <v>36507000</v>
      </c>
      <c r="K773" s="22">
        <v>16055000</v>
      </c>
    </row>
    <row r="774" spans="1:12">
      <c r="A774" s="20" t="s">
        <v>1496</v>
      </c>
      <c r="B774" t="s">
        <v>1497</v>
      </c>
      <c r="C774" t="s">
        <v>6627</v>
      </c>
      <c r="D774" t="s">
        <v>6628</v>
      </c>
      <c r="E774">
        <v>3</v>
      </c>
      <c r="I774" s="22">
        <v>284760</v>
      </c>
    </row>
    <row r="775" spans="1:12" s="24" customFormat="1">
      <c r="A775" s="24" t="s">
        <v>1498</v>
      </c>
      <c r="B775" s="24" t="s">
        <v>1499</v>
      </c>
      <c r="C775" s="24" t="s">
        <v>6629</v>
      </c>
      <c r="D775" s="24" t="s">
        <v>6630</v>
      </c>
      <c r="E775" s="24">
        <v>1</v>
      </c>
      <c r="F775" s="25">
        <v>13708000</v>
      </c>
      <c r="G775" s="25">
        <v>3398300</v>
      </c>
      <c r="H775" s="25">
        <v>12946000</v>
      </c>
      <c r="I775" s="25">
        <v>3428800</v>
      </c>
      <c r="J775" s="25">
        <v>7721500</v>
      </c>
      <c r="K775" s="25">
        <v>7440200</v>
      </c>
      <c r="L775" s="25">
        <v>2947000</v>
      </c>
    </row>
    <row r="776" spans="1:12">
      <c r="A776" s="20" t="s">
        <v>1500</v>
      </c>
      <c r="B776" t="s">
        <v>1501</v>
      </c>
      <c r="C776" t="s">
        <v>6631</v>
      </c>
      <c r="D776" t="s">
        <v>6632</v>
      </c>
      <c r="E776">
        <v>10</v>
      </c>
      <c r="F776" s="22">
        <v>2258500</v>
      </c>
      <c r="G776" s="22">
        <v>6130700</v>
      </c>
      <c r="H776" s="22">
        <v>9069600</v>
      </c>
      <c r="I776" s="22">
        <v>6535700</v>
      </c>
      <c r="J776" s="22">
        <v>9307400</v>
      </c>
      <c r="K776" s="22">
        <v>10142000</v>
      </c>
    </row>
    <row r="777" spans="1:12">
      <c r="A777" s="20" t="s">
        <v>1502</v>
      </c>
      <c r="C777" t="s">
        <v>6633</v>
      </c>
      <c r="D777" t="s">
        <v>6634</v>
      </c>
      <c r="E777">
        <v>2</v>
      </c>
      <c r="I777" s="22">
        <v>1185700</v>
      </c>
      <c r="J777" s="22">
        <v>1557800</v>
      </c>
      <c r="K777" s="22">
        <v>899660</v>
      </c>
      <c r="L777" s="22">
        <v>1035300</v>
      </c>
    </row>
    <row r="778" spans="1:12">
      <c r="A778" s="20" t="s">
        <v>1503</v>
      </c>
      <c r="C778" t="s">
        <v>6635</v>
      </c>
      <c r="D778" t="s">
        <v>6636</v>
      </c>
      <c r="E778">
        <v>15</v>
      </c>
      <c r="F778" s="22">
        <v>14893000</v>
      </c>
      <c r="G778" s="22">
        <v>13692000</v>
      </c>
      <c r="H778" s="22">
        <v>12231000</v>
      </c>
      <c r="I778" s="22">
        <v>5260700</v>
      </c>
      <c r="J778" s="22">
        <v>7924300</v>
      </c>
      <c r="K778" s="22">
        <v>7488800</v>
      </c>
    </row>
    <row r="779" spans="1:12">
      <c r="A779" s="20" t="s">
        <v>1504</v>
      </c>
      <c r="B779" t="s">
        <v>1505</v>
      </c>
      <c r="C779" t="s">
        <v>6637</v>
      </c>
      <c r="D779" t="s">
        <v>6638</v>
      </c>
      <c r="E779">
        <v>4</v>
      </c>
      <c r="F779" s="22">
        <v>2355300</v>
      </c>
      <c r="G779" s="22">
        <v>2332200</v>
      </c>
      <c r="H779" s="22">
        <v>2506700</v>
      </c>
      <c r="I779" s="22">
        <v>2564300</v>
      </c>
      <c r="J779" s="22">
        <v>1966700</v>
      </c>
      <c r="K779" s="22">
        <v>1878100</v>
      </c>
    </row>
    <row r="780" spans="1:12">
      <c r="A780" s="20" t="s">
        <v>1506</v>
      </c>
      <c r="B780" t="s">
        <v>1507</v>
      </c>
      <c r="D780" t="s">
        <v>6639</v>
      </c>
      <c r="E780">
        <v>3</v>
      </c>
      <c r="H780" s="22">
        <v>1484400</v>
      </c>
      <c r="I780" s="22">
        <v>1623000</v>
      </c>
      <c r="J780" s="22">
        <v>2788500</v>
      </c>
      <c r="K780" s="22">
        <v>2538400</v>
      </c>
    </row>
    <row r="781" spans="1:12">
      <c r="A781" s="20" t="s">
        <v>1508</v>
      </c>
      <c r="B781" t="s">
        <v>1509</v>
      </c>
      <c r="C781" t="s">
        <v>6640</v>
      </c>
      <c r="D781" t="s">
        <v>6641</v>
      </c>
      <c r="E781">
        <v>14</v>
      </c>
      <c r="F781" s="22">
        <v>66863000</v>
      </c>
      <c r="G781" s="22">
        <v>70370000</v>
      </c>
      <c r="H781" s="22">
        <v>61503000</v>
      </c>
      <c r="I781" s="22">
        <v>35086000</v>
      </c>
      <c r="J781" s="22">
        <v>56563000</v>
      </c>
      <c r="K781" s="22">
        <v>37112000</v>
      </c>
    </row>
    <row r="782" spans="1:12" s="24" customFormat="1">
      <c r="A782" s="24" t="s">
        <v>1510</v>
      </c>
      <c r="B782" s="24" t="s">
        <v>1511</v>
      </c>
      <c r="D782" s="24" t="s">
        <v>6642</v>
      </c>
      <c r="E782" s="24">
        <v>1</v>
      </c>
      <c r="F782" s="25"/>
      <c r="G782" s="25"/>
      <c r="H782" s="25"/>
      <c r="I782" s="25"/>
      <c r="J782" s="25"/>
      <c r="K782" s="25">
        <v>311030</v>
      </c>
      <c r="L782" s="25"/>
    </row>
    <row r="783" spans="1:12" s="24" customFormat="1">
      <c r="A783" s="24" t="s">
        <v>1512</v>
      </c>
      <c r="B783" s="24" t="s">
        <v>1513</v>
      </c>
      <c r="C783" s="24" t="s">
        <v>6643</v>
      </c>
      <c r="D783" s="24" t="s">
        <v>6644</v>
      </c>
      <c r="E783" s="24">
        <v>1</v>
      </c>
      <c r="F783" s="25">
        <v>1732800</v>
      </c>
      <c r="G783" s="25"/>
      <c r="H783" s="25"/>
      <c r="I783" s="25">
        <v>3046500</v>
      </c>
      <c r="J783" s="25">
        <v>2305800</v>
      </c>
      <c r="K783" s="25">
        <v>1157000</v>
      </c>
      <c r="L783" s="25">
        <v>1486600</v>
      </c>
    </row>
    <row r="784" spans="1:12">
      <c r="A784" s="20" t="s">
        <v>1514</v>
      </c>
      <c r="B784" t="s">
        <v>1515</v>
      </c>
      <c r="C784" t="s">
        <v>6645</v>
      </c>
      <c r="D784" t="s">
        <v>6646</v>
      </c>
      <c r="E784">
        <v>26</v>
      </c>
      <c r="F784" s="22">
        <v>73114000</v>
      </c>
      <c r="G784" s="22">
        <v>78732000</v>
      </c>
      <c r="H784" s="22">
        <v>81585000</v>
      </c>
      <c r="I784" s="22">
        <v>80341000</v>
      </c>
      <c r="J784" s="22">
        <v>77608000</v>
      </c>
      <c r="K784" s="22">
        <v>57433000</v>
      </c>
    </row>
    <row r="785" spans="1:12" s="24" customFormat="1">
      <c r="A785" s="24" t="s">
        <v>1516</v>
      </c>
      <c r="C785" s="24" t="s">
        <v>6647</v>
      </c>
      <c r="D785" s="24" t="s">
        <v>6648</v>
      </c>
      <c r="E785" s="24">
        <v>1</v>
      </c>
      <c r="F785" s="25">
        <v>810580</v>
      </c>
      <c r="G785" s="25">
        <v>2054300</v>
      </c>
      <c r="H785" s="25">
        <v>1461300</v>
      </c>
      <c r="I785" s="25">
        <v>1321700</v>
      </c>
      <c r="J785" s="25">
        <v>1806600</v>
      </c>
      <c r="K785" s="25">
        <v>1978000</v>
      </c>
      <c r="L785" s="25">
        <v>845980</v>
      </c>
    </row>
    <row r="786" spans="1:12" s="24" customFormat="1">
      <c r="A786" s="24" t="s">
        <v>1517</v>
      </c>
      <c r="B786" s="24" t="s">
        <v>1518</v>
      </c>
      <c r="C786" s="24" t="s">
        <v>6649</v>
      </c>
      <c r="D786" s="24" t="s">
        <v>6650</v>
      </c>
      <c r="E786" s="24">
        <v>1</v>
      </c>
      <c r="F786" s="25">
        <v>1729600</v>
      </c>
      <c r="G786" s="25"/>
      <c r="H786" s="25"/>
      <c r="I786" s="25">
        <v>916270</v>
      </c>
      <c r="J786" s="25">
        <v>1022200</v>
      </c>
      <c r="K786" s="25">
        <v>1052600</v>
      </c>
      <c r="L786" s="25">
        <v>2217300</v>
      </c>
    </row>
    <row r="787" spans="1:12" s="24" customFormat="1">
      <c r="A787" s="24" t="s">
        <v>1519</v>
      </c>
      <c r="B787" s="24" t="s">
        <v>1520</v>
      </c>
      <c r="C787" s="24" t="s">
        <v>6651</v>
      </c>
      <c r="D787" s="24" t="s">
        <v>6652</v>
      </c>
      <c r="E787" s="24">
        <v>1</v>
      </c>
      <c r="F787" s="25">
        <v>969180</v>
      </c>
      <c r="G787" s="25">
        <v>761700</v>
      </c>
      <c r="H787" s="25"/>
      <c r="I787" s="25">
        <v>656700</v>
      </c>
      <c r="J787" s="25">
        <v>866920</v>
      </c>
      <c r="K787" s="25">
        <v>1042000</v>
      </c>
      <c r="L787" s="25"/>
    </row>
    <row r="788" spans="1:12">
      <c r="A788" s="20" t="s">
        <v>1521</v>
      </c>
      <c r="B788" t="s">
        <v>1522</v>
      </c>
      <c r="C788" t="s">
        <v>6653</v>
      </c>
      <c r="D788" t="s">
        <v>6654</v>
      </c>
      <c r="E788">
        <v>16</v>
      </c>
      <c r="F788" s="22">
        <v>45184000</v>
      </c>
      <c r="G788" s="22">
        <v>43613000</v>
      </c>
      <c r="H788" s="22">
        <v>51254000</v>
      </c>
      <c r="I788" s="22">
        <v>39229000</v>
      </c>
      <c r="J788" s="22">
        <v>43727000</v>
      </c>
      <c r="K788" s="22">
        <v>44190000</v>
      </c>
      <c r="L788" s="22">
        <v>23080000</v>
      </c>
    </row>
    <row r="789" spans="1:12">
      <c r="A789" s="20" t="s">
        <v>1523</v>
      </c>
      <c r="B789" t="s">
        <v>1524</v>
      </c>
      <c r="C789" t="s">
        <v>6655</v>
      </c>
      <c r="D789" t="s">
        <v>6656</v>
      </c>
      <c r="E789">
        <v>19</v>
      </c>
      <c r="F789" s="22">
        <v>224020000</v>
      </c>
      <c r="G789" s="22">
        <v>246710000</v>
      </c>
      <c r="H789" s="22">
        <v>279730000</v>
      </c>
      <c r="I789" s="22">
        <v>118310000</v>
      </c>
      <c r="J789" s="22">
        <v>133320000</v>
      </c>
      <c r="K789" s="22">
        <v>128930000</v>
      </c>
    </row>
    <row r="790" spans="1:12">
      <c r="A790" s="20" t="s">
        <v>1525</v>
      </c>
      <c r="B790" t="s">
        <v>1526</v>
      </c>
      <c r="C790" t="s">
        <v>6657</v>
      </c>
      <c r="D790" t="s">
        <v>6658</v>
      </c>
      <c r="E790">
        <v>4</v>
      </c>
      <c r="F790" s="22">
        <v>1544600</v>
      </c>
      <c r="G790" s="22">
        <v>841990</v>
      </c>
      <c r="H790" s="22">
        <v>971560</v>
      </c>
      <c r="I790" s="22">
        <v>2160200</v>
      </c>
      <c r="J790" s="22">
        <v>1234000</v>
      </c>
      <c r="K790" s="22">
        <v>1842600</v>
      </c>
    </row>
    <row r="791" spans="1:12">
      <c r="A791" s="20" t="s">
        <v>1527</v>
      </c>
      <c r="B791" t="s">
        <v>1528</v>
      </c>
      <c r="C791" t="s">
        <v>6659</v>
      </c>
      <c r="D791" t="s">
        <v>6660</v>
      </c>
      <c r="E791">
        <v>6</v>
      </c>
      <c r="F791" s="22">
        <v>146020000</v>
      </c>
      <c r="G791" s="22">
        <v>115310000</v>
      </c>
      <c r="H791" s="22">
        <v>111430000</v>
      </c>
      <c r="I791" s="22">
        <v>49433000</v>
      </c>
      <c r="J791" s="22">
        <v>83954000</v>
      </c>
      <c r="K791" s="22">
        <v>67908000</v>
      </c>
    </row>
    <row r="792" spans="1:12">
      <c r="A792" s="20" t="s">
        <v>1529</v>
      </c>
      <c r="B792" t="s">
        <v>1530</v>
      </c>
      <c r="C792" t="s">
        <v>6661</v>
      </c>
      <c r="D792" t="s">
        <v>6662</v>
      </c>
      <c r="E792">
        <v>5</v>
      </c>
      <c r="F792" s="22">
        <v>2216500</v>
      </c>
      <c r="G792" s="22">
        <v>1826900</v>
      </c>
      <c r="H792" s="22">
        <v>2706700</v>
      </c>
      <c r="I792" s="22">
        <v>2379700</v>
      </c>
      <c r="J792" s="22">
        <v>1679100</v>
      </c>
      <c r="K792" s="22">
        <v>2569600</v>
      </c>
    </row>
    <row r="793" spans="1:12">
      <c r="A793" s="20" t="s">
        <v>1531</v>
      </c>
      <c r="B793" t="s">
        <v>1532</v>
      </c>
      <c r="C793" t="s">
        <v>6663</v>
      </c>
      <c r="D793" t="s">
        <v>6664</v>
      </c>
      <c r="E793">
        <v>2</v>
      </c>
      <c r="F793" s="22">
        <v>389870</v>
      </c>
      <c r="I793" s="22">
        <v>349210</v>
      </c>
      <c r="J793" s="22">
        <v>343700</v>
      </c>
      <c r="K793" s="22">
        <v>224390</v>
      </c>
      <c r="L793" s="22">
        <v>468630</v>
      </c>
    </row>
    <row r="794" spans="1:12">
      <c r="A794" s="20" t="s">
        <v>1533</v>
      </c>
      <c r="B794" t="s">
        <v>1534</v>
      </c>
      <c r="C794" t="s">
        <v>6665</v>
      </c>
      <c r="D794" t="s">
        <v>6666</v>
      </c>
      <c r="E794">
        <v>8</v>
      </c>
      <c r="F794" s="22">
        <v>1675700</v>
      </c>
      <c r="H794" s="22">
        <v>1131900</v>
      </c>
      <c r="I794" s="22">
        <v>7576500</v>
      </c>
      <c r="J794" s="22">
        <v>2997600</v>
      </c>
      <c r="K794" s="22">
        <v>3535800</v>
      </c>
    </row>
    <row r="795" spans="1:12">
      <c r="A795" s="20" t="s">
        <v>1535</v>
      </c>
      <c r="B795" t="s">
        <v>1536</v>
      </c>
      <c r="C795" t="s">
        <v>6667</v>
      </c>
      <c r="D795" t="s">
        <v>6668</v>
      </c>
      <c r="E795">
        <v>5</v>
      </c>
      <c r="F795" s="22">
        <v>1043900</v>
      </c>
      <c r="G795" s="22">
        <v>632470</v>
      </c>
      <c r="H795" s="22">
        <v>696830</v>
      </c>
      <c r="I795" s="22">
        <v>3499400</v>
      </c>
      <c r="J795" s="22">
        <v>1693500</v>
      </c>
      <c r="K795" s="22">
        <v>3131300</v>
      </c>
    </row>
    <row r="796" spans="1:12">
      <c r="A796" s="20" t="s">
        <v>1537</v>
      </c>
      <c r="B796" t="s">
        <v>1538</v>
      </c>
      <c r="C796" t="s">
        <v>6669</v>
      </c>
      <c r="D796" t="s">
        <v>6670</v>
      </c>
      <c r="E796">
        <v>11</v>
      </c>
      <c r="F796" s="22">
        <v>6191100</v>
      </c>
      <c r="G796" s="22">
        <v>4393200</v>
      </c>
      <c r="H796" s="22">
        <v>6337400</v>
      </c>
      <c r="I796" s="22">
        <v>6907500</v>
      </c>
      <c r="J796" s="22">
        <v>9268800</v>
      </c>
      <c r="K796" s="22">
        <v>6801000</v>
      </c>
    </row>
    <row r="797" spans="1:12">
      <c r="A797" s="20" t="s">
        <v>1539</v>
      </c>
      <c r="B797" t="s">
        <v>1540</v>
      </c>
      <c r="C797" t="s">
        <v>6671</v>
      </c>
      <c r="D797" t="s">
        <v>6672</v>
      </c>
      <c r="E797">
        <v>12</v>
      </c>
      <c r="F797" s="22">
        <v>1914500000</v>
      </c>
      <c r="G797" s="22">
        <v>1278500000</v>
      </c>
      <c r="H797" s="22">
        <v>1563000000</v>
      </c>
      <c r="I797" s="22">
        <v>1044000000</v>
      </c>
      <c r="J797" s="22">
        <v>1276000000</v>
      </c>
      <c r="K797" s="22">
        <v>1484700000</v>
      </c>
    </row>
    <row r="798" spans="1:12" s="24" customFormat="1">
      <c r="A798" s="24" t="s">
        <v>1541</v>
      </c>
      <c r="C798" s="24" t="s">
        <v>6673</v>
      </c>
      <c r="D798" s="24" t="s">
        <v>6674</v>
      </c>
      <c r="E798" s="24">
        <v>1</v>
      </c>
      <c r="F798" s="25">
        <v>783170</v>
      </c>
      <c r="G798" s="25"/>
      <c r="H798" s="25">
        <v>1674100</v>
      </c>
      <c r="I798" s="25"/>
      <c r="J798" s="25"/>
      <c r="K798" s="25"/>
      <c r="L798" s="25"/>
    </row>
    <row r="799" spans="1:12">
      <c r="A799" s="20" t="s">
        <v>1542</v>
      </c>
      <c r="B799" t="s">
        <v>1543</v>
      </c>
      <c r="C799" t="s">
        <v>6675</v>
      </c>
      <c r="D799" t="s">
        <v>6676</v>
      </c>
      <c r="E799">
        <v>19</v>
      </c>
      <c r="F799" s="22">
        <v>30678000</v>
      </c>
      <c r="G799" s="22">
        <v>34814000</v>
      </c>
      <c r="H799" s="22">
        <v>40203000</v>
      </c>
      <c r="I799" s="22">
        <v>35592000</v>
      </c>
      <c r="J799" s="22">
        <v>56147000</v>
      </c>
      <c r="K799" s="22">
        <v>49713000</v>
      </c>
    </row>
    <row r="800" spans="1:12">
      <c r="A800" s="20" t="s">
        <v>1544</v>
      </c>
      <c r="C800" t="s">
        <v>6677</v>
      </c>
      <c r="D800" t="s">
        <v>6678</v>
      </c>
      <c r="E800">
        <v>4</v>
      </c>
      <c r="F800" s="22">
        <v>1795400</v>
      </c>
      <c r="G800" s="22">
        <v>1782100</v>
      </c>
      <c r="H800" s="22">
        <v>5237400</v>
      </c>
      <c r="I800" s="22">
        <v>659420</v>
      </c>
      <c r="J800" s="22">
        <v>1193600</v>
      </c>
      <c r="K800" s="22">
        <v>1854300</v>
      </c>
    </row>
    <row r="801" spans="1:12">
      <c r="A801" s="20" t="s">
        <v>1545</v>
      </c>
      <c r="B801" t="s">
        <v>1546</v>
      </c>
      <c r="C801" t="s">
        <v>6679</v>
      </c>
      <c r="D801" t="s">
        <v>6680</v>
      </c>
      <c r="E801">
        <v>15</v>
      </c>
      <c r="F801" s="22">
        <v>24546000</v>
      </c>
      <c r="G801" s="22">
        <v>16654000</v>
      </c>
      <c r="H801" s="22">
        <v>18606000</v>
      </c>
      <c r="I801" s="22">
        <v>24614000</v>
      </c>
      <c r="J801" s="22">
        <v>19003000</v>
      </c>
      <c r="K801" s="22">
        <v>24595000</v>
      </c>
    </row>
    <row r="802" spans="1:12">
      <c r="A802" s="20" t="s">
        <v>1547</v>
      </c>
      <c r="B802" t="s">
        <v>1548</v>
      </c>
      <c r="C802" t="s">
        <v>6681</v>
      </c>
      <c r="D802" t="s">
        <v>6682</v>
      </c>
      <c r="E802">
        <v>14</v>
      </c>
      <c r="F802" s="22">
        <v>14508000</v>
      </c>
      <c r="G802" s="22">
        <v>14298000</v>
      </c>
      <c r="H802" s="22">
        <v>10744000</v>
      </c>
      <c r="I802" s="22">
        <v>10825000</v>
      </c>
      <c r="J802" s="22">
        <v>12042000</v>
      </c>
      <c r="K802" s="22">
        <v>11839000</v>
      </c>
      <c r="L802" s="22">
        <v>11946000</v>
      </c>
    </row>
    <row r="803" spans="1:12">
      <c r="A803" s="20" t="s">
        <v>1549</v>
      </c>
      <c r="B803" t="s">
        <v>1550</v>
      </c>
      <c r="C803" t="s">
        <v>6683</v>
      </c>
      <c r="D803" t="s">
        <v>6684</v>
      </c>
      <c r="E803">
        <v>2</v>
      </c>
      <c r="G803" s="22">
        <v>546110</v>
      </c>
      <c r="H803" s="22">
        <v>343600</v>
      </c>
      <c r="I803" s="22">
        <v>1182300</v>
      </c>
      <c r="J803" s="22">
        <v>1465700</v>
      </c>
      <c r="K803" s="22">
        <v>1380400</v>
      </c>
    </row>
    <row r="804" spans="1:12">
      <c r="A804" s="20" t="s">
        <v>1551</v>
      </c>
      <c r="B804" t="s">
        <v>1552</v>
      </c>
      <c r="C804" t="s">
        <v>6685</v>
      </c>
      <c r="D804" t="s">
        <v>6686</v>
      </c>
      <c r="E804">
        <v>29</v>
      </c>
      <c r="F804" s="22">
        <v>116200000</v>
      </c>
      <c r="G804" s="22">
        <v>98259000</v>
      </c>
      <c r="H804" s="22">
        <v>110960000</v>
      </c>
      <c r="I804" s="22">
        <v>152570000</v>
      </c>
      <c r="J804" s="22">
        <v>163230000</v>
      </c>
      <c r="K804" s="22">
        <v>152940000</v>
      </c>
    </row>
    <row r="805" spans="1:12">
      <c r="A805" s="20" t="s">
        <v>1553</v>
      </c>
      <c r="B805" t="s">
        <v>1554</v>
      </c>
      <c r="C805" t="s">
        <v>6687</v>
      </c>
      <c r="D805" t="s">
        <v>6688</v>
      </c>
      <c r="E805">
        <v>3</v>
      </c>
      <c r="F805" s="22">
        <v>5829400</v>
      </c>
      <c r="G805" s="22">
        <v>4819700</v>
      </c>
      <c r="H805" s="22">
        <v>5336700</v>
      </c>
      <c r="I805" s="22">
        <v>4363900</v>
      </c>
      <c r="J805" s="22">
        <v>5404000</v>
      </c>
      <c r="K805" s="22">
        <v>5992100</v>
      </c>
    </row>
    <row r="806" spans="1:12" s="24" customFormat="1">
      <c r="A806" s="24" t="s">
        <v>1555</v>
      </c>
      <c r="B806" s="24" t="s">
        <v>1556</v>
      </c>
      <c r="D806" s="24" t="s">
        <v>6689</v>
      </c>
      <c r="E806" s="24">
        <v>1</v>
      </c>
      <c r="F806" s="25"/>
      <c r="G806" s="25"/>
      <c r="H806" s="25"/>
      <c r="I806" s="25">
        <v>913300</v>
      </c>
      <c r="J806" s="25">
        <v>630440</v>
      </c>
      <c r="K806" s="25"/>
      <c r="L806" s="25"/>
    </row>
    <row r="807" spans="1:12">
      <c r="A807" s="20" t="s">
        <v>1557</v>
      </c>
      <c r="B807" t="s">
        <v>1558</v>
      </c>
      <c r="C807" t="s">
        <v>6690</v>
      </c>
      <c r="D807" t="s">
        <v>6691</v>
      </c>
      <c r="E807">
        <v>4</v>
      </c>
      <c r="F807" s="22">
        <v>3855200</v>
      </c>
      <c r="G807" s="22">
        <v>2348500</v>
      </c>
      <c r="H807" s="22">
        <v>2523200</v>
      </c>
      <c r="I807" s="22">
        <v>2430000</v>
      </c>
      <c r="J807" s="22">
        <v>3972800</v>
      </c>
      <c r="K807" s="22">
        <v>2553700</v>
      </c>
    </row>
    <row r="808" spans="1:12">
      <c r="A808" s="20" t="s">
        <v>1559</v>
      </c>
      <c r="B808" t="s">
        <v>1560</v>
      </c>
      <c r="C808" t="s">
        <v>6692</v>
      </c>
      <c r="D808" t="s">
        <v>6693</v>
      </c>
      <c r="E808">
        <v>8</v>
      </c>
      <c r="F808" s="22">
        <v>1228400</v>
      </c>
      <c r="G808" s="22">
        <v>7920800</v>
      </c>
      <c r="H808" s="22">
        <v>8776800</v>
      </c>
      <c r="I808" s="22">
        <v>5214000</v>
      </c>
      <c r="J808" s="22">
        <v>5219100</v>
      </c>
      <c r="K808" s="22">
        <v>2670000</v>
      </c>
    </row>
    <row r="809" spans="1:12" s="24" customFormat="1">
      <c r="A809" s="24" t="s">
        <v>1561</v>
      </c>
      <c r="B809" s="24" t="s">
        <v>1562</v>
      </c>
      <c r="C809" s="24" t="s">
        <v>6694</v>
      </c>
      <c r="D809" s="24" t="s">
        <v>6695</v>
      </c>
      <c r="E809" s="24">
        <v>1</v>
      </c>
      <c r="F809" s="25"/>
      <c r="G809" s="25"/>
      <c r="H809" s="25"/>
      <c r="I809" s="25">
        <v>131690</v>
      </c>
      <c r="J809" s="25"/>
      <c r="K809" s="25"/>
      <c r="L809" s="25">
        <v>312690</v>
      </c>
    </row>
    <row r="810" spans="1:12">
      <c r="A810" s="20" t="s">
        <v>1563</v>
      </c>
      <c r="B810" t="s">
        <v>1564</v>
      </c>
      <c r="C810" t="s">
        <v>6696</v>
      </c>
      <c r="D810" t="s">
        <v>6697</v>
      </c>
      <c r="E810">
        <v>3</v>
      </c>
      <c r="F810" s="22">
        <v>2909900</v>
      </c>
      <c r="H810" s="22">
        <v>2111800</v>
      </c>
      <c r="I810" s="22">
        <v>3251100</v>
      </c>
      <c r="J810" s="22">
        <v>1825000</v>
      </c>
      <c r="K810" s="22">
        <v>2711900</v>
      </c>
    </row>
    <row r="811" spans="1:12">
      <c r="A811" s="20" t="s">
        <v>1565</v>
      </c>
      <c r="C811" t="s">
        <v>6698</v>
      </c>
      <c r="D811" t="s">
        <v>6699</v>
      </c>
      <c r="E811">
        <v>2</v>
      </c>
      <c r="F811" s="22">
        <v>2037000</v>
      </c>
      <c r="G811" s="22">
        <v>1323800</v>
      </c>
      <c r="H811" s="22">
        <v>1183200</v>
      </c>
      <c r="I811" s="22">
        <v>1545500</v>
      </c>
      <c r="J811" s="22">
        <v>2656300</v>
      </c>
      <c r="K811" s="22">
        <v>3338900</v>
      </c>
    </row>
    <row r="812" spans="1:12" s="41" customFormat="1">
      <c r="A812" s="41" t="s">
        <v>1566</v>
      </c>
      <c r="B812" s="41" t="s">
        <v>1567</v>
      </c>
      <c r="C812" s="41" t="s">
        <v>6700</v>
      </c>
      <c r="D812" s="41" t="s">
        <v>6701</v>
      </c>
      <c r="E812" s="41">
        <v>10</v>
      </c>
      <c r="F812" s="42">
        <v>97947000</v>
      </c>
      <c r="G812" s="42">
        <v>109060000</v>
      </c>
      <c r="H812" s="42">
        <v>57301000</v>
      </c>
      <c r="I812" s="42">
        <v>80566000</v>
      </c>
      <c r="J812" s="42">
        <v>123280000</v>
      </c>
      <c r="K812" s="42">
        <v>109910000</v>
      </c>
      <c r="L812" s="42"/>
    </row>
    <row r="813" spans="1:12">
      <c r="A813" s="20" t="s">
        <v>1568</v>
      </c>
      <c r="B813" t="s">
        <v>1569</v>
      </c>
      <c r="C813" t="s">
        <v>6702</v>
      </c>
      <c r="D813" t="s">
        <v>6703</v>
      </c>
      <c r="E813">
        <v>3</v>
      </c>
      <c r="F813" s="22">
        <v>8091900</v>
      </c>
      <c r="G813" s="22">
        <v>7077100</v>
      </c>
      <c r="H813" s="22">
        <v>1654100</v>
      </c>
      <c r="I813" s="22">
        <v>4934500</v>
      </c>
      <c r="J813" s="22">
        <v>4249900</v>
      </c>
      <c r="K813" s="22">
        <v>5563500</v>
      </c>
    </row>
    <row r="814" spans="1:12">
      <c r="A814" s="20" t="s">
        <v>1570</v>
      </c>
      <c r="B814" t="s">
        <v>1571</v>
      </c>
      <c r="C814" t="s">
        <v>6704</v>
      </c>
      <c r="D814" t="s">
        <v>6705</v>
      </c>
      <c r="E814">
        <v>3</v>
      </c>
      <c r="I814" s="22">
        <v>1837400</v>
      </c>
      <c r="J814" s="22">
        <v>1401000</v>
      </c>
      <c r="K814" s="22">
        <v>1270300</v>
      </c>
    </row>
    <row r="815" spans="1:12">
      <c r="A815" s="20" t="s">
        <v>1572</v>
      </c>
      <c r="B815" t="s">
        <v>1573</v>
      </c>
      <c r="C815" t="s">
        <v>6706</v>
      </c>
      <c r="D815" t="s">
        <v>6707</v>
      </c>
      <c r="E815">
        <v>5</v>
      </c>
      <c r="F815" s="22">
        <v>3468400</v>
      </c>
      <c r="H815" s="22">
        <v>4729300</v>
      </c>
      <c r="I815" s="22">
        <v>3367900</v>
      </c>
      <c r="J815" s="22">
        <v>987080</v>
      </c>
      <c r="K815" s="22">
        <v>2211500</v>
      </c>
      <c r="L815" s="22">
        <v>1332100</v>
      </c>
    </row>
    <row r="816" spans="1:12">
      <c r="A816" s="20" t="s">
        <v>1574</v>
      </c>
      <c r="B816" t="s">
        <v>1575</v>
      </c>
      <c r="C816" t="s">
        <v>6708</v>
      </c>
      <c r="D816" t="s">
        <v>6709</v>
      </c>
      <c r="E816">
        <v>11</v>
      </c>
      <c r="F816" s="22">
        <v>15774000</v>
      </c>
      <c r="G816" s="22">
        <v>13848000</v>
      </c>
      <c r="H816" s="22">
        <v>18349000</v>
      </c>
      <c r="I816" s="22">
        <v>14580000</v>
      </c>
      <c r="J816" s="22">
        <v>18917000</v>
      </c>
      <c r="K816" s="22">
        <v>17682000</v>
      </c>
    </row>
    <row r="817" spans="1:12">
      <c r="A817" s="20" t="s">
        <v>1576</v>
      </c>
      <c r="B817" t="s">
        <v>1577</v>
      </c>
      <c r="C817" t="s">
        <v>6710</v>
      </c>
      <c r="D817" t="s">
        <v>6711</v>
      </c>
      <c r="E817">
        <v>5</v>
      </c>
      <c r="F817" s="22">
        <v>2020900</v>
      </c>
      <c r="G817" s="22">
        <v>4101900</v>
      </c>
      <c r="H817" s="22">
        <v>3080000</v>
      </c>
      <c r="I817" s="22">
        <v>7007300</v>
      </c>
      <c r="J817" s="22">
        <v>9240700</v>
      </c>
      <c r="K817" s="22">
        <v>7035700</v>
      </c>
    </row>
    <row r="818" spans="1:12">
      <c r="A818" s="20" t="s">
        <v>1578</v>
      </c>
      <c r="B818" t="s">
        <v>1579</v>
      </c>
      <c r="C818" t="s">
        <v>6712</v>
      </c>
      <c r="D818" t="s">
        <v>6713</v>
      </c>
      <c r="E818">
        <v>3</v>
      </c>
      <c r="F818" s="22">
        <v>1118200</v>
      </c>
      <c r="H818" s="22">
        <v>1740800</v>
      </c>
      <c r="I818" s="22">
        <v>2783900</v>
      </c>
      <c r="J818" s="22">
        <v>2110900</v>
      </c>
      <c r="K818" s="22">
        <v>1619500</v>
      </c>
    </row>
    <row r="819" spans="1:12" s="41" customFormat="1">
      <c r="A819" s="41" t="s">
        <v>1580</v>
      </c>
      <c r="B819" s="41" t="s">
        <v>1581</v>
      </c>
      <c r="C819" s="41" t="s">
        <v>6714</v>
      </c>
      <c r="D819" s="41" t="s">
        <v>6715</v>
      </c>
      <c r="E819" s="41">
        <v>5</v>
      </c>
      <c r="F819" s="42">
        <v>135430000</v>
      </c>
      <c r="G819" s="42">
        <v>199460000</v>
      </c>
      <c r="H819" s="42">
        <v>214370000</v>
      </c>
      <c r="I819" s="42">
        <v>92975000</v>
      </c>
      <c r="J819" s="42">
        <v>315440000</v>
      </c>
      <c r="K819" s="42">
        <v>230290000</v>
      </c>
      <c r="L819" s="42"/>
    </row>
    <row r="820" spans="1:12">
      <c r="A820" s="20" t="s">
        <v>1582</v>
      </c>
      <c r="C820" t="s">
        <v>6716</v>
      </c>
      <c r="D820" t="s">
        <v>6717</v>
      </c>
      <c r="E820">
        <v>2</v>
      </c>
      <c r="H820" s="22">
        <v>333550</v>
      </c>
      <c r="K820" s="22">
        <v>523000</v>
      </c>
      <c r="L820" s="22">
        <v>14398000</v>
      </c>
    </row>
    <row r="821" spans="1:12">
      <c r="A821" s="20" t="s">
        <v>1583</v>
      </c>
      <c r="B821" t="s">
        <v>1584</v>
      </c>
      <c r="C821" t="s">
        <v>6718</v>
      </c>
      <c r="D821" t="s">
        <v>6719</v>
      </c>
      <c r="E821">
        <v>3</v>
      </c>
      <c r="F821" s="22">
        <v>3629600</v>
      </c>
      <c r="G821" s="22">
        <v>3983500</v>
      </c>
      <c r="H821" s="22">
        <v>4133700</v>
      </c>
      <c r="I821" s="22">
        <v>5765000</v>
      </c>
      <c r="J821" s="22">
        <v>5390500</v>
      </c>
      <c r="K821" s="22">
        <v>7735800</v>
      </c>
    </row>
    <row r="822" spans="1:12">
      <c r="A822" s="20" t="s">
        <v>1585</v>
      </c>
      <c r="B822" t="s">
        <v>1586</v>
      </c>
      <c r="C822" t="s">
        <v>6720</v>
      </c>
      <c r="D822" t="s">
        <v>6721</v>
      </c>
      <c r="E822">
        <v>8</v>
      </c>
      <c r="F822" s="22">
        <v>14050000</v>
      </c>
      <c r="G822" s="22">
        <v>5623700</v>
      </c>
      <c r="H822" s="22">
        <v>3678800</v>
      </c>
      <c r="I822" s="22">
        <v>12825000</v>
      </c>
      <c r="J822" s="22">
        <v>13082000</v>
      </c>
      <c r="K822" s="22">
        <v>12443000</v>
      </c>
    </row>
    <row r="823" spans="1:12">
      <c r="A823" s="20" t="s">
        <v>1587</v>
      </c>
      <c r="B823" t="s">
        <v>1588</v>
      </c>
      <c r="C823" t="s">
        <v>6722</v>
      </c>
      <c r="D823" t="s">
        <v>6723</v>
      </c>
      <c r="E823">
        <v>2</v>
      </c>
      <c r="F823" s="22">
        <v>948850</v>
      </c>
      <c r="G823" s="22">
        <v>398030</v>
      </c>
      <c r="H823" s="22">
        <v>777790</v>
      </c>
      <c r="I823" s="22">
        <v>518480</v>
      </c>
      <c r="J823" s="22">
        <v>858790</v>
      </c>
    </row>
    <row r="824" spans="1:12" s="24" customFormat="1">
      <c r="A824" s="24" t="s">
        <v>1589</v>
      </c>
      <c r="B824" s="24" t="s">
        <v>1590</v>
      </c>
      <c r="C824" s="24" t="s">
        <v>6724</v>
      </c>
      <c r="D824" s="24" t="s">
        <v>6725</v>
      </c>
      <c r="E824" s="24">
        <v>1</v>
      </c>
      <c r="F824" s="25"/>
      <c r="G824" s="25"/>
      <c r="H824" s="25"/>
      <c r="I824" s="25">
        <v>409540</v>
      </c>
      <c r="J824" s="25">
        <v>88816</v>
      </c>
      <c r="K824" s="25">
        <v>122810</v>
      </c>
      <c r="L824" s="25"/>
    </row>
    <row r="825" spans="1:12">
      <c r="A825" s="20" t="s">
        <v>1591</v>
      </c>
      <c r="B825" t="s">
        <v>1592</v>
      </c>
      <c r="D825" t="s">
        <v>6726</v>
      </c>
      <c r="E825">
        <v>4</v>
      </c>
      <c r="F825" s="22">
        <v>4581900</v>
      </c>
      <c r="G825" s="22">
        <v>16890000</v>
      </c>
      <c r="H825" s="22">
        <v>15390000</v>
      </c>
      <c r="I825" s="22">
        <v>6585600</v>
      </c>
      <c r="J825" s="22">
        <v>10267000</v>
      </c>
      <c r="K825" s="22">
        <v>7961000</v>
      </c>
    </row>
    <row r="826" spans="1:12">
      <c r="A826" s="20" t="s">
        <v>1593</v>
      </c>
      <c r="B826" t="s">
        <v>1594</v>
      </c>
      <c r="C826" t="s">
        <v>6727</v>
      </c>
      <c r="D826" t="s">
        <v>6728</v>
      </c>
      <c r="E826">
        <v>6</v>
      </c>
      <c r="F826" s="22">
        <v>146840000</v>
      </c>
      <c r="G826" s="22">
        <v>145400000</v>
      </c>
      <c r="H826" s="22">
        <v>119060000</v>
      </c>
      <c r="I826" s="22">
        <v>232810000</v>
      </c>
      <c r="J826" s="22">
        <v>133720000</v>
      </c>
      <c r="K826" s="22">
        <v>116850000</v>
      </c>
    </row>
    <row r="827" spans="1:12">
      <c r="A827" s="20" t="s">
        <v>1595</v>
      </c>
      <c r="C827" t="s">
        <v>6729</v>
      </c>
      <c r="D827" t="s">
        <v>6730</v>
      </c>
      <c r="E827">
        <v>2</v>
      </c>
      <c r="F827" s="22">
        <v>1140600</v>
      </c>
      <c r="H827" s="22">
        <v>1134200</v>
      </c>
      <c r="I827" s="22">
        <v>626390</v>
      </c>
      <c r="J827" s="22">
        <v>1419200</v>
      </c>
      <c r="K827" s="22">
        <v>1058700</v>
      </c>
    </row>
    <row r="828" spans="1:12">
      <c r="A828" s="20" t="s">
        <v>1596</v>
      </c>
      <c r="B828" t="s">
        <v>1597</v>
      </c>
      <c r="C828" t="s">
        <v>6731</v>
      </c>
      <c r="D828" t="s">
        <v>6732</v>
      </c>
      <c r="E828">
        <v>2</v>
      </c>
      <c r="G828" s="22">
        <v>1397600</v>
      </c>
      <c r="I828" s="22">
        <v>1999200</v>
      </c>
      <c r="J828" s="22">
        <v>1687400</v>
      </c>
      <c r="K828" s="22">
        <v>1995600</v>
      </c>
    </row>
    <row r="829" spans="1:12">
      <c r="A829" s="20" t="s">
        <v>1598</v>
      </c>
      <c r="B829" t="s">
        <v>1599</v>
      </c>
      <c r="C829" t="s">
        <v>6733</v>
      </c>
      <c r="D829" t="s">
        <v>6734</v>
      </c>
      <c r="E829">
        <v>3</v>
      </c>
      <c r="F829" s="22">
        <v>2287000</v>
      </c>
      <c r="G829" s="22">
        <v>2851200</v>
      </c>
      <c r="H829" s="22">
        <v>2987600</v>
      </c>
      <c r="I829" s="22">
        <v>1472900</v>
      </c>
      <c r="J829" s="22">
        <v>3711500</v>
      </c>
      <c r="K829" s="22">
        <v>1741900</v>
      </c>
    </row>
    <row r="830" spans="1:12">
      <c r="A830" s="20" t="s">
        <v>1600</v>
      </c>
      <c r="B830" t="s">
        <v>1601</v>
      </c>
      <c r="C830" t="s">
        <v>6735</v>
      </c>
      <c r="D830" t="s">
        <v>6736</v>
      </c>
      <c r="E830">
        <v>2</v>
      </c>
      <c r="F830" s="22">
        <v>741460</v>
      </c>
      <c r="H830" s="22">
        <v>1761600</v>
      </c>
      <c r="I830" s="22">
        <v>914830</v>
      </c>
      <c r="J830" s="22">
        <v>904720</v>
      </c>
      <c r="K830" s="22">
        <v>1068200</v>
      </c>
    </row>
    <row r="831" spans="1:12" s="24" customFormat="1">
      <c r="A831" s="24" t="s">
        <v>1602</v>
      </c>
      <c r="B831" s="24" t="s">
        <v>1603</v>
      </c>
      <c r="D831" s="24" t="s">
        <v>6737</v>
      </c>
      <c r="E831" s="24">
        <v>1</v>
      </c>
      <c r="F831" s="25">
        <v>600920</v>
      </c>
      <c r="G831" s="25"/>
      <c r="H831" s="25">
        <v>317280</v>
      </c>
      <c r="I831" s="25">
        <v>953480</v>
      </c>
      <c r="J831" s="25">
        <v>2158800</v>
      </c>
      <c r="K831" s="25">
        <v>881440</v>
      </c>
      <c r="L831" s="25">
        <v>536870</v>
      </c>
    </row>
    <row r="832" spans="1:12">
      <c r="A832" s="20" t="s">
        <v>1604</v>
      </c>
      <c r="B832" t="s">
        <v>1605</v>
      </c>
      <c r="C832" t="s">
        <v>6738</v>
      </c>
      <c r="D832" t="s">
        <v>6739</v>
      </c>
      <c r="E832">
        <v>8</v>
      </c>
      <c r="F832" s="22">
        <v>4139100</v>
      </c>
      <c r="G832" s="22">
        <v>6761200</v>
      </c>
      <c r="H832" s="22">
        <v>4792300</v>
      </c>
      <c r="I832" s="22">
        <v>4545100</v>
      </c>
      <c r="J832" s="22">
        <v>7274900</v>
      </c>
      <c r="K832" s="22">
        <v>5478800</v>
      </c>
    </row>
    <row r="833" spans="1:12">
      <c r="A833" s="20" t="s">
        <v>1606</v>
      </c>
      <c r="B833" t="s">
        <v>1607</v>
      </c>
      <c r="C833" t="s">
        <v>6740</v>
      </c>
      <c r="D833" t="s">
        <v>6741</v>
      </c>
      <c r="E833">
        <v>12</v>
      </c>
      <c r="F833" s="22">
        <v>126850000</v>
      </c>
      <c r="G833" s="22">
        <v>101830000</v>
      </c>
      <c r="H833" s="22">
        <v>132430000</v>
      </c>
      <c r="I833" s="22">
        <v>73991000</v>
      </c>
      <c r="J833" s="22">
        <v>102300000</v>
      </c>
      <c r="K833" s="22">
        <v>86114000</v>
      </c>
    </row>
    <row r="834" spans="1:12">
      <c r="A834" s="20" t="s">
        <v>1608</v>
      </c>
      <c r="B834" t="s">
        <v>1609</v>
      </c>
      <c r="C834" t="s">
        <v>6742</v>
      </c>
      <c r="D834" t="s">
        <v>6743</v>
      </c>
      <c r="E834">
        <v>17</v>
      </c>
      <c r="F834" s="22">
        <v>28508000</v>
      </c>
      <c r="G834" s="22">
        <v>26472000</v>
      </c>
      <c r="H834" s="22">
        <v>30807000</v>
      </c>
      <c r="I834" s="22">
        <v>26808000</v>
      </c>
      <c r="J834" s="22">
        <v>41525000</v>
      </c>
      <c r="K834" s="22">
        <v>37189000</v>
      </c>
    </row>
    <row r="835" spans="1:12">
      <c r="A835" s="20" t="s">
        <v>1610</v>
      </c>
      <c r="B835" t="s">
        <v>1611</v>
      </c>
      <c r="C835" t="s">
        <v>6744</v>
      </c>
      <c r="D835" t="s">
        <v>6745</v>
      </c>
      <c r="E835">
        <v>3</v>
      </c>
      <c r="I835" s="22">
        <v>1550600</v>
      </c>
      <c r="J835" s="22">
        <v>418460</v>
      </c>
      <c r="K835" s="22">
        <v>182620</v>
      </c>
    </row>
    <row r="836" spans="1:12">
      <c r="A836" s="20" t="s">
        <v>1612</v>
      </c>
      <c r="B836" t="s">
        <v>1613</v>
      </c>
      <c r="C836" t="s">
        <v>6746</v>
      </c>
      <c r="D836" t="s">
        <v>6747</v>
      </c>
      <c r="E836">
        <v>6</v>
      </c>
      <c r="F836" s="22">
        <v>578830</v>
      </c>
      <c r="G836" s="22">
        <v>1936900</v>
      </c>
      <c r="H836" s="22">
        <v>2234500</v>
      </c>
      <c r="I836" s="22">
        <v>3213500</v>
      </c>
      <c r="J836" s="22">
        <v>2108800</v>
      </c>
      <c r="K836" s="22">
        <v>2639400</v>
      </c>
    </row>
    <row r="837" spans="1:12">
      <c r="A837" s="20" t="s">
        <v>1614</v>
      </c>
      <c r="B837" t="s">
        <v>1615</v>
      </c>
      <c r="C837" t="s">
        <v>6748</v>
      </c>
      <c r="D837" t="s">
        <v>6749</v>
      </c>
      <c r="E837">
        <v>2</v>
      </c>
      <c r="F837" s="22">
        <v>561440</v>
      </c>
      <c r="G837" s="22">
        <v>398520</v>
      </c>
      <c r="H837" s="22">
        <v>491930</v>
      </c>
      <c r="I837" s="22">
        <v>269610</v>
      </c>
      <c r="J837" s="22">
        <v>337900</v>
      </c>
      <c r="K837" s="22">
        <v>382190</v>
      </c>
    </row>
    <row r="838" spans="1:12">
      <c r="A838" s="20" t="s">
        <v>1616</v>
      </c>
      <c r="B838" t="s">
        <v>1617</v>
      </c>
      <c r="D838" t="s">
        <v>6750</v>
      </c>
      <c r="E838">
        <v>8</v>
      </c>
      <c r="F838" s="22">
        <v>13001000</v>
      </c>
      <c r="G838" s="22">
        <v>14613000</v>
      </c>
      <c r="H838" s="22">
        <v>10269000</v>
      </c>
      <c r="I838" s="22">
        <v>21260000</v>
      </c>
      <c r="J838" s="22">
        <v>23688000</v>
      </c>
      <c r="K838" s="22">
        <v>27625000</v>
      </c>
    </row>
    <row r="839" spans="1:12">
      <c r="A839" s="20" t="s">
        <v>1618</v>
      </c>
      <c r="C839" t="s">
        <v>6751</v>
      </c>
      <c r="D839" t="s">
        <v>6752</v>
      </c>
      <c r="E839">
        <v>2</v>
      </c>
      <c r="F839" s="22">
        <v>5994300</v>
      </c>
      <c r="G839" s="22">
        <v>2533700</v>
      </c>
      <c r="H839" s="22">
        <v>3612500</v>
      </c>
      <c r="I839" s="22">
        <v>1399200</v>
      </c>
      <c r="J839" s="22">
        <v>1396700</v>
      </c>
      <c r="K839" s="22">
        <v>1869900</v>
      </c>
    </row>
    <row r="840" spans="1:12" s="24" customFormat="1">
      <c r="A840" s="24" t="s">
        <v>1619</v>
      </c>
      <c r="B840" s="24" t="s">
        <v>1620</v>
      </c>
      <c r="C840" s="24" t="s">
        <v>6753</v>
      </c>
      <c r="D840" s="24" t="s">
        <v>6754</v>
      </c>
      <c r="E840" s="24">
        <v>1</v>
      </c>
      <c r="F840" s="25"/>
      <c r="G840" s="25"/>
      <c r="H840" s="25"/>
      <c r="I840" s="25"/>
      <c r="J840" s="25"/>
      <c r="K840" s="25"/>
      <c r="L840" s="25">
        <v>649780</v>
      </c>
    </row>
    <row r="841" spans="1:12">
      <c r="A841" s="20" t="s">
        <v>1621</v>
      </c>
      <c r="B841" t="s">
        <v>1622</v>
      </c>
      <c r="C841" t="s">
        <v>6755</v>
      </c>
      <c r="D841" t="s">
        <v>6756</v>
      </c>
      <c r="E841">
        <v>2</v>
      </c>
      <c r="I841" s="22">
        <v>676630</v>
      </c>
      <c r="J841" s="22">
        <v>403950</v>
      </c>
      <c r="K841" s="22">
        <v>218460</v>
      </c>
    </row>
    <row r="842" spans="1:12" s="24" customFormat="1">
      <c r="A842" s="24" t="s">
        <v>1623</v>
      </c>
      <c r="B842" s="24" t="s">
        <v>1624</v>
      </c>
      <c r="C842" s="24" t="s">
        <v>6757</v>
      </c>
      <c r="D842" s="24" t="s">
        <v>6758</v>
      </c>
      <c r="E842" s="24">
        <v>1</v>
      </c>
      <c r="F842" s="25"/>
      <c r="G842" s="25"/>
      <c r="H842" s="25"/>
      <c r="I842" s="25">
        <v>225700</v>
      </c>
      <c r="J842" s="25"/>
      <c r="K842" s="25"/>
      <c r="L842" s="25"/>
    </row>
    <row r="843" spans="1:12" s="24" customFormat="1">
      <c r="A843" s="24" t="s">
        <v>1625</v>
      </c>
      <c r="B843" s="24" t="s">
        <v>1626</v>
      </c>
      <c r="D843" s="24" t="s">
        <v>6759</v>
      </c>
      <c r="E843" s="24">
        <v>1</v>
      </c>
      <c r="F843" s="25">
        <v>862500</v>
      </c>
      <c r="G843" s="25">
        <v>949870</v>
      </c>
      <c r="H843" s="25">
        <v>1665300</v>
      </c>
      <c r="I843" s="25">
        <v>1446600</v>
      </c>
      <c r="J843" s="25">
        <v>1670200</v>
      </c>
      <c r="K843" s="25">
        <v>2834100</v>
      </c>
      <c r="L843" s="25"/>
    </row>
    <row r="844" spans="1:12">
      <c r="A844" s="20" t="s">
        <v>1627</v>
      </c>
      <c r="B844" t="s">
        <v>1628</v>
      </c>
      <c r="C844" t="s">
        <v>6760</v>
      </c>
      <c r="D844" t="s">
        <v>6761</v>
      </c>
      <c r="E844">
        <v>3</v>
      </c>
      <c r="F844" s="22">
        <v>1191100</v>
      </c>
      <c r="H844" s="22">
        <v>780860</v>
      </c>
      <c r="I844" s="22">
        <v>2360400</v>
      </c>
      <c r="J844" s="22">
        <v>2236300</v>
      </c>
      <c r="K844" s="22">
        <v>1868000</v>
      </c>
    </row>
    <row r="845" spans="1:12">
      <c r="A845" s="20" t="s">
        <v>1629</v>
      </c>
      <c r="B845" t="s">
        <v>1630</v>
      </c>
      <c r="C845" t="s">
        <v>6762</v>
      </c>
      <c r="D845" t="s">
        <v>6763</v>
      </c>
      <c r="E845">
        <v>14</v>
      </c>
      <c r="F845" s="22">
        <v>6922500</v>
      </c>
      <c r="G845" s="22">
        <v>19762000</v>
      </c>
      <c r="H845" s="22">
        <v>13620000</v>
      </c>
      <c r="I845" s="22">
        <v>16318000</v>
      </c>
      <c r="J845" s="22">
        <v>20523000</v>
      </c>
      <c r="K845" s="22">
        <v>20704000</v>
      </c>
    </row>
    <row r="846" spans="1:12" s="24" customFormat="1">
      <c r="A846" s="24" t="s">
        <v>1631</v>
      </c>
      <c r="B846" s="24" t="s">
        <v>1632</v>
      </c>
      <c r="C846" s="24" t="s">
        <v>6764</v>
      </c>
      <c r="D846" s="24" t="s">
        <v>6765</v>
      </c>
      <c r="E846" s="24">
        <v>1</v>
      </c>
      <c r="F846" s="25">
        <v>216040</v>
      </c>
      <c r="G846" s="25">
        <v>6288200</v>
      </c>
      <c r="H846" s="25">
        <v>10126000</v>
      </c>
      <c r="I846" s="25">
        <v>7064600</v>
      </c>
      <c r="J846" s="25">
        <v>11587000</v>
      </c>
      <c r="K846" s="25">
        <v>10187000</v>
      </c>
      <c r="L846" s="25">
        <v>3474800</v>
      </c>
    </row>
    <row r="847" spans="1:12">
      <c r="A847" s="20" t="s">
        <v>1633</v>
      </c>
      <c r="B847" t="s">
        <v>1634</v>
      </c>
      <c r="C847" t="s">
        <v>6766</v>
      </c>
      <c r="D847" t="s">
        <v>6767</v>
      </c>
      <c r="E847">
        <v>7</v>
      </c>
      <c r="G847" s="22">
        <v>5142000</v>
      </c>
      <c r="H847" s="22">
        <v>6824800</v>
      </c>
      <c r="I847" s="22">
        <v>6998500</v>
      </c>
      <c r="J847" s="22">
        <v>9387900</v>
      </c>
      <c r="K847" s="22">
        <v>7886500</v>
      </c>
    </row>
    <row r="848" spans="1:12" s="24" customFormat="1">
      <c r="A848" s="24" t="s">
        <v>1635</v>
      </c>
      <c r="C848" s="24" t="s">
        <v>6768</v>
      </c>
      <c r="D848" s="24" t="s">
        <v>6769</v>
      </c>
      <c r="E848" s="24">
        <v>1</v>
      </c>
      <c r="F848" s="25">
        <v>283170</v>
      </c>
      <c r="G848" s="25"/>
      <c r="H848" s="25"/>
      <c r="I848" s="25"/>
      <c r="J848" s="25">
        <v>259840</v>
      </c>
      <c r="K848" s="25">
        <v>203410</v>
      </c>
      <c r="L848" s="25">
        <v>630690</v>
      </c>
    </row>
    <row r="849" spans="1:12">
      <c r="A849" s="20" t="s">
        <v>1636</v>
      </c>
      <c r="B849" t="s">
        <v>1637</v>
      </c>
      <c r="C849" t="s">
        <v>6770</v>
      </c>
      <c r="D849" t="s">
        <v>6771</v>
      </c>
      <c r="E849">
        <v>3</v>
      </c>
      <c r="F849" s="22">
        <v>2146900</v>
      </c>
      <c r="H849" s="22">
        <v>1928200</v>
      </c>
      <c r="I849" s="22">
        <v>1657800</v>
      </c>
      <c r="J849" s="22">
        <v>2605800</v>
      </c>
      <c r="K849" s="22">
        <v>2294200</v>
      </c>
    </row>
    <row r="850" spans="1:12" s="24" customFormat="1">
      <c r="A850" s="24" t="s">
        <v>1638</v>
      </c>
      <c r="B850" s="24" t="s">
        <v>1639</v>
      </c>
      <c r="C850" s="24" t="s">
        <v>6772</v>
      </c>
      <c r="D850" s="24" t="s">
        <v>6773</v>
      </c>
      <c r="E850" s="24">
        <v>1</v>
      </c>
      <c r="F850" s="25"/>
      <c r="G850" s="25">
        <v>427500</v>
      </c>
      <c r="H850" s="25">
        <v>966440</v>
      </c>
      <c r="I850" s="25"/>
      <c r="J850" s="25"/>
      <c r="K850" s="25"/>
      <c r="L850" s="25">
        <v>415880</v>
      </c>
    </row>
    <row r="851" spans="1:12" s="24" customFormat="1">
      <c r="A851" s="24" t="s">
        <v>1640</v>
      </c>
      <c r="C851" s="24" t="s">
        <v>6774</v>
      </c>
      <c r="D851" s="24" t="s">
        <v>6775</v>
      </c>
      <c r="E851" s="24">
        <v>1</v>
      </c>
      <c r="F851" s="25"/>
      <c r="G851" s="25"/>
      <c r="H851" s="25"/>
      <c r="I851" s="25">
        <v>777530</v>
      </c>
      <c r="J851" s="25">
        <v>1006100</v>
      </c>
      <c r="K851" s="25">
        <v>727480</v>
      </c>
      <c r="L851" s="25"/>
    </row>
    <row r="852" spans="1:12">
      <c r="A852" s="20" t="s">
        <v>1641</v>
      </c>
      <c r="B852" t="s">
        <v>1642</v>
      </c>
      <c r="C852" t="s">
        <v>6776</v>
      </c>
      <c r="D852" t="s">
        <v>6777</v>
      </c>
      <c r="E852">
        <v>5</v>
      </c>
      <c r="F852" s="22">
        <v>2692100</v>
      </c>
      <c r="G852" s="22">
        <v>1171100</v>
      </c>
      <c r="H852" s="22">
        <v>2259700</v>
      </c>
      <c r="I852" s="22">
        <v>2002800</v>
      </c>
      <c r="J852" s="22">
        <v>880470</v>
      </c>
      <c r="K852" s="22">
        <v>1531800</v>
      </c>
    </row>
    <row r="853" spans="1:12">
      <c r="A853" s="20" t="s">
        <v>1643</v>
      </c>
      <c r="B853" t="s">
        <v>1644</v>
      </c>
      <c r="C853" t="s">
        <v>6778</v>
      </c>
      <c r="D853" t="s">
        <v>6779</v>
      </c>
      <c r="E853">
        <v>39</v>
      </c>
      <c r="F853" s="22">
        <v>999730000</v>
      </c>
      <c r="G853" s="22">
        <v>661720000</v>
      </c>
      <c r="H853" s="22">
        <v>581950000</v>
      </c>
      <c r="I853" s="22">
        <v>1431900000</v>
      </c>
      <c r="J853" s="22">
        <v>816590000</v>
      </c>
      <c r="K853" s="22">
        <v>1035000000</v>
      </c>
    </row>
    <row r="854" spans="1:12">
      <c r="A854" s="20" t="s">
        <v>1645</v>
      </c>
      <c r="B854" t="s">
        <v>1646</v>
      </c>
      <c r="C854" t="s">
        <v>6780</v>
      </c>
      <c r="D854" t="s">
        <v>6781</v>
      </c>
      <c r="E854">
        <v>2</v>
      </c>
      <c r="I854" s="22">
        <v>555660</v>
      </c>
      <c r="L854" s="22">
        <v>1012300</v>
      </c>
    </row>
    <row r="855" spans="1:12">
      <c r="A855" s="20" t="s">
        <v>1647</v>
      </c>
      <c r="B855" t="s">
        <v>1648</v>
      </c>
      <c r="C855" t="s">
        <v>6782</v>
      </c>
      <c r="D855" t="s">
        <v>6783</v>
      </c>
      <c r="E855">
        <v>11</v>
      </c>
      <c r="F855" s="22">
        <v>7939100</v>
      </c>
      <c r="G855" s="22">
        <v>54328000</v>
      </c>
      <c r="H855" s="22">
        <v>29031000</v>
      </c>
      <c r="I855" s="22">
        <v>17421000</v>
      </c>
      <c r="J855" s="22">
        <v>50699000</v>
      </c>
      <c r="K855" s="22">
        <v>38724000</v>
      </c>
    </row>
    <row r="856" spans="1:12">
      <c r="A856" s="20" t="s">
        <v>1649</v>
      </c>
      <c r="C856" t="s">
        <v>6784</v>
      </c>
      <c r="D856" t="s">
        <v>6785</v>
      </c>
      <c r="E856">
        <v>7</v>
      </c>
      <c r="F856" s="22">
        <v>5384000</v>
      </c>
      <c r="G856" s="22">
        <v>11186000</v>
      </c>
      <c r="H856" s="22">
        <v>4986900</v>
      </c>
      <c r="I856" s="22">
        <v>6014200</v>
      </c>
      <c r="J856" s="22">
        <v>6991500</v>
      </c>
      <c r="K856" s="22">
        <v>2887000</v>
      </c>
    </row>
    <row r="857" spans="1:12">
      <c r="A857" s="20" t="s">
        <v>1650</v>
      </c>
      <c r="B857" t="s">
        <v>1651</v>
      </c>
      <c r="C857" t="s">
        <v>6786</v>
      </c>
      <c r="D857" t="s">
        <v>6787</v>
      </c>
      <c r="E857">
        <v>7</v>
      </c>
      <c r="F857" s="22">
        <v>8732000</v>
      </c>
      <c r="G857" s="22">
        <v>2208200</v>
      </c>
      <c r="H857" s="22">
        <v>4896700</v>
      </c>
      <c r="I857" s="22">
        <v>6879800</v>
      </c>
      <c r="J857" s="22">
        <v>2471300</v>
      </c>
      <c r="K857" s="22">
        <v>2518300</v>
      </c>
    </row>
    <row r="858" spans="1:12">
      <c r="A858" s="20" t="s">
        <v>1652</v>
      </c>
      <c r="C858" t="s">
        <v>6788</v>
      </c>
      <c r="D858" t="s">
        <v>6789</v>
      </c>
      <c r="E858">
        <v>4</v>
      </c>
      <c r="F858" s="22">
        <v>2631600</v>
      </c>
      <c r="G858" s="22">
        <v>2330900</v>
      </c>
      <c r="H858" s="22">
        <v>1560500</v>
      </c>
      <c r="I858" s="22">
        <v>1346100</v>
      </c>
      <c r="J858" s="22">
        <v>2249200</v>
      </c>
      <c r="K858" s="22">
        <v>2262100</v>
      </c>
    </row>
    <row r="859" spans="1:12">
      <c r="A859" s="20" t="s">
        <v>1653</v>
      </c>
      <c r="B859" t="s">
        <v>1654</v>
      </c>
      <c r="C859" t="s">
        <v>6790</v>
      </c>
      <c r="D859" t="s">
        <v>6791</v>
      </c>
      <c r="E859">
        <v>5</v>
      </c>
      <c r="G859" s="22">
        <v>4536900</v>
      </c>
      <c r="I859" s="22">
        <v>1027300</v>
      </c>
      <c r="J859" s="22">
        <v>4085000</v>
      </c>
      <c r="K859" s="22">
        <v>2102800</v>
      </c>
      <c r="L859" s="22">
        <v>5743300</v>
      </c>
    </row>
    <row r="860" spans="1:12" s="41" customFormat="1">
      <c r="A860" s="41" t="s">
        <v>1655</v>
      </c>
      <c r="B860" s="41" t="s">
        <v>1656</v>
      </c>
      <c r="C860" s="41" t="s">
        <v>6792</v>
      </c>
      <c r="D860" s="41" t="s">
        <v>6793</v>
      </c>
      <c r="E860" s="41">
        <v>3</v>
      </c>
      <c r="F860" s="42">
        <v>20300000</v>
      </c>
      <c r="G860" s="42">
        <v>14289000</v>
      </c>
      <c r="H860" s="42">
        <v>6410700</v>
      </c>
      <c r="I860" s="42">
        <v>20724000</v>
      </c>
      <c r="J860" s="42">
        <v>18428000</v>
      </c>
      <c r="K860" s="42">
        <v>19578000</v>
      </c>
      <c r="L860" s="42"/>
    </row>
    <row r="861" spans="1:12">
      <c r="A861" s="20" t="s">
        <v>1657</v>
      </c>
      <c r="B861" t="s">
        <v>1658</v>
      </c>
      <c r="C861" t="s">
        <v>6794</v>
      </c>
      <c r="D861" t="s">
        <v>6795</v>
      </c>
      <c r="E861">
        <v>2</v>
      </c>
      <c r="F861" s="22">
        <v>3923600</v>
      </c>
      <c r="I861" s="22">
        <v>1659100</v>
      </c>
      <c r="J861" s="22">
        <v>3667400</v>
      </c>
      <c r="K861" s="22">
        <v>2555900</v>
      </c>
    </row>
    <row r="862" spans="1:12">
      <c r="A862" s="20" t="s">
        <v>1659</v>
      </c>
      <c r="B862" t="s">
        <v>1660</v>
      </c>
      <c r="C862" t="s">
        <v>6796</v>
      </c>
      <c r="D862" t="s">
        <v>6797</v>
      </c>
      <c r="E862">
        <v>3</v>
      </c>
      <c r="I862" s="22">
        <v>3309500</v>
      </c>
      <c r="J862" s="22">
        <v>1686000</v>
      </c>
      <c r="K862" s="22">
        <v>2670900</v>
      </c>
    </row>
    <row r="863" spans="1:12" s="24" customFormat="1">
      <c r="A863" s="24" t="s">
        <v>1661</v>
      </c>
      <c r="B863" s="24" t="s">
        <v>1662</v>
      </c>
      <c r="C863" s="24" t="s">
        <v>6798</v>
      </c>
      <c r="D863" s="24" t="s">
        <v>6799</v>
      </c>
      <c r="E863" s="24">
        <v>1</v>
      </c>
      <c r="F863" s="25"/>
      <c r="G863" s="25"/>
      <c r="H863" s="25"/>
      <c r="I863" s="25">
        <v>580420</v>
      </c>
      <c r="J863" s="25"/>
      <c r="K863" s="25"/>
      <c r="L863" s="25">
        <v>532450</v>
      </c>
    </row>
    <row r="864" spans="1:12">
      <c r="A864" s="20" t="s">
        <v>1663</v>
      </c>
      <c r="C864" t="s">
        <v>6800</v>
      </c>
      <c r="D864" t="s">
        <v>6801</v>
      </c>
      <c r="E864">
        <v>6</v>
      </c>
      <c r="F864" s="22">
        <v>2239100</v>
      </c>
      <c r="I864" s="22">
        <v>11538000</v>
      </c>
      <c r="J864" s="22">
        <v>2519700</v>
      </c>
      <c r="K864" s="22">
        <v>3580300</v>
      </c>
    </row>
    <row r="865" spans="1:12">
      <c r="A865" s="20" t="s">
        <v>1664</v>
      </c>
      <c r="C865" t="s">
        <v>6802</v>
      </c>
      <c r="D865" t="s">
        <v>6803</v>
      </c>
      <c r="E865">
        <v>2</v>
      </c>
      <c r="F865" s="22">
        <v>3619300</v>
      </c>
      <c r="I865" s="22">
        <v>2416500</v>
      </c>
      <c r="J865" s="22">
        <v>3223600</v>
      </c>
      <c r="K865" s="22">
        <v>2384200</v>
      </c>
    </row>
    <row r="866" spans="1:12">
      <c r="A866" s="20" t="s">
        <v>1665</v>
      </c>
      <c r="C866" t="s">
        <v>6804</v>
      </c>
      <c r="D866" t="s">
        <v>6805</v>
      </c>
      <c r="E866">
        <v>3</v>
      </c>
      <c r="H866" s="22">
        <v>2776900</v>
      </c>
      <c r="I866" s="22">
        <v>2421300</v>
      </c>
      <c r="J866" s="22">
        <v>2831700</v>
      </c>
    </row>
    <row r="867" spans="1:12" s="24" customFormat="1">
      <c r="A867" s="24" t="s">
        <v>1666</v>
      </c>
      <c r="C867" s="24" t="s">
        <v>6806</v>
      </c>
      <c r="D867" s="24" t="s">
        <v>6807</v>
      </c>
      <c r="E867" s="24">
        <v>1</v>
      </c>
      <c r="F867" s="25"/>
      <c r="G867" s="25"/>
      <c r="H867" s="25"/>
      <c r="I867" s="25"/>
      <c r="J867" s="25"/>
      <c r="K867" s="25"/>
      <c r="L867" s="25"/>
    </row>
    <row r="868" spans="1:12">
      <c r="A868" s="20" t="s">
        <v>1667</v>
      </c>
      <c r="B868" t="s">
        <v>1668</v>
      </c>
      <c r="C868" t="s">
        <v>6808</v>
      </c>
      <c r="D868" t="s">
        <v>6809</v>
      </c>
      <c r="E868">
        <v>4</v>
      </c>
      <c r="F868" s="22">
        <v>1351100</v>
      </c>
      <c r="I868" s="22">
        <v>1987300</v>
      </c>
      <c r="J868" s="22">
        <v>2281100</v>
      </c>
      <c r="K868" s="22">
        <v>1808000</v>
      </c>
    </row>
    <row r="869" spans="1:12">
      <c r="A869" s="20" t="s">
        <v>1669</v>
      </c>
      <c r="B869" t="s">
        <v>1670</v>
      </c>
      <c r="C869" t="s">
        <v>6810</v>
      </c>
      <c r="D869" t="s">
        <v>6811</v>
      </c>
      <c r="E869">
        <v>7</v>
      </c>
      <c r="F869" s="22">
        <v>15409000</v>
      </c>
      <c r="G869" s="22">
        <v>13932000</v>
      </c>
      <c r="H869" s="22">
        <v>12745000</v>
      </c>
      <c r="I869" s="22">
        <v>10441000</v>
      </c>
      <c r="J869" s="22">
        <v>11909000</v>
      </c>
      <c r="K869" s="22">
        <v>11935000</v>
      </c>
    </row>
    <row r="870" spans="1:12">
      <c r="A870" s="20" t="s">
        <v>1671</v>
      </c>
      <c r="B870" t="s">
        <v>1672</v>
      </c>
      <c r="C870" t="s">
        <v>6812</v>
      </c>
      <c r="D870" t="s">
        <v>6813</v>
      </c>
      <c r="E870">
        <v>2</v>
      </c>
      <c r="F870" s="22">
        <v>522010</v>
      </c>
      <c r="I870" s="22">
        <v>880710</v>
      </c>
      <c r="J870" s="22">
        <v>402320</v>
      </c>
      <c r="K870" s="22">
        <v>592170</v>
      </c>
    </row>
    <row r="871" spans="1:12">
      <c r="A871" s="20" t="s">
        <v>1673</v>
      </c>
      <c r="B871" t="s">
        <v>1674</v>
      </c>
      <c r="C871" t="s">
        <v>6814</v>
      </c>
      <c r="D871" t="s">
        <v>6815</v>
      </c>
      <c r="E871">
        <v>11</v>
      </c>
      <c r="F871" s="22">
        <v>30408000</v>
      </c>
      <c r="G871" s="22">
        <v>3324600</v>
      </c>
      <c r="H871" s="22">
        <v>9792700</v>
      </c>
      <c r="I871" s="22">
        <v>27028000</v>
      </c>
      <c r="J871" s="22">
        <v>53415000</v>
      </c>
      <c r="K871" s="22">
        <v>36869000</v>
      </c>
    </row>
    <row r="872" spans="1:12" s="24" customFormat="1">
      <c r="A872" s="24" t="s">
        <v>1675</v>
      </c>
      <c r="B872" s="24" t="s">
        <v>1676</v>
      </c>
      <c r="D872" s="24" t="s">
        <v>6816</v>
      </c>
      <c r="E872" s="24">
        <v>1</v>
      </c>
      <c r="F872" s="25"/>
      <c r="G872" s="25"/>
      <c r="H872" s="25"/>
      <c r="I872" s="25">
        <v>457920</v>
      </c>
      <c r="J872" s="25"/>
      <c r="K872" s="25"/>
      <c r="L872" s="25">
        <v>714760</v>
      </c>
    </row>
    <row r="873" spans="1:12" s="24" customFormat="1">
      <c r="A873" s="24" t="s">
        <v>1677</v>
      </c>
      <c r="B873" s="24" t="s">
        <v>891</v>
      </c>
      <c r="C873" s="24" t="s">
        <v>6817</v>
      </c>
      <c r="D873" s="24" t="s">
        <v>6818</v>
      </c>
      <c r="E873" s="24">
        <v>1</v>
      </c>
      <c r="F873" s="25">
        <v>165830</v>
      </c>
      <c r="G873" s="25"/>
      <c r="H873" s="25">
        <v>171810</v>
      </c>
      <c r="I873" s="25">
        <v>279650</v>
      </c>
      <c r="J873" s="25">
        <v>125970</v>
      </c>
      <c r="K873" s="25">
        <v>243820</v>
      </c>
      <c r="L873" s="25">
        <v>656220</v>
      </c>
    </row>
    <row r="874" spans="1:12">
      <c r="A874" s="20" t="s">
        <v>1678</v>
      </c>
      <c r="C874" t="s">
        <v>6819</v>
      </c>
      <c r="D874" t="s">
        <v>6820</v>
      </c>
      <c r="E874">
        <v>9</v>
      </c>
      <c r="F874" s="22">
        <v>18540000</v>
      </c>
      <c r="G874" s="22">
        <v>12778000</v>
      </c>
      <c r="H874" s="22">
        <v>12403000</v>
      </c>
      <c r="I874" s="22">
        <v>12416000</v>
      </c>
      <c r="J874" s="22">
        <v>12456000</v>
      </c>
      <c r="K874" s="22">
        <v>11887000</v>
      </c>
    </row>
    <row r="875" spans="1:12">
      <c r="A875" s="20" t="s">
        <v>1679</v>
      </c>
      <c r="C875" t="s">
        <v>6821</v>
      </c>
      <c r="D875" t="s">
        <v>6822</v>
      </c>
      <c r="E875">
        <v>8</v>
      </c>
      <c r="F875" s="22">
        <v>28536000</v>
      </c>
      <c r="G875" s="22">
        <v>23927000</v>
      </c>
      <c r="H875" s="22">
        <v>15907000</v>
      </c>
      <c r="I875" s="22">
        <v>23254000</v>
      </c>
      <c r="J875" s="22">
        <v>22780000</v>
      </c>
      <c r="K875" s="22">
        <v>23304000</v>
      </c>
    </row>
    <row r="876" spans="1:12">
      <c r="A876" s="20" t="s">
        <v>1680</v>
      </c>
      <c r="B876" t="s">
        <v>1681</v>
      </c>
      <c r="C876" t="s">
        <v>6823</v>
      </c>
      <c r="D876" t="s">
        <v>6824</v>
      </c>
      <c r="E876">
        <v>6</v>
      </c>
      <c r="F876" s="22">
        <v>2812400</v>
      </c>
      <c r="G876" s="22">
        <v>2197400</v>
      </c>
      <c r="H876" s="22">
        <v>3029200</v>
      </c>
      <c r="I876" s="22">
        <v>1852700</v>
      </c>
      <c r="J876" s="22">
        <v>2375900</v>
      </c>
      <c r="K876" s="22">
        <v>2177800</v>
      </c>
    </row>
    <row r="877" spans="1:12">
      <c r="A877" s="20" t="s">
        <v>1682</v>
      </c>
      <c r="B877" t="s">
        <v>1683</v>
      </c>
      <c r="C877" t="s">
        <v>6825</v>
      </c>
      <c r="D877" t="s">
        <v>6826</v>
      </c>
      <c r="E877">
        <v>5</v>
      </c>
      <c r="F877" s="22">
        <v>3637800</v>
      </c>
      <c r="G877" s="22">
        <v>2394300</v>
      </c>
      <c r="H877" s="22">
        <v>3379000</v>
      </c>
      <c r="I877" s="22">
        <v>2426100</v>
      </c>
      <c r="J877" s="22">
        <v>2145300</v>
      </c>
      <c r="K877" s="22">
        <v>1857700</v>
      </c>
    </row>
    <row r="878" spans="1:12">
      <c r="A878" s="20" t="s">
        <v>1684</v>
      </c>
      <c r="B878" t="s">
        <v>1685</v>
      </c>
      <c r="C878" t="s">
        <v>6827</v>
      </c>
      <c r="D878" t="s">
        <v>6828</v>
      </c>
      <c r="E878">
        <v>10</v>
      </c>
      <c r="F878" s="22">
        <v>35837000</v>
      </c>
      <c r="G878" s="22">
        <v>17705000</v>
      </c>
      <c r="H878" s="22">
        <v>23642000</v>
      </c>
      <c r="I878" s="22">
        <v>28342000</v>
      </c>
      <c r="J878" s="22">
        <v>27824000</v>
      </c>
      <c r="K878" s="22">
        <v>36311000</v>
      </c>
    </row>
    <row r="879" spans="1:12">
      <c r="A879" s="20" t="s">
        <v>1686</v>
      </c>
      <c r="C879" t="s">
        <v>6829</v>
      </c>
      <c r="D879" t="s">
        <v>6830</v>
      </c>
      <c r="E879">
        <v>9</v>
      </c>
      <c r="F879" s="22">
        <v>2372500</v>
      </c>
      <c r="G879" s="22">
        <v>1173200</v>
      </c>
      <c r="H879" s="22">
        <v>1440100</v>
      </c>
      <c r="I879" s="22">
        <v>2626000</v>
      </c>
      <c r="J879" s="22">
        <v>12754000</v>
      </c>
      <c r="K879" s="22">
        <v>3304500</v>
      </c>
    </row>
    <row r="880" spans="1:12">
      <c r="A880" s="20" t="s">
        <v>1687</v>
      </c>
      <c r="C880" t="s">
        <v>6831</v>
      </c>
      <c r="D880" t="s">
        <v>6832</v>
      </c>
      <c r="E880">
        <v>3</v>
      </c>
      <c r="F880" s="22">
        <v>507180</v>
      </c>
      <c r="G880" s="22">
        <v>5771600</v>
      </c>
      <c r="H880" s="22">
        <v>7708900</v>
      </c>
      <c r="I880" s="22">
        <v>8109600</v>
      </c>
      <c r="J880" s="22">
        <v>8478100</v>
      </c>
      <c r="K880" s="22">
        <v>10342000</v>
      </c>
    </row>
    <row r="881" spans="1:12">
      <c r="A881" s="20" t="s">
        <v>1688</v>
      </c>
      <c r="C881" t="s">
        <v>6833</v>
      </c>
      <c r="D881" t="s">
        <v>6834</v>
      </c>
      <c r="E881">
        <v>5</v>
      </c>
      <c r="F881" s="22">
        <v>21648000</v>
      </c>
      <c r="G881" s="22">
        <v>12592000</v>
      </c>
      <c r="H881" s="22">
        <v>18382000</v>
      </c>
      <c r="I881" s="22">
        <v>10843000</v>
      </c>
      <c r="J881" s="22">
        <v>18696000</v>
      </c>
      <c r="K881" s="22">
        <v>9691200</v>
      </c>
    </row>
    <row r="882" spans="1:12">
      <c r="A882" s="20" t="s">
        <v>1689</v>
      </c>
      <c r="B882" t="s">
        <v>1690</v>
      </c>
      <c r="C882" t="s">
        <v>6835</v>
      </c>
      <c r="D882" t="s">
        <v>6836</v>
      </c>
      <c r="E882">
        <v>14</v>
      </c>
      <c r="F882" s="22">
        <v>58362000</v>
      </c>
      <c r="G882" s="22">
        <v>28404000</v>
      </c>
      <c r="H882" s="22">
        <v>31027000</v>
      </c>
      <c r="I882" s="22">
        <v>66523000</v>
      </c>
      <c r="J882" s="22">
        <v>91049000</v>
      </c>
      <c r="K882" s="22">
        <v>76321000</v>
      </c>
    </row>
    <row r="883" spans="1:12">
      <c r="A883" s="20" t="s">
        <v>1691</v>
      </c>
      <c r="B883" t="s">
        <v>1692</v>
      </c>
      <c r="C883" t="s">
        <v>6837</v>
      </c>
      <c r="D883" t="s">
        <v>6838</v>
      </c>
      <c r="E883">
        <v>3</v>
      </c>
      <c r="F883" s="22">
        <v>556780</v>
      </c>
      <c r="G883" s="22">
        <v>254430</v>
      </c>
      <c r="H883" s="22">
        <v>153880</v>
      </c>
      <c r="I883" s="22">
        <v>2150500</v>
      </c>
      <c r="J883" s="22">
        <v>1313300</v>
      </c>
      <c r="K883" s="22">
        <v>2262800</v>
      </c>
    </row>
    <row r="884" spans="1:12">
      <c r="A884" s="20" t="s">
        <v>1693</v>
      </c>
      <c r="B884" t="s">
        <v>1694</v>
      </c>
      <c r="C884" t="s">
        <v>6839</v>
      </c>
      <c r="D884" t="s">
        <v>6840</v>
      </c>
      <c r="E884">
        <v>5</v>
      </c>
      <c r="F884" s="22">
        <v>1889400</v>
      </c>
      <c r="G884" s="22">
        <v>1220400</v>
      </c>
      <c r="H884" s="22">
        <v>1139000</v>
      </c>
      <c r="I884" s="22">
        <v>2603100</v>
      </c>
      <c r="J884" s="22">
        <v>2216400</v>
      </c>
      <c r="K884" s="22">
        <v>2913700</v>
      </c>
    </row>
    <row r="885" spans="1:12">
      <c r="A885" s="20" t="s">
        <v>1695</v>
      </c>
      <c r="B885" t="s">
        <v>1696</v>
      </c>
      <c r="C885" t="s">
        <v>6841</v>
      </c>
      <c r="D885" t="s">
        <v>6842</v>
      </c>
      <c r="E885">
        <v>3</v>
      </c>
      <c r="F885" s="22">
        <v>238680</v>
      </c>
      <c r="G885" s="22">
        <v>870780</v>
      </c>
      <c r="I885" s="22">
        <v>2647900</v>
      </c>
      <c r="J885" s="22">
        <v>2094900</v>
      </c>
      <c r="L885" s="22">
        <v>6017200</v>
      </c>
    </row>
    <row r="886" spans="1:12">
      <c r="A886" s="20" t="s">
        <v>1697</v>
      </c>
      <c r="B886" t="s">
        <v>1698</v>
      </c>
      <c r="C886" t="s">
        <v>6843</v>
      </c>
      <c r="D886" t="s">
        <v>6844</v>
      </c>
      <c r="E886">
        <v>6</v>
      </c>
      <c r="F886" s="22">
        <v>7648500</v>
      </c>
      <c r="G886" s="22">
        <v>9590900</v>
      </c>
      <c r="H886" s="22">
        <v>10135000</v>
      </c>
      <c r="I886" s="22">
        <v>3842600</v>
      </c>
      <c r="J886" s="22">
        <v>8187900</v>
      </c>
      <c r="K886" s="22">
        <v>7703500</v>
      </c>
    </row>
    <row r="887" spans="1:12">
      <c r="A887" s="20" t="s">
        <v>1699</v>
      </c>
      <c r="C887" t="s">
        <v>6845</v>
      </c>
      <c r="D887" t="s">
        <v>6846</v>
      </c>
      <c r="E887">
        <v>5</v>
      </c>
      <c r="F887" s="22">
        <v>6274500</v>
      </c>
      <c r="G887" s="22">
        <v>5068700</v>
      </c>
      <c r="H887" s="22">
        <v>5460900</v>
      </c>
      <c r="I887" s="22">
        <v>2395900</v>
      </c>
      <c r="J887" s="22">
        <v>3852400</v>
      </c>
      <c r="K887" s="22">
        <v>3195000</v>
      </c>
    </row>
    <row r="888" spans="1:12" s="41" customFormat="1">
      <c r="A888" s="41" t="s">
        <v>1700</v>
      </c>
      <c r="B888" s="41" t="s">
        <v>1701</v>
      </c>
      <c r="C888" s="41" t="s">
        <v>6847</v>
      </c>
      <c r="D888" s="41" t="s">
        <v>6848</v>
      </c>
      <c r="E888" s="41">
        <v>5</v>
      </c>
      <c r="F888" s="42">
        <v>9398100</v>
      </c>
      <c r="G888" s="42">
        <v>15000000</v>
      </c>
      <c r="H888" s="42">
        <v>16731000</v>
      </c>
      <c r="I888" s="42">
        <v>3357400</v>
      </c>
      <c r="J888" s="42">
        <v>5804300</v>
      </c>
      <c r="K888" s="42">
        <v>3922300</v>
      </c>
      <c r="L888" s="42"/>
    </row>
    <row r="889" spans="1:12">
      <c r="A889" s="20" t="s">
        <v>1702</v>
      </c>
      <c r="B889" t="s">
        <v>1703</v>
      </c>
      <c r="C889" t="s">
        <v>6849</v>
      </c>
      <c r="D889" t="s">
        <v>6850</v>
      </c>
      <c r="E889">
        <v>9</v>
      </c>
      <c r="F889" s="22">
        <v>26528000</v>
      </c>
      <c r="G889" s="22">
        <v>15416000</v>
      </c>
      <c r="H889" s="22">
        <v>23673000</v>
      </c>
      <c r="I889" s="22">
        <v>26781000</v>
      </c>
      <c r="J889" s="22">
        <v>27542000</v>
      </c>
      <c r="K889" s="22">
        <v>32775000</v>
      </c>
    </row>
    <row r="890" spans="1:12" s="24" customFormat="1">
      <c r="A890" s="24" t="s">
        <v>1704</v>
      </c>
      <c r="B890" s="24" t="s">
        <v>1705</v>
      </c>
      <c r="C890" s="24" t="s">
        <v>6851</v>
      </c>
      <c r="D890" s="24" t="s">
        <v>6852</v>
      </c>
      <c r="E890" s="24">
        <v>1</v>
      </c>
      <c r="F890" s="25"/>
      <c r="G890" s="25"/>
      <c r="H890" s="25"/>
      <c r="I890" s="25"/>
      <c r="J890" s="25">
        <v>650020</v>
      </c>
      <c r="K890" s="25">
        <v>504140</v>
      </c>
      <c r="L890" s="25"/>
    </row>
    <row r="891" spans="1:12">
      <c r="A891" s="20" t="s">
        <v>1706</v>
      </c>
      <c r="C891" t="s">
        <v>6853</v>
      </c>
      <c r="D891" t="s">
        <v>6854</v>
      </c>
      <c r="E891">
        <v>19</v>
      </c>
      <c r="F891" s="22">
        <v>346320000</v>
      </c>
      <c r="G891" s="22">
        <v>360460000</v>
      </c>
      <c r="H891" s="22">
        <v>238780000</v>
      </c>
      <c r="I891" s="22">
        <v>148240000</v>
      </c>
      <c r="J891" s="22">
        <v>164610000</v>
      </c>
      <c r="K891" s="22">
        <v>186510000</v>
      </c>
    </row>
    <row r="892" spans="1:12" s="24" customFormat="1">
      <c r="A892" s="24" t="s">
        <v>1707</v>
      </c>
      <c r="B892" s="24" t="s">
        <v>1708</v>
      </c>
      <c r="C892" s="24" t="s">
        <v>6855</v>
      </c>
      <c r="D892" s="24" t="s">
        <v>6856</v>
      </c>
      <c r="E892" s="24">
        <v>1</v>
      </c>
      <c r="F892" s="25">
        <v>443400</v>
      </c>
      <c r="G892" s="25"/>
      <c r="H892" s="25"/>
      <c r="I892" s="25">
        <v>385270</v>
      </c>
      <c r="J892" s="25"/>
      <c r="K892" s="25">
        <v>286770</v>
      </c>
      <c r="L892" s="25">
        <v>526160</v>
      </c>
    </row>
    <row r="893" spans="1:12">
      <c r="A893" s="20" t="s">
        <v>1709</v>
      </c>
      <c r="C893" t="s">
        <v>6857</v>
      </c>
      <c r="D893" t="s">
        <v>6858</v>
      </c>
      <c r="E893">
        <v>7</v>
      </c>
      <c r="F893" s="22">
        <v>9612200</v>
      </c>
      <c r="G893" s="22">
        <v>9673800</v>
      </c>
      <c r="H893" s="22">
        <v>9360100</v>
      </c>
      <c r="I893" s="22">
        <v>4937000</v>
      </c>
      <c r="J893" s="22">
        <v>8752200</v>
      </c>
      <c r="K893" s="22">
        <v>8731900</v>
      </c>
    </row>
    <row r="894" spans="1:12">
      <c r="A894" s="20" t="s">
        <v>1710</v>
      </c>
      <c r="C894" t="s">
        <v>6859</v>
      </c>
      <c r="D894" t="s">
        <v>6860</v>
      </c>
      <c r="E894">
        <v>3</v>
      </c>
      <c r="F894" s="22">
        <v>2211200</v>
      </c>
      <c r="I894" s="22">
        <v>4356000</v>
      </c>
      <c r="J894" s="22">
        <v>2092600</v>
      </c>
      <c r="K894" s="22">
        <v>2001300</v>
      </c>
    </row>
    <row r="895" spans="1:12">
      <c r="A895" s="20" t="s">
        <v>1711</v>
      </c>
      <c r="B895" t="s">
        <v>1712</v>
      </c>
      <c r="C895" t="s">
        <v>6861</v>
      </c>
      <c r="D895" t="s">
        <v>6862</v>
      </c>
      <c r="E895">
        <v>9</v>
      </c>
      <c r="F895" s="22">
        <v>14861000</v>
      </c>
      <c r="G895" s="22">
        <v>16486000</v>
      </c>
      <c r="H895" s="22">
        <v>27588000</v>
      </c>
      <c r="I895" s="22">
        <v>17049000</v>
      </c>
      <c r="J895" s="22">
        <v>20936000</v>
      </c>
      <c r="K895" s="22">
        <v>20529000</v>
      </c>
    </row>
    <row r="896" spans="1:12" s="24" customFormat="1">
      <c r="A896" s="24" t="s">
        <v>1713</v>
      </c>
      <c r="B896" s="24" t="s">
        <v>1714</v>
      </c>
      <c r="C896" s="24" t="s">
        <v>6863</v>
      </c>
      <c r="D896" s="24" t="s">
        <v>6864</v>
      </c>
      <c r="E896" s="24">
        <v>1</v>
      </c>
      <c r="F896" s="25"/>
      <c r="G896" s="25"/>
      <c r="H896" s="25"/>
      <c r="I896" s="25">
        <v>436460</v>
      </c>
      <c r="J896" s="25">
        <v>128430</v>
      </c>
      <c r="K896" s="25">
        <v>207710</v>
      </c>
      <c r="L896" s="25">
        <v>484880</v>
      </c>
    </row>
    <row r="897" spans="1:12">
      <c r="A897" s="20" t="s">
        <v>1715</v>
      </c>
      <c r="B897" t="s">
        <v>1716</v>
      </c>
      <c r="C897" t="s">
        <v>6865</v>
      </c>
      <c r="D897" t="s">
        <v>6866</v>
      </c>
      <c r="E897">
        <v>3</v>
      </c>
      <c r="F897" s="22">
        <v>1363900</v>
      </c>
      <c r="G897" s="22">
        <v>1155100</v>
      </c>
      <c r="H897" s="22">
        <v>1654200</v>
      </c>
      <c r="I897" s="22">
        <v>702440</v>
      </c>
      <c r="J897" s="22">
        <v>1592000</v>
      </c>
      <c r="K897" s="22">
        <v>1188000</v>
      </c>
    </row>
    <row r="898" spans="1:12">
      <c r="A898" s="20" t="s">
        <v>1717</v>
      </c>
      <c r="B898" t="s">
        <v>1718</v>
      </c>
      <c r="C898" t="s">
        <v>6867</v>
      </c>
      <c r="D898" t="s">
        <v>6868</v>
      </c>
      <c r="E898">
        <v>3</v>
      </c>
      <c r="F898" s="22">
        <v>1521500</v>
      </c>
      <c r="G898" s="22">
        <v>695750</v>
      </c>
      <c r="H898" s="22">
        <v>578460</v>
      </c>
      <c r="I898" s="22">
        <v>1826000</v>
      </c>
      <c r="J898" s="22">
        <v>1067500</v>
      </c>
      <c r="K898" s="22">
        <v>1500700</v>
      </c>
    </row>
    <row r="899" spans="1:12">
      <c r="A899" s="20" t="s">
        <v>1719</v>
      </c>
      <c r="B899" t="s">
        <v>1720</v>
      </c>
      <c r="D899" t="s">
        <v>6869</v>
      </c>
      <c r="E899">
        <v>3</v>
      </c>
      <c r="F899" s="22">
        <v>941970</v>
      </c>
      <c r="G899" s="22">
        <v>2259900</v>
      </c>
      <c r="H899" s="22">
        <v>2482200</v>
      </c>
      <c r="I899" s="22">
        <v>614830</v>
      </c>
      <c r="J899" s="22">
        <v>578420</v>
      </c>
      <c r="K899" s="22">
        <v>812020</v>
      </c>
    </row>
    <row r="900" spans="1:12">
      <c r="A900" s="20" t="s">
        <v>1721</v>
      </c>
      <c r="C900" t="s">
        <v>6870</v>
      </c>
      <c r="D900" t="s">
        <v>6871</v>
      </c>
      <c r="E900">
        <v>7</v>
      </c>
      <c r="F900" s="22">
        <v>4601200</v>
      </c>
      <c r="H900" s="22">
        <v>3282900</v>
      </c>
      <c r="I900" s="22">
        <v>7184800</v>
      </c>
      <c r="J900" s="22">
        <v>6937700</v>
      </c>
      <c r="K900" s="22">
        <v>9092200</v>
      </c>
    </row>
    <row r="901" spans="1:12">
      <c r="A901" s="20" t="s">
        <v>1722</v>
      </c>
      <c r="B901" t="s">
        <v>1723</v>
      </c>
      <c r="C901" t="s">
        <v>6872</v>
      </c>
      <c r="D901" t="s">
        <v>6873</v>
      </c>
      <c r="E901">
        <v>8</v>
      </c>
      <c r="F901" s="22">
        <v>23440000</v>
      </c>
      <c r="G901" s="22">
        <v>16720000</v>
      </c>
      <c r="H901" s="22">
        <v>9857500</v>
      </c>
      <c r="I901" s="22">
        <v>17890000</v>
      </c>
      <c r="J901" s="22">
        <v>21583000</v>
      </c>
      <c r="K901" s="22">
        <v>21885000</v>
      </c>
    </row>
    <row r="902" spans="1:12">
      <c r="A902" s="20" t="s">
        <v>1724</v>
      </c>
      <c r="B902" t="s">
        <v>1725</v>
      </c>
      <c r="C902" t="s">
        <v>6874</v>
      </c>
      <c r="D902" t="s">
        <v>6875</v>
      </c>
      <c r="E902">
        <v>2</v>
      </c>
      <c r="F902" s="22">
        <v>42174000</v>
      </c>
      <c r="G902" s="22">
        <v>34130000</v>
      </c>
      <c r="H902" s="22">
        <v>43693000</v>
      </c>
      <c r="I902" s="22">
        <v>19623000</v>
      </c>
      <c r="J902" s="22">
        <v>27292000</v>
      </c>
      <c r="K902" s="22">
        <v>30204000</v>
      </c>
    </row>
    <row r="903" spans="1:12">
      <c r="A903" s="20" t="s">
        <v>1726</v>
      </c>
      <c r="B903" t="s">
        <v>1727</v>
      </c>
      <c r="C903" t="s">
        <v>6876</v>
      </c>
      <c r="D903" t="s">
        <v>6877</v>
      </c>
      <c r="E903">
        <v>3</v>
      </c>
      <c r="F903" s="22">
        <v>581940</v>
      </c>
      <c r="G903" s="22">
        <v>6163000</v>
      </c>
      <c r="H903" s="22">
        <v>4509600</v>
      </c>
      <c r="I903" s="22">
        <v>1201000</v>
      </c>
      <c r="J903" s="22">
        <v>2135400</v>
      </c>
      <c r="K903" s="22">
        <v>3542900</v>
      </c>
    </row>
    <row r="904" spans="1:12">
      <c r="A904" s="20" t="s">
        <v>1728</v>
      </c>
      <c r="B904" t="s">
        <v>1729</v>
      </c>
      <c r="C904" t="s">
        <v>6878</v>
      </c>
      <c r="D904" t="s">
        <v>6879</v>
      </c>
      <c r="E904">
        <v>2</v>
      </c>
      <c r="J904" s="22">
        <v>1519800</v>
      </c>
      <c r="K904" s="22">
        <v>804340</v>
      </c>
      <c r="L904" s="22">
        <v>1808700</v>
      </c>
    </row>
    <row r="905" spans="1:12">
      <c r="A905" s="20" t="s">
        <v>1730</v>
      </c>
      <c r="B905" t="s">
        <v>1731</v>
      </c>
      <c r="C905" t="s">
        <v>6880</v>
      </c>
      <c r="D905" t="s">
        <v>6881</v>
      </c>
      <c r="E905">
        <v>2</v>
      </c>
      <c r="I905" s="22">
        <v>600660</v>
      </c>
      <c r="J905" s="22">
        <v>278890</v>
      </c>
      <c r="K905" s="22">
        <v>134490</v>
      </c>
    </row>
    <row r="906" spans="1:12">
      <c r="A906" s="20" t="s">
        <v>1732</v>
      </c>
      <c r="B906" t="s">
        <v>1733</v>
      </c>
      <c r="D906" t="s">
        <v>6882</v>
      </c>
      <c r="E906">
        <v>2</v>
      </c>
      <c r="F906" s="22">
        <v>1068200</v>
      </c>
      <c r="H906" s="22">
        <v>1019800</v>
      </c>
      <c r="I906" s="22">
        <v>1205100</v>
      </c>
      <c r="J906" s="22">
        <v>1417600</v>
      </c>
      <c r="K906" s="22">
        <v>1135400</v>
      </c>
    </row>
    <row r="907" spans="1:12">
      <c r="A907" s="20" t="s">
        <v>1734</v>
      </c>
      <c r="C907" t="s">
        <v>6883</v>
      </c>
      <c r="D907" t="s">
        <v>6884</v>
      </c>
      <c r="E907">
        <v>3</v>
      </c>
      <c r="I907" s="22">
        <v>1222400</v>
      </c>
      <c r="J907" s="22">
        <v>1498100</v>
      </c>
      <c r="L907" s="22">
        <v>1044300</v>
      </c>
    </row>
    <row r="908" spans="1:12">
      <c r="A908" s="20" t="s">
        <v>1735</v>
      </c>
      <c r="B908" t="s">
        <v>1736</v>
      </c>
      <c r="C908" t="s">
        <v>6885</v>
      </c>
      <c r="D908" t="s">
        <v>6886</v>
      </c>
      <c r="E908">
        <v>4</v>
      </c>
      <c r="F908" s="22">
        <v>1777600</v>
      </c>
      <c r="H908" s="22">
        <v>446960</v>
      </c>
      <c r="I908" s="22">
        <v>2162400</v>
      </c>
      <c r="J908" s="22">
        <v>1210100</v>
      </c>
      <c r="K908" s="22">
        <v>1358500</v>
      </c>
    </row>
    <row r="909" spans="1:12">
      <c r="A909" s="20" t="s">
        <v>1737</v>
      </c>
      <c r="B909" t="s">
        <v>1738</v>
      </c>
      <c r="C909" t="s">
        <v>6887</v>
      </c>
      <c r="D909" t="s">
        <v>6888</v>
      </c>
      <c r="E909">
        <v>3</v>
      </c>
      <c r="L909" s="22">
        <v>535410</v>
      </c>
    </row>
    <row r="910" spans="1:12">
      <c r="A910" s="20" t="s">
        <v>1739</v>
      </c>
      <c r="B910" t="s">
        <v>1740</v>
      </c>
      <c r="C910" t="s">
        <v>6889</v>
      </c>
      <c r="D910" t="s">
        <v>6890</v>
      </c>
      <c r="E910">
        <v>2</v>
      </c>
      <c r="F910" s="22">
        <v>3786000</v>
      </c>
      <c r="G910" s="22">
        <v>4480400</v>
      </c>
      <c r="H910" s="22">
        <v>4150400</v>
      </c>
      <c r="I910" s="22">
        <v>3313200</v>
      </c>
      <c r="J910" s="22">
        <v>4869300</v>
      </c>
      <c r="K910" s="22">
        <v>3343700</v>
      </c>
    </row>
    <row r="911" spans="1:12">
      <c r="A911" s="20" t="s">
        <v>1741</v>
      </c>
      <c r="B911" t="s">
        <v>1742</v>
      </c>
      <c r="C911" t="s">
        <v>6891</v>
      </c>
      <c r="D911" t="s">
        <v>6892</v>
      </c>
      <c r="E911">
        <v>19</v>
      </c>
      <c r="F911" s="22">
        <v>371550000</v>
      </c>
      <c r="G911" s="22">
        <v>163580000</v>
      </c>
      <c r="H911" s="22">
        <v>118540000</v>
      </c>
      <c r="I911" s="22">
        <v>520580000</v>
      </c>
      <c r="J911" s="22">
        <v>312610000</v>
      </c>
      <c r="K911" s="22">
        <v>378100000</v>
      </c>
    </row>
    <row r="912" spans="1:12" s="24" customFormat="1">
      <c r="A912" s="24" t="s">
        <v>1743</v>
      </c>
      <c r="B912" s="24" t="s">
        <v>1744</v>
      </c>
      <c r="C912" s="24" t="s">
        <v>6893</v>
      </c>
      <c r="D912" s="24" t="s">
        <v>6894</v>
      </c>
      <c r="E912" s="24">
        <v>1</v>
      </c>
      <c r="F912" s="25"/>
      <c r="G912" s="25">
        <v>886400</v>
      </c>
      <c r="H912" s="25">
        <v>878470</v>
      </c>
      <c r="I912" s="25">
        <v>565800</v>
      </c>
      <c r="J912" s="25">
        <v>795560</v>
      </c>
      <c r="K912" s="25">
        <v>1031000</v>
      </c>
      <c r="L912" s="25"/>
    </row>
    <row r="913" spans="1:12">
      <c r="A913" s="20" t="s">
        <v>1745</v>
      </c>
      <c r="B913" t="s">
        <v>1746</v>
      </c>
      <c r="D913" t="s">
        <v>6895</v>
      </c>
      <c r="E913">
        <v>2</v>
      </c>
      <c r="F913" s="22">
        <v>3622000</v>
      </c>
      <c r="G913" s="22">
        <v>1600500</v>
      </c>
      <c r="H913" s="22">
        <v>2327700</v>
      </c>
      <c r="I913" s="22">
        <v>1447300</v>
      </c>
      <c r="J913" s="22">
        <v>1158300</v>
      </c>
      <c r="K913" s="22">
        <v>1184000</v>
      </c>
    </row>
    <row r="914" spans="1:12">
      <c r="A914" s="20" t="s">
        <v>1747</v>
      </c>
      <c r="B914" t="s">
        <v>1748</v>
      </c>
      <c r="C914" t="s">
        <v>6896</v>
      </c>
      <c r="D914" t="s">
        <v>6897</v>
      </c>
      <c r="E914">
        <v>4</v>
      </c>
      <c r="F914" s="22">
        <v>2231700</v>
      </c>
      <c r="H914" s="22">
        <v>2859300</v>
      </c>
      <c r="I914" s="22">
        <v>2355900</v>
      </c>
      <c r="J914" s="22">
        <v>3535000</v>
      </c>
      <c r="K914" s="22">
        <v>4345800</v>
      </c>
    </row>
    <row r="915" spans="1:12" s="24" customFormat="1">
      <c r="A915" s="24" t="s">
        <v>1749</v>
      </c>
      <c r="B915" s="24" t="s">
        <v>1750</v>
      </c>
      <c r="C915" s="24" t="s">
        <v>6898</v>
      </c>
      <c r="D915" s="24" t="s">
        <v>6899</v>
      </c>
      <c r="E915" s="24">
        <v>1</v>
      </c>
      <c r="F915" s="25"/>
      <c r="G915" s="25"/>
      <c r="H915" s="25"/>
      <c r="I915" s="25">
        <v>229110</v>
      </c>
      <c r="J915" s="25">
        <v>111720</v>
      </c>
      <c r="K915" s="25">
        <v>171200</v>
      </c>
      <c r="L915" s="25"/>
    </row>
    <row r="916" spans="1:12" s="24" customFormat="1">
      <c r="A916" s="24" t="s">
        <v>1751</v>
      </c>
      <c r="B916" s="24" t="s">
        <v>1752</v>
      </c>
      <c r="C916" s="24" t="s">
        <v>6900</v>
      </c>
      <c r="D916" s="24" t="s">
        <v>6901</v>
      </c>
      <c r="E916" s="24">
        <v>1</v>
      </c>
      <c r="F916" s="25">
        <v>637550</v>
      </c>
      <c r="G916" s="25"/>
      <c r="H916" s="25">
        <v>523330</v>
      </c>
      <c r="I916" s="25">
        <v>962520</v>
      </c>
      <c r="J916" s="25">
        <v>811590</v>
      </c>
      <c r="K916" s="25">
        <v>1132200</v>
      </c>
      <c r="L916" s="25">
        <v>914940</v>
      </c>
    </row>
    <row r="917" spans="1:12">
      <c r="A917" s="20" t="s">
        <v>1753</v>
      </c>
      <c r="B917" t="s">
        <v>1754</v>
      </c>
      <c r="C917" t="s">
        <v>6902</v>
      </c>
      <c r="D917" t="s">
        <v>6903</v>
      </c>
      <c r="E917">
        <v>10</v>
      </c>
      <c r="F917" s="22">
        <v>9508900</v>
      </c>
      <c r="G917" s="22">
        <v>4002600</v>
      </c>
      <c r="H917" s="22">
        <v>6089100</v>
      </c>
      <c r="I917" s="22">
        <v>10542000</v>
      </c>
      <c r="J917" s="22">
        <v>5089700</v>
      </c>
      <c r="K917" s="22">
        <v>9424600</v>
      </c>
    </row>
    <row r="918" spans="1:12" s="24" customFormat="1">
      <c r="A918" s="24" t="s">
        <v>1755</v>
      </c>
      <c r="B918" s="24" t="s">
        <v>1756</v>
      </c>
      <c r="C918" s="24" t="s">
        <v>6904</v>
      </c>
      <c r="D918" s="24" t="s">
        <v>6905</v>
      </c>
      <c r="E918" s="24">
        <v>1</v>
      </c>
      <c r="F918" s="25"/>
      <c r="G918" s="25"/>
      <c r="H918" s="25">
        <v>1067600</v>
      </c>
      <c r="I918" s="25">
        <v>524820</v>
      </c>
      <c r="J918" s="25">
        <v>490100</v>
      </c>
      <c r="K918" s="25">
        <v>692170</v>
      </c>
      <c r="L918" s="25">
        <v>586720</v>
      </c>
    </row>
    <row r="919" spans="1:12" s="24" customFormat="1">
      <c r="A919" s="24" t="s">
        <v>1757</v>
      </c>
      <c r="C919" s="24" t="s">
        <v>6906</v>
      </c>
      <c r="D919" s="24" t="s">
        <v>6907</v>
      </c>
      <c r="E919" s="24">
        <v>1</v>
      </c>
      <c r="F919" s="25"/>
      <c r="G919" s="25"/>
      <c r="H919" s="25"/>
      <c r="I919" s="25">
        <v>203800</v>
      </c>
      <c r="J919" s="25"/>
      <c r="K919" s="25">
        <v>133490</v>
      </c>
      <c r="L919" s="25"/>
    </row>
    <row r="920" spans="1:12" s="24" customFormat="1">
      <c r="A920" s="24" t="s">
        <v>1758</v>
      </c>
      <c r="B920" s="24" t="s">
        <v>1759</v>
      </c>
      <c r="C920" s="24" t="s">
        <v>6908</v>
      </c>
      <c r="D920" s="24" t="s">
        <v>6909</v>
      </c>
      <c r="E920" s="24">
        <v>1</v>
      </c>
      <c r="F920" s="25"/>
      <c r="G920" s="25"/>
      <c r="H920" s="25"/>
      <c r="I920" s="25"/>
      <c r="J920" s="25">
        <v>487450</v>
      </c>
      <c r="K920" s="25">
        <v>521810</v>
      </c>
      <c r="L920" s="25"/>
    </row>
    <row r="921" spans="1:12">
      <c r="A921" s="20" t="s">
        <v>1760</v>
      </c>
      <c r="B921" t="s">
        <v>1761</v>
      </c>
      <c r="C921" t="s">
        <v>6910</v>
      </c>
      <c r="D921" t="s">
        <v>6911</v>
      </c>
      <c r="E921">
        <v>2</v>
      </c>
      <c r="F921" s="22">
        <v>24652000</v>
      </c>
      <c r="G921" s="22">
        <v>9223300</v>
      </c>
      <c r="H921" s="22">
        <v>9125700</v>
      </c>
      <c r="I921" s="22">
        <v>5307800</v>
      </c>
      <c r="J921" s="22">
        <v>4997200</v>
      </c>
      <c r="K921" s="22">
        <v>5608100</v>
      </c>
    </row>
    <row r="922" spans="1:12">
      <c r="A922" s="20" t="s">
        <v>1762</v>
      </c>
      <c r="B922" t="s">
        <v>1763</v>
      </c>
      <c r="C922" t="s">
        <v>6912</v>
      </c>
      <c r="D922" t="s">
        <v>6913</v>
      </c>
      <c r="E922">
        <v>5</v>
      </c>
      <c r="F922" s="22">
        <v>1821400</v>
      </c>
      <c r="G922" s="22">
        <v>27285000</v>
      </c>
      <c r="H922" s="22">
        <v>22623000</v>
      </c>
      <c r="I922" s="22">
        <v>7867500</v>
      </c>
      <c r="J922" s="22">
        <v>8568700</v>
      </c>
      <c r="K922" s="22">
        <v>9751400</v>
      </c>
    </row>
    <row r="923" spans="1:12">
      <c r="A923" s="20" t="s">
        <v>1764</v>
      </c>
      <c r="B923" t="s">
        <v>1765</v>
      </c>
      <c r="C923" t="s">
        <v>6914</v>
      </c>
      <c r="D923" t="s">
        <v>6915</v>
      </c>
      <c r="E923">
        <v>15</v>
      </c>
      <c r="F923" s="22">
        <v>10707000</v>
      </c>
      <c r="G923" s="22">
        <v>9869800</v>
      </c>
      <c r="H923" s="22">
        <v>16486000</v>
      </c>
      <c r="I923" s="22">
        <v>10295000</v>
      </c>
      <c r="J923" s="22">
        <v>21743000</v>
      </c>
      <c r="K923" s="22">
        <v>17731000</v>
      </c>
    </row>
    <row r="924" spans="1:12">
      <c r="A924" s="20" t="s">
        <v>1766</v>
      </c>
      <c r="C924" t="s">
        <v>6916</v>
      </c>
      <c r="D924" t="s">
        <v>6917</v>
      </c>
      <c r="E924">
        <v>4</v>
      </c>
      <c r="F924" s="22">
        <v>2856800</v>
      </c>
      <c r="G924" s="22">
        <v>2820700</v>
      </c>
      <c r="H924" s="22">
        <v>2606000</v>
      </c>
      <c r="I924" s="22">
        <v>2710300</v>
      </c>
      <c r="J924" s="22">
        <v>3045900</v>
      </c>
      <c r="K924" s="22">
        <v>2853700</v>
      </c>
    </row>
    <row r="925" spans="1:12">
      <c r="A925" s="20" t="s">
        <v>1767</v>
      </c>
      <c r="B925" t="s">
        <v>1768</v>
      </c>
      <c r="C925" t="s">
        <v>6918</v>
      </c>
      <c r="D925" t="s">
        <v>6919</v>
      </c>
      <c r="E925">
        <v>10</v>
      </c>
      <c r="F925" s="22">
        <v>1674100</v>
      </c>
      <c r="H925" s="22">
        <v>1703600</v>
      </c>
      <c r="I925" s="22">
        <v>4805100</v>
      </c>
      <c r="J925" s="22">
        <v>3889700</v>
      </c>
      <c r="K925" s="22">
        <v>5850500</v>
      </c>
    </row>
    <row r="926" spans="1:12">
      <c r="A926" s="20" t="s">
        <v>1769</v>
      </c>
      <c r="C926" t="s">
        <v>6920</v>
      </c>
      <c r="D926" t="s">
        <v>6921</v>
      </c>
      <c r="E926">
        <v>2</v>
      </c>
      <c r="I926" s="22">
        <v>27193</v>
      </c>
    </row>
    <row r="927" spans="1:12">
      <c r="A927" s="20" t="s">
        <v>1770</v>
      </c>
      <c r="B927" t="s">
        <v>1771</v>
      </c>
      <c r="C927" t="s">
        <v>6922</v>
      </c>
      <c r="D927" t="s">
        <v>6923</v>
      </c>
      <c r="E927">
        <v>14</v>
      </c>
      <c r="F927" s="22">
        <v>6943100</v>
      </c>
      <c r="G927" s="22">
        <v>2670600</v>
      </c>
      <c r="H927" s="22">
        <v>1396500</v>
      </c>
      <c r="I927" s="22">
        <v>10097000</v>
      </c>
      <c r="J927" s="22">
        <v>6924200</v>
      </c>
      <c r="K927" s="22">
        <v>8329700</v>
      </c>
    </row>
    <row r="928" spans="1:12">
      <c r="A928" s="20" t="s">
        <v>1772</v>
      </c>
      <c r="B928" t="s">
        <v>1773</v>
      </c>
      <c r="C928" t="s">
        <v>6924</v>
      </c>
      <c r="D928" t="s">
        <v>6925</v>
      </c>
      <c r="E928">
        <v>2</v>
      </c>
      <c r="F928" s="22">
        <v>7119000</v>
      </c>
      <c r="G928" s="22">
        <v>10215000</v>
      </c>
      <c r="H928" s="22">
        <v>7144800</v>
      </c>
      <c r="I928" s="22">
        <v>4366700</v>
      </c>
      <c r="J928" s="22">
        <v>5400500</v>
      </c>
      <c r="K928" s="22">
        <v>4009200</v>
      </c>
    </row>
    <row r="929" spans="1:12">
      <c r="A929" s="20" t="s">
        <v>1774</v>
      </c>
      <c r="B929" t="s">
        <v>1775</v>
      </c>
      <c r="C929" t="s">
        <v>6926</v>
      </c>
      <c r="D929" t="s">
        <v>6927</v>
      </c>
      <c r="E929">
        <v>4</v>
      </c>
      <c r="F929" s="22">
        <v>9621500</v>
      </c>
      <c r="G929" s="22">
        <v>7204700</v>
      </c>
      <c r="H929" s="22">
        <v>4705600</v>
      </c>
      <c r="I929" s="22">
        <v>9607800</v>
      </c>
      <c r="J929" s="22">
        <v>10393000</v>
      </c>
      <c r="K929" s="22">
        <v>11831000</v>
      </c>
    </row>
    <row r="930" spans="1:12">
      <c r="A930" s="20" t="s">
        <v>1776</v>
      </c>
      <c r="B930" t="s">
        <v>1777</v>
      </c>
      <c r="C930" t="s">
        <v>6928</v>
      </c>
      <c r="D930" t="s">
        <v>6929</v>
      </c>
      <c r="E930">
        <v>6</v>
      </c>
      <c r="F930" s="22">
        <v>1614100</v>
      </c>
      <c r="G930" s="22">
        <v>1392900</v>
      </c>
      <c r="H930" s="22">
        <v>1232000</v>
      </c>
      <c r="I930" s="22">
        <v>2606400</v>
      </c>
      <c r="J930" s="22">
        <v>2062900</v>
      </c>
      <c r="K930" s="22">
        <v>1887300</v>
      </c>
    </row>
    <row r="931" spans="1:12" s="24" customFormat="1">
      <c r="A931" s="24" t="s">
        <v>1778</v>
      </c>
      <c r="B931" s="24" t="s">
        <v>1779</v>
      </c>
      <c r="C931" s="24" t="s">
        <v>6930</v>
      </c>
      <c r="D931" s="24" t="s">
        <v>6931</v>
      </c>
      <c r="E931" s="24">
        <v>1</v>
      </c>
      <c r="F931" s="25">
        <v>1670300</v>
      </c>
      <c r="G931" s="25"/>
      <c r="H931" s="25"/>
      <c r="I931" s="25"/>
      <c r="J931" s="25"/>
      <c r="K931" s="25">
        <v>277060</v>
      </c>
      <c r="L931" s="25"/>
    </row>
    <row r="932" spans="1:12">
      <c r="A932" s="20" t="s">
        <v>1780</v>
      </c>
      <c r="B932" t="s">
        <v>1781</v>
      </c>
      <c r="C932" t="s">
        <v>6932</v>
      </c>
      <c r="D932" t="s">
        <v>6933</v>
      </c>
      <c r="E932">
        <v>5</v>
      </c>
      <c r="F932" s="22">
        <v>2149300</v>
      </c>
      <c r="H932" s="22">
        <v>826000</v>
      </c>
      <c r="I932" s="22">
        <v>3065600</v>
      </c>
      <c r="J932" s="22">
        <v>938680</v>
      </c>
      <c r="K932" s="22">
        <v>958140</v>
      </c>
    </row>
    <row r="933" spans="1:12">
      <c r="A933" s="20" t="s">
        <v>1782</v>
      </c>
      <c r="B933" t="s">
        <v>1783</v>
      </c>
      <c r="C933" t="s">
        <v>6934</v>
      </c>
      <c r="D933" t="s">
        <v>6935</v>
      </c>
      <c r="E933">
        <v>3</v>
      </c>
      <c r="F933" s="22">
        <v>7369800</v>
      </c>
      <c r="G933" s="22">
        <v>7221300</v>
      </c>
      <c r="H933" s="22">
        <v>5274400</v>
      </c>
      <c r="I933" s="22">
        <v>8167800</v>
      </c>
      <c r="J933" s="22">
        <v>6818200</v>
      </c>
      <c r="K933" s="22">
        <v>9413000</v>
      </c>
    </row>
    <row r="934" spans="1:12">
      <c r="A934" s="20" t="s">
        <v>1784</v>
      </c>
      <c r="B934" t="s">
        <v>1785</v>
      </c>
      <c r="C934" t="s">
        <v>6936</v>
      </c>
      <c r="D934" t="s">
        <v>6937</v>
      </c>
      <c r="E934">
        <v>4</v>
      </c>
      <c r="F934" s="22">
        <v>34280000</v>
      </c>
      <c r="G934" s="22">
        <v>31445000</v>
      </c>
      <c r="H934" s="22">
        <v>37686000</v>
      </c>
      <c r="I934" s="22">
        <v>25460000</v>
      </c>
      <c r="J934" s="22">
        <v>49696000</v>
      </c>
      <c r="K934" s="22">
        <v>33305000</v>
      </c>
    </row>
    <row r="935" spans="1:12" s="24" customFormat="1">
      <c r="A935" s="24" t="s">
        <v>1786</v>
      </c>
      <c r="D935" s="24" t="s">
        <v>6938</v>
      </c>
      <c r="E935" s="24">
        <v>1</v>
      </c>
      <c r="F935" s="25"/>
      <c r="G935" s="25"/>
      <c r="H935" s="25">
        <v>947480</v>
      </c>
      <c r="I935" s="25">
        <v>1235100</v>
      </c>
      <c r="J935" s="25">
        <v>1109100</v>
      </c>
      <c r="K935" s="25">
        <v>1092000</v>
      </c>
      <c r="L935" s="25"/>
    </row>
    <row r="936" spans="1:12">
      <c r="A936" s="20" t="s">
        <v>1787</v>
      </c>
      <c r="C936" t="s">
        <v>6939</v>
      </c>
      <c r="D936" t="s">
        <v>6940</v>
      </c>
      <c r="E936">
        <v>3</v>
      </c>
      <c r="H936" s="22">
        <v>1464800</v>
      </c>
      <c r="J936" s="22">
        <v>1193100</v>
      </c>
      <c r="L936" s="22">
        <v>4126600</v>
      </c>
    </row>
    <row r="937" spans="1:12">
      <c r="A937" s="20" t="s">
        <v>1788</v>
      </c>
      <c r="B937" t="s">
        <v>1789</v>
      </c>
      <c r="C937" t="s">
        <v>6941</v>
      </c>
      <c r="D937" t="s">
        <v>6942</v>
      </c>
      <c r="E937">
        <v>9</v>
      </c>
      <c r="F937" s="22">
        <v>3486900</v>
      </c>
      <c r="G937" s="22">
        <v>6260700</v>
      </c>
      <c r="H937" s="22">
        <v>9217300</v>
      </c>
      <c r="I937" s="22">
        <v>6840300</v>
      </c>
      <c r="J937" s="22">
        <v>4359800</v>
      </c>
      <c r="K937" s="22">
        <v>3330700</v>
      </c>
    </row>
    <row r="938" spans="1:12">
      <c r="A938" s="20" t="s">
        <v>1790</v>
      </c>
      <c r="D938" t="s">
        <v>6943</v>
      </c>
      <c r="E938">
        <v>2</v>
      </c>
      <c r="F938" s="22">
        <v>5643000</v>
      </c>
      <c r="G938" s="22">
        <v>4324200</v>
      </c>
      <c r="H938" s="22">
        <v>5471300</v>
      </c>
      <c r="I938" s="22">
        <v>5561600</v>
      </c>
      <c r="J938" s="22">
        <v>4015100</v>
      </c>
      <c r="K938" s="22">
        <v>4829700</v>
      </c>
    </row>
    <row r="939" spans="1:12" s="24" customFormat="1">
      <c r="A939" s="24" t="s">
        <v>1791</v>
      </c>
      <c r="C939" s="24" t="s">
        <v>6944</v>
      </c>
      <c r="D939" s="24" t="s">
        <v>6945</v>
      </c>
      <c r="E939" s="24">
        <v>1</v>
      </c>
      <c r="F939" s="25">
        <v>713150</v>
      </c>
      <c r="G939" s="25"/>
      <c r="H939" s="25"/>
      <c r="I939" s="25"/>
      <c r="J939" s="25">
        <v>689670</v>
      </c>
      <c r="K939" s="25">
        <v>616560</v>
      </c>
      <c r="L939" s="25"/>
    </row>
    <row r="940" spans="1:12">
      <c r="A940" s="20" t="s">
        <v>1792</v>
      </c>
      <c r="B940" t="s">
        <v>1793</v>
      </c>
      <c r="C940" t="s">
        <v>6946</v>
      </c>
      <c r="D940" t="s">
        <v>6947</v>
      </c>
      <c r="E940">
        <v>2</v>
      </c>
      <c r="F940" s="22">
        <v>169640</v>
      </c>
      <c r="H940" s="22">
        <v>1374900</v>
      </c>
      <c r="I940" s="22">
        <v>1120000</v>
      </c>
      <c r="J940" s="22">
        <v>2325600</v>
      </c>
      <c r="K940" s="22">
        <v>1934500</v>
      </c>
    </row>
    <row r="941" spans="1:12">
      <c r="A941" s="20" t="s">
        <v>1794</v>
      </c>
      <c r="B941" t="s">
        <v>1795</v>
      </c>
      <c r="C941" t="s">
        <v>6948</v>
      </c>
      <c r="D941" t="s">
        <v>6949</v>
      </c>
      <c r="E941">
        <v>7</v>
      </c>
      <c r="F941" s="22">
        <v>13034000</v>
      </c>
      <c r="G941" s="22">
        <v>7149600</v>
      </c>
      <c r="H941" s="22">
        <v>4335700</v>
      </c>
      <c r="I941" s="22">
        <v>11558000</v>
      </c>
      <c r="J941" s="22">
        <v>8824100</v>
      </c>
      <c r="K941" s="22">
        <v>11335000</v>
      </c>
    </row>
    <row r="942" spans="1:12" s="24" customFormat="1">
      <c r="A942" s="24" t="s">
        <v>1796</v>
      </c>
      <c r="D942" s="24" t="s">
        <v>6950</v>
      </c>
      <c r="E942" s="24">
        <v>1</v>
      </c>
      <c r="F942" s="25">
        <v>541140</v>
      </c>
      <c r="G942" s="25">
        <v>1348900</v>
      </c>
      <c r="H942" s="25">
        <v>1545700</v>
      </c>
      <c r="I942" s="25">
        <v>1444000</v>
      </c>
      <c r="J942" s="25">
        <v>1960700</v>
      </c>
      <c r="K942" s="25">
        <v>1260900</v>
      </c>
      <c r="L942" s="25"/>
    </row>
    <row r="943" spans="1:12">
      <c r="A943" s="20" t="s">
        <v>1797</v>
      </c>
      <c r="B943" t="s">
        <v>1798</v>
      </c>
      <c r="D943" t="s">
        <v>6951</v>
      </c>
      <c r="E943">
        <v>2</v>
      </c>
      <c r="F943" s="22">
        <v>3793600</v>
      </c>
      <c r="G943" s="22">
        <v>3258700</v>
      </c>
      <c r="H943" s="22">
        <v>3933200</v>
      </c>
      <c r="I943" s="22">
        <v>2529000</v>
      </c>
      <c r="J943" s="22">
        <v>2736100</v>
      </c>
      <c r="K943" s="22">
        <v>2376600</v>
      </c>
    </row>
    <row r="944" spans="1:12">
      <c r="A944" s="20" t="s">
        <v>1799</v>
      </c>
      <c r="C944" t="s">
        <v>6952</v>
      </c>
      <c r="D944" t="s">
        <v>6953</v>
      </c>
      <c r="E944">
        <v>2</v>
      </c>
      <c r="I944" s="22">
        <v>1104200</v>
      </c>
      <c r="J944" s="22">
        <v>1606500</v>
      </c>
    </row>
    <row r="945" spans="1:12">
      <c r="A945" s="20" t="s">
        <v>1800</v>
      </c>
      <c r="C945" t="s">
        <v>6954</v>
      </c>
      <c r="D945" t="s">
        <v>6955</v>
      </c>
      <c r="E945">
        <v>2</v>
      </c>
      <c r="F945" s="22">
        <v>785830</v>
      </c>
      <c r="I945" s="22">
        <v>1106400</v>
      </c>
      <c r="J945" s="22">
        <v>696200</v>
      </c>
      <c r="K945" s="22">
        <v>1254200</v>
      </c>
    </row>
    <row r="946" spans="1:12">
      <c r="A946" s="20" t="s">
        <v>1801</v>
      </c>
      <c r="B946" t="s">
        <v>1802</v>
      </c>
      <c r="D946" t="s">
        <v>6956</v>
      </c>
      <c r="E946">
        <v>2</v>
      </c>
      <c r="F946" s="22">
        <v>563270</v>
      </c>
      <c r="I946" s="22">
        <v>653960</v>
      </c>
      <c r="J946" s="22">
        <v>168230</v>
      </c>
      <c r="K946" s="22">
        <v>393530</v>
      </c>
    </row>
    <row r="947" spans="1:12">
      <c r="A947" s="20" t="s">
        <v>1803</v>
      </c>
      <c r="D947" t="s">
        <v>6957</v>
      </c>
      <c r="E947">
        <v>38</v>
      </c>
      <c r="F947" s="22">
        <v>1185600000</v>
      </c>
      <c r="G947" s="22">
        <v>1456600000</v>
      </c>
      <c r="H947" s="22">
        <v>1365400000</v>
      </c>
      <c r="I947" s="22">
        <v>675910000</v>
      </c>
      <c r="J947" s="22">
        <v>1282200000</v>
      </c>
      <c r="K947" s="22">
        <v>1291600000</v>
      </c>
    </row>
    <row r="948" spans="1:12">
      <c r="A948" s="20" t="s">
        <v>1804</v>
      </c>
      <c r="C948" t="s">
        <v>6958</v>
      </c>
      <c r="D948" t="s">
        <v>6959</v>
      </c>
      <c r="E948">
        <v>3</v>
      </c>
      <c r="F948" s="22">
        <v>698790</v>
      </c>
      <c r="G948" s="22">
        <v>6599600</v>
      </c>
      <c r="H948" s="22">
        <v>4439900</v>
      </c>
      <c r="I948" s="22">
        <v>1789100</v>
      </c>
      <c r="J948" s="22">
        <v>1717000</v>
      </c>
      <c r="K948" s="22">
        <v>1536200</v>
      </c>
    </row>
    <row r="949" spans="1:12">
      <c r="A949" s="20" t="s">
        <v>1805</v>
      </c>
      <c r="B949" t="s">
        <v>1806</v>
      </c>
      <c r="C949" t="s">
        <v>6960</v>
      </c>
      <c r="D949" t="s">
        <v>6961</v>
      </c>
      <c r="E949">
        <v>20</v>
      </c>
      <c r="F949" s="22">
        <v>32624000</v>
      </c>
      <c r="G949" s="22">
        <v>22744000</v>
      </c>
      <c r="H949" s="22">
        <v>24563000</v>
      </c>
      <c r="I949" s="22">
        <v>14688000</v>
      </c>
      <c r="J949" s="22">
        <v>19202000</v>
      </c>
      <c r="K949" s="22">
        <v>18396000</v>
      </c>
    </row>
    <row r="950" spans="1:12" s="24" customFormat="1">
      <c r="A950" s="24" t="s">
        <v>1807</v>
      </c>
      <c r="B950" s="24" t="s">
        <v>1808</v>
      </c>
      <c r="D950" s="24" t="s">
        <v>6962</v>
      </c>
      <c r="E950" s="24">
        <v>1</v>
      </c>
      <c r="F950" s="25"/>
      <c r="G950" s="25"/>
      <c r="H950" s="25">
        <v>150870</v>
      </c>
      <c r="I950" s="25">
        <v>300440</v>
      </c>
      <c r="J950" s="25">
        <v>100860</v>
      </c>
      <c r="K950" s="25"/>
      <c r="L950" s="25"/>
    </row>
    <row r="951" spans="1:12">
      <c r="A951" s="20" t="s">
        <v>1809</v>
      </c>
      <c r="B951" t="s">
        <v>1810</v>
      </c>
      <c r="C951" t="s">
        <v>6963</v>
      </c>
      <c r="D951" t="s">
        <v>6964</v>
      </c>
      <c r="E951">
        <v>5</v>
      </c>
      <c r="F951" s="22">
        <v>1783800</v>
      </c>
      <c r="H951" s="22">
        <v>661950</v>
      </c>
      <c r="I951" s="22">
        <v>2936200</v>
      </c>
      <c r="J951" s="22">
        <v>2897000</v>
      </c>
      <c r="K951" s="22">
        <v>2455300</v>
      </c>
    </row>
    <row r="952" spans="1:12" s="24" customFormat="1">
      <c r="A952" s="24" t="s">
        <v>1811</v>
      </c>
      <c r="B952" s="24" t="s">
        <v>1812</v>
      </c>
      <c r="C952" s="24" t="s">
        <v>6965</v>
      </c>
      <c r="D952" s="24" t="s">
        <v>6966</v>
      </c>
      <c r="E952" s="24">
        <v>1</v>
      </c>
      <c r="F952" s="25">
        <v>2379500</v>
      </c>
      <c r="G952" s="25">
        <v>1395300</v>
      </c>
      <c r="H952" s="25">
        <v>511610</v>
      </c>
      <c r="I952" s="25">
        <v>1904800</v>
      </c>
      <c r="J952" s="25">
        <v>1222800</v>
      </c>
      <c r="K952" s="25">
        <v>2060800</v>
      </c>
      <c r="L952" s="25"/>
    </row>
    <row r="953" spans="1:12">
      <c r="A953" s="20" t="s">
        <v>1813</v>
      </c>
      <c r="B953" t="s">
        <v>1814</v>
      </c>
      <c r="C953" t="s">
        <v>6967</v>
      </c>
      <c r="D953" t="s">
        <v>6968</v>
      </c>
      <c r="E953">
        <v>5</v>
      </c>
      <c r="F953" s="22">
        <v>3040300</v>
      </c>
      <c r="G953" s="22">
        <v>715060</v>
      </c>
      <c r="H953" s="22">
        <v>1572700</v>
      </c>
      <c r="I953" s="22">
        <v>2328700</v>
      </c>
      <c r="J953" s="22">
        <v>930920</v>
      </c>
      <c r="K953" s="22">
        <v>2141900</v>
      </c>
    </row>
    <row r="954" spans="1:12">
      <c r="A954" s="20" t="s">
        <v>1815</v>
      </c>
      <c r="B954" t="s">
        <v>1816</v>
      </c>
      <c r="C954" t="s">
        <v>6969</v>
      </c>
      <c r="D954" t="s">
        <v>6970</v>
      </c>
      <c r="E954">
        <v>2</v>
      </c>
      <c r="I954" s="22">
        <v>499940</v>
      </c>
      <c r="J954" s="22">
        <v>749030</v>
      </c>
      <c r="K954" s="22">
        <v>170260</v>
      </c>
    </row>
    <row r="955" spans="1:12">
      <c r="A955" s="20" t="s">
        <v>1817</v>
      </c>
      <c r="B955" t="s">
        <v>1818</v>
      </c>
      <c r="D955" t="s">
        <v>6971</v>
      </c>
      <c r="E955">
        <v>10</v>
      </c>
      <c r="F955" s="22">
        <v>8752900</v>
      </c>
      <c r="G955" s="22">
        <v>3046000</v>
      </c>
      <c r="H955" s="22">
        <v>5906600</v>
      </c>
      <c r="I955" s="22">
        <v>8927400</v>
      </c>
      <c r="J955" s="22">
        <v>5611000</v>
      </c>
      <c r="K955" s="22">
        <v>12397000</v>
      </c>
    </row>
    <row r="956" spans="1:12">
      <c r="A956" s="20" t="s">
        <v>1819</v>
      </c>
      <c r="B956" t="s">
        <v>1820</v>
      </c>
      <c r="C956" t="s">
        <v>6972</v>
      </c>
      <c r="D956" t="s">
        <v>6973</v>
      </c>
      <c r="E956">
        <v>7</v>
      </c>
      <c r="F956" s="22">
        <v>6343300</v>
      </c>
      <c r="G956" s="22">
        <v>4925600</v>
      </c>
      <c r="H956" s="22">
        <v>10746000</v>
      </c>
      <c r="I956" s="22">
        <v>5665100</v>
      </c>
      <c r="J956" s="22">
        <v>7244000</v>
      </c>
      <c r="K956" s="22">
        <v>8031500</v>
      </c>
    </row>
    <row r="957" spans="1:12">
      <c r="A957" s="20" t="s">
        <v>1821</v>
      </c>
      <c r="C957" t="s">
        <v>6974</v>
      </c>
      <c r="D957" t="s">
        <v>6975</v>
      </c>
      <c r="E957">
        <v>3</v>
      </c>
      <c r="I957" s="22">
        <v>992940</v>
      </c>
      <c r="J957" s="22">
        <v>1104800</v>
      </c>
      <c r="K957" s="22">
        <v>1088900</v>
      </c>
    </row>
    <row r="958" spans="1:12">
      <c r="A958" s="20" t="s">
        <v>1822</v>
      </c>
      <c r="B958" t="s">
        <v>1823</v>
      </c>
      <c r="C958" t="s">
        <v>6976</v>
      </c>
      <c r="D958" t="s">
        <v>6977</v>
      </c>
      <c r="E958">
        <v>10</v>
      </c>
      <c r="F958" s="22">
        <v>909500000</v>
      </c>
      <c r="G958" s="22">
        <v>801900000</v>
      </c>
      <c r="H958" s="22">
        <v>1448600000</v>
      </c>
      <c r="I958" s="22">
        <v>499250000</v>
      </c>
      <c r="J958" s="22">
        <v>1090700000</v>
      </c>
      <c r="K958" s="22">
        <v>546650000</v>
      </c>
    </row>
    <row r="959" spans="1:12">
      <c r="A959" s="20" t="s">
        <v>1824</v>
      </c>
      <c r="B959" t="s">
        <v>1825</v>
      </c>
      <c r="D959" t="s">
        <v>6978</v>
      </c>
      <c r="E959">
        <v>7</v>
      </c>
      <c r="F959" s="22">
        <v>10149000</v>
      </c>
      <c r="G959" s="22">
        <v>8045300</v>
      </c>
      <c r="H959" s="22">
        <v>8899800</v>
      </c>
      <c r="I959" s="22">
        <v>11488000</v>
      </c>
      <c r="J959" s="22">
        <v>10644000</v>
      </c>
      <c r="K959" s="22">
        <v>12183000</v>
      </c>
    </row>
    <row r="960" spans="1:12">
      <c r="A960" s="20" t="s">
        <v>1826</v>
      </c>
      <c r="B960" t="s">
        <v>1827</v>
      </c>
      <c r="C960" t="s">
        <v>6979</v>
      </c>
      <c r="D960" t="s">
        <v>6980</v>
      </c>
      <c r="E960">
        <v>9</v>
      </c>
      <c r="F960" s="22">
        <v>90536000</v>
      </c>
      <c r="G960" s="22">
        <v>66909000</v>
      </c>
      <c r="H960" s="22">
        <v>70345000</v>
      </c>
      <c r="I960" s="22">
        <v>134650000</v>
      </c>
      <c r="J960" s="22">
        <v>94189000</v>
      </c>
      <c r="K960" s="22">
        <v>95709000</v>
      </c>
    </row>
    <row r="961" spans="1:12">
      <c r="A961" s="20" t="s">
        <v>1828</v>
      </c>
      <c r="B961" t="s">
        <v>1829</v>
      </c>
      <c r="C961" t="s">
        <v>6981</v>
      </c>
      <c r="D961" t="s">
        <v>6982</v>
      </c>
      <c r="E961">
        <v>4</v>
      </c>
      <c r="F961" s="22">
        <v>20177000</v>
      </c>
      <c r="G961" s="22">
        <v>18113000</v>
      </c>
      <c r="H961" s="22">
        <v>12440000</v>
      </c>
      <c r="I961" s="22">
        <v>18367000</v>
      </c>
      <c r="J961" s="22">
        <v>24972000</v>
      </c>
      <c r="K961" s="22">
        <v>17034000</v>
      </c>
    </row>
    <row r="962" spans="1:12">
      <c r="A962" s="20" t="s">
        <v>1830</v>
      </c>
      <c r="B962" t="s">
        <v>1831</v>
      </c>
      <c r="C962" t="s">
        <v>6983</v>
      </c>
      <c r="D962" t="s">
        <v>6984</v>
      </c>
      <c r="E962">
        <v>19</v>
      </c>
      <c r="F962" s="22">
        <v>1472700000</v>
      </c>
      <c r="G962" s="22">
        <v>1627600000</v>
      </c>
      <c r="H962" s="22">
        <v>905410000</v>
      </c>
      <c r="I962" s="22">
        <v>1895700000</v>
      </c>
      <c r="J962" s="22">
        <v>1796500000</v>
      </c>
      <c r="K962" s="22">
        <v>1594900000</v>
      </c>
    </row>
    <row r="963" spans="1:12" s="24" customFormat="1">
      <c r="A963" s="24" t="s">
        <v>1832</v>
      </c>
      <c r="B963" s="24" t="s">
        <v>1833</v>
      </c>
      <c r="C963" s="24" t="s">
        <v>6985</v>
      </c>
      <c r="D963" s="24" t="s">
        <v>6986</v>
      </c>
      <c r="E963" s="24">
        <v>1</v>
      </c>
      <c r="F963" s="25"/>
      <c r="G963" s="25"/>
      <c r="H963" s="25"/>
      <c r="I963" s="25">
        <v>373930</v>
      </c>
      <c r="J963" s="25">
        <v>208110</v>
      </c>
      <c r="K963" s="25">
        <v>206710</v>
      </c>
      <c r="L963" s="25"/>
    </row>
    <row r="964" spans="1:12">
      <c r="A964" s="20" t="s">
        <v>1834</v>
      </c>
      <c r="B964" t="s">
        <v>1835</v>
      </c>
      <c r="D964" t="s">
        <v>6987</v>
      </c>
      <c r="E964">
        <v>3</v>
      </c>
      <c r="F964" s="22">
        <v>1504900</v>
      </c>
      <c r="J964" s="22">
        <v>1650800</v>
      </c>
      <c r="K964" s="22">
        <v>1117500</v>
      </c>
    </row>
    <row r="965" spans="1:12" s="24" customFormat="1">
      <c r="A965" s="24" t="s">
        <v>1836</v>
      </c>
      <c r="B965" s="24" t="s">
        <v>1837</v>
      </c>
      <c r="C965" s="24" t="s">
        <v>6988</v>
      </c>
      <c r="D965" s="24" t="s">
        <v>6989</v>
      </c>
      <c r="E965" s="24">
        <v>1</v>
      </c>
      <c r="F965" s="25"/>
      <c r="G965" s="25"/>
      <c r="H965" s="25"/>
      <c r="I965" s="25"/>
      <c r="J965" s="25">
        <v>995590</v>
      </c>
      <c r="K965" s="25">
        <v>4077400</v>
      </c>
      <c r="L965" s="25"/>
    </row>
    <row r="966" spans="1:12" s="24" customFormat="1">
      <c r="A966" s="24" t="s">
        <v>1838</v>
      </c>
      <c r="B966" s="24" t="s">
        <v>1839</v>
      </c>
      <c r="D966" s="24" t="s">
        <v>6990</v>
      </c>
      <c r="E966" s="24">
        <v>1</v>
      </c>
      <c r="F966" s="25">
        <v>472900</v>
      </c>
      <c r="G966" s="25"/>
      <c r="H966" s="25"/>
      <c r="I966" s="25">
        <v>906750</v>
      </c>
      <c r="J966" s="25">
        <v>235200</v>
      </c>
      <c r="K966" s="25">
        <v>315410</v>
      </c>
      <c r="L966" s="25">
        <v>675310</v>
      </c>
    </row>
    <row r="967" spans="1:12" s="24" customFormat="1">
      <c r="A967" s="24" t="s">
        <v>1840</v>
      </c>
      <c r="C967" s="24" t="s">
        <v>6991</v>
      </c>
      <c r="D967" s="24" t="s">
        <v>6992</v>
      </c>
      <c r="E967" s="24">
        <v>1</v>
      </c>
      <c r="F967" s="25">
        <v>387640</v>
      </c>
      <c r="G967" s="25"/>
      <c r="H967" s="25"/>
      <c r="I967" s="25">
        <v>547420</v>
      </c>
      <c r="J967" s="25"/>
      <c r="K967" s="25"/>
      <c r="L967" s="25">
        <v>1547300</v>
      </c>
    </row>
    <row r="968" spans="1:12">
      <c r="A968" s="20" t="s">
        <v>1841</v>
      </c>
      <c r="D968" t="s">
        <v>6993</v>
      </c>
      <c r="E968">
        <v>3</v>
      </c>
      <c r="I968" s="22">
        <v>745790</v>
      </c>
      <c r="J968" s="22">
        <v>416290</v>
      </c>
      <c r="K968" s="22">
        <v>442560</v>
      </c>
    </row>
    <row r="969" spans="1:12">
      <c r="A969" s="20" t="s">
        <v>1842</v>
      </c>
      <c r="B969" t="s">
        <v>1843</v>
      </c>
      <c r="C969" t="s">
        <v>6994</v>
      </c>
      <c r="D969" t="s">
        <v>6995</v>
      </c>
      <c r="E969">
        <v>9</v>
      </c>
      <c r="F969" s="22">
        <v>571580000</v>
      </c>
      <c r="G969" s="22">
        <v>143280000</v>
      </c>
      <c r="H969" s="22">
        <v>74518000</v>
      </c>
      <c r="I969" s="22">
        <v>880670000</v>
      </c>
      <c r="J969" s="22">
        <v>148840000</v>
      </c>
      <c r="K969" s="22">
        <v>278560000</v>
      </c>
    </row>
    <row r="970" spans="1:12">
      <c r="A970" s="20" t="s">
        <v>1844</v>
      </c>
      <c r="B970" t="s">
        <v>1845</v>
      </c>
      <c r="C970" t="s">
        <v>6996</v>
      </c>
      <c r="D970" t="s">
        <v>6997</v>
      </c>
      <c r="E970">
        <v>4</v>
      </c>
      <c r="F970" s="22">
        <v>25278000</v>
      </c>
      <c r="G970" s="22">
        <v>3154100</v>
      </c>
      <c r="H970" s="22">
        <v>1111500</v>
      </c>
      <c r="I970" s="22">
        <v>96174000</v>
      </c>
      <c r="J970" s="22">
        <v>6554900</v>
      </c>
      <c r="K970" s="22">
        <v>9638800</v>
      </c>
    </row>
    <row r="971" spans="1:12">
      <c r="A971" s="20" t="s">
        <v>1846</v>
      </c>
      <c r="B971" t="s">
        <v>1847</v>
      </c>
      <c r="C971" t="s">
        <v>6998</v>
      </c>
      <c r="D971" t="s">
        <v>6999</v>
      </c>
      <c r="E971">
        <v>13</v>
      </c>
      <c r="F971" s="22">
        <v>7917300</v>
      </c>
      <c r="G971" s="22">
        <v>5783200</v>
      </c>
      <c r="H971" s="22">
        <v>8209700</v>
      </c>
      <c r="I971" s="22">
        <v>14967000</v>
      </c>
      <c r="J971" s="22">
        <v>28309000</v>
      </c>
      <c r="K971" s="22">
        <v>21106000</v>
      </c>
      <c r="L971" s="22">
        <v>1273100</v>
      </c>
    </row>
    <row r="972" spans="1:12">
      <c r="A972" s="20" t="s">
        <v>1848</v>
      </c>
      <c r="B972" t="s">
        <v>1849</v>
      </c>
      <c r="C972" t="s">
        <v>7000</v>
      </c>
      <c r="D972" t="s">
        <v>7001</v>
      </c>
      <c r="E972">
        <v>2</v>
      </c>
      <c r="G972" s="22">
        <v>250610</v>
      </c>
      <c r="I972" s="22">
        <v>646220</v>
      </c>
      <c r="J972" s="22">
        <v>256050</v>
      </c>
      <c r="K972" s="22">
        <v>390370</v>
      </c>
    </row>
    <row r="973" spans="1:12">
      <c r="A973" s="20" t="s">
        <v>1850</v>
      </c>
      <c r="B973" t="s">
        <v>1851</v>
      </c>
      <c r="C973" t="s">
        <v>7002</v>
      </c>
      <c r="D973" t="s">
        <v>7003</v>
      </c>
      <c r="E973">
        <v>21</v>
      </c>
      <c r="F973" s="22">
        <v>44479000</v>
      </c>
      <c r="G973" s="22">
        <v>24299000</v>
      </c>
      <c r="H973" s="22">
        <v>27030000</v>
      </c>
      <c r="I973" s="22">
        <v>50484000</v>
      </c>
      <c r="J973" s="22">
        <v>44486000</v>
      </c>
      <c r="K973" s="22">
        <v>42914000</v>
      </c>
    </row>
    <row r="974" spans="1:12">
      <c r="A974" s="20" t="s">
        <v>1852</v>
      </c>
      <c r="B974" t="s">
        <v>1853</v>
      </c>
      <c r="C974" t="s">
        <v>7004</v>
      </c>
      <c r="D974" t="s">
        <v>7005</v>
      </c>
      <c r="E974">
        <v>10</v>
      </c>
      <c r="I974" s="22">
        <v>5498500</v>
      </c>
      <c r="J974" s="22">
        <v>16741000</v>
      </c>
      <c r="K974" s="22">
        <v>4536300</v>
      </c>
    </row>
    <row r="975" spans="1:12">
      <c r="A975" s="20" t="s">
        <v>1854</v>
      </c>
      <c r="B975" t="s">
        <v>1855</v>
      </c>
      <c r="C975" t="s">
        <v>7006</v>
      </c>
      <c r="D975" t="s">
        <v>7007</v>
      </c>
      <c r="E975">
        <v>6</v>
      </c>
      <c r="F975" s="22">
        <v>12288000</v>
      </c>
      <c r="G975" s="22">
        <v>8386000</v>
      </c>
      <c r="H975" s="22">
        <v>9095700</v>
      </c>
      <c r="I975" s="22">
        <v>13310000</v>
      </c>
      <c r="J975" s="22">
        <v>12211000</v>
      </c>
      <c r="K975" s="22">
        <v>14535000</v>
      </c>
    </row>
    <row r="976" spans="1:12">
      <c r="A976" s="20" t="s">
        <v>1856</v>
      </c>
      <c r="B976" t="s">
        <v>1857</v>
      </c>
      <c r="C976" t="s">
        <v>7008</v>
      </c>
      <c r="D976" t="s">
        <v>7009</v>
      </c>
      <c r="E976">
        <v>15</v>
      </c>
      <c r="F976" s="22">
        <v>37355000</v>
      </c>
      <c r="G976" s="22">
        <v>16638000</v>
      </c>
      <c r="H976" s="22">
        <v>33177000</v>
      </c>
      <c r="I976" s="22">
        <v>33745000</v>
      </c>
      <c r="J976" s="22">
        <v>54547000</v>
      </c>
      <c r="K976" s="22">
        <v>41471000</v>
      </c>
    </row>
    <row r="977" spans="1:12">
      <c r="A977" s="20" t="s">
        <v>1858</v>
      </c>
      <c r="B977" t="s">
        <v>1859</v>
      </c>
      <c r="C977" t="s">
        <v>107</v>
      </c>
      <c r="D977" t="s">
        <v>7010</v>
      </c>
      <c r="E977">
        <v>6</v>
      </c>
      <c r="F977" s="22">
        <v>63424000</v>
      </c>
      <c r="G977" s="22">
        <v>40598000</v>
      </c>
      <c r="H977" s="22">
        <v>36726000</v>
      </c>
      <c r="I977" s="22">
        <v>14919000</v>
      </c>
      <c r="J977" s="22">
        <v>41591000</v>
      </c>
      <c r="K977" s="22">
        <v>21978000</v>
      </c>
    </row>
    <row r="978" spans="1:12" s="39" customFormat="1">
      <c r="A978" s="39" t="s">
        <v>1860</v>
      </c>
      <c r="B978" s="39" t="s">
        <v>1861</v>
      </c>
      <c r="C978" s="39" t="s">
        <v>7011</v>
      </c>
      <c r="D978" s="39" t="s">
        <v>7012</v>
      </c>
      <c r="E978" s="39">
        <v>3</v>
      </c>
      <c r="F978" s="40"/>
      <c r="G978" s="40"/>
      <c r="H978" s="40"/>
      <c r="I978" s="40">
        <v>827580</v>
      </c>
      <c r="J978" s="40">
        <v>816300</v>
      </c>
      <c r="K978" s="40">
        <v>724890</v>
      </c>
      <c r="L978" s="40"/>
    </row>
    <row r="979" spans="1:12" s="43" customFormat="1">
      <c r="A979" s="43" t="s">
        <v>1862</v>
      </c>
      <c r="B979" s="43" t="s">
        <v>1863</v>
      </c>
      <c r="C979" s="43" t="s">
        <v>7013</v>
      </c>
      <c r="D979" s="43" t="s">
        <v>7014</v>
      </c>
      <c r="E979" s="43">
        <v>33</v>
      </c>
      <c r="F979" s="44">
        <v>5131700000</v>
      </c>
      <c r="G979" s="44">
        <v>3085300000</v>
      </c>
      <c r="H979" s="44">
        <v>3002400000</v>
      </c>
      <c r="I979" s="44">
        <v>3741000000</v>
      </c>
      <c r="J979" s="44">
        <v>4195400000</v>
      </c>
      <c r="K979" s="44">
        <v>3529500000</v>
      </c>
      <c r="L979" s="44"/>
    </row>
    <row r="980" spans="1:12">
      <c r="A980" s="20" t="s">
        <v>1864</v>
      </c>
      <c r="B980" t="s">
        <v>1865</v>
      </c>
      <c r="C980" t="s">
        <v>7015</v>
      </c>
      <c r="D980" t="s">
        <v>7016</v>
      </c>
      <c r="E980">
        <v>7</v>
      </c>
      <c r="F980" s="22">
        <v>1846600</v>
      </c>
      <c r="G980" s="22">
        <v>2676700</v>
      </c>
      <c r="H980" s="22">
        <v>2991600</v>
      </c>
      <c r="I980" s="22">
        <v>13563000</v>
      </c>
      <c r="J980" s="22">
        <v>13689000</v>
      </c>
      <c r="K980" s="22">
        <v>9364400</v>
      </c>
    </row>
    <row r="981" spans="1:12">
      <c r="A981" s="20" t="s">
        <v>1866</v>
      </c>
      <c r="B981" t="s">
        <v>1867</v>
      </c>
      <c r="C981" t="s">
        <v>7017</v>
      </c>
      <c r="D981" t="s">
        <v>7018</v>
      </c>
      <c r="E981">
        <v>4</v>
      </c>
      <c r="H981" s="22">
        <v>1905300</v>
      </c>
      <c r="I981" s="22">
        <v>2628100</v>
      </c>
      <c r="J981" s="22">
        <v>2006200</v>
      </c>
      <c r="K981" s="22">
        <v>3018900</v>
      </c>
    </row>
    <row r="982" spans="1:12">
      <c r="A982" s="20" t="s">
        <v>1868</v>
      </c>
      <c r="B982" t="s">
        <v>1869</v>
      </c>
      <c r="C982" t="s">
        <v>7019</v>
      </c>
      <c r="D982" t="s">
        <v>7020</v>
      </c>
      <c r="E982">
        <v>19</v>
      </c>
      <c r="F982" s="22">
        <v>370420000</v>
      </c>
      <c r="G982" s="22">
        <v>238780000</v>
      </c>
      <c r="H982" s="22">
        <v>286410000</v>
      </c>
      <c r="I982" s="22">
        <v>297740000</v>
      </c>
      <c r="J982" s="22">
        <v>466830000</v>
      </c>
      <c r="K982" s="22">
        <v>376390000</v>
      </c>
    </row>
    <row r="983" spans="1:12">
      <c r="A983" s="20" t="s">
        <v>1870</v>
      </c>
      <c r="B983" t="s">
        <v>1871</v>
      </c>
      <c r="C983" t="s">
        <v>7021</v>
      </c>
      <c r="D983" t="s">
        <v>7022</v>
      </c>
      <c r="E983">
        <v>4</v>
      </c>
      <c r="F983" s="22">
        <v>765430</v>
      </c>
      <c r="H983" s="22">
        <v>1027800</v>
      </c>
      <c r="I983" s="22">
        <v>702200</v>
      </c>
      <c r="J983" s="22">
        <v>924560</v>
      </c>
      <c r="K983" s="22">
        <v>750160</v>
      </c>
    </row>
    <row r="984" spans="1:12">
      <c r="A984" s="20" t="s">
        <v>1872</v>
      </c>
      <c r="B984" t="s">
        <v>1873</v>
      </c>
      <c r="C984" t="s">
        <v>7023</v>
      </c>
      <c r="D984" t="s">
        <v>7024</v>
      </c>
      <c r="E984">
        <v>32</v>
      </c>
      <c r="F984" s="22">
        <v>850800000</v>
      </c>
      <c r="G984" s="22">
        <v>464450000</v>
      </c>
      <c r="H984" s="22">
        <v>633030000</v>
      </c>
      <c r="I984" s="22">
        <v>1111700000</v>
      </c>
      <c r="J984" s="22">
        <v>690610000</v>
      </c>
      <c r="K984" s="22">
        <v>818480000</v>
      </c>
    </row>
    <row r="985" spans="1:12">
      <c r="A985" s="20" t="s">
        <v>1874</v>
      </c>
      <c r="B985" t="s">
        <v>1875</v>
      </c>
      <c r="C985" t="s">
        <v>7025</v>
      </c>
      <c r="D985" t="s">
        <v>7026</v>
      </c>
      <c r="E985">
        <v>4</v>
      </c>
      <c r="F985" s="22">
        <v>1837600</v>
      </c>
      <c r="H985" s="22">
        <v>1547200</v>
      </c>
      <c r="I985" s="22">
        <v>2867400</v>
      </c>
      <c r="J985" s="22">
        <v>1785800</v>
      </c>
      <c r="K985" s="22">
        <v>2609100</v>
      </c>
    </row>
    <row r="986" spans="1:12">
      <c r="A986" s="20" t="s">
        <v>1876</v>
      </c>
      <c r="B986" t="s">
        <v>1877</v>
      </c>
      <c r="C986" t="s">
        <v>7027</v>
      </c>
      <c r="D986" t="s">
        <v>7028</v>
      </c>
      <c r="E986">
        <v>3</v>
      </c>
      <c r="F986" s="22">
        <v>532580</v>
      </c>
      <c r="I986" s="22">
        <v>942250</v>
      </c>
      <c r="J986" s="22">
        <v>435250</v>
      </c>
      <c r="K986" s="22">
        <v>337290</v>
      </c>
    </row>
    <row r="987" spans="1:12">
      <c r="A987" s="20" t="s">
        <v>1878</v>
      </c>
      <c r="B987" t="s">
        <v>1879</v>
      </c>
      <c r="C987" t="s">
        <v>7029</v>
      </c>
      <c r="D987" t="s">
        <v>7030</v>
      </c>
      <c r="E987">
        <v>23</v>
      </c>
      <c r="F987" s="22">
        <v>68628000</v>
      </c>
      <c r="G987" s="22">
        <v>35646000</v>
      </c>
      <c r="H987" s="22">
        <v>56898000</v>
      </c>
      <c r="I987" s="22">
        <v>49335000</v>
      </c>
      <c r="J987" s="22">
        <v>59433000</v>
      </c>
      <c r="K987" s="22">
        <v>60742000</v>
      </c>
    </row>
    <row r="988" spans="1:12">
      <c r="A988" s="20" t="s">
        <v>1880</v>
      </c>
      <c r="B988" t="s">
        <v>1881</v>
      </c>
      <c r="C988" t="s">
        <v>7031</v>
      </c>
      <c r="D988" t="s">
        <v>7032</v>
      </c>
      <c r="E988">
        <v>15</v>
      </c>
      <c r="F988" s="22">
        <v>75182000</v>
      </c>
      <c r="G988" s="22">
        <v>126430000</v>
      </c>
      <c r="H988" s="22">
        <v>134900000</v>
      </c>
      <c r="I988" s="22">
        <v>47338000</v>
      </c>
      <c r="J988" s="22">
        <v>113230000</v>
      </c>
      <c r="K988" s="22">
        <v>74635000</v>
      </c>
    </row>
    <row r="989" spans="1:12">
      <c r="A989" s="20" t="s">
        <v>1882</v>
      </c>
      <c r="B989" t="s">
        <v>1883</v>
      </c>
      <c r="C989" t="s">
        <v>7033</v>
      </c>
      <c r="D989" t="s">
        <v>7034</v>
      </c>
      <c r="E989">
        <v>25</v>
      </c>
      <c r="F989" s="22">
        <v>187140000</v>
      </c>
      <c r="G989" s="22">
        <v>89162000</v>
      </c>
      <c r="H989" s="22">
        <v>156270000</v>
      </c>
      <c r="I989" s="22">
        <v>121480000</v>
      </c>
      <c r="J989" s="22">
        <v>308760000</v>
      </c>
      <c r="K989" s="22">
        <v>190430000</v>
      </c>
    </row>
    <row r="990" spans="1:12">
      <c r="A990" s="20" t="s">
        <v>1884</v>
      </c>
      <c r="B990" t="s">
        <v>1885</v>
      </c>
      <c r="C990" t="s">
        <v>7035</v>
      </c>
      <c r="D990" t="s">
        <v>7036</v>
      </c>
      <c r="E990">
        <v>35</v>
      </c>
      <c r="F990" s="22">
        <v>195680000</v>
      </c>
      <c r="G990" s="22">
        <v>104280000</v>
      </c>
      <c r="H990" s="22">
        <v>164150000</v>
      </c>
      <c r="I990" s="22">
        <v>143240000</v>
      </c>
      <c r="J990" s="22">
        <v>352660000</v>
      </c>
      <c r="K990" s="22">
        <v>213470000</v>
      </c>
    </row>
    <row r="991" spans="1:12" s="24" customFormat="1">
      <c r="A991" s="24" t="s">
        <v>1886</v>
      </c>
      <c r="B991" s="24" t="s">
        <v>1887</v>
      </c>
      <c r="C991" s="24" t="s">
        <v>7037</v>
      </c>
      <c r="D991" s="24" t="s">
        <v>7038</v>
      </c>
      <c r="E991" s="24">
        <v>1</v>
      </c>
      <c r="F991" s="25"/>
      <c r="G991" s="25"/>
      <c r="H991" s="25"/>
      <c r="I991" s="25">
        <v>432190</v>
      </c>
      <c r="J991" s="25"/>
      <c r="K991" s="25"/>
      <c r="L991" s="25">
        <v>649290</v>
      </c>
    </row>
    <row r="992" spans="1:12">
      <c r="A992" s="20" t="s">
        <v>1888</v>
      </c>
      <c r="B992" t="s">
        <v>1889</v>
      </c>
      <c r="C992" t="s">
        <v>7039</v>
      </c>
      <c r="D992" t="s">
        <v>7040</v>
      </c>
      <c r="E992">
        <v>12</v>
      </c>
      <c r="F992" s="22">
        <v>41227000</v>
      </c>
      <c r="G992" s="22">
        <v>27282000</v>
      </c>
      <c r="H992" s="22">
        <v>34534000</v>
      </c>
      <c r="I992" s="22">
        <v>21589000</v>
      </c>
      <c r="J992" s="22">
        <v>40971000</v>
      </c>
      <c r="K992" s="22">
        <v>31839000</v>
      </c>
    </row>
    <row r="993" spans="1:12">
      <c r="A993" s="20" t="s">
        <v>1890</v>
      </c>
      <c r="B993" t="s">
        <v>1891</v>
      </c>
      <c r="C993" t="s">
        <v>7041</v>
      </c>
      <c r="D993" t="s">
        <v>7042</v>
      </c>
      <c r="E993">
        <v>32</v>
      </c>
      <c r="F993" s="22">
        <v>376000000</v>
      </c>
      <c r="G993" s="22">
        <v>298760000</v>
      </c>
      <c r="H993" s="22">
        <v>312220000</v>
      </c>
      <c r="I993" s="22">
        <v>398400000</v>
      </c>
      <c r="J993" s="22">
        <v>744670000</v>
      </c>
      <c r="K993" s="22">
        <v>640490000</v>
      </c>
    </row>
    <row r="994" spans="1:12">
      <c r="A994" s="20" t="s">
        <v>1892</v>
      </c>
      <c r="B994" t="s">
        <v>1893</v>
      </c>
      <c r="C994" t="s">
        <v>7043</v>
      </c>
      <c r="D994" t="s">
        <v>7044</v>
      </c>
      <c r="E994">
        <v>2</v>
      </c>
      <c r="F994" s="22">
        <v>639900</v>
      </c>
      <c r="I994" s="22">
        <v>1781600</v>
      </c>
      <c r="J994" s="22">
        <v>1284300</v>
      </c>
      <c r="K994" s="22">
        <v>1498600</v>
      </c>
    </row>
    <row r="995" spans="1:12">
      <c r="A995" s="20" t="s">
        <v>1894</v>
      </c>
      <c r="B995" t="s">
        <v>1895</v>
      </c>
      <c r="C995" t="s">
        <v>7045</v>
      </c>
      <c r="D995" t="s">
        <v>7046</v>
      </c>
      <c r="E995">
        <v>11</v>
      </c>
      <c r="F995" s="22">
        <v>69753000</v>
      </c>
      <c r="G995" s="22">
        <v>49713000</v>
      </c>
      <c r="H995" s="22">
        <v>100980000</v>
      </c>
      <c r="I995" s="22">
        <v>88868000</v>
      </c>
      <c r="J995" s="22">
        <v>108000000</v>
      </c>
      <c r="K995" s="22">
        <v>81658000</v>
      </c>
      <c r="L995" s="22">
        <v>289850000</v>
      </c>
    </row>
    <row r="996" spans="1:12" s="24" customFormat="1">
      <c r="A996" s="24" t="s">
        <v>1896</v>
      </c>
      <c r="B996" s="24" t="s">
        <v>1897</v>
      </c>
      <c r="C996" s="24" t="s">
        <v>7047</v>
      </c>
      <c r="D996" s="24" t="s">
        <v>7048</v>
      </c>
      <c r="E996" s="24">
        <v>1</v>
      </c>
      <c r="F996" s="25">
        <v>919120</v>
      </c>
      <c r="G996" s="25"/>
      <c r="H996" s="25"/>
      <c r="I996" s="25"/>
      <c r="J996" s="25"/>
      <c r="K996" s="25"/>
      <c r="L996" s="25"/>
    </row>
    <row r="997" spans="1:12">
      <c r="A997" s="20" t="s">
        <v>1898</v>
      </c>
      <c r="B997" t="s">
        <v>1899</v>
      </c>
      <c r="C997" t="s">
        <v>7049</v>
      </c>
      <c r="D997" t="s">
        <v>7050</v>
      </c>
      <c r="E997">
        <v>7</v>
      </c>
      <c r="F997" s="22">
        <v>4079300</v>
      </c>
      <c r="G997" s="22">
        <v>2574200</v>
      </c>
      <c r="H997" s="22">
        <v>2955800</v>
      </c>
      <c r="I997" s="22">
        <v>3686000</v>
      </c>
      <c r="J997" s="22">
        <v>9847700</v>
      </c>
      <c r="K997" s="22">
        <v>9933800</v>
      </c>
    </row>
    <row r="998" spans="1:12">
      <c r="A998" s="20" t="s">
        <v>1900</v>
      </c>
      <c r="B998" t="s">
        <v>1901</v>
      </c>
      <c r="C998" t="s">
        <v>7051</v>
      </c>
      <c r="D998" t="s">
        <v>7052</v>
      </c>
      <c r="E998">
        <v>17</v>
      </c>
      <c r="F998" s="22">
        <v>104030000</v>
      </c>
      <c r="G998" s="22">
        <v>77618000</v>
      </c>
      <c r="H998" s="22">
        <v>88777000</v>
      </c>
      <c r="I998" s="22">
        <v>115510000</v>
      </c>
      <c r="J998" s="22">
        <v>73130000</v>
      </c>
      <c r="K998" s="22">
        <v>89250000</v>
      </c>
    </row>
    <row r="999" spans="1:12">
      <c r="A999" s="20" t="s">
        <v>1902</v>
      </c>
      <c r="B999" t="s">
        <v>1903</v>
      </c>
      <c r="C999" t="s">
        <v>7053</v>
      </c>
      <c r="D999" t="s">
        <v>7054</v>
      </c>
      <c r="E999">
        <v>5</v>
      </c>
      <c r="F999" s="22">
        <v>8038900</v>
      </c>
      <c r="G999" s="22">
        <v>2438300</v>
      </c>
      <c r="H999" s="22">
        <v>416980</v>
      </c>
      <c r="I999" s="22">
        <v>2368200</v>
      </c>
      <c r="J999" s="22">
        <v>2361700</v>
      </c>
      <c r="K999" s="22">
        <v>4090800</v>
      </c>
    </row>
    <row r="1000" spans="1:12">
      <c r="A1000" s="20" t="s">
        <v>1904</v>
      </c>
      <c r="B1000" t="s">
        <v>1905</v>
      </c>
      <c r="C1000" t="s">
        <v>7055</v>
      </c>
      <c r="D1000" t="s">
        <v>7056</v>
      </c>
      <c r="E1000">
        <v>21</v>
      </c>
      <c r="F1000" s="22">
        <v>95446000</v>
      </c>
      <c r="G1000" s="22">
        <v>63860000</v>
      </c>
      <c r="H1000" s="22">
        <v>74797000</v>
      </c>
      <c r="I1000" s="22">
        <v>105630000</v>
      </c>
      <c r="J1000" s="22">
        <v>97454000</v>
      </c>
      <c r="K1000" s="22">
        <v>97859000</v>
      </c>
    </row>
    <row r="1001" spans="1:12">
      <c r="A1001" s="20" t="s">
        <v>1906</v>
      </c>
      <c r="B1001" t="s">
        <v>1907</v>
      </c>
      <c r="D1001" t="s">
        <v>7057</v>
      </c>
      <c r="E1001">
        <v>12</v>
      </c>
      <c r="F1001" s="22">
        <v>88105000</v>
      </c>
      <c r="G1001" s="22">
        <v>42636000</v>
      </c>
      <c r="H1001" s="22">
        <v>72521000</v>
      </c>
      <c r="I1001" s="22">
        <v>96653000</v>
      </c>
      <c r="J1001" s="22">
        <v>56476000</v>
      </c>
      <c r="K1001" s="22">
        <v>73113000</v>
      </c>
    </row>
    <row r="1002" spans="1:12">
      <c r="A1002" s="20" t="s">
        <v>1908</v>
      </c>
      <c r="B1002" t="s">
        <v>1909</v>
      </c>
      <c r="C1002" t="s">
        <v>7058</v>
      </c>
      <c r="D1002" t="s">
        <v>7059</v>
      </c>
      <c r="E1002">
        <v>13</v>
      </c>
      <c r="F1002" s="22">
        <v>73200000</v>
      </c>
      <c r="G1002" s="22">
        <v>21952000</v>
      </c>
      <c r="H1002" s="22">
        <v>37578000</v>
      </c>
      <c r="I1002" s="22">
        <v>69100000</v>
      </c>
      <c r="J1002" s="22">
        <v>32653000</v>
      </c>
      <c r="K1002" s="22">
        <v>56118000</v>
      </c>
    </row>
    <row r="1003" spans="1:12">
      <c r="A1003" s="20" t="s">
        <v>1910</v>
      </c>
      <c r="B1003" t="s">
        <v>1911</v>
      </c>
      <c r="C1003" t="s">
        <v>7060</v>
      </c>
      <c r="D1003" t="s">
        <v>7061</v>
      </c>
      <c r="E1003">
        <v>13</v>
      </c>
      <c r="F1003" s="22">
        <v>165840000</v>
      </c>
      <c r="G1003" s="22">
        <v>81953000</v>
      </c>
      <c r="H1003" s="22">
        <v>119620000</v>
      </c>
      <c r="I1003" s="22">
        <v>129600000</v>
      </c>
      <c r="J1003" s="22">
        <v>173200000</v>
      </c>
      <c r="K1003" s="22">
        <v>156630000</v>
      </c>
    </row>
    <row r="1004" spans="1:12">
      <c r="A1004" s="20" t="s">
        <v>1912</v>
      </c>
      <c r="B1004" t="s">
        <v>1913</v>
      </c>
      <c r="C1004" t="s">
        <v>7062</v>
      </c>
      <c r="D1004" t="s">
        <v>7063</v>
      </c>
      <c r="E1004">
        <v>4</v>
      </c>
      <c r="F1004" s="22">
        <v>49610000</v>
      </c>
      <c r="G1004" s="22">
        <v>19330000</v>
      </c>
      <c r="H1004" s="22">
        <v>39277000</v>
      </c>
      <c r="I1004" s="22">
        <v>39372000</v>
      </c>
      <c r="J1004" s="22">
        <v>21223000</v>
      </c>
      <c r="K1004" s="22">
        <v>36031000</v>
      </c>
    </row>
    <row r="1005" spans="1:12">
      <c r="A1005" s="20" t="s">
        <v>1914</v>
      </c>
      <c r="B1005" t="s">
        <v>1915</v>
      </c>
      <c r="C1005" t="s">
        <v>7064</v>
      </c>
      <c r="D1005" t="s">
        <v>7065</v>
      </c>
      <c r="E1005">
        <v>14</v>
      </c>
      <c r="F1005" s="22">
        <v>955990000</v>
      </c>
      <c r="G1005" s="22">
        <v>496550000</v>
      </c>
      <c r="H1005" s="22">
        <v>269210000</v>
      </c>
      <c r="I1005" s="22">
        <v>1663100000</v>
      </c>
      <c r="J1005" s="22">
        <v>538460000</v>
      </c>
      <c r="K1005" s="22">
        <v>622670000</v>
      </c>
    </row>
    <row r="1006" spans="1:12">
      <c r="A1006" s="20" t="s">
        <v>1916</v>
      </c>
      <c r="B1006" t="s">
        <v>1917</v>
      </c>
      <c r="C1006" t="s">
        <v>7066</v>
      </c>
      <c r="D1006" t="s">
        <v>7067</v>
      </c>
      <c r="E1006">
        <v>22</v>
      </c>
      <c r="F1006" s="22">
        <v>1963100000</v>
      </c>
      <c r="G1006" s="22">
        <v>1942200000</v>
      </c>
      <c r="H1006" s="22">
        <v>2266700000</v>
      </c>
      <c r="I1006" s="22">
        <v>2189900000</v>
      </c>
      <c r="J1006" s="22">
        <v>1660400000</v>
      </c>
      <c r="K1006" s="22">
        <v>1641000000</v>
      </c>
    </row>
    <row r="1007" spans="1:12">
      <c r="A1007" s="20" t="s">
        <v>1918</v>
      </c>
      <c r="B1007" t="s">
        <v>1919</v>
      </c>
      <c r="C1007" t="s">
        <v>7068</v>
      </c>
      <c r="D1007" t="s">
        <v>7069</v>
      </c>
      <c r="E1007">
        <v>24</v>
      </c>
      <c r="F1007" s="22">
        <v>974590000</v>
      </c>
      <c r="G1007" s="22">
        <v>758290000</v>
      </c>
      <c r="H1007" s="22">
        <v>966410000</v>
      </c>
      <c r="I1007" s="22">
        <v>1790200000</v>
      </c>
      <c r="J1007" s="22">
        <v>1003700000</v>
      </c>
      <c r="K1007" s="22">
        <v>1148900000</v>
      </c>
    </row>
    <row r="1008" spans="1:12">
      <c r="A1008" s="20" t="s">
        <v>1920</v>
      </c>
      <c r="B1008" t="s">
        <v>1921</v>
      </c>
      <c r="C1008" t="s">
        <v>7070</v>
      </c>
      <c r="D1008" t="s">
        <v>7071</v>
      </c>
      <c r="E1008">
        <v>13</v>
      </c>
      <c r="F1008" s="22">
        <v>74248000</v>
      </c>
      <c r="G1008" s="22">
        <v>68425000</v>
      </c>
      <c r="H1008" s="22">
        <v>57667000</v>
      </c>
      <c r="I1008" s="22">
        <v>48313000</v>
      </c>
      <c r="J1008" s="22">
        <v>86388000</v>
      </c>
      <c r="K1008" s="22">
        <v>59274000</v>
      </c>
    </row>
    <row r="1009" spans="1:12">
      <c r="A1009" s="20" t="s">
        <v>1922</v>
      </c>
      <c r="B1009" t="s">
        <v>1923</v>
      </c>
      <c r="C1009" t="s">
        <v>7072</v>
      </c>
      <c r="D1009" t="s">
        <v>7073</v>
      </c>
      <c r="E1009">
        <v>6</v>
      </c>
      <c r="F1009" s="22">
        <v>33524000</v>
      </c>
      <c r="G1009" s="22">
        <v>52487000</v>
      </c>
      <c r="H1009" s="22">
        <v>43303000</v>
      </c>
      <c r="I1009" s="22">
        <v>20545000</v>
      </c>
      <c r="J1009" s="22">
        <v>60649000</v>
      </c>
      <c r="K1009" s="22">
        <v>42466000</v>
      </c>
    </row>
    <row r="1010" spans="1:12">
      <c r="A1010" s="20" t="s">
        <v>1924</v>
      </c>
      <c r="B1010" t="s">
        <v>1925</v>
      </c>
      <c r="D1010" t="s">
        <v>7074</v>
      </c>
      <c r="E1010">
        <v>5</v>
      </c>
      <c r="F1010" s="22">
        <v>6908800</v>
      </c>
      <c r="G1010" s="22">
        <v>1817300</v>
      </c>
      <c r="H1010" s="22">
        <v>3400100</v>
      </c>
      <c r="I1010" s="22">
        <v>3100900</v>
      </c>
      <c r="J1010" s="22">
        <v>2210700</v>
      </c>
      <c r="K1010" s="22">
        <v>2006400</v>
      </c>
    </row>
    <row r="1011" spans="1:12">
      <c r="A1011" s="20" t="s">
        <v>1926</v>
      </c>
      <c r="B1011" t="s">
        <v>1927</v>
      </c>
      <c r="C1011" t="s">
        <v>7075</v>
      </c>
      <c r="D1011" t="s">
        <v>7076</v>
      </c>
      <c r="E1011">
        <v>15</v>
      </c>
      <c r="F1011" s="22">
        <v>78704000</v>
      </c>
      <c r="G1011" s="22">
        <v>51569000</v>
      </c>
      <c r="H1011" s="22">
        <v>90154000</v>
      </c>
      <c r="I1011" s="22">
        <v>42473000</v>
      </c>
      <c r="J1011" s="22">
        <v>40828000</v>
      </c>
      <c r="K1011" s="22">
        <v>28385000</v>
      </c>
    </row>
    <row r="1012" spans="1:12">
      <c r="A1012" s="20" t="s">
        <v>1928</v>
      </c>
      <c r="B1012" t="s">
        <v>1929</v>
      </c>
      <c r="C1012" t="s">
        <v>7077</v>
      </c>
      <c r="D1012" t="s">
        <v>7078</v>
      </c>
      <c r="E1012">
        <v>4</v>
      </c>
      <c r="F1012" s="22">
        <v>11496000</v>
      </c>
      <c r="G1012" s="22">
        <v>4836400</v>
      </c>
      <c r="H1012" s="22">
        <v>10662000</v>
      </c>
      <c r="I1012" s="22">
        <v>14191000</v>
      </c>
      <c r="J1012" s="22">
        <v>23695000</v>
      </c>
      <c r="K1012" s="22">
        <v>16407000</v>
      </c>
    </row>
    <row r="1013" spans="1:12" s="24" customFormat="1">
      <c r="A1013" s="24" t="s">
        <v>1930</v>
      </c>
      <c r="B1013" s="24" t="s">
        <v>1931</v>
      </c>
      <c r="C1013" s="24" t="s">
        <v>7079</v>
      </c>
      <c r="D1013" s="24" t="s">
        <v>7080</v>
      </c>
      <c r="E1013" s="24">
        <v>1</v>
      </c>
      <c r="F1013" s="25"/>
      <c r="G1013" s="25"/>
      <c r="H1013" s="25"/>
      <c r="I1013" s="25">
        <v>557550</v>
      </c>
      <c r="J1013" s="25">
        <v>377970</v>
      </c>
      <c r="K1013" s="25">
        <v>360250</v>
      </c>
      <c r="L1013" s="25"/>
    </row>
    <row r="1014" spans="1:12">
      <c r="A1014" s="20" t="s">
        <v>1932</v>
      </c>
      <c r="B1014" t="s">
        <v>1933</v>
      </c>
      <c r="C1014" t="s">
        <v>7081</v>
      </c>
      <c r="D1014" t="s">
        <v>7082</v>
      </c>
      <c r="E1014">
        <v>7</v>
      </c>
      <c r="F1014" s="22">
        <v>152810000</v>
      </c>
      <c r="G1014" s="22">
        <v>125300000</v>
      </c>
      <c r="H1014" s="22">
        <v>127420000</v>
      </c>
      <c r="I1014" s="22">
        <v>146590000</v>
      </c>
      <c r="J1014" s="22">
        <v>85488000</v>
      </c>
      <c r="K1014" s="22">
        <v>93760000</v>
      </c>
    </row>
    <row r="1015" spans="1:12" s="24" customFormat="1">
      <c r="A1015" s="24" t="s">
        <v>1934</v>
      </c>
      <c r="B1015" s="24" t="s">
        <v>1935</v>
      </c>
      <c r="D1015" s="24" t="s">
        <v>7083</v>
      </c>
      <c r="E1015" s="24">
        <v>1</v>
      </c>
      <c r="F1015" s="25"/>
      <c r="G1015" s="25">
        <v>537940</v>
      </c>
      <c r="H1015" s="25">
        <v>919490</v>
      </c>
      <c r="I1015" s="25"/>
      <c r="J1015" s="25">
        <v>1103400</v>
      </c>
      <c r="K1015" s="25">
        <v>2005700</v>
      </c>
      <c r="L1015" s="25"/>
    </row>
    <row r="1016" spans="1:12">
      <c r="A1016" s="20" t="s">
        <v>1936</v>
      </c>
      <c r="B1016" t="s">
        <v>1937</v>
      </c>
      <c r="C1016" t="s">
        <v>7084</v>
      </c>
      <c r="D1016" t="s">
        <v>7085</v>
      </c>
      <c r="E1016">
        <v>8</v>
      </c>
      <c r="F1016" s="22">
        <v>8089400</v>
      </c>
      <c r="G1016" s="22">
        <v>4798600</v>
      </c>
      <c r="H1016" s="22">
        <v>8944500</v>
      </c>
      <c r="I1016" s="22">
        <v>7782400</v>
      </c>
      <c r="J1016" s="22">
        <v>9560000</v>
      </c>
      <c r="K1016" s="22">
        <v>8713100</v>
      </c>
    </row>
    <row r="1017" spans="1:12">
      <c r="A1017" s="20" t="s">
        <v>1938</v>
      </c>
      <c r="B1017" t="s">
        <v>1939</v>
      </c>
      <c r="C1017" t="s">
        <v>7086</v>
      </c>
      <c r="D1017" t="s">
        <v>7087</v>
      </c>
      <c r="E1017">
        <v>17</v>
      </c>
      <c r="F1017" s="22">
        <v>24254000</v>
      </c>
      <c r="G1017" s="22">
        <v>23399000</v>
      </c>
      <c r="H1017" s="22">
        <v>26262000</v>
      </c>
      <c r="I1017" s="22">
        <v>18640000</v>
      </c>
      <c r="J1017" s="22">
        <v>26421000</v>
      </c>
      <c r="K1017" s="22">
        <v>22405000</v>
      </c>
    </row>
    <row r="1018" spans="1:12">
      <c r="A1018" s="20" t="s">
        <v>1940</v>
      </c>
      <c r="B1018" t="s">
        <v>1941</v>
      </c>
      <c r="C1018" t="s">
        <v>7088</v>
      </c>
      <c r="D1018" t="s">
        <v>7089</v>
      </c>
      <c r="E1018">
        <v>8</v>
      </c>
      <c r="F1018" s="22">
        <v>4143800</v>
      </c>
      <c r="G1018" s="22">
        <v>5300400</v>
      </c>
      <c r="H1018" s="22">
        <v>3914400</v>
      </c>
      <c r="I1018" s="22">
        <v>10167000</v>
      </c>
      <c r="J1018" s="22">
        <v>10489000</v>
      </c>
      <c r="K1018" s="22">
        <v>13748000</v>
      </c>
    </row>
    <row r="1019" spans="1:12" s="24" customFormat="1">
      <c r="A1019" s="24" t="s">
        <v>1942</v>
      </c>
      <c r="B1019" s="24" t="s">
        <v>1943</v>
      </c>
      <c r="C1019" s="24" t="s">
        <v>7090</v>
      </c>
      <c r="D1019" s="24" t="s">
        <v>7091</v>
      </c>
      <c r="E1019" s="24">
        <v>1</v>
      </c>
      <c r="F1019" s="25">
        <v>145090</v>
      </c>
      <c r="G1019" s="25">
        <v>15080000</v>
      </c>
      <c r="H1019" s="25">
        <v>17746000</v>
      </c>
      <c r="I1019" s="25">
        <v>3937300</v>
      </c>
      <c r="J1019" s="25">
        <v>11478000</v>
      </c>
      <c r="K1019" s="25">
        <v>11508000</v>
      </c>
      <c r="L1019" s="25">
        <v>9376900</v>
      </c>
    </row>
    <row r="1020" spans="1:12">
      <c r="A1020" s="20" t="s">
        <v>1944</v>
      </c>
      <c r="B1020" t="s">
        <v>1945</v>
      </c>
      <c r="C1020" t="s">
        <v>7092</v>
      </c>
      <c r="D1020" t="s">
        <v>7093</v>
      </c>
      <c r="E1020">
        <v>6</v>
      </c>
      <c r="F1020" s="22">
        <v>5324800</v>
      </c>
      <c r="G1020" s="22">
        <v>21802000</v>
      </c>
      <c r="H1020" s="22">
        <v>35024000</v>
      </c>
      <c r="I1020" s="22">
        <v>14108000</v>
      </c>
      <c r="J1020" s="22">
        <v>25546000</v>
      </c>
      <c r="K1020" s="22">
        <v>22663000</v>
      </c>
    </row>
    <row r="1021" spans="1:12">
      <c r="A1021" s="20" t="s">
        <v>1946</v>
      </c>
      <c r="B1021" t="s">
        <v>1947</v>
      </c>
      <c r="C1021" t="s">
        <v>7094</v>
      </c>
      <c r="D1021" t="s">
        <v>7095</v>
      </c>
      <c r="E1021">
        <v>4</v>
      </c>
      <c r="F1021" s="22">
        <v>3890900</v>
      </c>
      <c r="G1021" s="22">
        <v>3490200</v>
      </c>
      <c r="H1021" s="22">
        <v>4834700</v>
      </c>
      <c r="I1021" s="22">
        <v>8165800</v>
      </c>
      <c r="J1021" s="22">
        <v>3371300</v>
      </c>
      <c r="K1021" s="22">
        <v>5125800</v>
      </c>
    </row>
    <row r="1022" spans="1:12">
      <c r="A1022" s="20" t="s">
        <v>1948</v>
      </c>
      <c r="B1022" t="s">
        <v>1949</v>
      </c>
      <c r="C1022" t="s">
        <v>7096</v>
      </c>
      <c r="D1022" t="s">
        <v>7097</v>
      </c>
      <c r="E1022">
        <v>5</v>
      </c>
      <c r="F1022" s="22">
        <v>1257300</v>
      </c>
      <c r="G1022" s="22">
        <v>12929000</v>
      </c>
      <c r="H1022" s="22">
        <v>7779200</v>
      </c>
      <c r="I1022" s="22">
        <v>10391000</v>
      </c>
      <c r="J1022" s="22">
        <v>8187300</v>
      </c>
      <c r="K1022" s="22">
        <v>10188000</v>
      </c>
    </row>
    <row r="1023" spans="1:12">
      <c r="A1023" s="20" t="s">
        <v>1950</v>
      </c>
      <c r="B1023" t="s">
        <v>1951</v>
      </c>
      <c r="C1023" t="s">
        <v>7098</v>
      </c>
      <c r="D1023" t="s">
        <v>7099</v>
      </c>
      <c r="E1023">
        <v>2</v>
      </c>
      <c r="F1023" s="22">
        <v>671050</v>
      </c>
      <c r="H1023" s="22">
        <v>1899500</v>
      </c>
      <c r="I1023" s="22">
        <v>754880</v>
      </c>
      <c r="J1023" s="22">
        <v>736790</v>
      </c>
      <c r="K1023" s="22">
        <v>1238800</v>
      </c>
    </row>
    <row r="1024" spans="1:12">
      <c r="A1024" s="20" t="s">
        <v>1952</v>
      </c>
      <c r="B1024" t="s">
        <v>1953</v>
      </c>
      <c r="C1024" t="s">
        <v>7100</v>
      </c>
      <c r="D1024" t="s">
        <v>7101</v>
      </c>
      <c r="E1024">
        <v>2</v>
      </c>
      <c r="F1024" s="22">
        <v>1879000</v>
      </c>
      <c r="G1024" s="22">
        <v>1411100</v>
      </c>
      <c r="I1024" s="22">
        <v>6491300</v>
      </c>
      <c r="J1024" s="22">
        <v>4356300</v>
      </c>
      <c r="K1024" s="22">
        <v>3071200</v>
      </c>
    </row>
    <row r="1025" spans="1:12">
      <c r="A1025" s="20" t="s">
        <v>1954</v>
      </c>
      <c r="B1025" t="s">
        <v>1955</v>
      </c>
      <c r="C1025" t="s">
        <v>7102</v>
      </c>
      <c r="D1025" t="s">
        <v>7103</v>
      </c>
      <c r="E1025">
        <v>5</v>
      </c>
      <c r="F1025" s="22">
        <v>2929400</v>
      </c>
      <c r="G1025" s="22">
        <v>2702900</v>
      </c>
      <c r="H1025" s="22">
        <v>2518700</v>
      </c>
      <c r="I1025" s="22">
        <v>3372700</v>
      </c>
      <c r="J1025" s="22">
        <v>4521600</v>
      </c>
      <c r="K1025" s="22">
        <v>5032700</v>
      </c>
      <c r="L1025" s="22">
        <v>1458600</v>
      </c>
    </row>
    <row r="1026" spans="1:12" s="24" customFormat="1">
      <c r="A1026" s="24" t="s">
        <v>1956</v>
      </c>
      <c r="B1026" s="24" t="s">
        <v>1957</v>
      </c>
      <c r="C1026" s="24" t="s">
        <v>7104</v>
      </c>
      <c r="D1026" s="24" t="s">
        <v>7105</v>
      </c>
      <c r="E1026" s="24">
        <v>1</v>
      </c>
      <c r="F1026" s="25">
        <v>1447600</v>
      </c>
      <c r="G1026" s="25">
        <v>238790</v>
      </c>
      <c r="H1026" s="25">
        <v>446940</v>
      </c>
      <c r="I1026" s="25">
        <v>1982600</v>
      </c>
      <c r="J1026" s="25">
        <v>390560</v>
      </c>
      <c r="K1026" s="25">
        <v>627400</v>
      </c>
      <c r="L1026" s="25">
        <v>1584000</v>
      </c>
    </row>
    <row r="1027" spans="1:12">
      <c r="A1027" s="20" t="s">
        <v>1958</v>
      </c>
      <c r="B1027" t="s">
        <v>1959</v>
      </c>
      <c r="C1027" t="s">
        <v>7106</v>
      </c>
      <c r="D1027" t="s">
        <v>7107</v>
      </c>
      <c r="E1027">
        <v>4</v>
      </c>
      <c r="F1027" s="22">
        <v>3204000</v>
      </c>
      <c r="G1027" s="22">
        <v>1533900</v>
      </c>
      <c r="H1027" s="22">
        <v>2267000</v>
      </c>
      <c r="I1027" s="22">
        <v>4009100</v>
      </c>
      <c r="J1027" s="22">
        <v>1942900</v>
      </c>
      <c r="K1027" s="22">
        <v>3609500</v>
      </c>
    </row>
    <row r="1028" spans="1:12">
      <c r="A1028" s="20" t="s">
        <v>1960</v>
      </c>
      <c r="B1028" t="s">
        <v>1961</v>
      </c>
      <c r="C1028" t="s">
        <v>7108</v>
      </c>
      <c r="D1028" t="s">
        <v>7109</v>
      </c>
      <c r="E1028">
        <v>14</v>
      </c>
      <c r="F1028" s="22">
        <v>199030000</v>
      </c>
      <c r="G1028" s="22">
        <v>205690000</v>
      </c>
      <c r="H1028" s="22">
        <v>196840000</v>
      </c>
      <c r="I1028" s="22">
        <v>188620000</v>
      </c>
      <c r="J1028" s="22">
        <v>231900000</v>
      </c>
      <c r="K1028" s="22">
        <v>219620000</v>
      </c>
    </row>
    <row r="1029" spans="1:12">
      <c r="A1029" s="20" t="s">
        <v>1962</v>
      </c>
      <c r="B1029" t="s">
        <v>1963</v>
      </c>
      <c r="C1029" t="s">
        <v>7110</v>
      </c>
      <c r="D1029" t="s">
        <v>7111</v>
      </c>
      <c r="E1029">
        <v>2</v>
      </c>
      <c r="H1029" s="22">
        <v>1133100</v>
      </c>
      <c r="I1029" s="22">
        <v>1091100</v>
      </c>
      <c r="J1029" s="22">
        <v>1740000</v>
      </c>
      <c r="K1029" s="22">
        <v>947440</v>
      </c>
    </row>
    <row r="1030" spans="1:12">
      <c r="A1030" s="20" t="s">
        <v>1964</v>
      </c>
      <c r="B1030" t="s">
        <v>1965</v>
      </c>
      <c r="C1030" t="s">
        <v>7112</v>
      </c>
      <c r="D1030" t="s">
        <v>7113</v>
      </c>
      <c r="E1030">
        <v>7</v>
      </c>
      <c r="F1030" s="22">
        <v>77738000</v>
      </c>
      <c r="G1030" s="22">
        <v>33675000</v>
      </c>
      <c r="H1030" s="22">
        <v>63722000</v>
      </c>
      <c r="I1030" s="22">
        <v>63501000</v>
      </c>
      <c r="J1030" s="22">
        <v>40858000</v>
      </c>
      <c r="K1030" s="22">
        <v>61310000</v>
      </c>
    </row>
    <row r="1031" spans="1:12">
      <c r="A1031" s="20" t="s">
        <v>1966</v>
      </c>
      <c r="B1031" t="s">
        <v>1967</v>
      </c>
      <c r="C1031" t="s">
        <v>7114</v>
      </c>
      <c r="D1031" t="s">
        <v>7115</v>
      </c>
      <c r="E1031">
        <v>7</v>
      </c>
      <c r="F1031" s="22">
        <v>9554400</v>
      </c>
      <c r="G1031" s="22">
        <v>4367800</v>
      </c>
      <c r="H1031" s="22">
        <v>10638000</v>
      </c>
      <c r="I1031" s="22">
        <v>4659100</v>
      </c>
      <c r="J1031" s="22">
        <v>11884000</v>
      </c>
      <c r="K1031" s="22">
        <v>6867900</v>
      </c>
    </row>
    <row r="1032" spans="1:12">
      <c r="A1032" s="20" t="s">
        <v>1968</v>
      </c>
      <c r="B1032" t="s">
        <v>1969</v>
      </c>
      <c r="C1032" t="s">
        <v>7116</v>
      </c>
      <c r="D1032" t="s">
        <v>7117</v>
      </c>
      <c r="E1032">
        <v>2</v>
      </c>
      <c r="F1032" s="22">
        <v>1912400</v>
      </c>
      <c r="G1032" s="22">
        <v>2009700</v>
      </c>
      <c r="H1032" s="22">
        <v>1138900</v>
      </c>
      <c r="I1032" s="22">
        <v>1705600</v>
      </c>
      <c r="J1032" s="22">
        <v>2009500</v>
      </c>
      <c r="K1032" s="22">
        <v>1858300</v>
      </c>
    </row>
    <row r="1033" spans="1:12">
      <c r="A1033" s="20" t="s">
        <v>1970</v>
      </c>
      <c r="B1033" t="s">
        <v>1971</v>
      </c>
      <c r="C1033" t="s">
        <v>7118</v>
      </c>
      <c r="D1033" t="s">
        <v>7119</v>
      </c>
      <c r="E1033">
        <v>23</v>
      </c>
      <c r="F1033" s="22">
        <v>1967500000</v>
      </c>
      <c r="G1033" s="22">
        <v>2438700000</v>
      </c>
      <c r="H1033" s="22">
        <v>2220500000</v>
      </c>
      <c r="I1033" s="22">
        <v>2277200000</v>
      </c>
      <c r="J1033" s="22">
        <v>1009600000</v>
      </c>
      <c r="K1033" s="22">
        <v>1367500000</v>
      </c>
    </row>
    <row r="1034" spans="1:12">
      <c r="A1034" s="20" t="s">
        <v>1972</v>
      </c>
      <c r="B1034" t="s">
        <v>1973</v>
      </c>
      <c r="C1034" t="s">
        <v>7120</v>
      </c>
      <c r="D1034" t="s">
        <v>7121</v>
      </c>
      <c r="E1034">
        <v>2</v>
      </c>
      <c r="I1034" s="22">
        <v>1455800</v>
      </c>
      <c r="J1034" s="22">
        <v>492500</v>
      </c>
      <c r="K1034" s="22">
        <v>784240</v>
      </c>
    </row>
    <row r="1035" spans="1:12">
      <c r="A1035" s="20" t="s">
        <v>1974</v>
      </c>
      <c r="B1035" t="s">
        <v>1975</v>
      </c>
      <c r="D1035" t="s">
        <v>7122</v>
      </c>
      <c r="E1035">
        <v>2</v>
      </c>
      <c r="I1035" s="22">
        <v>6685400</v>
      </c>
      <c r="J1035" s="22">
        <v>4863000</v>
      </c>
      <c r="K1035" s="22">
        <v>8878700</v>
      </c>
    </row>
    <row r="1036" spans="1:12">
      <c r="A1036" s="20" t="s">
        <v>1976</v>
      </c>
      <c r="B1036" t="s">
        <v>1977</v>
      </c>
      <c r="D1036" t="s">
        <v>7123</v>
      </c>
      <c r="E1036">
        <v>6</v>
      </c>
      <c r="F1036" s="22">
        <v>14120000</v>
      </c>
      <c r="G1036" s="22">
        <v>22544000</v>
      </c>
      <c r="H1036" s="22">
        <v>23033000</v>
      </c>
      <c r="I1036" s="22">
        <v>12601000</v>
      </c>
      <c r="J1036" s="22">
        <v>18587000</v>
      </c>
      <c r="K1036" s="22">
        <v>18283000</v>
      </c>
      <c r="L1036" s="22">
        <v>9999000</v>
      </c>
    </row>
    <row r="1037" spans="1:12" s="41" customFormat="1">
      <c r="A1037" s="41" t="s">
        <v>1978</v>
      </c>
      <c r="B1037" s="41" t="s">
        <v>1979</v>
      </c>
      <c r="C1037" s="41" t="s">
        <v>7124</v>
      </c>
      <c r="D1037" s="41" t="s">
        <v>7125</v>
      </c>
      <c r="E1037" s="41">
        <v>7</v>
      </c>
      <c r="F1037" s="42">
        <v>69042000</v>
      </c>
      <c r="G1037" s="42">
        <v>42454000</v>
      </c>
      <c r="H1037" s="42">
        <v>32210000</v>
      </c>
      <c r="I1037" s="42">
        <v>64596000</v>
      </c>
      <c r="J1037" s="42">
        <v>45671000</v>
      </c>
      <c r="K1037" s="42">
        <v>63901000</v>
      </c>
      <c r="L1037" s="42"/>
    </row>
    <row r="1038" spans="1:12">
      <c r="A1038" s="20" t="s">
        <v>1980</v>
      </c>
      <c r="B1038" t="s">
        <v>1981</v>
      </c>
      <c r="C1038" t="s">
        <v>7126</v>
      </c>
      <c r="D1038" t="s">
        <v>7127</v>
      </c>
      <c r="E1038">
        <v>8</v>
      </c>
      <c r="F1038" s="22">
        <v>81965000</v>
      </c>
      <c r="G1038" s="22">
        <v>27593000</v>
      </c>
      <c r="H1038" s="22">
        <v>41815000</v>
      </c>
      <c r="I1038" s="22">
        <v>106990000</v>
      </c>
      <c r="J1038" s="22">
        <v>47440000</v>
      </c>
      <c r="K1038" s="22">
        <v>59752000</v>
      </c>
    </row>
    <row r="1039" spans="1:12">
      <c r="A1039" s="20" t="s">
        <v>1982</v>
      </c>
      <c r="B1039" t="s">
        <v>1983</v>
      </c>
      <c r="C1039" t="s">
        <v>7128</v>
      </c>
      <c r="D1039" t="s">
        <v>7129</v>
      </c>
      <c r="E1039">
        <v>7</v>
      </c>
      <c r="F1039" s="22">
        <v>97546000</v>
      </c>
      <c r="G1039" s="22">
        <v>39512000</v>
      </c>
      <c r="H1039" s="22">
        <v>33107000</v>
      </c>
      <c r="I1039" s="22">
        <v>32718000</v>
      </c>
      <c r="J1039" s="22">
        <v>122850000</v>
      </c>
      <c r="K1039" s="22">
        <v>56613000</v>
      </c>
    </row>
    <row r="1040" spans="1:12">
      <c r="A1040" s="20" t="s">
        <v>1984</v>
      </c>
      <c r="B1040" t="s">
        <v>1985</v>
      </c>
      <c r="C1040" t="s">
        <v>7130</v>
      </c>
      <c r="D1040" t="s">
        <v>7131</v>
      </c>
      <c r="E1040">
        <v>13</v>
      </c>
      <c r="F1040" s="22">
        <v>12241000</v>
      </c>
      <c r="G1040" s="22">
        <v>6492200</v>
      </c>
      <c r="H1040" s="22">
        <v>9061500</v>
      </c>
      <c r="I1040" s="22">
        <v>8501800</v>
      </c>
      <c r="J1040" s="22">
        <v>12606000</v>
      </c>
      <c r="K1040" s="22">
        <v>8656000</v>
      </c>
    </row>
    <row r="1041" spans="1:12">
      <c r="A1041" s="20" t="s">
        <v>1986</v>
      </c>
      <c r="B1041" t="s">
        <v>1987</v>
      </c>
      <c r="C1041" t="s">
        <v>7132</v>
      </c>
      <c r="D1041" t="s">
        <v>7133</v>
      </c>
      <c r="E1041">
        <v>17</v>
      </c>
      <c r="F1041" s="22">
        <v>121640000</v>
      </c>
      <c r="G1041" s="22">
        <v>67809000</v>
      </c>
      <c r="H1041" s="22">
        <v>40047000</v>
      </c>
      <c r="I1041" s="22">
        <v>195560000</v>
      </c>
      <c r="J1041" s="22">
        <v>128570000</v>
      </c>
      <c r="K1041" s="22">
        <v>121630000</v>
      </c>
    </row>
    <row r="1042" spans="1:12">
      <c r="A1042" s="20" t="s">
        <v>1988</v>
      </c>
      <c r="B1042" t="s">
        <v>1989</v>
      </c>
      <c r="C1042" t="s">
        <v>7134</v>
      </c>
      <c r="D1042" t="s">
        <v>7135</v>
      </c>
      <c r="E1042">
        <v>45</v>
      </c>
      <c r="F1042" s="22">
        <v>621730000</v>
      </c>
      <c r="G1042" s="22">
        <v>404060000</v>
      </c>
      <c r="H1042" s="22">
        <v>505190000</v>
      </c>
      <c r="I1042" s="22">
        <v>993670000</v>
      </c>
      <c r="J1042" s="22">
        <v>785430000</v>
      </c>
      <c r="K1042" s="22">
        <v>790870000</v>
      </c>
    </row>
    <row r="1043" spans="1:12">
      <c r="A1043" s="20" t="s">
        <v>1990</v>
      </c>
      <c r="B1043" t="s">
        <v>1991</v>
      </c>
      <c r="C1043" t="s">
        <v>7136</v>
      </c>
      <c r="D1043" t="s">
        <v>7137</v>
      </c>
      <c r="E1043">
        <v>4</v>
      </c>
      <c r="F1043" s="22">
        <v>936850</v>
      </c>
      <c r="H1043" s="22">
        <v>2104400</v>
      </c>
      <c r="I1043" s="22">
        <v>741230</v>
      </c>
      <c r="J1043" s="22">
        <v>1798000</v>
      </c>
      <c r="K1043" s="22">
        <v>1122900</v>
      </c>
    </row>
    <row r="1044" spans="1:12">
      <c r="A1044" s="20" t="s">
        <v>1992</v>
      </c>
      <c r="B1044" t="s">
        <v>1993</v>
      </c>
      <c r="C1044" t="s">
        <v>7138</v>
      </c>
      <c r="D1044" t="s">
        <v>7139</v>
      </c>
      <c r="E1044">
        <v>2</v>
      </c>
      <c r="F1044" s="22">
        <v>916560</v>
      </c>
      <c r="H1044" s="22">
        <v>365210</v>
      </c>
      <c r="J1044" s="22">
        <v>765320</v>
      </c>
      <c r="K1044" s="22">
        <v>845720</v>
      </c>
    </row>
    <row r="1045" spans="1:12" s="43" customFormat="1">
      <c r="A1045" s="43" t="s">
        <v>1994</v>
      </c>
      <c r="B1045" s="43" t="s">
        <v>1995</v>
      </c>
      <c r="C1045" s="43" t="s">
        <v>7140</v>
      </c>
      <c r="D1045" s="43" t="s">
        <v>7141</v>
      </c>
      <c r="E1045" s="43">
        <v>5</v>
      </c>
      <c r="F1045" s="44">
        <v>334610000</v>
      </c>
      <c r="G1045" s="44">
        <v>225280000</v>
      </c>
      <c r="H1045" s="44">
        <v>173160000</v>
      </c>
      <c r="I1045" s="44">
        <v>178010000</v>
      </c>
      <c r="J1045" s="44">
        <v>176740000</v>
      </c>
      <c r="K1045" s="44">
        <v>206910000</v>
      </c>
      <c r="L1045" s="44"/>
    </row>
    <row r="1046" spans="1:12">
      <c r="A1046" s="20" t="s">
        <v>1996</v>
      </c>
      <c r="B1046" t="s">
        <v>1997</v>
      </c>
      <c r="C1046" t="s">
        <v>7142</v>
      </c>
      <c r="D1046" t="s">
        <v>7143</v>
      </c>
      <c r="E1046">
        <v>7</v>
      </c>
      <c r="F1046" s="22">
        <v>69174000</v>
      </c>
      <c r="G1046" s="22">
        <v>22119000</v>
      </c>
      <c r="H1046" s="22">
        <v>50435000</v>
      </c>
      <c r="I1046" s="22">
        <v>40822000</v>
      </c>
      <c r="J1046" s="22">
        <v>47880000</v>
      </c>
      <c r="K1046" s="22">
        <v>53871000</v>
      </c>
    </row>
    <row r="1047" spans="1:12" s="24" customFormat="1">
      <c r="A1047" s="24" t="s">
        <v>1998</v>
      </c>
      <c r="B1047" s="24" t="s">
        <v>1999</v>
      </c>
      <c r="C1047" s="24" t="s">
        <v>7144</v>
      </c>
      <c r="D1047" s="24" t="s">
        <v>7145</v>
      </c>
      <c r="E1047" s="24">
        <v>1</v>
      </c>
      <c r="F1047" s="25">
        <v>1713900</v>
      </c>
      <c r="G1047" s="25">
        <v>1182600</v>
      </c>
      <c r="H1047" s="25">
        <v>543320</v>
      </c>
      <c r="I1047" s="25">
        <v>887530</v>
      </c>
      <c r="J1047" s="25">
        <v>689910</v>
      </c>
      <c r="K1047" s="25">
        <v>840620</v>
      </c>
      <c r="L1047" s="25"/>
    </row>
    <row r="1048" spans="1:12">
      <c r="A1048" s="20" t="s">
        <v>2000</v>
      </c>
      <c r="B1048" t="s">
        <v>2001</v>
      </c>
      <c r="C1048" t="s">
        <v>7146</v>
      </c>
      <c r="D1048" t="s">
        <v>7147</v>
      </c>
      <c r="E1048">
        <v>4</v>
      </c>
      <c r="F1048" s="22">
        <v>42758000</v>
      </c>
      <c r="G1048" s="22">
        <v>23365000</v>
      </c>
      <c r="H1048" s="22">
        <v>31856000</v>
      </c>
      <c r="I1048" s="22">
        <v>58758000</v>
      </c>
      <c r="J1048" s="22">
        <v>68963000</v>
      </c>
      <c r="K1048" s="22">
        <v>58481000</v>
      </c>
    </row>
    <row r="1049" spans="1:12">
      <c r="A1049" s="20" t="s">
        <v>2002</v>
      </c>
      <c r="B1049" t="s">
        <v>2003</v>
      </c>
      <c r="C1049" t="s">
        <v>7148</v>
      </c>
      <c r="D1049" t="s">
        <v>7149</v>
      </c>
      <c r="E1049">
        <v>23</v>
      </c>
      <c r="F1049" s="22">
        <v>1923500000</v>
      </c>
      <c r="G1049" s="22">
        <v>1930500000</v>
      </c>
      <c r="H1049" s="22">
        <v>1970900000</v>
      </c>
      <c r="I1049" s="22">
        <v>1408800000</v>
      </c>
      <c r="J1049" s="22">
        <v>1870900000</v>
      </c>
      <c r="K1049" s="22">
        <v>1834500000</v>
      </c>
    </row>
    <row r="1050" spans="1:12">
      <c r="A1050" s="20" t="s">
        <v>2004</v>
      </c>
      <c r="B1050" t="s">
        <v>2005</v>
      </c>
      <c r="C1050" t="s">
        <v>7150</v>
      </c>
      <c r="D1050" t="s">
        <v>7151</v>
      </c>
      <c r="E1050">
        <v>9</v>
      </c>
      <c r="F1050" s="22">
        <v>200450000</v>
      </c>
      <c r="G1050" s="22">
        <v>73122000</v>
      </c>
      <c r="H1050" s="22">
        <v>89243000</v>
      </c>
      <c r="I1050" s="22">
        <v>87480000</v>
      </c>
      <c r="J1050" s="22">
        <v>72943000</v>
      </c>
      <c r="K1050" s="22">
        <v>124150000</v>
      </c>
    </row>
    <row r="1051" spans="1:12" s="41" customFormat="1">
      <c r="A1051" s="41" t="s">
        <v>2006</v>
      </c>
      <c r="B1051" s="41" t="s">
        <v>2007</v>
      </c>
      <c r="C1051" s="41" t="s">
        <v>7152</v>
      </c>
      <c r="D1051" s="41" t="s">
        <v>7153</v>
      </c>
      <c r="E1051" s="41">
        <v>1</v>
      </c>
      <c r="F1051" s="42">
        <v>1227500</v>
      </c>
      <c r="G1051" s="42">
        <v>18863000</v>
      </c>
      <c r="H1051" s="42">
        <v>21182000</v>
      </c>
      <c r="I1051" s="42">
        <v>7146300</v>
      </c>
      <c r="J1051" s="42">
        <v>13545000</v>
      </c>
      <c r="K1051" s="42">
        <v>13626000</v>
      </c>
    </row>
    <row r="1052" spans="1:12" s="24" customFormat="1">
      <c r="A1052" s="24" t="s">
        <v>2008</v>
      </c>
      <c r="B1052" s="24" t="s">
        <v>2009</v>
      </c>
      <c r="C1052" s="24" t="s">
        <v>7154</v>
      </c>
      <c r="D1052" s="24" t="s">
        <v>7155</v>
      </c>
      <c r="E1052" s="24">
        <v>1</v>
      </c>
      <c r="F1052" s="25">
        <v>339750</v>
      </c>
      <c r="G1052" s="25"/>
      <c r="H1052" s="25"/>
      <c r="I1052" s="25">
        <v>466590</v>
      </c>
      <c r="J1052" s="25">
        <v>351230</v>
      </c>
      <c r="K1052" s="25">
        <v>466820</v>
      </c>
    </row>
    <row r="1053" spans="1:12">
      <c r="A1053" s="20" t="s">
        <v>2010</v>
      </c>
      <c r="B1053" t="s">
        <v>2011</v>
      </c>
      <c r="C1053" t="s">
        <v>7156</v>
      </c>
      <c r="D1053" t="s">
        <v>7157</v>
      </c>
      <c r="E1053">
        <v>5</v>
      </c>
      <c r="F1053" s="22">
        <v>5045500</v>
      </c>
      <c r="G1053" s="22">
        <v>496810</v>
      </c>
      <c r="H1053" s="22">
        <v>7036100</v>
      </c>
      <c r="I1053" s="22">
        <v>9413100</v>
      </c>
      <c r="J1053" s="22">
        <v>10851000</v>
      </c>
      <c r="K1053" s="22">
        <v>9337100</v>
      </c>
    </row>
    <row r="1054" spans="1:12">
      <c r="A1054" s="20" t="s">
        <v>2012</v>
      </c>
      <c r="B1054" t="s">
        <v>2013</v>
      </c>
      <c r="C1054" t="s">
        <v>7158</v>
      </c>
      <c r="D1054" t="s">
        <v>7159</v>
      </c>
      <c r="E1054">
        <v>2</v>
      </c>
      <c r="F1054" s="22">
        <v>291920</v>
      </c>
      <c r="H1054" s="22">
        <v>3042500</v>
      </c>
      <c r="I1054" s="22">
        <v>2074300</v>
      </c>
      <c r="J1054" s="22">
        <v>3746200</v>
      </c>
      <c r="K1054" s="22">
        <v>2054600</v>
      </c>
    </row>
    <row r="1055" spans="1:12">
      <c r="A1055" s="20" t="s">
        <v>2014</v>
      </c>
      <c r="B1055" t="s">
        <v>2015</v>
      </c>
      <c r="C1055" t="s">
        <v>7160</v>
      </c>
      <c r="D1055" t="s">
        <v>7161</v>
      </c>
      <c r="E1055">
        <v>25</v>
      </c>
      <c r="F1055" s="22">
        <v>27897000</v>
      </c>
      <c r="G1055" s="22">
        <v>14780000</v>
      </c>
      <c r="H1055" s="22">
        <v>13081000</v>
      </c>
      <c r="I1055" s="22">
        <v>16000000</v>
      </c>
      <c r="J1055" s="22">
        <v>27252000</v>
      </c>
      <c r="K1055" s="22">
        <v>30894000</v>
      </c>
    </row>
    <row r="1056" spans="1:12">
      <c r="A1056" s="20" t="s">
        <v>2016</v>
      </c>
      <c r="B1056" t="s">
        <v>2017</v>
      </c>
      <c r="C1056" t="s">
        <v>7162</v>
      </c>
      <c r="D1056" t="s">
        <v>7163</v>
      </c>
      <c r="E1056">
        <v>7</v>
      </c>
      <c r="F1056" s="22">
        <v>9465800</v>
      </c>
      <c r="G1056" s="22">
        <v>6081800</v>
      </c>
      <c r="H1056" s="22">
        <v>4762100</v>
      </c>
      <c r="I1056" s="22">
        <v>9073900</v>
      </c>
      <c r="J1056" s="22">
        <v>8972500</v>
      </c>
      <c r="K1056" s="22">
        <v>9008100</v>
      </c>
    </row>
    <row r="1057" spans="1:12">
      <c r="A1057" s="20" t="s">
        <v>2018</v>
      </c>
      <c r="B1057" t="s">
        <v>2019</v>
      </c>
      <c r="C1057" t="s">
        <v>7164</v>
      </c>
      <c r="D1057" t="s">
        <v>7165</v>
      </c>
      <c r="E1057">
        <v>7</v>
      </c>
      <c r="F1057" s="22">
        <v>31165000</v>
      </c>
      <c r="G1057" s="22">
        <v>27754000</v>
      </c>
      <c r="H1057" s="22">
        <v>40531000</v>
      </c>
      <c r="I1057" s="22">
        <v>11580000</v>
      </c>
      <c r="J1057" s="22">
        <v>19218000</v>
      </c>
      <c r="K1057" s="22">
        <v>15591000</v>
      </c>
    </row>
    <row r="1058" spans="1:12" s="41" customFormat="1">
      <c r="A1058" s="41" t="s">
        <v>2020</v>
      </c>
      <c r="B1058" s="41" t="s">
        <v>2021</v>
      </c>
      <c r="C1058" s="41" t="s">
        <v>7166</v>
      </c>
      <c r="D1058" s="41" t="s">
        <v>7167</v>
      </c>
      <c r="E1058" s="41">
        <v>2</v>
      </c>
      <c r="F1058" s="42">
        <v>4571100</v>
      </c>
      <c r="G1058" s="42">
        <v>13481000</v>
      </c>
      <c r="H1058" s="42">
        <v>15379000</v>
      </c>
      <c r="I1058" s="42">
        <v>9636200</v>
      </c>
      <c r="J1058" s="42">
        <v>16133000</v>
      </c>
      <c r="K1058" s="42">
        <v>14923000</v>
      </c>
      <c r="L1058" s="42"/>
    </row>
    <row r="1059" spans="1:12">
      <c r="A1059" s="20" t="s">
        <v>2022</v>
      </c>
      <c r="B1059" t="s">
        <v>2023</v>
      </c>
      <c r="C1059" t="s">
        <v>7168</v>
      </c>
      <c r="D1059" t="s">
        <v>7169</v>
      </c>
      <c r="E1059">
        <v>5</v>
      </c>
      <c r="F1059" s="22">
        <v>4161200</v>
      </c>
      <c r="G1059" s="22">
        <v>3643700</v>
      </c>
      <c r="H1059" s="22">
        <v>3263600</v>
      </c>
      <c r="I1059" s="22">
        <v>7763800</v>
      </c>
      <c r="J1059" s="22">
        <v>4992500</v>
      </c>
      <c r="K1059" s="22">
        <v>5342300</v>
      </c>
    </row>
    <row r="1060" spans="1:12">
      <c r="A1060" s="20" t="s">
        <v>2024</v>
      </c>
      <c r="B1060" t="s">
        <v>2025</v>
      </c>
      <c r="C1060" t="s">
        <v>7170</v>
      </c>
      <c r="D1060" t="s">
        <v>7171</v>
      </c>
      <c r="E1060">
        <v>7</v>
      </c>
      <c r="F1060" s="22">
        <v>127550000</v>
      </c>
      <c r="G1060" s="22">
        <v>52446000</v>
      </c>
      <c r="H1060" s="22">
        <v>114570000</v>
      </c>
      <c r="I1060" s="22">
        <v>170430000</v>
      </c>
      <c r="J1060" s="22">
        <v>158990000</v>
      </c>
      <c r="K1060" s="22">
        <v>157610000</v>
      </c>
    </row>
    <row r="1061" spans="1:12" s="24" customFormat="1">
      <c r="A1061" s="24" t="s">
        <v>2026</v>
      </c>
      <c r="B1061" s="24" t="s">
        <v>2027</v>
      </c>
      <c r="C1061" s="24" t="s">
        <v>7172</v>
      </c>
      <c r="D1061" s="24" t="s">
        <v>7173</v>
      </c>
      <c r="E1061" s="24">
        <v>1</v>
      </c>
      <c r="F1061" s="25"/>
      <c r="G1061" s="25"/>
      <c r="H1061" s="25"/>
      <c r="I1061" s="25">
        <v>339260</v>
      </c>
      <c r="J1061" s="25"/>
      <c r="K1061" s="25"/>
    </row>
    <row r="1062" spans="1:12">
      <c r="A1062" s="20" t="s">
        <v>2028</v>
      </c>
      <c r="B1062" t="s">
        <v>2029</v>
      </c>
      <c r="C1062" t="s">
        <v>7174</v>
      </c>
      <c r="D1062" t="s">
        <v>7175</v>
      </c>
      <c r="E1062">
        <v>11</v>
      </c>
      <c r="F1062" s="22">
        <v>34738000</v>
      </c>
      <c r="G1062" s="22">
        <v>21547000</v>
      </c>
      <c r="H1062" s="22">
        <v>32518000</v>
      </c>
      <c r="I1062" s="22">
        <v>69697000</v>
      </c>
      <c r="J1062" s="22">
        <v>56724000</v>
      </c>
      <c r="K1062" s="22">
        <v>58007000</v>
      </c>
    </row>
    <row r="1063" spans="1:12">
      <c r="A1063" s="20" t="s">
        <v>2030</v>
      </c>
      <c r="B1063" t="s">
        <v>2031</v>
      </c>
      <c r="C1063" t="s">
        <v>7176</v>
      </c>
      <c r="D1063" t="s">
        <v>7177</v>
      </c>
      <c r="E1063">
        <v>11</v>
      </c>
      <c r="F1063" s="22">
        <v>33305000</v>
      </c>
      <c r="G1063" s="22">
        <v>21346000</v>
      </c>
      <c r="H1063" s="22">
        <v>39369000</v>
      </c>
      <c r="I1063" s="22">
        <v>45204000</v>
      </c>
      <c r="J1063" s="22">
        <v>33753000</v>
      </c>
      <c r="K1063" s="22">
        <v>43238000</v>
      </c>
    </row>
    <row r="1064" spans="1:12">
      <c r="A1064" s="20" t="s">
        <v>2032</v>
      </c>
      <c r="B1064" t="s">
        <v>2033</v>
      </c>
      <c r="C1064" t="s">
        <v>7178</v>
      </c>
      <c r="D1064" t="s">
        <v>7179</v>
      </c>
      <c r="E1064">
        <v>5</v>
      </c>
      <c r="F1064" s="22">
        <v>10237000</v>
      </c>
      <c r="G1064" s="22">
        <v>3487600</v>
      </c>
      <c r="H1064" s="22">
        <v>3482600</v>
      </c>
      <c r="I1064" s="22">
        <v>9407700</v>
      </c>
      <c r="J1064" s="22">
        <v>4659000</v>
      </c>
      <c r="K1064" s="22">
        <v>7338500</v>
      </c>
    </row>
    <row r="1065" spans="1:12">
      <c r="A1065" s="20" t="s">
        <v>2034</v>
      </c>
      <c r="B1065" t="s">
        <v>2035</v>
      </c>
      <c r="C1065" t="s">
        <v>7180</v>
      </c>
      <c r="D1065" t="s">
        <v>7181</v>
      </c>
      <c r="E1065">
        <v>8</v>
      </c>
      <c r="F1065" s="22">
        <v>26548000</v>
      </c>
      <c r="G1065" s="22">
        <v>19879000</v>
      </c>
      <c r="H1065" s="22">
        <v>24181000</v>
      </c>
      <c r="I1065" s="22">
        <v>7682200</v>
      </c>
      <c r="J1065" s="22">
        <v>8010400</v>
      </c>
      <c r="K1065" s="22">
        <v>9068200</v>
      </c>
    </row>
    <row r="1066" spans="1:12" s="43" customFormat="1">
      <c r="A1066" s="43" t="s">
        <v>2036</v>
      </c>
      <c r="B1066" s="43" t="s">
        <v>2037</v>
      </c>
      <c r="C1066" s="43" t="s">
        <v>7182</v>
      </c>
      <c r="D1066" s="43" t="s">
        <v>7183</v>
      </c>
      <c r="E1066" s="43">
        <v>22</v>
      </c>
      <c r="F1066" s="44">
        <v>6127300000</v>
      </c>
      <c r="G1066" s="44">
        <v>12733000000</v>
      </c>
      <c r="H1066" s="44">
        <v>6310700000</v>
      </c>
      <c r="I1066" s="44">
        <v>3944400000</v>
      </c>
      <c r="J1066" s="44">
        <v>15724000000</v>
      </c>
      <c r="K1066" s="44">
        <v>10442000000</v>
      </c>
      <c r="L1066" s="44"/>
    </row>
    <row r="1067" spans="1:12" s="43" customFormat="1">
      <c r="A1067" s="43" t="s">
        <v>2038</v>
      </c>
      <c r="B1067" s="43" t="s">
        <v>2039</v>
      </c>
      <c r="C1067" s="43" t="s">
        <v>7184</v>
      </c>
      <c r="D1067" s="43" t="s">
        <v>7185</v>
      </c>
      <c r="E1067" s="43">
        <v>7</v>
      </c>
      <c r="F1067" s="44">
        <v>485600000</v>
      </c>
      <c r="G1067" s="44">
        <v>553810000</v>
      </c>
      <c r="H1067" s="44">
        <v>432410000</v>
      </c>
      <c r="I1067" s="44">
        <v>323270000</v>
      </c>
      <c r="J1067" s="44">
        <v>597780000</v>
      </c>
      <c r="K1067" s="44">
        <v>537820000</v>
      </c>
      <c r="L1067" s="44"/>
    </row>
    <row r="1068" spans="1:12" s="41" customFormat="1">
      <c r="A1068" s="41" t="s">
        <v>2040</v>
      </c>
      <c r="B1068" s="41" t="s">
        <v>2041</v>
      </c>
      <c r="C1068" s="41" t="s">
        <v>7186</v>
      </c>
      <c r="D1068" s="41" t="s">
        <v>7187</v>
      </c>
      <c r="E1068" s="41">
        <v>6</v>
      </c>
      <c r="F1068" s="42">
        <v>54922000</v>
      </c>
      <c r="G1068" s="42">
        <v>53232000</v>
      </c>
      <c r="H1068" s="42">
        <v>68189000</v>
      </c>
      <c r="I1068" s="42">
        <v>33925000</v>
      </c>
      <c r="J1068" s="42">
        <v>41929000</v>
      </c>
      <c r="K1068" s="42">
        <v>41572000</v>
      </c>
      <c r="L1068" s="42"/>
    </row>
    <row r="1069" spans="1:12" s="24" customFormat="1">
      <c r="A1069" s="24" t="s">
        <v>2042</v>
      </c>
      <c r="B1069" s="24" t="s">
        <v>2043</v>
      </c>
      <c r="C1069" s="24" t="s">
        <v>7188</v>
      </c>
      <c r="D1069" s="24" t="s">
        <v>7189</v>
      </c>
      <c r="E1069" s="24">
        <v>1</v>
      </c>
      <c r="F1069" s="25">
        <v>817870</v>
      </c>
      <c r="G1069" s="25"/>
      <c r="H1069" s="25"/>
      <c r="I1069" s="25"/>
      <c r="J1069" s="25">
        <v>715180</v>
      </c>
      <c r="K1069" s="25">
        <v>1136400</v>
      </c>
    </row>
    <row r="1070" spans="1:12">
      <c r="A1070" s="20" t="s">
        <v>2044</v>
      </c>
      <c r="B1070" t="s">
        <v>2045</v>
      </c>
      <c r="C1070" t="s">
        <v>7190</v>
      </c>
      <c r="D1070" t="s">
        <v>7191</v>
      </c>
      <c r="E1070">
        <v>2</v>
      </c>
      <c r="I1070" s="22">
        <v>450050</v>
      </c>
    </row>
    <row r="1071" spans="1:12">
      <c r="A1071" s="20" t="s">
        <v>2046</v>
      </c>
      <c r="B1071" t="s">
        <v>2047</v>
      </c>
      <c r="C1071" t="s">
        <v>7192</v>
      </c>
      <c r="D1071" t="s">
        <v>7193</v>
      </c>
      <c r="E1071">
        <v>14</v>
      </c>
      <c r="F1071" s="22">
        <v>66750000</v>
      </c>
      <c r="G1071" s="22">
        <v>82240000</v>
      </c>
      <c r="H1071" s="22">
        <v>60681000</v>
      </c>
      <c r="I1071" s="22">
        <v>53152000</v>
      </c>
      <c r="J1071" s="22">
        <v>40968000</v>
      </c>
      <c r="K1071" s="22">
        <v>30886000</v>
      </c>
    </row>
    <row r="1072" spans="1:12">
      <c r="A1072" s="20" t="s">
        <v>2048</v>
      </c>
      <c r="B1072" t="s">
        <v>2049</v>
      </c>
      <c r="C1072" t="s">
        <v>7194</v>
      </c>
      <c r="D1072" t="s">
        <v>7195</v>
      </c>
      <c r="E1072">
        <v>6</v>
      </c>
      <c r="F1072" s="22">
        <v>39081000</v>
      </c>
      <c r="G1072" s="22">
        <v>41381000</v>
      </c>
      <c r="H1072" s="22">
        <v>56347000</v>
      </c>
      <c r="I1072" s="22">
        <v>18651000</v>
      </c>
      <c r="J1072" s="22">
        <v>18477000</v>
      </c>
      <c r="K1072" s="22">
        <v>19799000</v>
      </c>
    </row>
    <row r="1073" spans="1:12">
      <c r="A1073" s="20" t="s">
        <v>2050</v>
      </c>
      <c r="B1073" t="s">
        <v>2051</v>
      </c>
      <c r="C1073" t="s">
        <v>7196</v>
      </c>
      <c r="D1073" t="s">
        <v>7197</v>
      </c>
      <c r="E1073">
        <v>3</v>
      </c>
      <c r="F1073" s="22">
        <v>1832700</v>
      </c>
      <c r="G1073" s="22">
        <v>1142400</v>
      </c>
      <c r="H1073" s="22">
        <v>2051900</v>
      </c>
      <c r="I1073" s="22">
        <v>726550</v>
      </c>
      <c r="J1073" s="22">
        <v>1629700</v>
      </c>
      <c r="K1073" s="22">
        <v>1225600</v>
      </c>
    </row>
    <row r="1074" spans="1:12">
      <c r="A1074" s="20" t="s">
        <v>2052</v>
      </c>
      <c r="B1074" t="s">
        <v>2053</v>
      </c>
      <c r="C1074" t="s">
        <v>7198</v>
      </c>
      <c r="D1074" t="s">
        <v>7199</v>
      </c>
      <c r="E1074">
        <v>2</v>
      </c>
      <c r="I1074" s="22">
        <v>1504700</v>
      </c>
      <c r="K1074" s="22">
        <v>608790</v>
      </c>
    </row>
    <row r="1075" spans="1:12">
      <c r="A1075" s="20" t="s">
        <v>2054</v>
      </c>
      <c r="B1075" t="s">
        <v>2055</v>
      </c>
      <c r="C1075" t="s">
        <v>7200</v>
      </c>
      <c r="D1075" t="s">
        <v>7201</v>
      </c>
      <c r="E1075">
        <v>3</v>
      </c>
      <c r="F1075" s="22">
        <v>1594900</v>
      </c>
      <c r="G1075" s="22">
        <v>7020000</v>
      </c>
      <c r="H1075" s="22">
        <v>8465000</v>
      </c>
      <c r="I1075" s="22">
        <v>9697700</v>
      </c>
      <c r="J1075" s="22">
        <v>6377300</v>
      </c>
      <c r="K1075" s="22">
        <v>8404200</v>
      </c>
    </row>
    <row r="1076" spans="1:12">
      <c r="A1076" s="20" t="s">
        <v>2056</v>
      </c>
      <c r="B1076" t="s">
        <v>2057</v>
      </c>
      <c r="C1076" t="s">
        <v>7202</v>
      </c>
      <c r="D1076" t="s">
        <v>7203</v>
      </c>
      <c r="E1076">
        <v>4</v>
      </c>
      <c r="F1076" s="22">
        <v>910670000</v>
      </c>
      <c r="G1076" s="22">
        <v>169660000</v>
      </c>
      <c r="H1076" s="22">
        <v>367920000</v>
      </c>
      <c r="I1076" s="22">
        <v>412440000</v>
      </c>
      <c r="J1076" s="22">
        <v>295520000</v>
      </c>
      <c r="K1076" s="22">
        <v>407990000</v>
      </c>
    </row>
    <row r="1077" spans="1:12">
      <c r="A1077" s="20" t="s">
        <v>2058</v>
      </c>
      <c r="B1077" t="s">
        <v>2059</v>
      </c>
      <c r="D1077" t="s">
        <v>7204</v>
      </c>
      <c r="E1077">
        <v>18</v>
      </c>
      <c r="F1077" s="22">
        <v>251120000</v>
      </c>
      <c r="G1077" s="22">
        <v>360540000</v>
      </c>
      <c r="H1077" s="22">
        <v>588600000</v>
      </c>
      <c r="I1077" s="22">
        <v>404120000</v>
      </c>
      <c r="J1077" s="22">
        <v>515980000</v>
      </c>
      <c r="K1077" s="22">
        <v>520620000</v>
      </c>
    </row>
    <row r="1078" spans="1:12" s="43" customFormat="1">
      <c r="A1078" s="43" t="s">
        <v>2060</v>
      </c>
      <c r="B1078" s="43" t="s">
        <v>2061</v>
      </c>
      <c r="C1078" s="43" t="s">
        <v>7205</v>
      </c>
      <c r="D1078" s="43" t="s">
        <v>7206</v>
      </c>
      <c r="E1078" s="43">
        <v>2</v>
      </c>
      <c r="F1078" s="44">
        <v>142210000</v>
      </c>
      <c r="G1078" s="44">
        <v>125930000</v>
      </c>
      <c r="H1078" s="44">
        <v>261050000</v>
      </c>
      <c r="I1078" s="44">
        <v>277600000</v>
      </c>
      <c r="J1078" s="44">
        <v>537030000</v>
      </c>
      <c r="K1078" s="44">
        <v>389700000</v>
      </c>
      <c r="L1078" s="44"/>
    </row>
    <row r="1079" spans="1:12">
      <c r="A1079" s="20" t="s">
        <v>2062</v>
      </c>
      <c r="B1079" t="s">
        <v>2063</v>
      </c>
      <c r="C1079" t="s">
        <v>7207</v>
      </c>
      <c r="D1079" t="s">
        <v>7208</v>
      </c>
      <c r="E1079">
        <v>10</v>
      </c>
      <c r="F1079" s="22">
        <v>17287000</v>
      </c>
      <c r="G1079" s="22">
        <v>13876000</v>
      </c>
      <c r="H1079" s="22">
        <v>13197000</v>
      </c>
      <c r="I1079" s="22">
        <v>17931000</v>
      </c>
      <c r="J1079" s="22">
        <v>16304000</v>
      </c>
      <c r="K1079" s="22">
        <v>20352000</v>
      </c>
    </row>
    <row r="1080" spans="1:12">
      <c r="A1080" s="20" t="s">
        <v>2064</v>
      </c>
      <c r="B1080" t="s">
        <v>2065</v>
      </c>
      <c r="C1080" t="s">
        <v>7209</v>
      </c>
      <c r="D1080" t="s">
        <v>7210</v>
      </c>
      <c r="E1080">
        <v>3</v>
      </c>
      <c r="F1080" s="22">
        <v>4466200</v>
      </c>
      <c r="G1080" s="22">
        <v>3938100</v>
      </c>
      <c r="H1080" s="22">
        <v>4040500</v>
      </c>
      <c r="I1080" s="22">
        <v>2838300</v>
      </c>
      <c r="J1080" s="22">
        <v>7062000</v>
      </c>
      <c r="K1080" s="22">
        <v>6494600</v>
      </c>
    </row>
    <row r="1081" spans="1:12">
      <c r="A1081" s="20" t="s">
        <v>2066</v>
      </c>
      <c r="B1081" t="s">
        <v>2067</v>
      </c>
      <c r="C1081" t="s">
        <v>7211</v>
      </c>
      <c r="D1081" t="s">
        <v>7212</v>
      </c>
      <c r="E1081">
        <v>4</v>
      </c>
      <c r="I1081" s="22">
        <v>1615800</v>
      </c>
      <c r="J1081" s="22">
        <v>2321200</v>
      </c>
      <c r="K1081" s="22">
        <v>1954500</v>
      </c>
    </row>
    <row r="1082" spans="1:12">
      <c r="A1082" s="20" t="s">
        <v>2068</v>
      </c>
      <c r="B1082" t="s">
        <v>2069</v>
      </c>
      <c r="C1082" t="s">
        <v>7213</v>
      </c>
      <c r="D1082" t="s">
        <v>7214</v>
      </c>
      <c r="E1082">
        <v>2</v>
      </c>
      <c r="F1082" s="22">
        <v>1069700</v>
      </c>
      <c r="G1082" s="22">
        <v>838560</v>
      </c>
      <c r="I1082" s="22">
        <v>881080</v>
      </c>
      <c r="J1082" s="22">
        <v>319140</v>
      </c>
      <c r="K1082" s="22">
        <v>605610</v>
      </c>
    </row>
    <row r="1083" spans="1:12">
      <c r="A1083" s="20" t="s">
        <v>2070</v>
      </c>
      <c r="B1083" t="s">
        <v>2071</v>
      </c>
      <c r="C1083" t="s">
        <v>7215</v>
      </c>
      <c r="D1083" t="s">
        <v>7216</v>
      </c>
      <c r="E1083">
        <v>14</v>
      </c>
      <c r="F1083" s="22">
        <v>25858000</v>
      </c>
      <c r="G1083" s="22">
        <v>32921000</v>
      </c>
      <c r="H1083" s="22">
        <v>52528000</v>
      </c>
      <c r="I1083" s="22">
        <v>98380000</v>
      </c>
      <c r="J1083" s="22">
        <v>69003000</v>
      </c>
      <c r="K1083" s="22">
        <v>73027000</v>
      </c>
    </row>
    <row r="1084" spans="1:12">
      <c r="A1084" s="20" t="s">
        <v>2072</v>
      </c>
      <c r="B1084" t="s">
        <v>2073</v>
      </c>
      <c r="C1084" t="s">
        <v>7217</v>
      </c>
      <c r="D1084" t="s">
        <v>7218</v>
      </c>
      <c r="E1084">
        <v>3</v>
      </c>
      <c r="F1084" s="22">
        <v>875410</v>
      </c>
      <c r="I1084" s="22">
        <v>10553000</v>
      </c>
      <c r="J1084" s="22">
        <v>685000</v>
      </c>
      <c r="K1084" s="22">
        <v>684000</v>
      </c>
    </row>
    <row r="1085" spans="1:12">
      <c r="A1085" s="20" t="s">
        <v>2074</v>
      </c>
      <c r="B1085" t="s">
        <v>2075</v>
      </c>
      <c r="C1085" t="s">
        <v>7219</v>
      </c>
      <c r="D1085" t="s">
        <v>7220</v>
      </c>
      <c r="E1085">
        <v>9</v>
      </c>
      <c r="F1085" s="22">
        <v>3294200</v>
      </c>
      <c r="G1085" s="22">
        <v>6096300</v>
      </c>
      <c r="H1085" s="22">
        <v>8379300</v>
      </c>
      <c r="I1085" s="22">
        <v>16987000</v>
      </c>
      <c r="J1085" s="22">
        <v>13444000</v>
      </c>
      <c r="K1085" s="22">
        <v>11439000</v>
      </c>
    </row>
    <row r="1086" spans="1:12">
      <c r="A1086" s="20" t="s">
        <v>2076</v>
      </c>
      <c r="B1086" t="s">
        <v>2077</v>
      </c>
      <c r="C1086" t="s">
        <v>7221</v>
      </c>
      <c r="D1086" t="s">
        <v>7222</v>
      </c>
      <c r="E1086">
        <v>9</v>
      </c>
      <c r="F1086" s="22">
        <v>16266000</v>
      </c>
      <c r="G1086" s="22">
        <v>10191000</v>
      </c>
      <c r="H1086" s="22">
        <v>13647000</v>
      </c>
      <c r="I1086" s="22">
        <v>16304000</v>
      </c>
      <c r="J1086" s="22">
        <v>17991000</v>
      </c>
      <c r="K1086" s="22">
        <v>20080000</v>
      </c>
    </row>
    <row r="1087" spans="1:12">
      <c r="A1087" s="20" t="s">
        <v>2078</v>
      </c>
      <c r="B1087" t="s">
        <v>2079</v>
      </c>
      <c r="C1087" t="s">
        <v>7223</v>
      </c>
      <c r="D1087" t="s">
        <v>7224</v>
      </c>
      <c r="E1087">
        <v>19</v>
      </c>
      <c r="F1087" s="22">
        <v>38315000</v>
      </c>
      <c r="G1087" s="22">
        <v>24301000</v>
      </c>
      <c r="H1087" s="22">
        <v>32324000</v>
      </c>
      <c r="I1087" s="22">
        <v>56100000</v>
      </c>
      <c r="J1087" s="22">
        <v>59488000</v>
      </c>
      <c r="K1087" s="22">
        <v>72725000</v>
      </c>
    </row>
    <row r="1088" spans="1:12">
      <c r="A1088" s="20" t="s">
        <v>2080</v>
      </c>
      <c r="B1088" t="s">
        <v>2081</v>
      </c>
      <c r="C1088" t="s">
        <v>7225</v>
      </c>
      <c r="D1088" t="s">
        <v>7226</v>
      </c>
      <c r="E1088">
        <v>2</v>
      </c>
      <c r="F1088" s="22">
        <v>586350</v>
      </c>
      <c r="H1088" s="22">
        <v>458200</v>
      </c>
      <c r="I1088" s="22">
        <v>687130</v>
      </c>
      <c r="J1088" s="22">
        <v>638450</v>
      </c>
      <c r="K1088" s="22">
        <v>737720</v>
      </c>
    </row>
    <row r="1089" spans="1:12">
      <c r="A1089" s="20" t="s">
        <v>2082</v>
      </c>
      <c r="B1089" t="s">
        <v>2083</v>
      </c>
      <c r="C1089" t="s">
        <v>7227</v>
      </c>
      <c r="D1089" t="s">
        <v>7228</v>
      </c>
      <c r="E1089">
        <v>5</v>
      </c>
      <c r="F1089" s="22">
        <v>1197100</v>
      </c>
      <c r="H1089" s="22">
        <v>491390</v>
      </c>
      <c r="I1089" s="22">
        <v>2509500</v>
      </c>
      <c r="J1089" s="22">
        <v>594200</v>
      </c>
    </row>
    <row r="1090" spans="1:12">
      <c r="A1090" s="20" t="s">
        <v>2084</v>
      </c>
      <c r="B1090" t="s">
        <v>2085</v>
      </c>
      <c r="C1090" t="s">
        <v>7229</v>
      </c>
      <c r="D1090" t="s">
        <v>7230</v>
      </c>
      <c r="E1090">
        <v>3</v>
      </c>
      <c r="F1090" s="22">
        <v>2321800</v>
      </c>
      <c r="G1090" s="22">
        <v>2015500</v>
      </c>
      <c r="H1090" s="22">
        <v>2865300</v>
      </c>
      <c r="I1090" s="22">
        <v>4471200</v>
      </c>
      <c r="J1090" s="22">
        <v>1718700</v>
      </c>
      <c r="K1090" s="22">
        <v>2558400</v>
      </c>
    </row>
    <row r="1091" spans="1:12">
      <c r="A1091" s="20" t="s">
        <v>2086</v>
      </c>
      <c r="B1091" t="s">
        <v>2087</v>
      </c>
      <c r="C1091" t="s">
        <v>7231</v>
      </c>
      <c r="D1091" t="s">
        <v>7232</v>
      </c>
      <c r="E1091">
        <v>5</v>
      </c>
      <c r="F1091" s="22">
        <v>616030</v>
      </c>
      <c r="I1091" s="22">
        <v>4999900</v>
      </c>
      <c r="J1091" s="22">
        <v>1916300</v>
      </c>
      <c r="K1091" s="22">
        <v>2202200</v>
      </c>
    </row>
    <row r="1092" spans="1:12">
      <c r="A1092" s="20" t="s">
        <v>2088</v>
      </c>
      <c r="B1092" t="s">
        <v>2089</v>
      </c>
      <c r="C1092" t="s">
        <v>7233</v>
      </c>
      <c r="D1092" t="s">
        <v>7234</v>
      </c>
      <c r="E1092">
        <v>8</v>
      </c>
      <c r="F1092" s="22">
        <v>17186000</v>
      </c>
      <c r="G1092" s="22">
        <v>12278000</v>
      </c>
      <c r="H1092" s="22">
        <v>14834000</v>
      </c>
      <c r="I1092" s="22">
        <v>15505000</v>
      </c>
      <c r="J1092" s="22">
        <v>12055000</v>
      </c>
      <c r="K1092" s="22">
        <v>11096000</v>
      </c>
    </row>
    <row r="1093" spans="1:12">
      <c r="A1093" s="20" t="s">
        <v>2090</v>
      </c>
      <c r="B1093" t="s">
        <v>2091</v>
      </c>
      <c r="C1093" t="s">
        <v>7235</v>
      </c>
      <c r="D1093" t="s">
        <v>7236</v>
      </c>
      <c r="E1093">
        <v>3</v>
      </c>
      <c r="F1093" s="22">
        <v>1806400</v>
      </c>
      <c r="G1093" s="22">
        <v>675860</v>
      </c>
      <c r="H1093" s="22">
        <v>758430</v>
      </c>
      <c r="I1093" s="22">
        <v>2640800</v>
      </c>
      <c r="J1093" s="22">
        <v>1562500</v>
      </c>
      <c r="K1093" s="22">
        <v>1836300</v>
      </c>
    </row>
    <row r="1094" spans="1:12">
      <c r="A1094" s="20" t="s">
        <v>2092</v>
      </c>
      <c r="B1094" t="s">
        <v>2093</v>
      </c>
      <c r="C1094" t="s">
        <v>7237</v>
      </c>
      <c r="D1094" t="s">
        <v>7238</v>
      </c>
      <c r="E1094">
        <v>2</v>
      </c>
      <c r="F1094" s="22">
        <v>1026100</v>
      </c>
      <c r="I1094" s="22">
        <v>1202100</v>
      </c>
      <c r="J1094" s="22">
        <v>1238100</v>
      </c>
      <c r="K1094" s="22">
        <v>1393300</v>
      </c>
    </row>
    <row r="1095" spans="1:12">
      <c r="A1095" s="20" t="s">
        <v>2094</v>
      </c>
      <c r="B1095" t="s">
        <v>2095</v>
      </c>
      <c r="D1095" t="s">
        <v>7239</v>
      </c>
      <c r="E1095">
        <v>2</v>
      </c>
      <c r="F1095" s="22">
        <v>742770</v>
      </c>
      <c r="G1095" s="22">
        <v>268920</v>
      </c>
      <c r="H1095" s="22">
        <v>248710</v>
      </c>
      <c r="I1095" s="22">
        <v>865990</v>
      </c>
      <c r="K1095" s="22">
        <v>654950</v>
      </c>
    </row>
    <row r="1096" spans="1:12">
      <c r="A1096" s="20" t="s">
        <v>2096</v>
      </c>
      <c r="B1096" t="s">
        <v>2097</v>
      </c>
      <c r="C1096" t="s">
        <v>7240</v>
      </c>
      <c r="D1096" t="s">
        <v>7241</v>
      </c>
      <c r="E1096">
        <v>14</v>
      </c>
      <c r="F1096" s="22">
        <v>14778000</v>
      </c>
      <c r="G1096" s="22">
        <v>8708800</v>
      </c>
      <c r="H1096" s="22">
        <v>4591600</v>
      </c>
      <c r="I1096" s="22">
        <v>13321000</v>
      </c>
      <c r="J1096" s="22">
        <v>11392000</v>
      </c>
      <c r="K1096" s="22">
        <v>13567000</v>
      </c>
    </row>
    <row r="1097" spans="1:12">
      <c r="A1097" s="20" t="s">
        <v>2098</v>
      </c>
      <c r="B1097" t="s">
        <v>2099</v>
      </c>
      <c r="C1097" t="s">
        <v>7242</v>
      </c>
      <c r="D1097" t="s">
        <v>7243</v>
      </c>
      <c r="E1097">
        <v>2</v>
      </c>
      <c r="F1097" s="22">
        <v>897700</v>
      </c>
      <c r="I1097" s="22">
        <v>937860</v>
      </c>
    </row>
    <row r="1098" spans="1:12">
      <c r="A1098" s="20" t="s">
        <v>2100</v>
      </c>
      <c r="B1098" t="s">
        <v>2101</v>
      </c>
      <c r="C1098" t="s">
        <v>7244</v>
      </c>
      <c r="D1098" t="s">
        <v>7245</v>
      </c>
      <c r="E1098">
        <v>4</v>
      </c>
      <c r="F1098" s="22">
        <v>21890000</v>
      </c>
      <c r="G1098" s="22">
        <v>50215000</v>
      </c>
      <c r="H1098" s="22">
        <v>90232000</v>
      </c>
      <c r="I1098" s="22">
        <v>42115000</v>
      </c>
      <c r="J1098" s="22">
        <v>108540000</v>
      </c>
      <c r="K1098" s="22">
        <v>76113000</v>
      </c>
    </row>
    <row r="1099" spans="1:12" s="41" customFormat="1">
      <c r="A1099" s="41" t="s">
        <v>2102</v>
      </c>
      <c r="B1099" s="41" t="s">
        <v>2103</v>
      </c>
      <c r="C1099" s="41" t="s">
        <v>7246</v>
      </c>
      <c r="D1099" s="41" t="s">
        <v>7247</v>
      </c>
      <c r="E1099" s="41">
        <v>6</v>
      </c>
      <c r="F1099" s="42">
        <v>304660000</v>
      </c>
      <c r="G1099" s="42">
        <v>360410000</v>
      </c>
      <c r="H1099" s="42">
        <v>336460000</v>
      </c>
      <c r="I1099" s="42">
        <v>129380000</v>
      </c>
      <c r="J1099" s="42">
        <v>208330000</v>
      </c>
      <c r="K1099" s="42">
        <v>180950000</v>
      </c>
      <c r="L1099" s="42"/>
    </row>
    <row r="1100" spans="1:12" s="39" customFormat="1">
      <c r="A1100" s="39" t="s">
        <v>2104</v>
      </c>
      <c r="B1100" s="39" t="s">
        <v>2105</v>
      </c>
      <c r="C1100" s="39" t="s">
        <v>7248</v>
      </c>
      <c r="D1100" s="39" t="s">
        <v>7249</v>
      </c>
      <c r="E1100" s="39">
        <v>4</v>
      </c>
      <c r="F1100" s="40">
        <v>10747000</v>
      </c>
      <c r="G1100" s="40">
        <v>8412000</v>
      </c>
      <c r="H1100" s="40">
        <v>8986000</v>
      </c>
      <c r="I1100" s="40">
        <v>21843000</v>
      </c>
      <c r="J1100" s="40">
        <v>19392000</v>
      </c>
      <c r="K1100" s="40">
        <v>22148000</v>
      </c>
    </row>
    <row r="1101" spans="1:12" s="43" customFormat="1">
      <c r="A1101" s="43" t="s">
        <v>2106</v>
      </c>
      <c r="B1101" s="43" t="s">
        <v>2107</v>
      </c>
      <c r="C1101" s="43" t="s">
        <v>7250</v>
      </c>
      <c r="D1101" s="43" t="s">
        <v>7251</v>
      </c>
      <c r="E1101" s="43">
        <v>16</v>
      </c>
      <c r="F1101" s="44">
        <v>1218600000</v>
      </c>
      <c r="G1101" s="44">
        <v>503380000</v>
      </c>
      <c r="H1101" s="44">
        <v>402500000</v>
      </c>
      <c r="I1101" s="44">
        <v>1211500000</v>
      </c>
      <c r="J1101" s="44">
        <v>695130000</v>
      </c>
      <c r="K1101" s="44">
        <v>756330000</v>
      </c>
      <c r="L1101" s="44"/>
    </row>
    <row r="1102" spans="1:12" s="43" customFormat="1">
      <c r="A1102" s="43" t="s">
        <v>2108</v>
      </c>
      <c r="B1102" s="43" t="s">
        <v>2109</v>
      </c>
      <c r="C1102" s="43" t="s">
        <v>7252</v>
      </c>
      <c r="D1102" s="43" t="s">
        <v>7253</v>
      </c>
      <c r="E1102" s="43">
        <v>11</v>
      </c>
      <c r="F1102" s="44">
        <v>675660000</v>
      </c>
      <c r="G1102" s="44">
        <v>532360000</v>
      </c>
      <c r="H1102" s="44">
        <v>676440000</v>
      </c>
      <c r="I1102" s="44">
        <v>430710000</v>
      </c>
      <c r="J1102" s="44">
        <v>571380000</v>
      </c>
      <c r="K1102" s="44">
        <v>476790000</v>
      </c>
      <c r="L1102" s="44"/>
    </row>
    <row r="1103" spans="1:12" s="43" customFormat="1">
      <c r="A1103" s="43" t="s">
        <v>2110</v>
      </c>
      <c r="B1103" s="43" t="s">
        <v>2111</v>
      </c>
      <c r="C1103" s="43" t="s">
        <v>7254</v>
      </c>
      <c r="D1103" s="43" t="s">
        <v>7255</v>
      </c>
      <c r="E1103" s="43">
        <v>17</v>
      </c>
      <c r="F1103" s="44">
        <v>157940000</v>
      </c>
      <c r="G1103" s="44">
        <v>457540000</v>
      </c>
      <c r="H1103" s="44">
        <v>398520000</v>
      </c>
      <c r="I1103" s="44">
        <v>443510000</v>
      </c>
      <c r="J1103" s="44">
        <v>851560000</v>
      </c>
      <c r="K1103" s="44">
        <v>690870000</v>
      </c>
      <c r="L1103" s="44"/>
    </row>
    <row r="1104" spans="1:12">
      <c r="A1104" s="20" t="s">
        <v>2112</v>
      </c>
      <c r="B1104" t="s">
        <v>2113</v>
      </c>
      <c r="D1104" t="s">
        <v>7256</v>
      </c>
      <c r="E1104">
        <v>4</v>
      </c>
      <c r="F1104" s="22">
        <v>2565200</v>
      </c>
      <c r="G1104" s="22">
        <v>1214700</v>
      </c>
      <c r="H1104" s="22">
        <v>2718100</v>
      </c>
      <c r="I1104" s="22">
        <v>4889300</v>
      </c>
      <c r="J1104" s="22">
        <v>2538700</v>
      </c>
      <c r="K1104" s="22">
        <v>2501800</v>
      </c>
    </row>
    <row r="1105" spans="1:12">
      <c r="A1105" s="20" t="s">
        <v>2114</v>
      </c>
      <c r="B1105" t="s">
        <v>2115</v>
      </c>
      <c r="D1105" t="s">
        <v>7257</v>
      </c>
      <c r="E1105">
        <v>3</v>
      </c>
      <c r="F1105" s="22">
        <v>1623100</v>
      </c>
      <c r="G1105" s="22">
        <v>1145500</v>
      </c>
      <c r="H1105" s="22">
        <v>1415100</v>
      </c>
      <c r="I1105" s="22">
        <v>2920900</v>
      </c>
      <c r="J1105" s="22">
        <v>1375800</v>
      </c>
      <c r="K1105" s="22">
        <v>3554200</v>
      </c>
    </row>
    <row r="1106" spans="1:12" s="24" customFormat="1">
      <c r="A1106" s="24" t="s">
        <v>2116</v>
      </c>
      <c r="B1106" s="24" t="s">
        <v>2117</v>
      </c>
      <c r="C1106" s="24" t="s">
        <v>7258</v>
      </c>
      <c r="D1106" s="24" t="s">
        <v>7259</v>
      </c>
      <c r="E1106" s="24">
        <v>1</v>
      </c>
      <c r="F1106" s="25"/>
      <c r="G1106" s="25"/>
      <c r="H1106" s="25"/>
      <c r="I1106" s="25">
        <v>709000</v>
      </c>
      <c r="J1106" s="25">
        <v>382440</v>
      </c>
      <c r="K1106" s="25"/>
    </row>
    <row r="1107" spans="1:12" s="43" customFormat="1">
      <c r="A1107" s="43" t="s">
        <v>2118</v>
      </c>
      <c r="B1107" s="43" t="s">
        <v>2119</v>
      </c>
      <c r="C1107" s="43" t="s">
        <v>7260</v>
      </c>
      <c r="D1107" s="43" t="s">
        <v>7261</v>
      </c>
      <c r="E1107" s="43">
        <v>7</v>
      </c>
      <c r="F1107" s="44">
        <v>1969900000</v>
      </c>
      <c r="G1107" s="44">
        <v>819980000</v>
      </c>
      <c r="H1107" s="44">
        <v>978800000</v>
      </c>
      <c r="I1107" s="44">
        <v>1437600000</v>
      </c>
      <c r="J1107" s="44">
        <v>1328300000</v>
      </c>
      <c r="K1107" s="44">
        <v>1228800000</v>
      </c>
      <c r="L1107" s="44"/>
    </row>
    <row r="1108" spans="1:12" s="39" customFormat="1">
      <c r="A1108" s="39" t="s">
        <v>2120</v>
      </c>
      <c r="B1108" s="39" t="s">
        <v>2121</v>
      </c>
      <c r="C1108" s="39" t="s">
        <v>7262</v>
      </c>
      <c r="D1108" s="39" t="s">
        <v>7263</v>
      </c>
      <c r="E1108" s="39">
        <v>12</v>
      </c>
      <c r="F1108" s="40">
        <v>87279000</v>
      </c>
      <c r="G1108" s="40">
        <v>83855000</v>
      </c>
      <c r="H1108" s="40">
        <v>83590000</v>
      </c>
      <c r="I1108" s="40">
        <v>121720000</v>
      </c>
      <c r="J1108" s="40">
        <v>155050000</v>
      </c>
      <c r="K1108" s="40">
        <v>119850000</v>
      </c>
    </row>
    <row r="1109" spans="1:12" s="41" customFormat="1">
      <c r="A1109" s="41" t="s">
        <v>2122</v>
      </c>
      <c r="B1109" s="41" t="s">
        <v>2123</v>
      </c>
      <c r="C1109" s="41" t="s">
        <v>7264</v>
      </c>
      <c r="D1109" s="41" t="s">
        <v>7265</v>
      </c>
      <c r="E1109" s="41">
        <v>3</v>
      </c>
      <c r="F1109" s="42">
        <v>87894000</v>
      </c>
      <c r="G1109" s="42">
        <v>121210000</v>
      </c>
      <c r="H1109" s="42">
        <v>91347000</v>
      </c>
      <c r="I1109" s="42">
        <v>99361000</v>
      </c>
      <c r="J1109" s="42">
        <v>83619000</v>
      </c>
      <c r="K1109" s="42">
        <v>90581000</v>
      </c>
      <c r="L1109" s="42"/>
    </row>
    <row r="1110" spans="1:12" s="43" customFormat="1">
      <c r="A1110" s="43" t="s">
        <v>2124</v>
      </c>
      <c r="B1110" s="43" t="s">
        <v>2125</v>
      </c>
      <c r="C1110" s="43" t="s">
        <v>7266</v>
      </c>
      <c r="D1110" s="43" t="s">
        <v>7267</v>
      </c>
      <c r="E1110" s="43">
        <v>26</v>
      </c>
      <c r="F1110" s="44">
        <v>2917200000</v>
      </c>
      <c r="G1110" s="44">
        <v>1879800000</v>
      </c>
      <c r="H1110" s="44">
        <v>2277800000</v>
      </c>
      <c r="I1110" s="44">
        <v>1851100000</v>
      </c>
      <c r="J1110" s="44">
        <v>2196000000</v>
      </c>
      <c r="K1110" s="44">
        <v>2001500000</v>
      </c>
      <c r="L1110" s="44"/>
    </row>
    <row r="1111" spans="1:12" s="43" customFormat="1">
      <c r="A1111" s="43" t="s">
        <v>2126</v>
      </c>
      <c r="B1111" s="43" t="s">
        <v>2127</v>
      </c>
      <c r="C1111" s="43" t="s">
        <v>7268</v>
      </c>
      <c r="D1111" s="43" t="s">
        <v>7269</v>
      </c>
      <c r="E1111" s="43">
        <v>2</v>
      </c>
      <c r="F1111" s="44">
        <v>93335000</v>
      </c>
      <c r="G1111" s="44">
        <v>167990000</v>
      </c>
      <c r="H1111" s="44">
        <v>181480000</v>
      </c>
      <c r="I1111" s="44">
        <v>108220000</v>
      </c>
      <c r="J1111" s="44">
        <v>119900000</v>
      </c>
      <c r="K1111" s="44">
        <v>278740000</v>
      </c>
      <c r="L1111" s="44"/>
    </row>
    <row r="1112" spans="1:12" s="43" customFormat="1">
      <c r="A1112" s="43" t="s">
        <v>2128</v>
      </c>
      <c r="B1112" s="43" t="s">
        <v>2129</v>
      </c>
      <c r="C1112" s="43" t="s">
        <v>7270</v>
      </c>
      <c r="D1112" s="43" t="s">
        <v>7271</v>
      </c>
      <c r="E1112" s="43">
        <v>7</v>
      </c>
      <c r="F1112" s="44">
        <v>89052000</v>
      </c>
      <c r="G1112" s="44">
        <v>60469000</v>
      </c>
      <c r="H1112" s="44">
        <v>72347000</v>
      </c>
      <c r="I1112" s="44">
        <v>70795000</v>
      </c>
      <c r="J1112" s="44">
        <v>110670000</v>
      </c>
      <c r="K1112" s="44">
        <v>82040000</v>
      </c>
      <c r="L1112" s="44"/>
    </row>
    <row r="1113" spans="1:12">
      <c r="A1113" s="20" t="s">
        <v>2130</v>
      </c>
      <c r="B1113" t="s">
        <v>2131</v>
      </c>
      <c r="C1113" t="s">
        <v>7272</v>
      </c>
      <c r="D1113" t="s">
        <v>7273</v>
      </c>
      <c r="E1113">
        <v>34</v>
      </c>
      <c r="F1113" s="22">
        <v>122890000</v>
      </c>
      <c r="G1113" s="22">
        <v>134570000</v>
      </c>
      <c r="H1113" s="22">
        <v>118840000</v>
      </c>
      <c r="I1113" s="22">
        <v>74527000</v>
      </c>
      <c r="J1113" s="22">
        <v>70395000</v>
      </c>
      <c r="K1113" s="22">
        <v>63666000</v>
      </c>
    </row>
    <row r="1114" spans="1:12" s="43" customFormat="1">
      <c r="A1114" s="43" t="s">
        <v>2132</v>
      </c>
      <c r="B1114" s="43" t="s">
        <v>2133</v>
      </c>
      <c r="C1114" s="43" t="s">
        <v>7274</v>
      </c>
      <c r="D1114" s="43" t="s">
        <v>7275</v>
      </c>
      <c r="E1114" s="43">
        <v>5</v>
      </c>
      <c r="F1114" s="44">
        <v>350140000</v>
      </c>
      <c r="G1114" s="44">
        <v>248060000</v>
      </c>
      <c r="H1114" s="44">
        <v>180640000</v>
      </c>
      <c r="I1114" s="44">
        <v>222850000</v>
      </c>
      <c r="J1114" s="44">
        <v>302720000</v>
      </c>
      <c r="K1114" s="44">
        <v>214950000</v>
      </c>
      <c r="L1114" s="44"/>
    </row>
    <row r="1115" spans="1:12" s="43" customFormat="1">
      <c r="A1115" s="43" t="s">
        <v>2134</v>
      </c>
      <c r="B1115" s="43" t="s">
        <v>2135</v>
      </c>
      <c r="C1115" s="43" t="s">
        <v>7276</v>
      </c>
      <c r="D1115" s="43" t="s">
        <v>7277</v>
      </c>
      <c r="E1115" s="43">
        <v>5</v>
      </c>
      <c r="F1115" s="44">
        <v>4528400</v>
      </c>
      <c r="G1115" s="44">
        <v>13752000</v>
      </c>
      <c r="H1115" s="44">
        <v>27686000</v>
      </c>
      <c r="I1115" s="44">
        <v>11210000</v>
      </c>
      <c r="J1115" s="44">
        <v>47469000</v>
      </c>
      <c r="K1115" s="44">
        <v>25369000</v>
      </c>
      <c r="L1115" s="44"/>
    </row>
    <row r="1116" spans="1:12">
      <c r="A1116" s="20" t="s">
        <v>2136</v>
      </c>
      <c r="B1116" t="s">
        <v>2137</v>
      </c>
      <c r="C1116" t="s">
        <v>7278</v>
      </c>
      <c r="D1116" t="s">
        <v>7279</v>
      </c>
      <c r="E1116">
        <v>5</v>
      </c>
      <c r="F1116" s="22">
        <v>11676000</v>
      </c>
      <c r="G1116" s="22">
        <v>24657000</v>
      </c>
      <c r="H1116" s="22">
        <v>28619000</v>
      </c>
      <c r="I1116" s="22">
        <v>16718000</v>
      </c>
      <c r="J1116" s="22">
        <v>33077000</v>
      </c>
      <c r="K1116" s="22">
        <v>24331000</v>
      </c>
    </row>
    <row r="1117" spans="1:12" s="43" customFormat="1">
      <c r="A1117" s="43" t="s">
        <v>2138</v>
      </c>
      <c r="B1117" s="43" t="s">
        <v>2139</v>
      </c>
      <c r="C1117" s="43" t="s">
        <v>7280</v>
      </c>
      <c r="D1117" s="43" t="s">
        <v>7281</v>
      </c>
      <c r="E1117" s="43">
        <v>12</v>
      </c>
      <c r="F1117" s="44">
        <v>819740000</v>
      </c>
      <c r="G1117" s="44">
        <v>551990000</v>
      </c>
      <c r="H1117" s="44">
        <v>724420000</v>
      </c>
      <c r="I1117" s="44">
        <v>537320000</v>
      </c>
      <c r="J1117" s="44">
        <v>745590000</v>
      </c>
      <c r="K1117" s="44">
        <v>808420000</v>
      </c>
      <c r="L1117" s="44"/>
    </row>
    <row r="1118" spans="1:12" s="43" customFormat="1">
      <c r="A1118" s="43" t="s">
        <v>2140</v>
      </c>
      <c r="B1118" s="43" t="s">
        <v>2141</v>
      </c>
      <c r="C1118" s="43" t="s">
        <v>7282</v>
      </c>
      <c r="D1118" s="43" t="s">
        <v>7283</v>
      </c>
      <c r="E1118" s="43">
        <v>4</v>
      </c>
      <c r="F1118" s="44">
        <v>95440000</v>
      </c>
      <c r="G1118" s="44">
        <v>98622000</v>
      </c>
      <c r="H1118" s="44">
        <v>137840000</v>
      </c>
      <c r="I1118" s="44">
        <v>74834000</v>
      </c>
      <c r="J1118" s="44">
        <v>174090000</v>
      </c>
      <c r="K1118" s="44">
        <v>177990000</v>
      </c>
      <c r="L1118" s="44"/>
    </row>
    <row r="1119" spans="1:12" s="43" customFormat="1">
      <c r="A1119" s="43" t="s">
        <v>2142</v>
      </c>
      <c r="B1119" s="43" t="s">
        <v>2143</v>
      </c>
      <c r="C1119" s="43" t="s">
        <v>7284</v>
      </c>
      <c r="D1119" s="43" t="s">
        <v>7285</v>
      </c>
      <c r="E1119" s="43">
        <v>1</v>
      </c>
      <c r="F1119" s="44">
        <v>823150</v>
      </c>
      <c r="G1119" s="44"/>
      <c r="H1119" s="44"/>
      <c r="I1119" s="44">
        <v>15287000</v>
      </c>
      <c r="J1119" s="44">
        <v>1085800</v>
      </c>
      <c r="K1119" s="44">
        <v>426400</v>
      </c>
    </row>
    <row r="1120" spans="1:12" s="43" customFormat="1">
      <c r="A1120" s="43" t="s">
        <v>2144</v>
      </c>
      <c r="B1120" s="43" t="s">
        <v>2145</v>
      </c>
      <c r="C1120" s="43" t="s">
        <v>7286</v>
      </c>
      <c r="D1120" s="43" t="s">
        <v>7287</v>
      </c>
      <c r="E1120" s="43">
        <v>2</v>
      </c>
      <c r="F1120" s="44">
        <v>233250000</v>
      </c>
      <c r="G1120" s="44">
        <v>165650000</v>
      </c>
      <c r="H1120" s="44">
        <v>151970000</v>
      </c>
      <c r="I1120" s="44">
        <v>92853000</v>
      </c>
      <c r="J1120" s="44">
        <v>169700000</v>
      </c>
      <c r="K1120" s="44">
        <v>139920000</v>
      </c>
      <c r="L1120" s="44"/>
    </row>
    <row r="1121" spans="1:12" s="41" customFormat="1">
      <c r="A1121" s="41" t="s">
        <v>2146</v>
      </c>
      <c r="B1121" s="41" t="s">
        <v>2147</v>
      </c>
      <c r="C1121" s="41" t="s">
        <v>7288</v>
      </c>
      <c r="D1121" s="41" t="s">
        <v>7289</v>
      </c>
      <c r="E1121" s="41">
        <v>2</v>
      </c>
      <c r="F1121" s="42">
        <v>2721700</v>
      </c>
      <c r="G1121" s="42"/>
      <c r="H1121" s="42">
        <v>159000</v>
      </c>
      <c r="I1121" s="42">
        <v>6284700</v>
      </c>
      <c r="J1121" s="42">
        <v>2910700</v>
      </c>
      <c r="K1121" s="42">
        <v>1930100</v>
      </c>
    </row>
    <row r="1122" spans="1:12" s="41" customFormat="1">
      <c r="A1122" s="41" t="s">
        <v>2148</v>
      </c>
      <c r="B1122" s="41" t="s">
        <v>2149</v>
      </c>
      <c r="C1122" s="41" t="s">
        <v>7290</v>
      </c>
      <c r="D1122" s="41" t="s">
        <v>7291</v>
      </c>
      <c r="E1122" s="41">
        <v>13</v>
      </c>
      <c r="F1122" s="42">
        <v>280670000</v>
      </c>
      <c r="G1122" s="42">
        <v>420020000</v>
      </c>
      <c r="H1122" s="42">
        <v>641950000</v>
      </c>
      <c r="I1122" s="42">
        <v>419760000</v>
      </c>
      <c r="J1122" s="42">
        <v>1067300000</v>
      </c>
      <c r="K1122" s="42">
        <v>757520000</v>
      </c>
      <c r="L1122" s="42"/>
    </row>
    <row r="1123" spans="1:12">
      <c r="A1123" s="20" t="s">
        <v>2150</v>
      </c>
      <c r="B1123" t="s">
        <v>2151</v>
      </c>
      <c r="C1123" t="s">
        <v>7292</v>
      </c>
      <c r="D1123" t="s">
        <v>7293</v>
      </c>
      <c r="E1123">
        <v>4</v>
      </c>
      <c r="F1123" s="22">
        <v>7649800</v>
      </c>
      <c r="G1123" s="22">
        <v>3352300</v>
      </c>
      <c r="H1123" s="22">
        <v>4598300</v>
      </c>
      <c r="I1123" s="22">
        <v>4543600</v>
      </c>
      <c r="J1123" s="22">
        <v>3754300</v>
      </c>
      <c r="K1123" s="22">
        <v>2649700</v>
      </c>
    </row>
    <row r="1124" spans="1:12">
      <c r="A1124" s="20" t="s">
        <v>2152</v>
      </c>
      <c r="B1124" t="s">
        <v>2153</v>
      </c>
      <c r="C1124" t="s">
        <v>7294</v>
      </c>
      <c r="D1124" t="s">
        <v>7295</v>
      </c>
      <c r="E1124">
        <v>12</v>
      </c>
      <c r="F1124" s="22">
        <v>18274000</v>
      </c>
      <c r="G1124" s="22">
        <v>10690000</v>
      </c>
      <c r="H1124" s="22">
        <v>20008000</v>
      </c>
      <c r="I1124" s="22">
        <v>16889000</v>
      </c>
      <c r="J1124" s="22">
        <v>26098000</v>
      </c>
      <c r="K1124" s="22">
        <v>23389000</v>
      </c>
    </row>
    <row r="1125" spans="1:12">
      <c r="A1125" s="20" t="s">
        <v>2154</v>
      </c>
      <c r="B1125" t="s">
        <v>2155</v>
      </c>
      <c r="C1125" t="s">
        <v>7296</v>
      </c>
      <c r="D1125" t="s">
        <v>7297</v>
      </c>
      <c r="E1125">
        <v>2</v>
      </c>
      <c r="I1125" s="22">
        <v>845180</v>
      </c>
      <c r="J1125" s="22">
        <v>675080</v>
      </c>
      <c r="K1125" s="22">
        <v>485250</v>
      </c>
    </row>
    <row r="1126" spans="1:12">
      <c r="A1126" s="20" t="s">
        <v>2156</v>
      </c>
      <c r="B1126" t="s">
        <v>2157</v>
      </c>
      <c r="D1126" t="s">
        <v>7298</v>
      </c>
      <c r="E1126">
        <v>7</v>
      </c>
      <c r="F1126" s="22">
        <v>8601400</v>
      </c>
      <c r="G1126" s="22">
        <v>4415600</v>
      </c>
      <c r="H1126" s="22">
        <v>7779500</v>
      </c>
      <c r="I1126" s="22">
        <v>9544100</v>
      </c>
      <c r="J1126" s="22">
        <v>9605900</v>
      </c>
      <c r="K1126" s="22">
        <v>10581000</v>
      </c>
    </row>
    <row r="1127" spans="1:12">
      <c r="A1127" s="20" t="s">
        <v>2158</v>
      </c>
      <c r="B1127" t="s">
        <v>2159</v>
      </c>
      <c r="C1127" t="s">
        <v>7299</v>
      </c>
      <c r="D1127" t="s">
        <v>7300</v>
      </c>
      <c r="E1127">
        <v>2</v>
      </c>
      <c r="I1127" s="22">
        <v>972340</v>
      </c>
      <c r="J1127" s="22">
        <v>657880</v>
      </c>
      <c r="K1127" s="22">
        <v>963520</v>
      </c>
    </row>
    <row r="1128" spans="1:12">
      <c r="A1128" s="20" t="s">
        <v>2160</v>
      </c>
      <c r="B1128" t="s">
        <v>2161</v>
      </c>
      <c r="C1128" t="s">
        <v>7301</v>
      </c>
      <c r="D1128" t="s">
        <v>7302</v>
      </c>
      <c r="E1128">
        <v>8</v>
      </c>
      <c r="F1128" s="22">
        <v>11532000</v>
      </c>
      <c r="G1128" s="22">
        <v>11628000</v>
      </c>
      <c r="H1128" s="22">
        <v>7983400</v>
      </c>
      <c r="I1128" s="22">
        <v>8707400</v>
      </c>
      <c r="J1128" s="22">
        <v>14310000</v>
      </c>
      <c r="K1128" s="22">
        <v>11373000</v>
      </c>
    </row>
    <row r="1129" spans="1:12">
      <c r="A1129" s="20" t="s">
        <v>2162</v>
      </c>
      <c r="B1129" t="s">
        <v>2163</v>
      </c>
      <c r="C1129" t="s">
        <v>7303</v>
      </c>
      <c r="D1129" t="s">
        <v>7304</v>
      </c>
      <c r="E1129">
        <v>23</v>
      </c>
      <c r="F1129" s="22">
        <v>312420000</v>
      </c>
      <c r="G1129" s="22">
        <v>357000000</v>
      </c>
      <c r="H1129" s="22">
        <v>398700000</v>
      </c>
      <c r="I1129" s="22">
        <v>284890000</v>
      </c>
      <c r="J1129" s="22">
        <v>418690000</v>
      </c>
      <c r="K1129" s="22">
        <v>438530000</v>
      </c>
    </row>
    <row r="1130" spans="1:12">
      <c r="A1130" s="20" t="s">
        <v>2164</v>
      </c>
      <c r="B1130" t="s">
        <v>2165</v>
      </c>
      <c r="C1130" t="s">
        <v>7305</v>
      </c>
      <c r="D1130" t="s">
        <v>7306</v>
      </c>
      <c r="E1130">
        <v>3</v>
      </c>
      <c r="F1130" s="22">
        <v>2167600</v>
      </c>
      <c r="G1130" s="22">
        <v>2234700</v>
      </c>
      <c r="H1130" s="22">
        <v>4612100</v>
      </c>
      <c r="I1130" s="22">
        <v>2115900</v>
      </c>
      <c r="J1130" s="22">
        <v>2860500</v>
      </c>
      <c r="K1130" s="22">
        <v>2856800</v>
      </c>
    </row>
    <row r="1131" spans="1:12">
      <c r="A1131" s="20" t="s">
        <v>2166</v>
      </c>
      <c r="B1131" t="s">
        <v>2167</v>
      </c>
      <c r="C1131" t="s">
        <v>7307</v>
      </c>
      <c r="D1131" t="s">
        <v>7308</v>
      </c>
      <c r="E1131">
        <v>3</v>
      </c>
      <c r="F1131" s="22">
        <v>16748000</v>
      </c>
      <c r="G1131" s="22">
        <v>15578000</v>
      </c>
      <c r="H1131" s="22">
        <v>24999000</v>
      </c>
      <c r="I1131" s="22">
        <v>12987000</v>
      </c>
      <c r="J1131" s="22">
        <v>13128000</v>
      </c>
      <c r="K1131" s="22">
        <v>11451000</v>
      </c>
    </row>
    <row r="1132" spans="1:12">
      <c r="A1132" s="20" t="s">
        <v>2168</v>
      </c>
      <c r="B1132" t="s">
        <v>2169</v>
      </c>
      <c r="C1132" t="s">
        <v>7309</v>
      </c>
      <c r="D1132" t="s">
        <v>7310</v>
      </c>
      <c r="E1132">
        <v>26</v>
      </c>
      <c r="F1132" s="22">
        <v>51679000</v>
      </c>
      <c r="G1132" s="22">
        <v>56825000</v>
      </c>
      <c r="H1132" s="22">
        <v>49788000</v>
      </c>
      <c r="I1132" s="22">
        <v>65963000</v>
      </c>
      <c r="J1132" s="22">
        <v>63867000</v>
      </c>
      <c r="K1132" s="22">
        <v>60406000</v>
      </c>
    </row>
    <row r="1133" spans="1:12">
      <c r="A1133" s="20" t="s">
        <v>2170</v>
      </c>
      <c r="B1133" t="s">
        <v>2171</v>
      </c>
      <c r="C1133" t="s">
        <v>7311</v>
      </c>
      <c r="D1133" t="s">
        <v>7312</v>
      </c>
      <c r="E1133">
        <v>3</v>
      </c>
      <c r="I1133" s="22">
        <v>1040500</v>
      </c>
      <c r="J1133" s="22">
        <v>371100</v>
      </c>
      <c r="K1133" s="22">
        <v>892700</v>
      </c>
    </row>
    <row r="1134" spans="1:12">
      <c r="A1134" s="20" t="s">
        <v>2172</v>
      </c>
      <c r="B1134" t="s">
        <v>2173</v>
      </c>
      <c r="C1134" t="s">
        <v>7313</v>
      </c>
      <c r="D1134" t="s">
        <v>7314</v>
      </c>
      <c r="E1134">
        <v>13</v>
      </c>
      <c r="F1134" s="22">
        <v>18864000</v>
      </c>
      <c r="G1134" s="22">
        <v>15485000</v>
      </c>
      <c r="H1134" s="22">
        <v>19781000</v>
      </c>
      <c r="I1134" s="22">
        <v>22284000</v>
      </c>
      <c r="J1134" s="22">
        <v>35564000</v>
      </c>
      <c r="K1134" s="22">
        <v>29546000</v>
      </c>
    </row>
    <row r="1135" spans="1:12">
      <c r="A1135" s="20" t="s">
        <v>2174</v>
      </c>
      <c r="B1135" t="s">
        <v>2175</v>
      </c>
      <c r="C1135" t="s">
        <v>7315</v>
      </c>
      <c r="D1135" t="s">
        <v>7316</v>
      </c>
      <c r="E1135">
        <v>5</v>
      </c>
      <c r="F1135" s="22">
        <v>9655100</v>
      </c>
      <c r="G1135" s="22">
        <v>9513600</v>
      </c>
      <c r="H1135" s="22">
        <v>12205000</v>
      </c>
      <c r="I1135" s="22">
        <v>6801700</v>
      </c>
      <c r="J1135" s="22">
        <v>10731000</v>
      </c>
      <c r="K1135" s="22">
        <v>10070000</v>
      </c>
    </row>
    <row r="1136" spans="1:12" s="24" customFormat="1">
      <c r="A1136" s="24" t="s">
        <v>2176</v>
      </c>
      <c r="B1136" s="24" t="s">
        <v>2177</v>
      </c>
      <c r="C1136" s="24" t="s">
        <v>7317</v>
      </c>
      <c r="D1136" s="24" t="s">
        <v>7318</v>
      </c>
      <c r="E1136" s="24">
        <v>1</v>
      </c>
      <c r="F1136" s="25"/>
      <c r="G1136" s="25"/>
      <c r="H1136" s="25"/>
      <c r="I1136" s="25"/>
      <c r="J1136" s="25"/>
      <c r="K1136" s="25"/>
    </row>
    <row r="1137" spans="1:11">
      <c r="A1137" s="20" t="s">
        <v>2178</v>
      </c>
      <c r="B1137" t="s">
        <v>2179</v>
      </c>
      <c r="C1137" t="s">
        <v>7319</v>
      </c>
      <c r="D1137" t="s">
        <v>7320</v>
      </c>
      <c r="E1137">
        <v>16</v>
      </c>
      <c r="F1137" s="22">
        <v>53741000</v>
      </c>
      <c r="G1137" s="22">
        <v>35367000</v>
      </c>
      <c r="H1137" s="22">
        <v>51920000</v>
      </c>
      <c r="I1137" s="22">
        <v>33664000</v>
      </c>
      <c r="J1137" s="22">
        <v>34008000</v>
      </c>
      <c r="K1137" s="22">
        <v>35194000</v>
      </c>
    </row>
    <row r="1138" spans="1:11">
      <c r="A1138" s="20" t="s">
        <v>2180</v>
      </c>
      <c r="B1138" t="s">
        <v>2181</v>
      </c>
      <c r="C1138" t="s">
        <v>7321</v>
      </c>
      <c r="D1138" t="s">
        <v>7322</v>
      </c>
      <c r="E1138">
        <v>14</v>
      </c>
      <c r="F1138" s="22">
        <v>12785000</v>
      </c>
      <c r="G1138" s="22">
        <v>23522000</v>
      </c>
      <c r="H1138" s="22">
        <v>29601000</v>
      </c>
      <c r="I1138" s="22">
        <v>21114000</v>
      </c>
      <c r="J1138" s="22">
        <v>17898000</v>
      </c>
      <c r="K1138" s="22">
        <v>20529000</v>
      </c>
    </row>
    <row r="1139" spans="1:11" s="24" customFormat="1">
      <c r="A1139" s="24" t="s">
        <v>2182</v>
      </c>
      <c r="B1139" s="24" t="s">
        <v>2183</v>
      </c>
      <c r="C1139" s="24" t="s">
        <v>7323</v>
      </c>
      <c r="D1139" s="24" t="s">
        <v>7324</v>
      </c>
      <c r="E1139" s="24">
        <v>1</v>
      </c>
      <c r="F1139" s="25"/>
      <c r="G1139" s="25"/>
      <c r="H1139" s="25"/>
      <c r="I1139" s="25">
        <v>589600</v>
      </c>
      <c r="J1139" s="25">
        <v>626940</v>
      </c>
      <c r="K1139" s="25">
        <v>802860</v>
      </c>
    </row>
    <row r="1140" spans="1:11">
      <c r="A1140" s="20" t="s">
        <v>2184</v>
      </c>
      <c r="B1140" t="s">
        <v>2185</v>
      </c>
      <c r="C1140" t="s">
        <v>7325</v>
      </c>
      <c r="D1140" t="s">
        <v>7326</v>
      </c>
      <c r="E1140">
        <v>35</v>
      </c>
      <c r="F1140" s="22">
        <v>363490000</v>
      </c>
      <c r="G1140" s="22">
        <v>270420000</v>
      </c>
      <c r="H1140" s="22">
        <v>376070000</v>
      </c>
      <c r="I1140" s="22">
        <v>571060000</v>
      </c>
      <c r="J1140" s="22">
        <v>748020000</v>
      </c>
      <c r="K1140" s="22">
        <v>654100000</v>
      </c>
    </row>
    <row r="1141" spans="1:11">
      <c r="A1141" s="20" t="s">
        <v>2186</v>
      </c>
      <c r="B1141" t="s">
        <v>2187</v>
      </c>
      <c r="C1141" t="s">
        <v>7327</v>
      </c>
      <c r="D1141" t="s">
        <v>7328</v>
      </c>
      <c r="E1141">
        <v>18</v>
      </c>
      <c r="F1141" s="22">
        <v>29727000</v>
      </c>
      <c r="G1141" s="22">
        <v>38860000</v>
      </c>
      <c r="H1141" s="22">
        <v>36490000</v>
      </c>
      <c r="I1141" s="22">
        <v>26706000</v>
      </c>
      <c r="J1141" s="22">
        <v>38411000</v>
      </c>
      <c r="K1141" s="22">
        <v>37740000</v>
      </c>
    </row>
    <row r="1142" spans="1:11">
      <c r="A1142" s="20" t="s">
        <v>2188</v>
      </c>
      <c r="B1142" t="s">
        <v>2189</v>
      </c>
      <c r="C1142" t="s">
        <v>7329</v>
      </c>
      <c r="D1142" t="s">
        <v>7330</v>
      </c>
      <c r="E1142">
        <v>3</v>
      </c>
      <c r="F1142" s="22">
        <v>1664700</v>
      </c>
      <c r="G1142" s="22">
        <v>2100200</v>
      </c>
      <c r="H1142" s="22">
        <v>3149400</v>
      </c>
      <c r="I1142" s="22">
        <v>2106800</v>
      </c>
      <c r="J1142" s="22">
        <v>3515500</v>
      </c>
      <c r="K1142" s="22">
        <v>3659200</v>
      </c>
    </row>
    <row r="1143" spans="1:11">
      <c r="A1143" s="20" t="s">
        <v>2190</v>
      </c>
      <c r="B1143" t="s">
        <v>2191</v>
      </c>
      <c r="C1143" t="s">
        <v>7331</v>
      </c>
      <c r="D1143" t="s">
        <v>7332</v>
      </c>
      <c r="E1143">
        <v>11</v>
      </c>
      <c r="F1143" s="22">
        <v>20500000</v>
      </c>
      <c r="G1143" s="22">
        <v>16755000</v>
      </c>
      <c r="H1143" s="22">
        <v>24151000</v>
      </c>
      <c r="I1143" s="22">
        <v>21667000</v>
      </c>
      <c r="J1143" s="22">
        <v>9906300</v>
      </c>
      <c r="K1143" s="22">
        <v>14232000</v>
      </c>
    </row>
    <row r="1144" spans="1:11" s="24" customFormat="1">
      <c r="A1144" s="24" t="s">
        <v>2192</v>
      </c>
      <c r="B1144" s="24" t="s">
        <v>2193</v>
      </c>
      <c r="C1144" s="24" t="s">
        <v>7333</v>
      </c>
      <c r="D1144" s="24" t="s">
        <v>7334</v>
      </c>
      <c r="E1144" s="24">
        <v>1</v>
      </c>
      <c r="F1144" s="25"/>
      <c r="G1144" s="25"/>
      <c r="H1144" s="25"/>
      <c r="I1144" s="25">
        <v>520260</v>
      </c>
      <c r="J1144" s="25">
        <v>97229</v>
      </c>
      <c r="K1144" s="25"/>
    </row>
    <row r="1145" spans="1:11">
      <c r="A1145" s="20" t="s">
        <v>2194</v>
      </c>
      <c r="B1145" t="s">
        <v>2195</v>
      </c>
      <c r="C1145" t="s">
        <v>7335</v>
      </c>
      <c r="D1145" t="s">
        <v>7336</v>
      </c>
      <c r="E1145">
        <v>4</v>
      </c>
      <c r="F1145" s="22">
        <v>5674000</v>
      </c>
      <c r="G1145" s="22">
        <v>14770000</v>
      </c>
      <c r="H1145" s="22">
        <v>7963200</v>
      </c>
      <c r="I1145" s="22">
        <v>5059700</v>
      </c>
      <c r="J1145" s="22">
        <v>7211000</v>
      </c>
      <c r="K1145" s="22">
        <v>7260100</v>
      </c>
    </row>
    <row r="1146" spans="1:11">
      <c r="A1146" s="20" t="s">
        <v>2196</v>
      </c>
      <c r="B1146" t="s">
        <v>2197</v>
      </c>
      <c r="C1146" t="s">
        <v>7337</v>
      </c>
      <c r="D1146" t="s">
        <v>7338</v>
      </c>
      <c r="E1146">
        <v>4</v>
      </c>
      <c r="F1146" s="22">
        <v>1407600</v>
      </c>
      <c r="I1146" s="22">
        <v>940700</v>
      </c>
      <c r="J1146" s="22">
        <v>1127700</v>
      </c>
      <c r="K1146" s="22">
        <v>759110</v>
      </c>
    </row>
    <row r="1147" spans="1:11">
      <c r="A1147" s="20" t="s">
        <v>2198</v>
      </c>
      <c r="B1147" t="s">
        <v>2199</v>
      </c>
      <c r="C1147" t="s">
        <v>7339</v>
      </c>
      <c r="D1147" t="s">
        <v>7340</v>
      </c>
      <c r="E1147">
        <v>19</v>
      </c>
      <c r="F1147" s="22">
        <v>2644800000</v>
      </c>
      <c r="G1147" s="22">
        <v>1698800000</v>
      </c>
      <c r="H1147" s="22">
        <v>1591100000</v>
      </c>
      <c r="I1147" s="22">
        <v>2082000000</v>
      </c>
      <c r="J1147" s="22">
        <v>1946500000</v>
      </c>
      <c r="K1147" s="22">
        <v>2076400000</v>
      </c>
    </row>
    <row r="1148" spans="1:11">
      <c r="A1148" s="20" t="s">
        <v>2200</v>
      </c>
      <c r="B1148" t="s">
        <v>2201</v>
      </c>
      <c r="C1148" t="s">
        <v>7341</v>
      </c>
      <c r="D1148" t="s">
        <v>7342</v>
      </c>
      <c r="E1148">
        <v>11</v>
      </c>
      <c r="F1148" s="22">
        <v>107930000</v>
      </c>
      <c r="G1148" s="22">
        <v>43609000</v>
      </c>
      <c r="H1148" s="22">
        <v>120300000</v>
      </c>
      <c r="I1148" s="22">
        <v>121470000</v>
      </c>
      <c r="J1148" s="22">
        <v>160310000</v>
      </c>
      <c r="K1148" s="22">
        <v>138110000</v>
      </c>
    </row>
    <row r="1149" spans="1:11">
      <c r="A1149" s="20" t="s">
        <v>2202</v>
      </c>
      <c r="B1149" t="s">
        <v>2203</v>
      </c>
      <c r="C1149" t="s">
        <v>7343</v>
      </c>
      <c r="D1149" t="s">
        <v>7344</v>
      </c>
      <c r="E1149">
        <v>5</v>
      </c>
      <c r="F1149" s="22">
        <v>405240000</v>
      </c>
      <c r="G1149" s="22">
        <v>173890000</v>
      </c>
      <c r="H1149" s="22">
        <v>244970000</v>
      </c>
      <c r="I1149" s="22">
        <v>374430000</v>
      </c>
      <c r="J1149" s="22">
        <v>410820000</v>
      </c>
      <c r="K1149" s="22">
        <v>367310000</v>
      </c>
    </row>
    <row r="1150" spans="1:11">
      <c r="A1150" s="20" t="s">
        <v>2204</v>
      </c>
      <c r="B1150" t="s">
        <v>2205</v>
      </c>
      <c r="C1150" t="s">
        <v>7345</v>
      </c>
      <c r="D1150" t="s">
        <v>7346</v>
      </c>
      <c r="E1150">
        <v>7</v>
      </c>
      <c r="F1150" s="22">
        <v>41606000</v>
      </c>
      <c r="G1150" s="22">
        <v>44653000</v>
      </c>
      <c r="H1150" s="22">
        <v>35970000</v>
      </c>
      <c r="I1150" s="22">
        <v>22023000</v>
      </c>
      <c r="J1150" s="22">
        <v>17501000</v>
      </c>
      <c r="K1150" s="22">
        <v>16156000</v>
      </c>
    </row>
    <row r="1151" spans="1:11">
      <c r="A1151" s="20" t="s">
        <v>2206</v>
      </c>
      <c r="B1151" t="s">
        <v>2131</v>
      </c>
      <c r="C1151" t="s">
        <v>7347</v>
      </c>
      <c r="D1151" t="s">
        <v>7348</v>
      </c>
      <c r="E1151">
        <v>15</v>
      </c>
      <c r="F1151" s="22">
        <v>57530000</v>
      </c>
      <c r="G1151" s="22">
        <v>57388000</v>
      </c>
      <c r="H1151" s="22">
        <v>52851000</v>
      </c>
      <c r="I1151" s="22">
        <v>31133000</v>
      </c>
      <c r="J1151" s="22">
        <v>20840000</v>
      </c>
      <c r="K1151" s="22">
        <v>19911000</v>
      </c>
    </row>
    <row r="1152" spans="1:11">
      <c r="A1152" s="20" t="s">
        <v>2207</v>
      </c>
      <c r="B1152" t="s">
        <v>2131</v>
      </c>
      <c r="C1152" t="s">
        <v>7349</v>
      </c>
      <c r="D1152" t="s">
        <v>7350</v>
      </c>
      <c r="E1152">
        <v>42</v>
      </c>
      <c r="F1152" s="22">
        <v>149760000</v>
      </c>
      <c r="G1152" s="22">
        <v>160820000</v>
      </c>
      <c r="H1152" s="22">
        <v>151140000</v>
      </c>
      <c r="I1152" s="22">
        <v>64498000</v>
      </c>
      <c r="J1152" s="22">
        <v>58650000</v>
      </c>
      <c r="K1152" s="22">
        <v>51590000</v>
      </c>
    </row>
    <row r="1153" spans="1:11">
      <c r="A1153" s="20" t="s">
        <v>2208</v>
      </c>
      <c r="B1153" t="s">
        <v>2209</v>
      </c>
      <c r="C1153" t="s">
        <v>7351</v>
      </c>
      <c r="D1153" t="s">
        <v>7352</v>
      </c>
      <c r="E1153">
        <v>17</v>
      </c>
      <c r="F1153" s="22">
        <v>33303000</v>
      </c>
      <c r="G1153" s="22">
        <v>32630000</v>
      </c>
      <c r="H1153" s="22">
        <v>37445000</v>
      </c>
      <c r="I1153" s="22">
        <v>21944000</v>
      </c>
      <c r="J1153" s="22">
        <v>36348000</v>
      </c>
      <c r="K1153" s="22">
        <v>34614000</v>
      </c>
    </row>
    <row r="1154" spans="1:11">
      <c r="A1154" s="20" t="s">
        <v>2210</v>
      </c>
      <c r="B1154" t="s">
        <v>2211</v>
      </c>
      <c r="C1154" t="s">
        <v>7353</v>
      </c>
      <c r="D1154" t="s">
        <v>7354</v>
      </c>
      <c r="E1154">
        <v>8</v>
      </c>
      <c r="F1154" s="22">
        <v>42505000</v>
      </c>
      <c r="G1154" s="22">
        <v>108780000</v>
      </c>
      <c r="H1154" s="22">
        <v>141760000</v>
      </c>
      <c r="I1154" s="22">
        <v>81679000</v>
      </c>
      <c r="J1154" s="22">
        <v>144410000</v>
      </c>
      <c r="K1154" s="22">
        <v>77957000</v>
      </c>
    </row>
    <row r="1155" spans="1:11">
      <c r="A1155" s="20" t="s">
        <v>2212</v>
      </c>
      <c r="B1155" t="s">
        <v>2213</v>
      </c>
      <c r="C1155" t="s">
        <v>7355</v>
      </c>
      <c r="D1155" t="s">
        <v>7356</v>
      </c>
      <c r="E1155">
        <v>7</v>
      </c>
      <c r="F1155" s="22">
        <v>130850000</v>
      </c>
      <c r="G1155" s="22">
        <v>75718000</v>
      </c>
      <c r="H1155" s="22">
        <v>119470000</v>
      </c>
      <c r="I1155" s="22">
        <v>67553000</v>
      </c>
      <c r="J1155" s="22">
        <v>61003000</v>
      </c>
      <c r="K1155" s="22">
        <v>55985000</v>
      </c>
    </row>
    <row r="1156" spans="1:11">
      <c r="A1156" s="20" t="s">
        <v>2214</v>
      </c>
      <c r="B1156" t="s">
        <v>2215</v>
      </c>
      <c r="C1156" t="s">
        <v>7357</v>
      </c>
      <c r="D1156" t="s">
        <v>7358</v>
      </c>
      <c r="E1156">
        <v>4</v>
      </c>
      <c r="F1156" s="22">
        <v>8140000</v>
      </c>
      <c r="G1156" s="22">
        <v>6082600</v>
      </c>
      <c r="H1156" s="22">
        <v>13832000</v>
      </c>
      <c r="I1156" s="22">
        <v>4680400</v>
      </c>
      <c r="J1156" s="22">
        <v>7413700</v>
      </c>
      <c r="K1156" s="22">
        <v>5611300</v>
      </c>
    </row>
    <row r="1157" spans="1:11">
      <c r="A1157" s="20" t="s">
        <v>2216</v>
      </c>
      <c r="B1157" t="s">
        <v>2217</v>
      </c>
      <c r="C1157" t="s">
        <v>7359</v>
      </c>
      <c r="D1157" t="s">
        <v>7360</v>
      </c>
      <c r="E1157">
        <v>6</v>
      </c>
      <c r="F1157" s="22">
        <v>27402000</v>
      </c>
      <c r="G1157" s="22">
        <v>22518000</v>
      </c>
      <c r="H1157" s="22">
        <v>10112000</v>
      </c>
      <c r="I1157" s="22">
        <v>23509000</v>
      </c>
      <c r="J1157" s="22">
        <v>25543000</v>
      </c>
      <c r="K1157" s="22">
        <v>20717000</v>
      </c>
    </row>
    <row r="1158" spans="1:11">
      <c r="A1158" s="20" t="s">
        <v>2218</v>
      </c>
      <c r="B1158" t="s">
        <v>2219</v>
      </c>
      <c r="C1158" t="s">
        <v>7361</v>
      </c>
      <c r="D1158" t="s">
        <v>7362</v>
      </c>
      <c r="E1158">
        <v>3</v>
      </c>
      <c r="F1158" s="22">
        <v>4406600</v>
      </c>
      <c r="G1158" s="22">
        <v>2956000</v>
      </c>
      <c r="H1158" s="22">
        <v>4646500</v>
      </c>
      <c r="I1158" s="22">
        <v>8496200</v>
      </c>
      <c r="J1158" s="22">
        <v>1437700</v>
      </c>
      <c r="K1158" s="22">
        <v>2298900</v>
      </c>
    </row>
    <row r="1159" spans="1:11">
      <c r="A1159" s="20" t="s">
        <v>2220</v>
      </c>
      <c r="B1159" t="s">
        <v>2221</v>
      </c>
      <c r="C1159" t="s">
        <v>7363</v>
      </c>
      <c r="D1159" t="s">
        <v>7364</v>
      </c>
      <c r="E1159">
        <v>2</v>
      </c>
      <c r="F1159" s="22">
        <v>12480000</v>
      </c>
      <c r="G1159" s="22">
        <v>5565500</v>
      </c>
      <c r="H1159" s="22">
        <v>21143000</v>
      </c>
      <c r="I1159" s="22">
        <v>9992600</v>
      </c>
      <c r="J1159" s="22">
        <v>33014000</v>
      </c>
      <c r="K1159" s="22">
        <v>31101000</v>
      </c>
    </row>
    <row r="1160" spans="1:11">
      <c r="A1160" s="20" t="s">
        <v>2222</v>
      </c>
      <c r="B1160" t="s">
        <v>2223</v>
      </c>
      <c r="C1160" t="s">
        <v>7365</v>
      </c>
      <c r="D1160" t="s">
        <v>7366</v>
      </c>
      <c r="E1160">
        <v>19</v>
      </c>
      <c r="F1160" s="22">
        <v>286010000</v>
      </c>
      <c r="G1160" s="22">
        <v>77034000</v>
      </c>
      <c r="H1160" s="22">
        <v>90745000</v>
      </c>
      <c r="I1160" s="22">
        <v>357720000</v>
      </c>
      <c r="J1160" s="22">
        <v>259940000</v>
      </c>
      <c r="K1160" s="22">
        <v>249730000</v>
      </c>
    </row>
    <row r="1161" spans="1:11">
      <c r="A1161" s="20" t="s">
        <v>2224</v>
      </c>
      <c r="B1161" t="s">
        <v>2225</v>
      </c>
      <c r="C1161" t="s">
        <v>7367</v>
      </c>
      <c r="D1161" t="s">
        <v>7368</v>
      </c>
      <c r="E1161">
        <v>14</v>
      </c>
      <c r="F1161" s="22">
        <v>566740000</v>
      </c>
      <c r="G1161" s="22">
        <v>319670000</v>
      </c>
      <c r="H1161" s="22">
        <v>503390000</v>
      </c>
      <c r="I1161" s="22">
        <v>524570000</v>
      </c>
      <c r="J1161" s="22">
        <v>477220000</v>
      </c>
      <c r="K1161" s="22">
        <v>482370000</v>
      </c>
    </row>
    <row r="1162" spans="1:11">
      <c r="A1162" s="20" t="s">
        <v>2226</v>
      </c>
      <c r="B1162" t="s">
        <v>2227</v>
      </c>
      <c r="C1162" t="s">
        <v>7369</v>
      </c>
      <c r="D1162" t="s">
        <v>7370</v>
      </c>
      <c r="E1162">
        <v>5</v>
      </c>
      <c r="F1162" s="22">
        <v>86549000</v>
      </c>
      <c r="G1162" s="22">
        <v>20490000</v>
      </c>
      <c r="H1162" s="22">
        <v>100440000</v>
      </c>
      <c r="I1162" s="22">
        <v>109760000</v>
      </c>
      <c r="J1162" s="22">
        <v>118390000</v>
      </c>
      <c r="K1162" s="22">
        <v>138670000</v>
      </c>
    </row>
    <row r="1163" spans="1:11" s="24" customFormat="1">
      <c r="A1163" s="24" t="s">
        <v>2228</v>
      </c>
      <c r="B1163" s="24" t="s">
        <v>2229</v>
      </c>
      <c r="C1163" s="24" t="s">
        <v>7371</v>
      </c>
      <c r="D1163" s="24" t="s">
        <v>7372</v>
      </c>
      <c r="E1163" s="24">
        <v>1</v>
      </c>
      <c r="F1163" s="25"/>
      <c r="G1163" s="25">
        <v>15275000</v>
      </c>
      <c r="H1163" s="25">
        <v>133740000</v>
      </c>
      <c r="I1163" s="25">
        <v>26755000</v>
      </c>
      <c r="J1163" s="25">
        <v>63036000</v>
      </c>
      <c r="K1163" s="25">
        <v>47509000</v>
      </c>
    </row>
    <row r="1164" spans="1:11">
      <c r="A1164" s="20" t="s">
        <v>2230</v>
      </c>
      <c r="B1164" t="s">
        <v>2231</v>
      </c>
      <c r="C1164" t="s">
        <v>7373</v>
      </c>
      <c r="D1164" t="s">
        <v>7374</v>
      </c>
      <c r="E1164">
        <v>73</v>
      </c>
      <c r="F1164" s="22">
        <v>327800000</v>
      </c>
      <c r="G1164" s="22">
        <v>372790000</v>
      </c>
      <c r="H1164" s="22">
        <v>341110000</v>
      </c>
      <c r="I1164" s="22">
        <v>189280000</v>
      </c>
      <c r="J1164" s="22">
        <v>256390000</v>
      </c>
      <c r="K1164" s="22">
        <v>213830000</v>
      </c>
    </row>
    <row r="1165" spans="1:11">
      <c r="A1165" s="20" t="s">
        <v>2232</v>
      </c>
      <c r="B1165" t="s">
        <v>2233</v>
      </c>
      <c r="C1165" t="s">
        <v>7375</v>
      </c>
      <c r="D1165" t="s">
        <v>7376</v>
      </c>
      <c r="E1165">
        <v>15</v>
      </c>
      <c r="F1165" s="22">
        <v>12334000</v>
      </c>
      <c r="G1165" s="22">
        <v>12367000</v>
      </c>
      <c r="H1165" s="22">
        <v>12638000</v>
      </c>
      <c r="I1165" s="22">
        <v>6826700</v>
      </c>
      <c r="J1165" s="22">
        <v>5981600</v>
      </c>
      <c r="K1165" s="22">
        <v>7926500</v>
      </c>
    </row>
    <row r="1166" spans="1:11">
      <c r="A1166" s="20" t="s">
        <v>2234</v>
      </c>
      <c r="B1166" t="s">
        <v>2235</v>
      </c>
      <c r="C1166" t="s">
        <v>7377</v>
      </c>
      <c r="D1166" t="s">
        <v>7378</v>
      </c>
      <c r="E1166">
        <v>2</v>
      </c>
      <c r="F1166" s="22">
        <v>8731300</v>
      </c>
      <c r="G1166" s="22">
        <v>7734700</v>
      </c>
      <c r="H1166" s="22">
        <v>5660300</v>
      </c>
      <c r="I1166" s="22">
        <v>6433100</v>
      </c>
      <c r="J1166" s="22">
        <v>7536100</v>
      </c>
      <c r="K1166" s="22">
        <v>9705600</v>
      </c>
    </row>
    <row r="1167" spans="1:11">
      <c r="A1167" s="20" t="s">
        <v>2236</v>
      </c>
      <c r="B1167" t="s">
        <v>2237</v>
      </c>
      <c r="C1167" t="s">
        <v>7379</v>
      </c>
      <c r="D1167" t="s">
        <v>7380</v>
      </c>
      <c r="E1167">
        <v>7</v>
      </c>
      <c r="F1167" s="22">
        <v>28443000</v>
      </c>
      <c r="G1167" s="22">
        <v>28663000</v>
      </c>
      <c r="H1167" s="22">
        <v>27268000</v>
      </c>
      <c r="I1167" s="22">
        <v>17375000</v>
      </c>
      <c r="J1167" s="22">
        <v>64768000</v>
      </c>
      <c r="K1167" s="22">
        <v>33596000</v>
      </c>
    </row>
    <row r="1168" spans="1:11">
      <c r="A1168" s="20" t="s">
        <v>2238</v>
      </c>
      <c r="B1168" t="s">
        <v>2239</v>
      </c>
      <c r="C1168" t="s">
        <v>7381</v>
      </c>
      <c r="D1168" t="s">
        <v>7382</v>
      </c>
      <c r="E1168">
        <v>6</v>
      </c>
      <c r="F1168" s="22">
        <v>16934000</v>
      </c>
      <c r="G1168" s="22">
        <v>26758000</v>
      </c>
      <c r="H1168" s="22">
        <v>24622000</v>
      </c>
      <c r="I1168" s="22">
        <v>14267000</v>
      </c>
      <c r="J1168" s="22">
        <v>30421000</v>
      </c>
      <c r="K1168" s="22">
        <v>19243000</v>
      </c>
    </row>
    <row r="1169" spans="1:12">
      <c r="A1169" s="20" t="s">
        <v>2240</v>
      </c>
      <c r="B1169" t="s">
        <v>2241</v>
      </c>
      <c r="C1169" t="s">
        <v>7383</v>
      </c>
      <c r="D1169" t="s">
        <v>7384</v>
      </c>
      <c r="E1169">
        <v>6</v>
      </c>
      <c r="F1169" s="22">
        <v>147980000</v>
      </c>
      <c r="G1169" s="22">
        <v>139060000</v>
      </c>
      <c r="H1169" s="22">
        <v>129440000</v>
      </c>
      <c r="I1169" s="22">
        <v>63555000</v>
      </c>
      <c r="J1169" s="22">
        <v>105340000</v>
      </c>
      <c r="K1169" s="22">
        <v>97296000</v>
      </c>
    </row>
    <row r="1170" spans="1:12">
      <c r="A1170" s="20" t="s">
        <v>2242</v>
      </c>
      <c r="B1170" t="s">
        <v>2243</v>
      </c>
      <c r="C1170" t="s">
        <v>7385</v>
      </c>
      <c r="D1170" t="s">
        <v>7386</v>
      </c>
      <c r="E1170">
        <v>2</v>
      </c>
      <c r="F1170" s="22">
        <v>958840</v>
      </c>
      <c r="G1170" s="22">
        <v>12218000</v>
      </c>
      <c r="H1170" s="22">
        <v>6874400</v>
      </c>
      <c r="I1170" s="22">
        <v>6190200</v>
      </c>
      <c r="J1170" s="22">
        <v>4397500</v>
      </c>
      <c r="K1170" s="22">
        <v>6225200</v>
      </c>
    </row>
    <row r="1171" spans="1:12">
      <c r="A1171" s="20" t="s">
        <v>2244</v>
      </c>
      <c r="B1171" t="s">
        <v>2245</v>
      </c>
      <c r="C1171" t="s">
        <v>7387</v>
      </c>
      <c r="D1171" t="s">
        <v>7388</v>
      </c>
      <c r="E1171">
        <v>3</v>
      </c>
      <c r="F1171" s="22">
        <v>3967900</v>
      </c>
      <c r="G1171" s="22">
        <v>16663000</v>
      </c>
      <c r="H1171" s="22">
        <v>11748000</v>
      </c>
      <c r="I1171" s="22">
        <v>4293200</v>
      </c>
      <c r="J1171" s="22">
        <v>12225000</v>
      </c>
      <c r="K1171" s="22">
        <v>9268200</v>
      </c>
    </row>
    <row r="1172" spans="1:12">
      <c r="A1172" s="20" t="s">
        <v>2246</v>
      </c>
      <c r="B1172" t="s">
        <v>2247</v>
      </c>
      <c r="C1172" t="s">
        <v>7389</v>
      </c>
      <c r="D1172" t="s">
        <v>7390</v>
      </c>
      <c r="E1172">
        <v>8</v>
      </c>
      <c r="F1172" s="22">
        <v>40932000</v>
      </c>
      <c r="G1172" s="22">
        <v>63609000</v>
      </c>
      <c r="H1172" s="22">
        <v>47334000</v>
      </c>
      <c r="I1172" s="22">
        <v>23931000</v>
      </c>
      <c r="J1172" s="22">
        <v>42648000</v>
      </c>
      <c r="K1172" s="22">
        <v>32675000</v>
      </c>
    </row>
    <row r="1173" spans="1:12">
      <c r="A1173" s="20" t="s">
        <v>2248</v>
      </c>
      <c r="B1173" t="s">
        <v>2249</v>
      </c>
      <c r="C1173" t="s">
        <v>7391</v>
      </c>
      <c r="D1173" t="s">
        <v>7392</v>
      </c>
      <c r="E1173">
        <v>15</v>
      </c>
      <c r="F1173" s="22">
        <v>139310000</v>
      </c>
      <c r="G1173" s="22">
        <v>114940000</v>
      </c>
      <c r="H1173" s="22">
        <v>165770000</v>
      </c>
      <c r="I1173" s="22">
        <v>75182000</v>
      </c>
      <c r="J1173" s="22">
        <v>141300000</v>
      </c>
      <c r="K1173" s="22">
        <v>119920000</v>
      </c>
    </row>
    <row r="1174" spans="1:12">
      <c r="A1174" s="20" t="s">
        <v>2250</v>
      </c>
      <c r="B1174" t="s">
        <v>2251</v>
      </c>
      <c r="C1174" t="s">
        <v>7393</v>
      </c>
      <c r="D1174" t="s">
        <v>7394</v>
      </c>
      <c r="E1174">
        <v>11</v>
      </c>
      <c r="F1174" s="22">
        <v>260280000</v>
      </c>
      <c r="G1174" s="22">
        <v>407120000</v>
      </c>
      <c r="H1174" s="22">
        <v>388790000</v>
      </c>
      <c r="I1174" s="22">
        <v>188880000</v>
      </c>
      <c r="J1174" s="22">
        <v>322850000</v>
      </c>
      <c r="K1174" s="22">
        <v>302300000</v>
      </c>
    </row>
    <row r="1175" spans="1:12">
      <c r="A1175" s="20" t="s">
        <v>2252</v>
      </c>
      <c r="B1175" t="s">
        <v>2253</v>
      </c>
      <c r="C1175" t="s">
        <v>7395</v>
      </c>
      <c r="D1175" t="s">
        <v>7396</v>
      </c>
      <c r="E1175">
        <v>5</v>
      </c>
      <c r="F1175" s="22">
        <v>72136000</v>
      </c>
      <c r="G1175" s="22">
        <v>84301000</v>
      </c>
      <c r="H1175" s="22">
        <v>88454000</v>
      </c>
      <c r="I1175" s="22">
        <v>49542000</v>
      </c>
      <c r="J1175" s="22">
        <v>89726000</v>
      </c>
      <c r="K1175" s="22">
        <v>69883000</v>
      </c>
    </row>
    <row r="1176" spans="1:12">
      <c r="A1176" s="20" t="s">
        <v>2254</v>
      </c>
      <c r="B1176" t="s">
        <v>2255</v>
      </c>
      <c r="C1176" t="s">
        <v>7397</v>
      </c>
      <c r="D1176" t="s">
        <v>7398</v>
      </c>
      <c r="E1176">
        <v>6</v>
      </c>
      <c r="F1176" s="22">
        <v>45843000</v>
      </c>
      <c r="G1176" s="22">
        <v>262210000</v>
      </c>
      <c r="H1176" s="22">
        <v>211080000</v>
      </c>
      <c r="I1176" s="22">
        <v>71533000</v>
      </c>
      <c r="J1176" s="22">
        <v>139750000</v>
      </c>
      <c r="K1176" s="22">
        <v>148610000</v>
      </c>
    </row>
    <row r="1177" spans="1:12">
      <c r="A1177" s="20" t="s">
        <v>2256</v>
      </c>
      <c r="B1177" t="s">
        <v>2257</v>
      </c>
      <c r="C1177" t="s">
        <v>7399</v>
      </c>
      <c r="D1177" t="s">
        <v>7400</v>
      </c>
      <c r="E1177">
        <v>5</v>
      </c>
      <c r="F1177" s="22">
        <v>179760000</v>
      </c>
      <c r="G1177" s="22">
        <v>141570000</v>
      </c>
      <c r="H1177" s="22">
        <v>224710000</v>
      </c>
      <c r="I1177" s="22">
        <v>86821000</v>
      </c>
      <c r="J1177" s="22">
        <v>200020000</v>
      </c>
      <c r="K1177" s="22">
        <v>143940000</v>
      </c>
    </row>
    <row r="1178" spans="1:12">
      <c r="A1178" s="20" t="s">
        <v>2258</v>
      </c>
      <c r="B1178" t="s">
        <v>2259</v>
      </c>
      <c r="C1178" t="s">
        <v>7401</v>
      </c>
      <c r="D1178" t="s">
        <v>7402</v>
      </c>
      <c r="E1178">
        <v>6</v>
      </c>
      <c r="F1178" s="22">
        <v>32747000</v>
      </c>
      <c r="G1178" s="22">
        <v>28773000</v>
      </c>
      <c r="H1178" s="22">
        <v>31389000</v>
      </c>
      <c r="I1178" s="22">
        <v>18450000</v>
      </c>
      <c r="J1178" s="22">
        <v>31518000</v>
      </c>
      <c r="K1178" s="22">
        <v>24949000</v>
      </c>
    </row>
    <row r="1179" spans="1:12">
      <c r="A1179" s="20" t="s">
        <v>2260</v>
      </c>
      <c r="B1179" t="s">
        <v>2261</v>
      </c>
      <c r="C1179" t="s">
        <v>7403</v>
      </c>
      <c r="D1179" t="s">
        <v>7404</v>
      </c>
      <c r="E1179">
        <v>7</v>
      </c>
      <c r="F1179" s="22">
        <v>56025000</v>
      </c>
      <c r="G1179" s="22">
        <v>34330000</v>
      </c>
      <c r="H1179" s="22">
        <v>35273000</v>
      </c>
      <c r="I1179" s="22">
        <v>38278000</v>
      </c>
      <c r="J1179" s="22">
        <v>67719000</v>
      </c>
      <c r="K1179" s="22">
        <v>63596000</v>
      </c>
    </row>
    <row r="1180" spans="1:12">
      <c r="A1180" s="20" t="s">
        <v>2262</v>
      </c>
      <c r="B1180" t="s">
        <v>2263</v>
      </c>
      <c r="C1180" t="s">
        <v>7405</v>
      </c>
      <c r="D1180" t="s">
        <v>7406</v>
      </c>
      <c r="E1180">
        <v>4</v>
      </c>
      <c r="F1180" s="22">
        <v>23760000</v>
      </c>
      <c r="G1180" s="22">
        <v>18704000</v>
      </c>
      <c r="H1180" s="22">
        <v>10591000</v>
      </c>
      <c r="I1180" s="22">
        <v>23372000</v>
      </c>
      <c r="J1180" s="22">
        <v>24192000</v>
      </c>
      <c r="K1180" s="22">
        <v>16485000</v>
      </c>
    </row>
    <row r="1181" spans="1:12">
      <c r="A1181" s="20" t="s">
        <v>2264</v>
      </c>
      <c r="B1181" t="s">
        <v>2265</v>
      </c>
      <c r="C1181" t="s">
        <v>7407</v>
      </c>
      <c r="D1181" t="s">
        <v>7408</v>
      </c>
      <c r="E1181">
        <v>2</v>
      </c>
      <c r="F1181" s="22">
        <v>557990</v>
      </c>
      <c r="G1181" s="22">
        <v>582990</v>
      </c>
      <c r="H1181" s="22">
        <v>969760</v>
      </c>
      <c r="I1181" s="22">
        <v>414880</v>
      </c>
      <c r="J1181" s="22">
        <v>625840</v>
      </c>
      <c r="K1181" s="22">
        <v>468550</v>
      </c>
    </row>
    <row r="1182" spans="1:12" s="43" customFormat="1">
      <c r="A1182" s="43" t="s">
        <v>2266</v>
      </c>
      <c r="B1182" s="43" t="s">
        <v>2267</v>
      </c>
      <c r="C1182" s="43" t="s">
        <v>7409</v>
      </c>
      <c r="D1182" s="43" t="s">
        <v>7410</v>
      </c>
      <c r="E1182" s="43">
        <v>2</v>
      </c>
      <c r="F1182" s="44"/>
      <c r="G1182" s="44">
        <v>376030</v>
      </c>
      <c r="H1182" s="44">
        <v>503860</v>
      </c>
      <c r="I1182" s="44">
        <v>344910</v>
      </c>
      <c r="J1182" s="44">
        <v>585430</v>
      </c>
      <c r="K1182" s="44">
        <v>565470</v>
      </c>
      <c r="L1182" s="44"/>
    </row>
    <row r="1183" spans="1:12">
      <c r="A1183" s="20" t="s">
        <v>2268</v>
      </c>
      <c r="B1183" t="s">
        <v>2269</v>
      </c>
      <c r="C1183" t="s">
        <v>7411</v>
      </c>
      <c r="D1183" t="s">
        <v>7412</v>
      </c>
      <c r="E1183">
        <v>3</v>
      </c>
      <c r="I1183" s="22">
        <v>1623200</v>
      </c>
      <c r="J1183" s="22">
        <v>1467900</v>
      </c>
      <c r="K1183" s="22">
        <v>1743000</v>
      </c>
    </row>
    <row r="1184" spans="1:12">
      <c r="A1184" s="20" t="s">
        <v>2270</v>
      </c>
      <c r="B1184" t="s">
        <v>2271</v>
      </c>
      <c r="C1184" t="s">
        <v>7413</v>
      </c>
      <c r="D1184" t="s">
        <v>7414</v>
      </c>
      <c r="E1184">
        <v>4</v>
      </c>
      <c r="F1184" s="22">
        <v>3710600</v>
      </c>
      <c r="G1184" s="22">
        <v>2423100</v>
      </c>
      <c r="H1184" s="22">
        <v>2563000</v>
      </c>
      <c r="I1184" s="22">
        <v>2116800</v>
      </c>
      <c r="J1184" s="22">
        <v>2059800</v>
      </c>
      <c r="K1184" s="22">
        <v>2860700</v>
      </c>
    </row>
    <row r="1185" spans="1:12" s="41" customFormat="1">
      <c r="A1185" s="41" t="s">
        <v>2272</v>
      </c>
      <c r="B1185" s="41" t="s">
        <v>2273</v>
      </c>
      <c r="C1185" s="41" t="s">
        <v>7415</v>
      </c>
      <c r="D1185" s="41" t="s">
        <v>7416</v>
      </c>
      <c r="E1185" s="41">
        <v>11</v>
      </c>
      <c r="F1185" s="42">
        <v>254150000</v>
      </c>
      <c r="G1185" s="42">
        <v>268050000</v>
      </c>
      <c r="H1185" s="42">
        <v>275540000</v>
      </c>
      <c r="I1185" s="42">
        <v>163410000</v>
      </c>
      <c r="J1185" s="42">
        <v>249230000</v>
      </c>
      <c r="K1185" s="42">
        <v>229660000</v>
      </c>
      <c r="L1185" s="42"/>
    </row>
    <row r="1186" spans="1:12" s="43" customFormat="1">
      <c r="A1186" s="43" t="s">
        <v>2274</v>
      </c>
      <c r="B1186" s="43" t="s">
        <v>2275</v>
      </c>
      <c r="C1186" s="43" t="s">
        <v>7417</v>
      </c>
      <c r="D1186" s="43" t="s">
        <v>7418</v>
      </c>
      <c r="E1186" s="43">
        <v>2</v>
      </c>
      <c r="F1186" s="44">
        <v>24607000</v>
      </c>
      <c r="G1186" s="44">
        <v>26791000</v>
      </c>
      <c r="H1186" s="44">
        <v>27719000</v>
      </c>
      <c r="I1186" s="44">
        <v>20245000</v>
      </c>
      <c r="J1186" s="44">
        <v>28657000</v>
      </c>
      <c r="K1186" s="44">
        <v>18576000</v>
      </c>
      <c r="L1186" s="44"/>
    </row>
    <row r="1187" spans="1:12" s="41" customFormat="1">
      <c r="A1187" s="41" t="s">
        <v>2276</v>
      </c>
      <c r="B1187" s="41" t="s">
        <v>2277</v>
      </c>
      <c r="C1187" s="41" t="s">
        <v>7419</v>
      </c>
      <c r="D1187" s="41" t="s">
        <v>7420</v>
      </c>
      <c r="E1187" s="41">
        <v>7</v>
      </c>
      <c r="F1187" s="42">
        <v>280980000</v>
      </c>
      <c r="G1187" s="42">
        <v>276480000</v>
      </c>
      <c r="H1187" s="42">
        <v>173700000</v>
      </c>
      <c r="I1187" s="42">
        <v>189670000</v>
      </c>
      <c r="J1187" s="42">
        <v>198570000</v>
      </c>
      <c r="K1187" s="42">
        <v>201560000</v>
      </c>
      <c r="L1187" s="42"/>
    </row>
    <row r="1188" spans="1:12">
      <c r="A1188" s="20" t="s">
        <v>2278</v>
      </c>
      <c r="B1188" t="s">
        <v>2279</v>
      </c>
      <c r="C1188" t="s">
        <v>7421</v>
      </c>
      <c r="D1188" t="s">
        <v>7422</v>
      </c>
      <c r="E1188">
        <v>8</v>
      </c>
      <c r="F1188" s="22">
        <v>28542000</v>
      </c>
      <c r="G1188" s="22">
        <v>26857000</v>
      </c>
      <c r="H1188" s="22">
        <v>73108000</v>
      </c>
      <c r="I1188" s="22">
        <v>15777000</v>
      </c>
      <c r="J1188" s="22">
        <v>22772000</v>
      </c>
      <c r="K1188" s="22">
        <v>18993000</v>
      </c>
    </row>
    <row r="1189" spans="1:12" s="43" customFormat="1">
      <c r="A1189" s="43" t="s">
        <v>2280</v>
      </c>
      <c r="B1189" s="43" t="s">
        <v>2281</v>
      </c>
      <c r="C1189" s="43" t="s">
        <v>7423</v>
      </c>
      <c r="D1189" s="43" t="s">
        <v>7424</v>
      </c>
      <c r="E1189" s="43">
        <v>26</v>
      </c>
      <c r="F1189" s="44">
        <v>1828200000</v>
      </c>
      <c r="G1189" s="44">
        <v>1586900000</v>
      </c>
      <c r="H1189" s="44">
        <v>1133800000</v>
      </c>
      <c r="I1189" s="44">
        <v>1783700000</v>
      </c>
      <c r="J1189" s="44">
        <v>1375600000</v>
      </c>
      <c r="K1189" s="44">
        <v>1324000000</v>
      </c>
      <c r="L1189" s="44"/>
    </row>
    <row r="1190" spans="1:12" s="24" customFormat="1">
      <c r="A1190" s="24" t="s">
        <v>2282</v>
      </c>
      <c r="B1190" s="24" t="s">
        <v>2283</v>
      </c>
      <c r="C1190" s="24" t="s">
        <v>7425</v>
      </c>
      <c r="D1190" s="24" t="s">
        <v>7426</v>
      </c>
      <c r="E1190" s="24">
        <v>1</v>
      </c>
      <c r="F1190" s="25"/>
      <c r="G1190" s="25"/>
      <c r="H1190" s="25">
        <v>1209500</v>
      </c>
      <c r="I1190" s="25"/>
      <c r="J1190" s="25"/>
      <c r="K1190" s="25"/>
    </row>
    <row r="1191" spans="1:12">
      <c r="A1191" s="20" t="s">
        <v>2284</v>
      </c>
      <c r="B1191" t="s">
        <v>2285</v>
      </c>
      <c r="C1191" t="s">
        <v>7427</v>
      </c>
      <c r="D1191" t="s">
        <v>7428</v>
      </c>
      <c r="E1191">
        <v>3</v>
      </c>
      <c r="F1191" s="22">
        <v>40281000</v>
      </c>
      <c r="G1191" s="22">
        <v>34530000</v>
      </c>
      <c r="H1191" s="22">
        <v>39498000</v>
      </c>
      <c r="I1191" s="22">
        <v>18799000</v>
      </c>
      <c r="J1191" s="22">
        <v>34006000</v>
      </c>
      <c r="K1191" s="22">
        <v>26570000</v>
      </c>
    </row>
    <row r="1192" spans="1:12">
      <c r="A1192" s="20" t="s">
        <v>2286</v>
      </c>
      <c r="B1192" t="s">
        <v>2287</v>
      </c>
      <c r="C1192" t="s">
        <v>7429</v>
      </c>
      <c r="D1192" t="s">
        <v>7430</v>
      </c>
      <c r="E1192">
        <v>7</v>
      </c>
      <c r="F1192" s="22">
        <v>77823000</v>
      </c>
      <c r="G1192" s="22">
        <v>106470000</v>
      </c>
      <c r="H1192" s="22">
        <v>78931000</v>
      </c>
      <c r="I1192" s="22">
        <v>41152000</v>
      </c>
      <c r="J1192" s="22">
        <v>86323000</v>
      </c>
      <c r="K1192" s="22">
        <v>54230000</v>
      </c>
    </row>
    <row r="1193" spans="1:12">
      <c r="A1193" s="20" t="s">
        <v>2288</v>
      </c>
      <c r="B1193" t="s">
        <v>2289</v>
      </c>
      <c r="C1193" t="s">
        <v>7431</v>
      </c>
      <c r="D1193" t="s">
        <v>7432</v>
      </c>
      <c r="E1193">
        <v>2</v>
      </c>
      <c r="F1193" s="22">
        <v>1532600</v>
      </c>
      <c r="G1193" s="22">
        <v>3364200</v>
      </c>
      <c r="H1193" s="22">
        <v>1733900</v>
      </c>
      <c r="I1193" s="22">
        <v>1006900</v>
      </c>
      <c r="J1193" s="22">
        <v>2584400</v>
      </c>
      <c r="K1193" s="22">
        <v>1583600</v>
      </c>
    </row>
    <row r="1194" spans="1:12">
      <c r="A1194" s="20" t="s">
        <v>2290</v>
      </c>
      <c r="B1194" t="s">
        <v>2291</v>
      </c>
      <c r="C1194" t="s">
        <v>7433</v>
      </c>
      <c r="D1194" t="s">
        <v>7434</v>
      </c>
      <c r="E1194">
        <v>2</v>
      </c>
      <c r="F1194" s="22">
        <v>24565000</v>
      </c>
      <c r="G1194" s="22">
        <v>36383000</v>
      </c>
      <c r="H1194" s="22">
        <v>46064000</v>
      </c>
      <c r="I1194" s="22">
        <v>10519000</v>
      </c>
      <c r="J1194" s="22">
        <v>12232000</v>
      </c>
      <c r="K1194" s="22">
        <v>13723000</v>
      </c>
    </row>
    <row r="1195" spans="1:12">
      <c r="A1195" s="45" t="s">
        <v>2292</v>
      </c>
      <c r="B1195" t="s">
        <v>10756</v>
      </c>
      <c r="C1195" t="s">
        <v>7435</v>
      </c>
      <c r="D1195" t="s">
        <v>7436</v>
      </c>
      <c r="E1195">
        <v>1</v>
      </c>
      <c r="F1195" s="22">
        <v>66172000</v>
      </c>
      <c r="H1195" s="22">
        <v>96818000</v>
      </c>
      <c r="J1195" s="22">
        <v>68201000</v>
      </c>
    </row>
    <row r="1196" spans="1:12">
      <c r="A1196" s="20" t="s">
        <v>2293</v>
      </c>
      <c r="B1196" t="s">
        <v>2294</v>
      </c>
      <c r="C1196" t="s">
        <v>7437</v>
      </c>
      <c r="D1196" t="s">
        <v>7438</v>
      </c>
      <c r="E1196">
        <v>4</v>
      </c>
      <c r="F1196" s="22">
        <v>2634600</v>
      </c>
      <c r="G1196" s="22">
        <v>1583800</v>
      </c>
      <c r="H1196" s="22">
        <v>2806400</v>
      </c>
      <c r="I1196" s="22">
        <v>2142200</v>
      </c>
      <c r="J1196" s="22">
        <v>2021800</v>
      </c>
      <c r="K1196" s="22">
        <v>3521300</v>
      </c>
    </row>
    <row r="1197" spans="1:12">
      <c r="A1197" s="20" t="s">
        <v>2295</v>
      </c>
      <c r="B1197" t="s">
        <v>2296</v>
      </c>
      <c r="C1197" t="s">
        <v>7439</v>
      </c>
      <c r="D1197" t="s">
        <v>7440</v>
      </c>
      <c r="E1197">
        <v>5</v>
      </c>
      <c r="F1197" s="22">
        <v>1456700</v>
      </c>
      <c r="G1197" s="22">
        <v>7189100</v>
      </c>
      <c r="H1197" s="22">
        <v>14424000</v>
      </c>
      <c r="I1197" s="22">
        <v>5652700</v>
      </c>
      <c r="J1197" s="22">
        <v>5823100</v>
      </c>
      <c r="K1197" s="22">
        <v>8054500</v>
      </c>
    </row>
    <row r="1198" spans="1:12">
      <c r="A1198" s="20" t="s">
        <v>2297</v>
      </c>
      <c r="B1198" t="s">
        <v>2298</v>
      </c>
      <c r="D1198" t="s">
        <v>7441</v>
      </c>
      <c r="E1198">
        <v>6</v>
      </c>
      <c r="F1198" s="22">
        <v>4278200</v>
      </c>
      <c r="G1198" s="22">
        <v>4474700</v>
      </c>
      <c r="H1198" s="22">
        <v>9943500</v>
      </c>
      <c r="I1198" s="22">
        <v>1857000</v>
      </c>
      <c r="J1198" s="22">
        <v>7901300</v>
      </c>
      <c r="K1198" s="22">
        <v>5721800</v>
      </c>
    </row>
    <row r="1199" spans="1:12">
      <c r="A1199" s="20" t="s">
        <v>2299</v>
      </c>
      <c r="B1199" t="s">
        <v>2300</v>
      </c>
      <c r="C1199" t="s">
        <v>7442</v>
      </c>
      <c r="D1199" t="s">
        <v>7443</v>
      </c>
      <c r="E1199">
        <v>2</v>
      </c>
      <c r="I1199" s="22">
        <v>242350</v>
      </c>
      <c r="J1199" s="22">
        <v>163610</v>
      </c>
      <c r="K1199" s="22">
        <v>315960</v>
      </c>
    </row>
    <row r="1200" spans="1:12">
      <c r="A1200" s="20" t="s">
        <v>2301</v>
      </c>
      <c r="B1200" t="s">
        <v>2302</v>
      </c>
      <c r="C1200" t="s">
        <v>7444</v>
      </c>
      <c r="D1200" t="s">
        <v>7445</v>
      </c>
      <c r="E1200">
        <v>2</v>
      </c>
      <c r="F1200" s="22">
        <v>4898100</v>
      </c>
      <c r="I1200" s="22">
        <v>2894000</v>
      </c>
      <c r="J1200" s="22">
        <v>2196200</v>
      </c>
      <c r="K1200" s="22">
        <v>3127600</v>
      </c>
      <c r="L1200" s="22">
        <v>241810000</v>
      </c>
    </row>
    <row r="1201" spans="1:11">
      <c r="A1201" s="20" t="s">
        <v>2303</v>
      </c>
      <c r="B1201" t="s">
        <v>2304</v>
      </c>
      <c r="D1201" t="s">
        <v>7446</v>
      </c>
      <c r="E1201">
        <v>19</v>
      </c>
      <c r="F1201" s="22">
        <v>82717000</v>
      </c>
      <c r="G1201" s="22">
        <v>27341000</v>
      </c>
      <c r="H1201" s="22">
        <v>50049000</v>
      </c>
      <c r="I1201" s="22">
        <v>122070000</v>
      </c>
      <c r="J1201" s="22">
        <v>70544000</v>
      </c>
      <c r="K1201" s="22">
        <v>99146000</v>
      </c>
    </row>
    <row r="1202" spans="1:11">
      <c r="A1202" s="20" t="s">
        <v>2305</v>
      </c>
      <c r="B1202" t="s">
        <v>2306</v>
      </c>
      <c r="C1202" t="s">
        <v>7447</v>
      </c>
      <c r="D1202" t="s">
        <v>7448</v>
      </c>
      <c r="E1202">
        <v>8</v>
      </c>
      <c r="F1202" s="22">
        <v>155140000</v>
      </c>
      <c r="G1202" s="22">
        <v>139790000</v>
      </c>
      <c r="H1202" s="22">
        <v>166820000</v>
      </c>
      <c r="I1202" s="22">
        <v>195080000</v>
      </c>
      <c r="J1202" s="22">
        <v>218640000</v>
      </c>
      <c r="K1202" s="22">
        <v>133400000</v>
      </c>
    </row>
    <row r="1203" spans="1:11" s="24" customFormat="1">
      <c r="A1203" s="24" t="s">
        <v>2307</v>
      </c>
      <c r="B1203" s="24" t="s">
        <v>2308</v>
      </c>
      <c r="C1203" s="24" t="s">
        <v>7449</v>
      </c>
      <c r="D1203" s="24" t="s">
        <v>7450</v>
      </c>
      <c r="E1203" s="24">
        <v>1</v>
      </c>
      <c r="F1203" s="25"/>
      <c r="G1203" s="25"/>
      <c r="H1203" s="25"/>
      <c r="I1203" s="25"/>
      <c r="J1203" s="25">
        <v>654120</v>
      </c>
      <c r="K1203" s="25"/>
    </row>
    <row r="1204" spans="1:11" s="24" customFormat="1">
      <c r="A1204" s="24" t="s">
        <v>2309</v>
      </c>
      <c r="B1204" s="24" t="s">
        <v>2310</v>
      </c>
      <c r="C1204" s="24" t="s">
        <v>7451</v>
      </c>
      <c r="D1204" s="24" t="s">
        <v>7452</v>
      </c>
      <c r="E1204" s="24">
        <v>1</v>
      </c>
      <c r="F1204" s="25">
        <v>812300</v>
      </c>
      <c r="G1204" s="25"/>
      <c r="H1204" s="25">
        <v>774950</v>
      </c>
      <c r="I1204" s="25">
        <v>521960</v>
      </c>
      <c r="J1204" s="25">
        <v>939270</v>
      </c>
      <c r="K1204" s="25">
        <v>780740</v>
      </c>
    </row>
    <row r="1205" spans="1:11">
      <c r="A1205" s="20" t="s">
        <v>2311</v>
      </c>
      <c r="B1205" t="s">
        <v>2312</v>
      </c>
      <c r="C1205" t="s">
        <v>7453</v>
      </c>
      <c r="D1205" t="s">
        <v>7454</v>
      </c>
      <c r="E1205">
        <v>4</v>
      </c>
      <c r="F1205" s="22">
        <v>3449500</v>
      </c>
      <c r="G1205" s="22">
        <v>2560700</v>
      </c>
      <c r="H1205" s="22">
        <v>2700400</v>
      </c>
      <c r="I1205" s="22">
        <v>1952900</v>
      </c>
      <c r="J1205" s="22">
        <v>1502200</v>
      </c>
      <c r="K1205" s="22">
        <v>1769300</v>
      </c>
    </row>
    <row r="1206" spans="1:11">
      <c r="A1206" s="20" t="s">
        <v>2313</v>
      </c>
      <c r="B1206" t="s">
        <v>2314</v>
      </c>
      <c r="C1206" t="s">
        <v>7455</v>
      </c>
      <c r="D1206" t="s">
        <v>7456</v>
      </c>
      <c r="E1206">
        <v>3</v>
      </c>
      <c r="I1206" s="22">
        <v>471920</v>
      </c>
      <c r="J1206" s="22">
        <v>402580</v>
      </c>
      <c r="K1206" s="22">
        <v>415630</v>
      </c>
    </row>
    <row r="1207" spans="1:11">
      <c r="A1207" s="20" t="s">
        <v>2315</v>
      </c>
      <c r="B1207" t="s">
        <v>2316</v>
      </c>
      <c r="C1207" t="s">
        <v>7457</v>
      </c>
      <c r="D1207" t="s">
        <v>7458</v>
      </c>
      <c r="E1207">
        <v>4</v>
      </c>
      <c r="F1207" s="22">
        <v>50300000</v>
      </c>
      <c r="G1207" s="22">
        <v>43861000</v>
      </c>
      <c r="H1207" s="22">
        <v>46031000</v>
      </c>
      <c r="I1207" s="22">
        <v>24143000</v>
      </c>
      <c r="J1207" s="22">
        <v>64355000</v>
      </c>
      <c r="K1207" s="22">
        <v>36373000</v>
      </c>
    </row>
    <row r="1208" spans="1:11">
      <c r="A1208" s="20" t="s">
        <v>2317</v>
      </c>
      <c r="B1208" t="s">
        <v>2318</v>
      </c>
      <c r="C1208" t="s">
        <v>7459</v>
      </c>
      <c r="D1208" t="s">
        <v>7460</v>
      </c>
      <c r="E1208">
        <v>6</v>
      </c>
      <c r="F1208" s="22">
        <v>9298200</v>
      </c>
      <c r="G1208" s="22">
        <v>6355700</v>
      </c>
      <c r="H1208" s="22">
        <v>8809600</v>
      </c>
      <c r="I1208" s="22">
        <v>6091200</v>
      </c>
      <c r="J1208" s="22">
        <v>5417000</v>
      </c>
      <c r="K1208" s="22">
        <v>6197800</v>
      </c>
    </row>
    <row r="1209" spans="1:11" s="24" customFormat="1">
      <c r="A1209" s="24" t="s">
        <v>2319</v>
      </c>
      <c r="B1209" s="24" t="s">
        <v>2320</v>
      </c>
      <c r="C1209" s="24" t="s">
        <v>7461</v>
      </c>
      <c r="D1209" s="24" t="s">
        <v>7462</v>
      </c>
      <c r="E1209" s="24">
        <v>1</v>
      </c>
      <c r="F1209" s="25">
        <v>3878400</v>
      </c>
      <c r="G1209" s="25">
        <v>561420</v>
      </c>
      <c r="H1209" s="25"/>
      <c r="I1209" s="25">
        <v>24595000</v>
      </c>
      <c r="J1209" s="25">
        <v>4205100</v>
      </c>
      <c r="K1209" s="25">
        <v>1918700</v>
      </c>
    </row>
    <row r="1210" spans="1:11">
      <c r="A1210" s="20" t="s">
        <v>2321</v>
      </c>
      <c r="B1210" t="s">
        <v>2322</v>
      </c>
      <c r="C1210" t="s">
        <v>7463</v>
      </c>
      <c r="D1210" t="s">
        <v>7464</v>
      </c>
      <c r="E1210">
        <v>2</v>
      </c>
      <c r="F1210" s="22">
        <v>2754200</v>
      </c>
      <c r="G1210" s="22">
        <v>5873000</v>
      </c>
      <c r="H1210" s="22">
        <v>6340300</v>
      </c>
      <c r="I1210" s="22">
        <v>5269000</v>
      </c>
      <c r="J1210" s="22">
        <v>5857200</v>
      </c>
      <c r="K1210" s="22">
        <v>5807700</v>
      </c>
    </row>
    <row r="1211" spans="1:11">
      <c r="A1211" s="20" t="s">
        <v>2323</v>
      </c>
      <c r="B1211" t="s">
        <v>2324</v>
      </c>
      <c r="C1211" t="s">
        <v>7465</v>
      </c>
      <c r="D1211" t="s">
        <v>7466</v>
      </c>
      <c r="E1211">
        <v>11</v>
      </c>
      <c r="F1211" s="22">
        <v>6969800</v>
      </c>
      <c r="G1211" s="22">
        <v>6453200</v>
      </c>
      <c r="H1211" s="22">
        <v>9132400</v>
      </c>
      <c r="I1211" s="22">
        <v>8566700</v>
      </c>
      <c r="J1211" s="22">
        <v>9829100</v>
      </c>
      <c r="K1211" s="22">
        <v>9114600</v>
      </c>
    </row>
    <row r="1212" spans="1:11" s="24" customFormat="1">
      <c r="A1212" s="24" t="s">
        <v>2325</v>
      </c>
      <c r="B1212" s="24" t="s">
        <v>2326</v>
      </c>
      <c r="C1212" s="24" t="s">
        <v>7467</v>
      </c>
      <c r="D1212" s="24" t="s">
        <v>7468</v>
      </c>
      <c r="E1212" s="24">
        <v>1</v>
      </c>
      <c r="F1212" s="25">
        <v>19770000</v>
      </c>
      <c r="G1212" s="25">
        <v>15125000</v>
      </c>
      <c r="H1212" s="25"/>
      <c r="I1212" s="25">
        <v>8760100</v>
      </c>
      <c r="J1212" s="25">
        <v>15339000</v>
      </c>
      <c r="K1212" s="25">
        <v>12443000</v>
      </c>
    </row>
    <row r="1213" spans="1:11">
      <c r="A1213" s="20" t="s">
        <v>2327</v>
      </c>
      <c r="B1213" t="s">
        <v>2328</v>
      </c>
      <c r="C1213" t="s">
        <v>7469</v>
      </c>
      <c r="D1213" t="s">
        <v>7470</v>
      </c>
      <c r="E1213">
        <v>14</v>
      </c>
      <c r="F1213" s="22">
        <v>13506000</v>
      </c>
      <c r="G1213" s="22">
        <v>9472900</v>
      </c>
      <c r="H1213" s="22">
        <v>12049000</v>
      </c>
      <c r="I1213" s="22">
        <v>11907000</v>
      </c>
      <c r="J1213" s="22">
        <v>10356000</v>
      </c>
      <c r="K1213" s="22">
        <v>8052200</v>
      </c>
    </row>
    <row r="1214" spans="1:11">
      <c r="A1214" s="20" t="s">
        <v>2329</v>
      </c>
      <c r="B1214" t="s">
        <v>2330</v>
      </c>
      <c r="C1214" t="s">
        <v>7471</v>
      </c>
      <c r="D1214" t="s">
        <v>7472</v>
      </c>
      <c r="E1214">
        <v>13</v>
      </c>
      <c r="F1214" s="22">
        <v>111080000</v>
      </c>
      <c r="G1214" s="22">
        <v>97820000</v>
      </c>
      <c r="H1214" s="22">
        <v>120420000</v>
      </c>
      <c r="I1214" s="22">
        <v>64734000</v>
      </c>
      <c r="J1214" s="22">
        <v>120970000</v>
      </c>
      <c r="K1214" s="22">
        <v>95208000</v>
      </c>
    </row>
    <row r="1215" spans="1:11">
      <c r="A1215" s="20" t="s">
        <v>2331</v>
      </c>
      <c r="C1215" t="s">
        <v>7473</v>
      </c>
      <c r="D1215" t="s">
        <v>7474</v>
      </c>
      <c r="E1215">
        <v>2</v>
      </c>
      <c r="F1215" s="22">
        <v>2102100</v>
      </c>
      <c r="G1215" s="22">
        <v>2934900</v>
      </c>
      <c r="H1215" s="22">
        <v>3730600</v>
      </c>
    </row>
    <row r="1216" spans="1:11">
      <c r="A1216" s="20" t="s">
        <v>2332</v>
      </c>
      <c r="B1216" t="s">
        <v>2333</v>
      </c>
      <c r="C1216" t="s">
        <v>7475</v>
      </c>
      <c r="D1216" t="s">
        <v>7476</v>
      </c>
      <c r="E1216">
        <v>15</v>
      </c>
      <c r="F1216" s="22">
        <v>6675000</v>
      </c>
      <c r="G1216" s="22">
        <v>1719200</v>
      </c>
      <c r="H1216" s="22">
        <v>2224700</v>
      </c>
      <c r="I1216" s="22">
        <v>17197000</v>
      </c>
      <c r="J1216" s="22">
        <v>8095200</v>
      </c>
      <c r="K1216" s="22">
        <v>8246700</v>
      </c>
    </row>
    <row r="1217" spans="1:12">
      <c r="A1217" s="20" t="s">
        <v>2334</v>
      </c>
      <c r="B1217" t="s">
        <v>2335</v>
      </c>
      <c r="C1217" t="s">
        <v>7477</v>
      </c>
      <c r="D1217" t="s">
        <v>7478</v>
      </c>
      <c r="E1217">
        <v>5</v>
      </c>
      <c r="I1217" s="22">
        <v>2976400</v>
      </c>
      <c r="J1217" s="22">
        <v>3222000</v>
      </c>
      <c r="K1217" s="22">
        <v>4375300</v>
      </c>
    </row>
    <row r="1218" spans="1:12">
      <c r="A1218" s="20" t="s">
        <v>2336</v>
      </c>
      <c r="B1218" t="s">
        <v>2337</v>
      </c>
      <c r="C1218" t="s">
        <v>7479</v>
      </c>
      <c r="D1218" t="s">
        <v>7480</v>
      </c>
      <c r="E1218">
        <v>2</v>
      </c>
      <c r="I1218" s="22">
        <v>865130</v>
      </c>
      <c r="K1218" s="22">
        <v>428280</v>
      </c>
      <c r="L1218" s="22">
        <v>89973000</v>
      </c>
    </row>
    <row r="1219" spans="1:12">
      <c r="A1219" s="20" t="s">
        <v>2338</v>
      </c>
      <c r="B1219" t="s">
        <v>2339</v>
      </c>
      <c r="C1219" t="s">
        <v>7481</v>
      </c>
      <c r="D1219" t="s">
        <v>7482</v>
      </c>
      <c r="E1219">
        <v>9</v>
      </c>
      <c r="F1219" s="22">
        <v>5618800</v>
      </c>
      <c r="G1219" s="22">
        <v>7005200</v>
      </c>
      <c r="H1219" s="22">
        <v>8745000</v>
      </c>
      <c r="I1219" s="22">
        <v>10788000</v>
      </c>
      <c r="J1219" s="22">
        <v>5389000</v>
      </c>
      <c r="K1219" s="22">
        <v>7680300</v>
      </c>
    </row>
    <row r="1220" spans="1:12">
      <c r="A1220" s="20" t="s">
        <v>2340</v>
      </c>
      <c r="B1220" t="s">
        <v>2341</v>
      </c>
      <c r="C1220" t="s">
        <v>7483</v>
      </c>
      <c r="D1220" t="s">
        <v>7484</v>
      </c>
      <c r="E1220">
        <v>7</v>
      </c>
      <c r="F1220" s="22">
        <v>3842100</v>
      </c>
      <c r="G1220" s="22">
        <v>1585800</v>
      </c>
      <c r="H1220" s="22">
        <v>2999400</v>
      </c>
      <c r="I1220" s="22">
        <v>4273400</v>
      </c>
      <c r="J1220" s="22">
        <v>5259000</v>
      </c>
      <c r="K1220" s="22">
        <v>5024600</v>
      </c>
    </row>
    <row r="1221" spans="1:12">
      <c r="A1221" s="20" t="s">
        <v>2342</v>
      </c>
      <c r="B1221" t="s">
        <v>2343</v>
      </c>
      <c r="C1221" t="s">
        <v>7485</v>
      </c>
      <c r="D1221" t="s">
        <v>7486</v>
      </c>
      <c r="E1221">
        <v>19</v>
      </c>
      <c r="F1221" s="22">
        <v>18699000</v>
      </c>
      <c r="G1221" s="22">
        <v>47511000</v>
      </c>
      <c r="H1221" s="22">
        <v>38839000</v>
      </c>
      <c r="I1221" s="22">
        <v>26102000</v>
      </c>
      <c r="J1221" s="22">
        <v>31857000</v>
      </c>
      <c r="K1221" s="22">
        <v>28135000</v>
      </c>
    </row>
    <row r="1222" spans="1:12">
      <c r="A1222" s="20" t="s">
        <v>2344</v>
      </c>
      <c r="B1222" t="s">
        <v>2345</v>
      </c>
      <c r="C1222" t="s">
        <v>7487</v>
      </c>
      <c r="D1222" t="s">
        <v>7488</v>
      </c>
      <c r="E1222">
        <v>9</v>
      </c>
      <c r="F1222" s="22">
        <v>34264000</v>
      </c>
      <c r="G1222" s="22">
        <v>23509000</v>
      </c>
      <c r="H1222" s="22">
        <v>24586000</v>
      </c>
      <c r="I1222" s="22">
        <v>81413000</v>
      </c>
      <c r="J1222" s="22">
        <v>35753000</v>
      </c>
      <c r="K1222" s="22">
        <v>32833000</v>
      </c>
    </row>
    <row r="1223" spans="1:12">
      <c r="A1223" s="20" t="s">
        <v>2346</v>
      </c>
      <c r="B1223" t="s">
        <v>2347</v>
      </c>
      <c r="C1223" t="s">
        <v>7489</v>
      </c>
      <c r="D1223" t="s">
        <v>7490</v>
      </c>
      <c r="E1223">
        <v>2</v>
      </c>
      <c r="F1223" s="22">
        <v>536220</v>
      </c>
      <c r="H1223" s="22">
        <v>314140</v>
      </c>
      <c r="I1223" s="22">
        <v>419530</v>
      </c>
      <c r="J1223" s="22">
        <v>291290</v>
      </c>
      <c r="K1223" s="22">
        <v>204760</v>
      </c>
    </row>
    <row r="1224" spans="1:12" s="24" customFormat="1">
      <c r="A1224" s="24" t="s">
        <v>2348</v>
      </c>
      <c r="B1224" s="24" t="s">
        <v>2349</v>
      </c>
      <c r="C1224" s="24" t="s">
        <v>7491</v>
      </c>
      <c r="D1224" s="24" t="s">
        <v>7492</v>
      </c>
      <c r="E1224" s="24">
        <v>1</v>
      </c>
      <c r="F1224" s="25">
        <v>553120</v>
      </c>
      <c r="G1224" s="25"/>
      <c r="H1224" s="25"/>
      <c r="I1224" s="25">
        <v>740320</v>
      </c>
      <c r="J1224" s="25">
        <v>204760</v>
      </c>
      <c r="K1224" s="25">
        <v>339660</v>
      </c>
    </row>
    <row r="1225" spans="1:12">
      <c r="A1225" s="20" t="s">
        <v>2350</v>
      </c>
      <c r="C1225" t="s">
        <v>7493</v>
      </c>
      <c r="D1225" t="s">
        <v>7494</v>
      </c>
      <c r="E1225">
        <v>5</v>
      </c>
      <c r="F1225" s="22">
        <v>3998700</v>
      </c>
      <c r="G1225" s="22">
        <v>2252600</v>
      </c>
      <c r="H1225" s="22">
        <v>4013400</v>
      </c>
      <c r="I1225" s="22">
        <v>1377400</v>
      </c>
      <c r="J1225" s="22">
        <v>881620</v>
      </c>
      <c r="K1225" s="22">
        <v>1005700</v>
      </c>
    </row>
    <row r="1226" spans="1:12">
      <c r="A1226" s="20" t="s">
        <v>2351</v>
      </c>
      <c r="B1226" t="s">
        <v>2352</v>
      </c>
      <c r="C1226" t="s">
        <v>7495</v>
      </c>
      <c r="D1226" t="s">
        <v>7496</v>
      </c>
      <c r="E1226">
        <v>10</v>
      </c>
      <c r="F1226" s="22">
        <v>34756000</v>
      </c>
      <c r="G1226" s="22">
        <v>24957000</v>
      </c>
      <c r="H1226" s="22">
        <v>32771000</v>
      </c>
      <c r="I1226" s="22">
        <v>23389000</v>
      </c>
      <c r="J1226" s="22">
        <v>39500000</v>
      </c>
      <c r="K1226" s="22">
        <v>39685000</v>
      </c>
    </row>
    <row r="1227" spans="1:12">
      <c r="A1227" s="20" t="s">
        <v>2353</v>
      </c>
      <c r="B1227" t="s">
        <v>2354</v>
      </c>
      <c r="C1227" t="s">
        <v>7497</v>
      </c>
      <c r="D1227" t="s">
        <v>7498</v>
      </c>
      <c r="E1227">
        <v>7</v>
      </c>
      <c r="F1227" s="22">
        <v>12710000</v>
      </c>
      <c r="G1227" s="22">
        <v>6607800</v>
      </c>
      <c r="H1227" s="22">
        <v>11580000</v>
      </c>
      <c r="I1227" s="22">
        <v>19115000</v>
      </c>
      <c r="J1227" s="22">
        <v>18833000</v>
      </c>
      <c r="K1227" s="22">
        <v>15628000</v>
      </c>
    </row>
    <row r="1228" spans="1:12">
      <c r="A1228" s="20" t="s">
        <v>2355</v>
      </c>
      <c r="B1228" t="s">
        <v>2356</v>
      </c>
      <c r="C1228" t="s">
        <v>7499</v>
      </c>
      <c r="D1228" t="s">
        <v>7500</v>
      </c>
      <c r="E1228">
        <v>5</v>
      </c>
      <c r="F1228" s="22">
        <v>2256700</v>
      </c>
      <c r="H1228" s="22">
        <v>1745100</v>
      </c>
      <c r="I1228" s="22">
        <v>5326400</v>
      </c>
      <c r="J1228" s="22">
        <v>5158100</v>
      </c>
      <c r="K1228" s="22">
        <v>3224000</v>
      </c>
      <c r="L1228" s="22">
        <v>1694900</v>
      </c>
    </row>
    <row r="1229" spans="1:12">
      <c r="A1229" s="20" t="s">
        <v>2357</v>
      </c>
      <c r="B1229" t="s">
        <v>2358</v>
      </c>
      <c r="C1229" t="s">
        <v>7501</v>
      </c>
      <c r="D1229" t="s">
        <v>7502</v>
      </c>
      <c r="E1229">
        <v>19</v>
      </c>
      <c r="F1229" s="22">
        <v>487890000</v>
      </c>
      <c r="G1229" s="22">
        <v>311480000</v>
      </c>
      <c r="H1229" s="22">
        <v>241960000</v>
      </c>
      <c r="I1229" s="22">
        <v>428690000</v>
      </c>
      <c r="J1229" s="22">
        <v>458070000</v>
      </c>
      <c r="K1229" s="22">
        <v>494530000</v>
      </c>
    </row>
    <row r="1230" spans="1:12">
      <c r="A1230" s="20" t="s">
        <v>2359</v>
      </c>
      <c r="B1230" t="s">
        <v>2360</v>
      </c>
      <c r="C1230" t="s">
        <v>7503</v>
      </c>
      <c r="D1230" t="s">
        <v>7504</v>
      </c>
      <c r="E1230">
        <v>4</v>
      </c>
      <c r="F1230" s="22">
        <v>632110</v>
      </c>
      <c r="G1230" s="22">
        <v>2269800</v>
      </c>
      <c r="H1230" s="22">
        <v>2800100</v>
      </c>
      <c r="I1230" s="22">
        <v>6610200</v>
      </c>
      <c r="J1230" s="22">
        <v>5749000</v>
      </c>
      <c r="K1230" s="22">
        <v>5878200</v>
      </c>
    </row>
    <row r="1231" spans="1:12">
      <c r="A1231" s="20" t="s">
        <v>2361</v>
      </c>
      <c r="B1231" t="s">
        <v>2362</v>
      </c>
      <c r="C1231" t="s">
        <v>7505</v>
      </c>
      <c r="D1231" t="s">
        <v>7506</v>
      </c>
      <c r="E1231">
        <v>3</v>
      </c>
      <c r="F1231" s="22">
        <v>642400</v>
      </c>
      <c r="G1231" s="22">
        <v>200010</v>
      </c>
      <c r="H1231" s="22">
        <v>358340</v>
      </c>
      <c r="I1231" s="22">
        <v>839730</v>
      </c>
      <c r="J1231" s="22">
        <v>391280</v>
      </c>
      <c r="K1231" s="22">
        <v>670830</v>
      </c>
    </row>
    <row r="1232" spans="1:12">
      <c r="A1232" s="20" t="s">
        <v>2363</v>
      </c>
      <c r="B1232" t="s">
        <v>2364</v>
      </c>
      <c r="C1232" t="s">
        <v>7507</v>
      </c>
      <c r="D1232" t="s">
        <v>7508</v>
      </c>
      <c r="E1232">
        <v>4</v>
      </c>
      <c r="F1232" s="22">
        <v>24498000</v>
      </c>
      <c r="G1232" s="22">
        <v>14627000</v>
      </c>
      <c r="H1232" s="22">
        <v>42576000</v>
      </c>
      <c r="I1232" s="22">
        <v>9753100</v>
      </c>
      <c r="J1232" s="22">
        <v>15701000</v>
      </c>
      <c r="K1232" s="22">
        <v>13143000</v>
      </c>
    </row>
    <row r="1233" spans="1:12">
      <c r="A1233" s="20" t="s">
        <v>2365</v>
      </c>
      <c r="B1233" t="s">
        <v>2366</v>
      </c>
      <c r="C1233" t="s">
        <v>7509</v>
      </c>
      <c r="D1233" t="s">
        <v>7510</v>
      </c>
      <c r="E1233">
        <v>5</v>
      </c>
      <c r="F1233" s="22">
        <v>5601100</v>
      </c>
      <c r="G1233" s="22">
        <v>9918300</v>
      </c>
      <c r="H1233" s="22">
        <v>15028000</v>
      </c>
      <c r="I1233" s="22">
        <v>8625400</v>
      </c>
      <c r="J1233" s="22">
        <v>10728000</v>
      </c>
      <c r="K1233" s="22">
        <v>10564000</v>
      </c>
    </row>
    <row r="1234" spans="1:12">
      <c r="A1234" s="20" t="s">
        <v>2367</v>
      </c>
      <c r="B1234" t="s">
        <v>2368</v>
      </c>
      <c r="C1234" t="s">
        <v>7511</v>
      </c>
      <c r="D1234" t="s">
        <v>7512</v>
      </c>
      <c r="E1234">
        <v>5</v>
      </c>
      <c r="F1234" s="22">
        <v>15228000</v>
      </c>
      <c r="G1234" s="22">
        <v>9075200</v>
      </c>
      <c r="H1234" s="22">
        <v>9123700</v>
      </c>
      <c r="I1234" s="22">
        <v>7524300</v>
      </c>
      <c r="J1234" s="22">
        <v>6769200</v>
      </c>
      <c r="K1234" s="22">
        <v>3910200</v>
      </c>
    </row>
    <row r="1235" spans="1:12">
      <c r="A1235" s="20" t="s">
        <v>2369</v>
      </c>
      <c r="B1235" t="s">
        <v>2370</v>
      </c>
      <c r="C1235" t="s">
        <v>7513</v>
      </c>
      <c r="D1235" t="s">
        <v>7514</v>
      </c>
      <c r="E1235">
        <v>11</v>
      </c>
      <c r="F1235" s="22">
        <v>52053000</v>
      </c>
      <c r="G1235" s="22">
        <v>26024000</v>
      </c>
      <c r="H1235" s="22">
        <v>23141000</v>
      </c>
      <c r="I1235" s="22">
        <v>81048000</v>
      </c>
      <c r="J1235" s="22">
        <v>44741000</v>
      </c>
      <c r="K1235" s="22">
        <v>59042000</v>
      </c>
    </row>
    <row r="1236" spans="1:12">
      <c r="A1236" s="20" t="s">
        <v>2371</v>
      </c>
      <c r="B1236" t="s">
        <v>2372</v>
      </c>
      <c r="D1236" t="s">
        <v>7515</v>
      </c>
      <c r="E1236">
        <v>10</v>
      </c>
      <c r="F1236" s="22">
        <v>15984000</v>
      </c>
      <c r="G1236" s="22">
        <v>7899500</v>
      </c>
      <c r="H1236" s="22">
        <v>8868100</v>
      </c>
      <c r="I1236" s="22">
        <v>19450000</v>
      </c>
      <c r="J1236" s="22">
        <v>16967000</v>
      </c>
      <c r="K1236" s="22">
        <v>15209000</v>
      </c>
    </row>
    <row r="1237" spans="1:12">
      <c r="A1237" s="20" t="s">
        <v>2373</v>
      </c>
      <c r="B1237" t="s">
        <v>2374</v>
      </c>
      <c r="C1237" t="s">
        <v>7516</v>
      </c>
      <c r="D1237" t="s">
        <v>7517</v>
      </c>
      <c r="E1237">
        <v>3</v>
      </c>
      <c r="F1237" s="22">
        <v>784000</v>
      </c>
      <c r="G1237" s="22">
        <v>512170</v>
      </c>
      <c r="H1237" s="22">
        <v>785610</v>
      </c>
      <c r="I1237" s="22">
        <v>2382800</v>
      </c>
      <c r="J1237" s="22">
        <v>1330600</v>
      </c>
      <c r="K1237" s="22">
        <v>663670</v>
      </c>
    </row>
    <row r="1238" spans="1:12">
      <c r="A1238" s="20" t="s">
        <v>2375</v>
      </c>
      <c r="B1238" t="s">
        <v>2376</v>
      </c>
      <c r="C1238" t="s">
        <v>7518</v>
      </c>
      <c r="D1238" t="s">
        <v>7519</v>
      </c>
      <c r="E1238">
        <v>4</v>
      </c>
      <c r="F1238" s="22">
        <v>801700</v>
      </c>
      <c r="G1238" s="22">
        <v>687910</v>
      </c>
      <c r="H1238" s="22">
        <v>333370</v>
      </c>
      <c r="I1238" s="22">
        <v>971270</v>
      </c>
      <c r="J1238" s="22">
        <v>720510</v>
      </c>
      <c r="K1238" s="22">
        <v>572720</v>
      </c>
    </row>
    <row r="1239" spans="1:12">
      <c r="A1239" s="20" t="s">
        <v>2377</v>
      </c>
      <c r="B1239" t="s">
        <v>2378</v>
      </c>
      <c r="C1239" t="s">
        <v>7520</v>
      </c>
      <c r="D1239" t="s">
        <v>7521</v>
      </c>
      <c r="E1239">
        <v>9</v>
      </c>
      <c r="F1239" s="22">
        <v>89233000</v>
      </c>
      <c r="G1239" s="22">
        <v>56417000</v>
      </c>
      <c r="H1239" s="22">
        <v>161100000</v>
      </c>
      <c r="I1239" s="22">
        <v>91331000</v>
      </c>
      <c r="J1239" s="22">
        <v>113100000</v>
      </c>
      <c r="K1239" s="22">
        <v>104430000</v>
      </c>
    </row>
    <row r="1240" spans="1:12">
      <c r="A1240" s="20" t="s">
        <v>2379</v>
      </c>
      <c r="B1240" t="s">
        <v>2380</v>
      </c>
      <c r="C1240" t="s">
        <v>7522</v>
      </c>
      <c r="D1240" t="s">
        <v>7523</v>
      </c>
      <c r="E1240">
        <v>4</v>
      </c>
      <c r="F1240" s="22">
        <v>2490000</v>
      </c>
      <c r="G1240" s="22">
        <v>1771400</v>
      </c>
      <c r="H1240" s="22">
        <v>757520</v>
      </c>
      <c r="I1240" s="22">
        <v>3332500</v>
      </c>
      <c r="J1240" s="22">
        <v>1978800</v>
      </c>
      <c r="K1240" s="22">
        <v>1782700</v>
      </c>
    </row>
    <row r="1241" spans="1:12" s="39" customFormat="1">
      <c r="A1241" s="39" t="s">
        <v>2381</v>
      </c>
      <c r="B1241" s="39" t="s">
        <v>2382</v>
      </c>
      <c r="C1241" s="39" t="s">
        <v>7524</v>
      </c>
      <c r="D1241" s="39" t="s">
        <v>7525</v>
      </c>
      <c r="E1241" s="39">
        <v>2</v>
      </c>
      <c r="F1241" s="40">
        <v>78078000</v>
      </c>
      <c r="G1241" s="40">
        <v>85412000</v>
      </c>
      <c r="H1241" s="40">
        <v>90247000</v>
      </c>
      <c r="I1241" s="40">
        <v>176780000</v>
      </c>
      <c r="J1241" s="40">
        <v>119330000</v>
      </c>
      <c r="K1241" s="40">
        <v>118330000</v>
      </c>
    </row>
    <row r="1242" spans="1:12">
      <c r="A1242" s="20" t="s">
        <v>2383</v>
      </c>
      <c r="B1242" t="s">
        <v>2384</v>
      </c>
      <c r="C1242" t="s">
        <v>7526</v>
      </c>
      <c r="D1242" t="s">
        <v>7527</v>
      </c>
      <c r="E1242">
        <v>2</v>
      </c>
      <c r="F1242" s="22">
        <v>1100600</v>
      </c>
      <c r="H1242" s="22">
        <v>1017300</v>
      </c>
      <c r="I1242" s="22">
        <v>1260400</v>
      </c>
      <c r="J1242" s="22">
        <v>993860</v>
      </c>
      <c r="K1242" s="22">
        <v>1000500</v>
      </c>
      <c r="L1242" s="22">
        <v>378030000</v>
      </c>
    </row>
    <row r="1243" spans="1:12">
      <c r="A1243" s="20" t="s">
        <v>2385</v>
      </c>
      <c r="B1243" t="s">
        <v>2386</v>
      </c>
      <c r="C1243" t="s">
        <v>7528</v>
      </c>
      <c r="D1243" t="s">
        <v>7529</v>
      </c>
      <c r="E1243">
        <v>2</v>
      </c>
      <c r="I1243" s="22">
        <v>386200</v>
      </c>
      <c r="J1243" s="22">
        <v>189800</v>
      </c>
      <c r="K1243" s="22">
        <v>196520</v>
      </c>
    </row>
    <row r="1244" spans="1:12">
      <c r="A1244" s="20" t="s">
        <v>2387</v>
      </c>
      <c r="C1244" t="s">
        <v>7530</v>
      </c>
      <c r="D1244" t="s">
        <v>7531</v>
      </c>
      <c r="E1244">
        <v>9</v>
      </c>
      <c r="F1244" s="22">
        <v>59242000</v>
      </c>
      <c r="G1244" s="22">
        <v>67092000</v>
      </c>
      <c r="H1244" s="22">
        <v>35202000</v>
      </c>
      <c r="I1244" s="22">
        <v>29599000</v>
      </c>
      <c r="J1244" s="22">
        <v>38712000</v>
      </c>
      <c r="K1244" s="22">
        <v>32344000</v>
      </c>
    </row>
    <row r="1245" spans="1:12">
      <c r="A1245" s="20" t="s">
        <v>2388</v>
      </c>
      <c r="B1245" t="s">
        <v>2389</v>
      </c>
      <c r="C1245" t="s">
        <v>7532</v>
      </c>
      <c r="D1245" t="s">
        <v>7533</v>
      </c>
      <c r="E1245">
        <v>17</v>
      </c>
      <c r="F1245" s="22">
        <v>100050000</v>
      </c>
      <c r="G1245" s="22">
        <v>82936000</v>
      </c>
      <c r="H1245" s="22">
        <v>124570000</v>
      </c>
      <c r="I1245" s="22">
        <v>85727000</v>
      </c>
      <c r="J1245" s="22">
        <v>78863000</v>
      </c>
      <c r="K1245" s="22">
        <v>78333000</v>
      </c>
    </row>
    <row r="1246" spans="1:12">
      <c r="A1246" s="20" t="s">
        <v>2390</v>
      </c>
      <c r="B1246" t="s">
        <v>2391</v>
      </c>
      <c r="C1246" t="s">
        <v>7534</v>
      </c>
      <c r="D1246" t="s">
        <v>7535</v>
      </c>
      <c r="E1246">
        <v>7</v>
      </c>
      <c r="F1246" s="22">
        <v>12036000</v>
      </c>
      <c r="G1246" s="22">
        <v>5817300</v>
      </c>
      <c r="H1246" s="22">
        <v>5682400</v>
      </c>
      <c r="I1246" s="22">
        <v>8261900</v>
      </c>
      <c r="J1246" s="22">
        <v>11009000</v>
      </c>
      <c r="K1246" s="22">
        <v>6547300</v>
      </c>
    </row>
    <row r="1247" spans="1:12">
      <c r="A1247" s="20" t="s">
        <v>2392</v>
      </c>
      <c r="B1247" t="s">
        <v>2393</v>
      </c>
      <c r="D1247" t="s">
        <v>7536</v>
      </c>
      <c r="E1247">
        <v>7</v>
      </c>
      <c r="F1247" s="22">
        <v>1158100</v>
      </c>
      <c r="G1247" s="22">
        <v>728350</v>
      </c>
      <c r="H1247" s="22">
        <v>1575900</v>
      </c>
      <c r="I1247" s="22">
        <v>495870</v>
      </c>
      <c r="J1247" s="22">
        <v>981640</v>
      </c>
      <c r="K1247" s="22">
        <v>941970</v>
      </c>
    </row>
    <row r="1248" spans="1:12">
      <c r="A1248" s="20" t="s">
        <v>2394</v>
      </c>
      <c r="C1248" t="s">
        <v>7537</v>
      </c>
      <c r="D1248" t="s">
        <v>7538</v>
      </c>
      <c r="E1248">
        <v>3</v>
      </c>
      <c r="F1248" s="22">
        <v>273660</v>
      </c>
      <c r="G1248" s="22">
        <v>10199000</v>
      </c>
      <c r="H1248" s="22">
        <v>9435400</v>
      </c>
      <c r="I1248" s="22">
        <v>1797400</v>
      </c>
      <c r="J1248" s="22">
        <v>4594300</v>
      </c>
      <c r="K1248" s="22">
        <v>4093000</v>
      </c>
    </row>
    <row r="1249" spans="1:12">
      <c r="A1249" s="20" t="s">
        <v>2395</v>
      </c>
      <c r="B1249" t="s">
        <v>2396</v>
      </c>
      <c r="C1249" t="s">
        <v>7539</v>
      </c>
      <c r="D1249" t="s">
        <v>7540</v>
      </c>
      <c r="E1249">
        <v>46</v>
      </c>
      <c r="F1249" s="22">
        <v>145530000</v>
      </c>
      <c r="G1249" s="22">
        <v>135520000</v>
      </c>
      <c r="H1249" s="22">
        <v>154590000</v>
      </c>
      <c r="I1249" s="22">
        <v>145040000</v>
      </c>
      <c r="J1249" s="22">
        <v>166680000</v>
      </c>
      <c r="K1249" s="22">
        <v>167560000</v>
      </c>
    </row>
    <row r="1250" spans="1:12" s="24" customFormat="1">
      <c r="A1250" s="24" t="s">
        <v>2397</v>
      </c>
      <c r="C1250" s="24" t="s">
        <v>7541</v>
      </c>
      <c r="D1250" s="24" t="s">
        <v>7542</v>
      </c>
      <c r="E1250" s="24">
        <v>1</v>
      </c>
      <c r="F1250" s="25"/>
      <c r="G1250" s="25"/>
      <c r="H1250" s="25"/>
      <c r="I1250" s="25">
        <v>208210</v>
      </c>
      <c r="J1250" s="25"/>
      <c r="K1250" s="25"/>
    </row>
    <row r="1251" spans="1:12">
      <c r="A1251" s="20" t="s">
        <v>2398</v>
      </c>
      <c r="D1251" t="s">
        <v>7543</v>
      </c>
      <c r="E1251">
        <v>4</v>
      </c>
      <c r="F1251" s="22">
        <v>7094400</v>
      </c>
      <c r="G1251" s="22">
        <v>2892100</v>
      </c>
      <c r="I1251" s="22">
        <v>12497000</v>
      </c>
      <c r="J1251" s="22">
        <v>3006100</v>
      </c>
      <c r="K1251" s="22">
        <v>2018300</v>
      </c>
      <c r="L1251" s="22">
        <v>13946000</v>
      </c>
    </row>
    <row r="1252" spans="1:12" s="24" customFormat="1">
      <c r="A1252" s="24" t="s">
        <v>2399</v>
      </c>
      <c r="B1252" s="24" t="s">
        <v>2400</v>
      </c>
      <c r="C1252" s="24" t="s">
        <v>7544</v>
      </c>
      <c r="D1252" s="24" t="s">
        <v>7545</v>
      </c>
      <c r="E1252" s="24">
        <v>1</v>
      </c>
      <c r="F1252" s="25"/>
      <c r="G1252" s="25">
        <v>982040</v>
      </c>
      <c r="H1252" s="25"/>
      <c r="I1252" s="25">
        <v>1225300</v>
      </c>
      <c r="J1252" s="25">
        <v>1587000</v>
      </c>
      <c r="K1252" s="25"/>
    </row>
    <row r="1253" spans="1:12">
      <c r="A1253" s="20" t="s">
        <v>2401</v>
      </c>
      <c r="C1253" t="s">
        <v>7546</v>
      </c>
      <c r="D1253" t="s">
        <v>7547</v>
      </c>
      <c r="E1253">
        <v>2</v>
      </c>
      <c r="H1253" s="22">
        <v>1003600</v>
      </c>
      <c r="I1253" s="22">
        <v>581190</v>
      </c>
      <c r="J1253" s="22">
        <v>1172800</v>
      </c>
      <c r="K1253" s="22">
        <v>983330</v>
      </c>
    </row>
    <row r="1254" spans="1:12">
      <c r="A1254" s="20" t="s">
        <v>2402</v>
      </c>
      <c r="B1254" t="s">
        <v>2403</v>
      </c>
      <c r="C1254" t="s">
        <v>7548</v>
      </c>
      <c r="D1254" t="s">
        <v>7549</v>
      </c>
      <c r="E1254">
        <v>2</v>
      </c>
      <c r="F1254" s="22">
        <v>1947800</v>
      </c>
      <c r="G1254" s="22">
        <v>2367100</v>
      </c>
      <c r="H1254" s="22">
        <v>1198900</v>
      </c>
      <c r="I1254" s="22">
        <v>846220</v>
      </c>
      <c r="J1254" s="22">
        <v>1711700</v>
      </c>
      <c r="K1254" s="22">
        <v>1167700</v>
      </c>
    </row>
    <row r="1255" spans="1:12">
      <c r="A1255" s="20" t="s">
        <v>2404</v>
      </c>
      <c r="C1255" t="s">
        <v>7550</v>
      </c>
      <c r="D1255" t="s">
        <v>7551</v>
      </c>
      <c r="E1255">
        <v>2</v>
      </c>
      <c r="I1255" s="22">
        <v>349210</v>
      </c>
      <c r="J1255" s="22">
        <v>94939</v>
      </c>
      <c r="K1255" s="22">
        <v>201350</v>
      </c>
    </row>
    <row r="1256" spans="1:12">
      <c r="A1256" s="20" t="s">
        <v>2405</v>
      </c>
      <c r="C1256" t="s">
        <v>7552</v>
      </c>
      <c r="D1256" t="s">
        <v>7553</v>
      </c>
      <c r="E1256">
        <v>8</v>
      </c>
      <c r="F1256" s="22">
        <v>3753800</v>
      </c>
      <c r="G1256" s="22">
        <v>2016700</v>
      </c>
      <c r="H1256" s="22">
        <v>2542600</v>
      </c>
      <c r="I1256" s="22">
        <v>4256600</v>
      </c>
      <c r="J1256" s="22">
        <v>2584700</v>
      </c>
      <c r="K1256" s="22">
        <v>3589100</v>
      </c>
    </row>
    <row r="1257" spans="1:12">
      <c r="A1257" s="20" t="s">
        <v>2406</v>
      </c>
      <c r="C1257" t="s">
        <v>7554</v>
      </c>
      <c r="D1257" t="s">
        <v>7555</v>
      </c>
      <c r="E1257">
        <v>2</v>
      </c>
      <c r="F1257" s="22">
        <v>1361900</v>
      </c>
      <c r="H1257" s="22">
        <v>1170600</v>
      </c>
      <c r="I1257" s="22">
        <v>768310</v>
      </c>
      <c r="J1257" s="22">
        <v>983270</v>
      </c>
      <c r="L1257" s="22">
        <v>53360000</v>
      </c>
    </row>
    <row r="1258" spans="1:12">
      <c r="A1258" s="20" t="s">
        <v>2407</v>
      </c>
      <c r="B1258" t="s">
        <v>2408</v>
      </c>
      <c r="C1258" t="s">
        <v>7556</v>
      </c>
      <c r="D1258" t="s">
        <v>7557</v>
      </c>
      <c r="E1258">
        <v>10</v>
      </c>
      <c r="F1258" s="22">
        <v>10652000</v>
      </c>
      <c r="G1258" s="22">
        <v>5367700</v>
      </c>
      <c r="H1258" s="22">
        <v>5387300</v>
      </c>
      <c r="I1258" s="22">
        <v>5415900</v>
      </c>
      <c r="J1258" s="22">
        <v>2971100</v>
      </c>
      <c r="K1258" s="22">
        <v>3967200</v>
      </c>
    </row>
    <row r="1259" spans="1:12" s="24" customFormat="1">
      <c r="A1259" s="24" t="s">
        <v>2409</v>
      </c>
      <c r="B1259" s="24" t="s">
        <v>2410</v>
      </c>
      <c r="C1259" s="24" t="s">
        <v>7558</v>
      </c>
      <c r="D1259" s="24" t="s">
        <v>7559</v>
      </c>
      <c r="E1259" s="24">
        <v>1</v>
      </c>
      <c r="F1259" s="25"/>
      <c r="G1259" s="25"/>
      <c r="H1259" s="25"/>
      <c r="I1259" s="25">
        <v>562660</v>
      </c>
      <c r="J1259" s="25"/>
      <c r="K1259" s="25"/>
    </row>
    <row r="1260" spans="1:12">
      <c r="A1260" s="20" t="s">
        <v>2411</v>
      </c>
      <c r="B1260" t="s">
        <v>2412</v>
      </c>
      <c r="D1260" t="s">
        <v>7560</v>
      </c>
      <c r="E1260">
        <v>12</v>
      </c>
      <c r="F1260" s="22">
        <v>5705500</v>
      </c>
      <c r="G1260" s="22">
        <v>1466800</v>
      </c>
      <c r="H1260" s="22">
        <v>5316700</v>
      </c>
      <c r="I1260" s="22">
        <v>15729000</v>
      </c>
      <c r="J1260" s="22">
        <v>13812000</v>
      </c>
      <c r="K1260" s="22">
        <v>14824000</v>
      </c>
    </row>
    <row r="1261" spans="1:12">
      <c r="A1261" s="20" t="s">
        <v>2413</v>
      </c>
      <c r="C1261" t="s">
        <v>7561</v>
      </c>
      <c r="D1261" t="s">
        <v>7562</v>
      </c>
      <c r="E1261">
        <v>2</v>
      </c>
      <c r="F1261" s="22">
        <v>32768000</v>
      </c>
      <c r="J1261" s="22">
        <v>150460000</v>
      </c>
      <c r="K1261" s="22">
        <v>91195000</v>
      </c>
      <c r="L1261" s="22">
        <v>121830000</v>
      </c>
    </row>
    <row r="1262" spans="1:12">
      <c r="A1262" s="20" t="s">
        <v>2414</v>
      </c>
      <c r="B1262" t="s">
        <v>2415</v>
      </c>
      <c r="C1262" t="s">
        <v>7563</v>
      </c>
      <c r="D1262" t="s">
        <v>7564</v>
      </c>
      <c r="E1262">
        <v>2</v>
      </c>
      <c r="F1262" s="22">
        <v>1039100</v>
      </c>
      <c r="I1262" s="22">
        <v>1729800</v>
      </c>
      <c r="J1262" s="22">
        <v>1332200</v>
      </c>
      <c r="K1262" s="22">
        <v>1115100</v>
      </c>
    </row>
    <row r="1263" spans="1:12">
      <c r="A1263" s="20" t="s">
        <v>2416</v>
      </c>
      <c r="B1263" t="s">
        <v>2417</v>
      </c>
      <c r="C1263" t="s">
        <v>7565</v>
      </c>
      <c r="D1263" t="s">
        <v>7566</v>
      </c>
      <c r="E1263">
        <v>2</v>
      </c>
      <c r="F1263" s="22">
        <v>4164100</v>
      </c>
      <c r="G1263" s="22">
        <v>2283100</v>
      </c>
      <c r="H1263" s="22">
        <v>1486900</v>
      </c>
      <c r="I1263" s="22">
        <v>4301800</v>
      </c>
      <c r="J1263" s="22">
        <v>4137700</v>
      </c>
      <c r="K1263" s="22">
        <v>4413200</v>
      </c>
    </row>
    <row r="1264" spans="1:12" s="24" customFormat="1">
      <c r="A1264" s="24" t="s">
        <v>2418</v>
      </c>
      <c r="C1264" s="24" t="s">
        <v>7567</v>
      </c>
      <c r="D1264" s="24" t="s">
        <v>7568</v>
      </c>
      <c r="E1264" s="24">
        <v>1</v>
      </c>
      <c r="F1264" s="25">
        <v>925070</v>
      </c>
      <c r="G1264" s="25">
        <v>658860</v>
      </c>
      <c r="H1264" s="25">
        <v>872710</v>
      </c>
      <c r="I1264" s="25">
        <v>647140</v>
      </c>
      <c r="J1264" s="25">
        <v>282670</v>
      </c>
      <c r="K1264" s="25">
        <v>511470</v>
      </c>
    </row>
    <row r="1265" spans="1:11">
      <c r="A1265" s="20" t="s">
        <v>2419</v>
      </c>
      <c r="B1265" t="s">
        <v>2420</v>
      </c>
      <c r="C1265" t="s">
        <v>7569</v>
      </c>
      <c r="D1265" t="s">
        <v>7570</v>
      </c>
      <c r="E1265">
        <v>2</v>
      </c>
      <c r="F1265" s="22">
        <v>21410000</v>
      </c>
      <c r="G1265" s="22">
        <v>16742000</v>
      </c>
      <c r="H1265" s="22">
        <v>25361000</v>
      </c>
      <c r="I1265" s="22">
        <v>11766000</v>
      </c>
      <c r="J1265" s="22">
        <v>21068000</v>
      </c>
      <c r="K1265" s="22">
        <v>18549000</v>
      </c>
    </row>
    <row r="1266" spans="1:11">
      <c r="A1266" s="20" t="s">
        <v>2421</v>
      </c>
      <c r="C1266" t="s">
        <v>7571</v>
      </c>
      <c r="D1266" t="s">
        <v>7572</v>
      </c>
      <c r="E1266">
        <v>2</v>
      </c>
      <c r="F1266" s="22">
        <v>840710</v>
      </c>
      <c r="G1266" s="22">
        <v>635210</v>
      </c>
      <c r="H1266" s="22">
        <v>504290</v>
      </c>
      <c r="J1266" s="22">
        <v>1168100</v>
      </c>
      <c r="K1266" s="22">
        <v>1865100</v>
      </c>
    </row>
    <row r="1267" spans="1:11">
      <c r="A1267" s="20" t="s">
        <v>2422</v>
      </c>
      <c r="C1267" t="s">
        <v>7573</v>
      </c>
      <c r="D1267" t="s">
        <v>7574</v>
      </c>
      <c r="E1267">
        <v>8</v>
      </c>
      <c r="F1267" s="22">
        <v>7089700</v>
      </c>
      <c r="G1267" s="22">
        <v>3603300</v>
      </c>
      <c r="H1267" s="22">
        <v>4524800</v>
      </c>
      <c r="I1267" s="22">
        <v>19244000</v>
      </c>
      <c r="J1267" s="22">
        <v>13024000</v>
      </c>
      <c r="K1267" s="22">
        <v>10920000</v>
      </c>
    </row>
    <row r="1268" spans="1:11">
      <c r="A1268" s="20" t="s">
        <v>2423</v>
      </c>
      <c r="C1268" t="s">
        <v>7575</v>
      </c>
      <c r="D1268" t="s">
        <v>7576</v>
      </c>
      <c r="E1268">
        <v>8</v>
      </c>
      <c r="F1268" s="22">
        <v>12028000</v>
      </c>
      <c r="G1268" s="22">
        <v>5020800</v>
      </c>
      <c r="H1268" s="22">
        <v>6487800</v>
      </c>
      <c r="I1268" s="22">
        <v>8900700</v>
      </c>
      <c r="J1268" s="22">
        <v>10027000</v>
      </c>
      <c r="K1268" s="22">
        <v>8842700</v>
      </c>
    </row>
    <row r="1269" spans="1:11" s="24" customFormat="1">
      <c r="A1269" s="24" t="s">
        <v>2424</v>
      </c>
      <c r="B1269" s="24" t="s">
        <v>2425</v>
      </c>
      <c r="D1269" s="24" t="s">
        <v>7577</v>
      </c>
      <c r="E1269" s="24">
        <v>1</v>
      </c>
      <c r="F1269" s="25">
        <v>799980</v>
      </c>
      <c r="G1269" s="25">
        <v>424740</v>
      </c>
      <c r="H1269" s="25">
        <v>243740</v>
      </c>
      <c r="I1269" s="25">
        <v>878960</v>
      </c>
      <c r="J1269" s="25">
        <v>843340</v>
      </c>
      <c r="K1269" s="25">
        <v>644120</v>
      </c>
    </row>
    <row r="1270" spans="1:11" s="24" customFormat="1">
      <c r="A1270" s="24" t="s">
        <v>2426</v>
      </c>
      <c r="B1270" s="24" t="s">
        <v>2427</v>
      </c>
      <c r="C1270" s="24" t="s">
        <v>7578</v>
      </c>
      <c r="D1270" s="24" t="s">
        <v>7579</v>
      </c>
      <c r="E1270" s="24">
        <v>1</v>
      </c>
      <c r="F1270" s="25"/>
      <c r="G1270" s="25"/>
      <c r="H1270" s="25"/>
      <c r="I1270" s="25">
        <v>221480</v>
      </c>
      <c r="J1270" s="25">
        <v>42818</v>
      </c>
      <c r="K1270" s="25"/>
    </row>
    <row r="1271" spans="1:11">
      <c r="A1271" s="20" t="s">
        <v>2428</v>
      </c>
      <c r="B1271" t="s">
        <v>2429</v>
      </c>
      <c r="C1271" t="s">
        <v>7580</v>
      </c>
      <c r="D1271" t="s">
        <v>7581</v>
      </c>
      <c r="E1271">
        <v>8</v>
      </c>
      <c r="F1271" s="22">
        <v>11210000</v>
      </c>
      <c r="G1271" s="22">
        <v>10308000</v>
      </c>
      <c r="H1271" s="22">
        <v>20195000</v>
      </c>
      <c r="I1271" s="22">
        <v>14637000</v>
      </c>
      <c r="J1271" s="22">
        <v>22473000</v>
      </c>
      <c r="K1271" s="22">
        <v>25411000</v>
      </c>
    </row>
    <row r="1272" spans="1:11">
      <c r="A1272" s="20" t="s">
        <v>2430</v>
      </c>
      <c r="B1272" t="s">
        <v>2431</v>
      </c>
      <c r="C1272" t="s">
        <v>7582</v>
      </c>
      <c r="D1272" t="s">
        <v>7583</v>
      </c>
      <c r="E1272">
        <v>5</v>
      </c>
      <c r="F1272" s="22">
        <v>10321000</v>
      </c>
      <c r="G1272" s="22">
        <v>10013000</v>
      </c>
      <c r="H1272" s="22">
        <v>16997000</v>
      </c>
      <c r="I1272" s="22">
        <v>9869700</v>
      </c>
      <c r="J1272" s="22">
        <v>19159000</v>
      </c>
      <c r="K1272" s="22">
        <v>17998000</v>
      </c>
    </row>
    <row r="1273" spans="1:11">
      <c r="A1273" s="20" t="s">
        <v>2432</v>
      </c>
      <c r="B1273" t="s">
        <v>2433</v>
      </c>
      <c r="C1273" t="s">
        <v>7584</v>
      </c>
      <c r="D1273" t="s">
        <v>7585</v>
      </c>
      <c r="E1273">
        <v>2</v>
      </c>
      <c r="F1273" s="22">
        <v>980460</v>
      </c>
      <c r="G1273" s="22">
        <v>823640</v>
      </c>
      <c r="H1273" s="22">
        <v>437600</v>
      </c>
      <c r="I1273" s="22">
        <v>2604100</v>
      </c>
      <c r="J1273" s="22">
        <v>1812000</v>
      </c>
      <c r="K1273" s="22">
        <v>2361100</v>
      </c>
    </row>
    <row r="1274" spans="1:11" s="24" customFormat="1">
      <c r="A1274" s="24" t="s">
        <v>2434</v>
      </c>
      <c r="B1274" s="24" t="s">
        <v>2435</v>
      </c>
      <c r="C1274" s="24" t="s">
        <v>7586</v>
      </c>
      <c r="D1274" s="24" t="s">
        <v>7587</v>
      </c>
      <c r="E1274" s="24">
        <v>1</v>
      </c>
      <c r="F1274" s="25">
        <v>4910600</v>
      </c>
      <c r="G1274" s="25">
        <v>3334100</v>
      </c>
      <c r="H1274" s="25">
        <v>2043700</v>
      </c>
      <c r="I1274" s="25">
        <v>2753700</v>
      </c>
      <c r="J1274" s="25">
        <v>5458900</v>
      </c>
      <c r="K1274" s="25">
        <v>4681700</v>
      </c>
    </row>
    <row r="1275" spans="1:11">
      <c r="A1275" s="20" t="s">
        <v>2436</v>
      </c>
      <c r="B1275" t="s">
        <v>2437</v>
      </c>
      <c r="C1275" t="s">
        <v>7588</v>
      </c>
      <c r="D1275" t="s">
        <v>7589</v>
      </c>
      <c r="E1275">
        <v>2</v>
      </c>
      <c r="F1275" s="22">
        <v>1162200</v>
      </c>
      <c r="G1275" s="22">
        <v>447800</v>
      </c>
      <c r="I1275" s="22">
        <v>3844300</v>
      </c>
      <c r="J1275" s="22">
        <v>945310</v>
      </c>
      <c r="K1275" s="22">
        <v>1385500</v>
      </c>
    </row>
    <row r="1276" spans="1:11">
      <c r="A1276" s="20" t="s">
        <v>2438</v>
      </c>
      <c r="B1276" t="s">
        <v>2439</v>
      </c>
      <c r="C1276" t="s">
        <v>7590</v>
      </c>
      <c r="D1276" t="s">
        <v>7591</v>
      </c>
      <c r="E1276">
        <v>4</v>
      </c>
      <c r="F1276" s="22">
        <v>1283400</v>
      </c>
      <c r="G1276" s="22">
        <v>596010</v>
      </c>
      <c r="H1276" s="22">
        <v>1486200</v>
      </c>
      <c r="I1276" s="22">
        <v>2570100</v>
      </c>
      <c r="J1276" s="22">
        <v>1878900</v>
      </c>
      <c r="K1276" s="22">
        <v>2498000</v>
      </c>
    </row>
    <row r="1277" spans="1:11">
      <c r="A1277" s="20" t="s">
        <v>2440</v>
      </c>
      <c r="B1277" t="s">
        <v>2441</v>
      </c>
      <c r="C1277" t="s">
        <v>7592</v>
      </c>
      <c r="D1277" t="s">
        <v>7593</v>
      </c>
      <c r="E1277">
        <v>8</v>
      </c>
      <c r="F1277" s="22">
        <v>4539700</v>
      </c>
      <c r="G1277" s="22">
        <v>8906300</v>
      </c>
      <c r="H1277" s="22">
        <v>10466000</v>
      </c>
      <c r="I1277" s="22">
        <v>4412800</v>
      </c>
      <c r="J1277" s="22">
        <v>7445300</v>
      </c>
      <c r="K1277" s="22">
        <v>10197000</v>
      </c>
    </row>
    <row r="1278" spans="1:11">
      <c r="A1278" s="20" t="s">
        <v>2442</v>
      </c>
      <c r="B1278" t="s">
        <v>2443</v>
      </c>
      <c r="C1278" t="s">
        <v>7594</v>
      </c>
      <c r="D1278" t="s">
        <v>7595</v>
      </c>
      <c r="E1278">
        <v>3</v>
      </c>
      <c r="F1278" s="22">
        <v>1933400</v>
      </c>
      <c r="H1278" s="22">
        <v>1518500</v>
      </c>
      <c r="I1278" s="22">
        <v>2401100</v>
      </c>
      <c r="J1278" s="22">
        <v>1041600</v>
      </c>
      <c r="K1278" s="22">
        <v>1754800</v>
      </c>
    </row>
    <row r="1279" spans="1:11">
      <c r="A1279" s="20" t="s">
        <v>2444</v>
      </c>
      <c r="B1279" t="s">
        <v>2445</v>
      </c>
      <c r="C1279" t="s">
        <v>7596</v>
      </c>
      <c r="D1279" t="s">
        <v>7597</v>
      </c>
      <c r="E1279">
        <v>2</v>
      </c>
      <c r="F1279" s="22">
        <v>10504000</v>
      </c>
      <c r="G1279" s="22">
        <v>9103500</v>
      </c>
      <c r="H1279" s="22">
        <v>2531100</v>
      </c>
      <c r="I1279" s="22">
        <v>2896600</v>
      </c>
      <c r="J1279" s="22">
        <v>3409200</v>
      </c>
      <c r="K1279" s="22">
        <v>5420600</v>
      </c>
    </row>
    <row r="1280" spans="1:11">
      <c r="A1280" s="20" t="s">
        <v>2446</v>
      </c>
      <c r="B1280" t="s">
        <v>2447</v>
      </c>
      <c r="C1280" t="s">
        <v>7598</v>
      </c>
      <c r="D1280" t="s">
        <v>7599</v>
      </c>
      <c r="E1280">
        <v>3</v>
      </c>
      <c r="F1280" s="22">
        <v>1913400</v>
      </c>
      <c r="G1280" s="22">
        <v>2877000</v>
      </c>
      <c r="H1280" s="22">
        <v>1977000</v>
      </c>
      <c r="I1280" s="22">
        <v>2612600</v>
      </c>
      <c r="J1280" s="22">
        <v>1029600</v>
      </c>
      <c r="K1280" s="22">
        <v>1091500</v>
      </c>
    </row>
    <row r="1281" spans="1:11">
      <c r="A1281" s="20" t="s">
        <v>2448</v>
      </c>
      <c r="B1281" t="s">
        <v>2449</v>
      </c>
      <c r="C1281" t="s">
        <v>7600</v>
      </c>
      <c r="D1281" t="s">
        <v>7601</v>
      </c>
      <c r="E1281">
        <v>22</v>
      </c>
      <c r="F1281" s="22">
        <v>36734000</v>
      </c>
      <c r="G1281" s="22">
        <v>9409700</v>
      </c>
      <c r="H1281" s="22">
        <v>29864000</v>
      </c>
      <c r="I1281" s="22">
        <v>37804000</v>
      </c>
      <c r="J1281" s="22">
        <v>43724000</v>
      </c>
      <c r="K1281" s="22">
        <v>41997000</v>
      </c>
    </row>
    <row r="1282" spans="1:11">
      <c r="A1282" s="20" t="s">
        <v>2450</v>
      </c>
      <c r="B1282" t="s">
        <v>2451</v>
      </c>
      <c r="C1282" t="s">
        <v>7602</v>
      </c>
      <c r="D1282" t="s">
        <v>7603</v>
      </c>
      <c r="E1282">
        <v>6</v>
      </c>
      <c r="F1282" s="22">
        <v>4898400</v>
      </c>
      <c r="G1282" s="22">
        <v>7451500</v>
      </c>
      <c r="H1282" s="22">
        <v>4745900</v>
      </c>
      <c r="I1282" s="22">
        <v>8188700</v>
      </c>
      <c r="J1282" s="22">
        <v>9130700</v>
      </c>
      <c r="K1282" s="22">
        <v>7001800</v>
      </c>
    </row>
    <row r="1283" spans="1:11">
      <c r="A1283" s="20" t="s">
        <v>2452</v>
      </c>
      <c r="B1283" t="s">
        <v>2453</v>
      </c>
      <c r="C1283" t="s">
        <v>7604</v>
      </c>
      <c r="D1283" t="s">
        <v>7605</v>
      </c>
      <c r="E1283">
        <v>4</v>
      </c>
      <c r="F1283" s="22">
        <v>3847200</v>
      </c>
      <c r="G1283" s="22">
        <v>3589900</v>
      </c>
      <c r="H1283" s="22">
        <v>4529800</v>
      </c>
      <c r="I1283" s="22">
        <v>3731200</v>
      </c>
      <c r="J1283" s="22">
        <v>2655300</v>
      </c>
      <c r="K1283" s="22">
        <v>4334100</v>
      </c>
    </row>
    <row r="1284" spans="1:11">
      <c r="A1284" s="20" t="s">
        <v>2454</v>
      </c>
      <c r="B1284" t="s">
        <v>2455</v>
      </c>
      <c r="C1284" t="s">
        <v>7606</v>
      </c>
      <c r="D1284" t="s">
        <v>7607</v>
      </c>
      <c r="E1284">
        <v>5</v>
      </c>
      <c r="F1284" s="22">
        <v>3409800</v>
      </c>
      <c r="G1284" s="22">
        <v>1583300</v>
      </c>
      <c r="H1284" s="22">
        <v>850170</v>
      </c>
      <c r="I1284" s="22">
        <v>1829900</v>
      </c>
      <c r="J1284" s="22">
        <v>2340600</v>
      </c>
      <c r="K1284" s="22">
        <v>2429000</v>
      </c>
    </row>
    <row r="1285" spans="1:11">
      <c r="A1285" s="20" t="s">
        <v>2456</v>
      </c>
      <c r="B1285" t="s">
        <v>2457</v>
      </c>
      <c r="C1285" t="s">
        <v>7608</v>
      </c>
      <c r="D1285" t="s">
        <v>7609</v>
      </c>
      <c r="E1285">
        <v>7</v>
      </c>
      <c r="F1285" s="22">
        <v>294300000</v>
      </c>
      <c r="G1285" s="22">
        <v>94505000</v>
      </c>
      <c r="H1285" s="22">
        <v>92668000</v>
      </c>
      <c r="I1285" s="22">
        <v>274500000</v>
      </c>
      <c r="J1285" s="22">
        <v>159370000</v>
      </c>
      <c r="K1285" s="22">
        <v>216820000</v>
      </c>
    </row>
    <row r="1286" spans="1:11">
      <c r="A1286" s="20" t="s">
        <v>2458</v>
      </c>
      <c r="B1286" t="s">
        <v>2459</v>
      </c>
      <c r="C1286" t="s">
        <v>7610</v>
      </c>
      <c r="D1286" t="s">
        <v>7611</v>
      </c>
      <c r="E1286">
        <v>3</v>
      </c>
      <c r="F1286" s="22">
        <v>2275000</v>
      </c>
      <c r="G1286" s="22">
        <v>1812600</v>
      </c>
      <c r="H1286" s="22">
        <v>2005600</v>
      </c>
      <c r="I1286" s="22">
        <v>1791200</v>
      </c>
      <c r="J1286" s="22">
        <v>2036100</v>
      </c>
      <c r="K1286" s="22">
        <v>1853200</v>
      </c>
    </row>
    <row r="1287" spans="1:11">
      <c r="A1287" s="20" t="s">
        <v>2460</v>
      </c>
      <c r="B1287" t="s">
        <v>2461</v>
      </c>
      <c r="C1287" t="s">
        <v>7612</v>
      </c>
      <c r="D1287" t="s">
        <v>7613</v>
      </c>
      <c r="E1287">
        <v>2</v>
      </c>
      <c r="F1287" s="22">
        <v>2032800</v>
      </c>
      <c r="G1287" s="22">
        <v>987040</v>
      </c>
      <c r="H1287" s="22">
        <v>776630</v>
      </c>
      <c r="I1287" s="22">
        <v>2587100</v>
      </c>
      <c r="J1287" s="22">
        <v>1501500</v>
      </c>
      <c r="K1287" s="22">
        <v>1431600</v>
      </c>
    </row>
    <row r="1288" spans="1:11">
      <c r="A1288" s="20" t="s">
        <v>2462</v>
      </c>
      <c r="B1288" t="s">
        <v>2463</v>
      </c>
      <c r="C1288" t="s">
        <v>7614</v>
      </c>
      <c r="D1288" t="s">
        <v>7615</v>
      </c>
      <c r="E1288">
        <v>3</v>
      </c>
      <c r="F1288" s="22">
        <v>985580</v>
      </c>
      <c r="G1288" s="22">
        <v>3480200</v>
      </c>
      <c r="H1288" s="22">
        <v>5679800</v>
      </c>
      <c r="I1288" s="22">
        <v>2812300</v>
      </c>
      <c r="J1288" s="22">
        <v>2460300</v>
      </c>
      <c r="K1288" s="22">
        <v>3810300</v>
      </c>
    </row>
    <row r="1289" spans="1:11">
      <c r="A1289" s="20" t="s">
        <v>2464</v>
      </c>
      <c r="B1289" t="s">
        <v>2465</v>
      </c>
      <c r="C1289" t="s">
        <v>7616</v>
      </c>
      <c r="D1289" t="s">
        <v>7617</v>
      </c>
      <c r="E1289">
        <v>4</v>
      </c>
      <c r="F1289" s="22">
        <v>1027000</v>
      </c>
      <c r="G1289" s="22">
        <v>1214900</v>
      </c>
      <c r="H1289" s="22">
        <v>1315100</v>
      </c>
      <c r="I1289" s="22">
        <v>504930</v>
      </c>
      <c r="J1289" s="22">
        <v>1234200</v>
      </c>
      <c r="K1289" s="22">
        <v>744550</v>
      </c>
    </row>
    <row r="1290" spans="1:11" s="24" customFormat="1">
      <c r="A1290" s="24" t="s">
        <v>2466</v>
      </c>
      <c r="B1290" s="24" t="s">
        <v>2467</v>
      </c>
      <c r="C1290" s="24" t="s">
        <v>7618</v>
      </c>
      <c r="D1290" s="24" t="s">
        <v>7619</v>
      </c>
      <c r="E1290" s="24">
        <v>1</v>
      </c>
      <c r="F1290" s="25"/>
      <c r="G1290" s="25"/>
      <c r="H1290" s="25"/>
      <c r="I1290" s="25">
        <v>505720</v>
      </c>
      <c r="J1290" s="25">
        <v>456500</v>
      </c>
      <c r="K1290" s="25">
        <v>460670</v>
      </c>
    </row>
    <row r="1291" spans="1:11" s="24" customFormat="1">
      <c r="A1291" s="24" t="s">
        <v>2468</v>
      </c>
      <c r="B1291" s="24" t="s">
        <v>2469</v>
      </c>
      <c r="C1291" s="24" t="s">
        <v>7620</v>
      </c>
      <c r="D1291" s="24" t="s">
        <v>7621</v>
      </c>
      <c r="E1291" s="24">
        <v>1</v>
      </c>
      <c r="F1291" s="25">
        <v>1775900</v>
      </c>
      <c r="G1291" s="25"/>
      <c r="H1291" s="25"/>
      <c r="I1291" s="25">
        <v>1037000</v>
      </c>
      <c r="J1291" s="25"/>
      <c r="K1291" s="25"/>
    </row>
    <row r="1292" spans="1:11" s="24" customFormat="1">
      <c r="A1292" s="24" t="s">
        <v>2470</v>
      </c>
      <c r="B1292" s="24" t="s">
        <v>2471</v>
      </c>
      <c r="C1292" s="24" t="s">
        <v>7622</v>
      </c>
      <c r="D1292" s="24" t="s">
        <v>7623</v>
      </c>
      <c r="E1292" s="24">
        <v>1</v>
      </c>
      <c r="F1292" s="25"/>
      <c r="G1292" s="25"/>
      <c r="H1292" s="25"/>
      <c r="I1292" s="25"/>
      <c r="J1292" s="25">
        <v>338920</v>
      </c>
      <c r="K1292" s="25">
        <v>443610</v>
      </c>
    </row>
    <row r="1293" spans="1:11" s="24" customFormat="1">
      <c r="A1293" s="24" t="s">
        <v>2472</v>
      </c>
      <c r="B1293" s="24" t="s">
        <v>2473</v>
      </c>
      <c r="C1293" s="24" t="s">
        <v>7624</v>
      </c>
      <c r="D1293" s="24" t="s">
        <v>7625</v>
      </c>
      <c r="E1293" s="24">
        <v>1</v>
      </c>
      <c r="F1293" s="25"/>
      <c r="G1293" s="25"/>
      <c r="H1293" s="25"/>
      <c r="I1293" s="25">
        <v>860150</v>
      </c>
      <c r="J1293" s="25">
        <v>393380</v>
      </c>
      <c r="K1293" s="25">
        <v>546420</v>
      </c>
    </row>
    <row r="1294" spans="1:11">
      <c r="A1294" s="20" t="s">
        <v>2474</v>
      </c>
      <c r="B1294" t="s">
        <v>1495</v>
      </c>
      <c r="D1294" t="s">
        <v>7626</v>
      </c>
      <c r="E1294">
        <v>8</v>
      </c>
      <c r="F1294" s="22">
        <v>8516900</v>
      </c>
      <c r="G1294" s="22">
        <v>6894800</v>
      </c>
      <c r="H1294" s="22">
        <v>8621500</v>
      </c>
      <c r="I1294" s="22">
        <v>5344700</v>
      </c>
      <c r="J1294" s="22">
        <v>4796200</v>
      </c>
      <c r="K1294" s="22">
        <v>5366300</v>
      </c>
    </row>
    <row r="1295" spans="1:11">
      <c r="A1295" s="20" t="s">
        <v>2475</v>
      </c>
      <c r="B1295" t="s">
        <v>2476</v>
      </c>
      <c r="C1295" t="s">
        <v>7627</v>
      </c>
      <c r="D1295" t="s">
        <v>7628</v>
      </c>
      <c r="E1295">
        <v>16</v>
      </c>
      <c r="F1295" s="22">
        <v>6841300</v>
      </c>
      <c r="G1295" s="22">
        <v>3341700</v>
      </c>
      <c r="H1295" s="22">
        <v>5823000</v>
      </c>
      <c r="I1295" s="22">
        <v>9321800</v>
      </c>
      <c r="J1295" s="22">
        <v>5660300</v>
      </c>
      <c r="K1295" s="22">
        <v>7627000</v>
      </c>
    </row>
    <row r="1296" spans="1:11" s="24" customFormat="1">
      <c r="A1296" s="24" t="s">
        <v>2477</v>
      </c>
      <c r="B1296" s="24" t="s">
        <v>2478</v>
      </c>
      <c r="C1296" s="24" t="s">
        <v>7629</v>
      </c>
      <c r="D1296" s="24" t="s">
        <v>7630</v>
      </c>
      <c r="E1296" s="24">
        <v>1</v>
      </c>
      <c r="F1296" s="25"/>
      <c r="G1296" s="25"/>
      <c r="H1296" s="25"/>
      <c r="I1296" s="25"/>
      <c r="J1296" s="25"/>
      <c r="K1296" s="25">
        <v>503730</v>
      </c>
    </row>
    <row r="1297" spans="1:12">
      <c r="A1297" s="20" t="s">
        <v>2479</v>
      </c>
      <c r="B1297" t="s">
        <v>2480</v>
      </c>
      <c r="C1297" t="s">
        <v>7631</v>
      </c>
      <c r="D1297" t="s">
        <v>7632</v>
      </c>
      <c r="E1297">
        <v>2</v>
      </c>
      <c r="F1297" s="22">
        <v>389430</v>
      </c>
      <c r="I1297" s="22">
        <v>1081900</v>
      </c>
      <c r="J1297" s="22">
        <v>670540</v>
      </c>
    </row>
    <row r="1298" spans="1:12">
      <c r="A1298" s="20" t="s">
        <v>2481</v>
      </c>
      <c r="B1298" t="s">
        <v>2482</v>
      </c>
      <c r="C1298" t="s">
        <v>7633</v>
      </c>
      <c r="D1298" t="s">
        <v>7634</v>
      </c>
      <c r="E1298">
        <v>9</v>
      </c>
      <c r="F1298" s="22">
        <v>22597000</v>
      </c>
      <c r="G1298" s="22">
        <v>15052000</v>
      </c>
      <c r="H1298" s="22">
        <v>14894000</v>
      </c>
      <c r="I1298" s="22">
        <v>9949400</v>
      </c>
      <c r="J1298" s="22">
        <v>9461800</v>
      </c>
      <c r="K1298" s="22">
        <v>9608200</v>
      </c>
    </row>
    <row r="1299" spans="1:12">
      <c r="A1299" s="20" t="s">
        <v>2483</v>
      </c>
      <c r="B1299" t="s">
        <v>2484</v>
      </c>
      <c r="C1299" t="s">
        <v>7635</v>
      </c>
      <c r="D1299" t="s">
        <v>7636</v>
      </c>
      <c r="E1299">
        <v>5</v>
      </c>
      <c r="F1299" s="22">
        <v>757380</v>
      </c>
      <c r="G1299" s="22">
        <v>6117600</v>
      </c>
      <c r="H1299" s="22">
        <v>4817800</v>
      </c>
      <c r="I1299" s="22">
        <v>4030000</v>
      </c>
      <c r="J1299" s="22">
        <v>3448400</v>
      </c>
      <c r="K1299" s="22">
        <v>3225800</v>
      </c>
    </row>
    <row r="1300" spans="1:12">
      <c r="A1300" s="20" t="s">
        <v>2485</v>
      </c>
      <c r="B1300" t="s">
        <v>2486</v>
      </c>
      <c r="C1300" t="s">
        <v>7088</v>
      </c>
      <c r="D1300" t="s">
        <v>7637</v>
      </c>
      <c r="E1300">
        <v>2</v>
      </c>
      <c r="I1300" s="22">
        <v>1164800</v>
      </c>
      <c r="J1300" s="22">
        <v>1967900</v>
      </c>
      <c r="K1300" s="22">
        <v>2134000</v>
      </c>
    </row>
    <row r="1301" spans="1:12">
      <c r="A1301" s="20" t="s">
        <v>2487</v>
      </c>
      <c r="B1301" t="s">
        <v>2488</v>
      </c>
      <c r="C1301" t="s">
        <v>7638</v>
      </c>
      <c r="D1301" t="s">
        <v>7639</v>
      </c>
      <c r="E1301">
        <v>4</v>
      </c>
      <c r="F1301" s="22">
        <v>4019200</v>
      </c>
      <c r="G1301" s="22">
        <v>3236100</v>
      </c>
      <c r="H1301" s="22">
        <v>3712200</v>
      </c>
      <c r="I1301" s="22">
        <v>4499500</v>
      </c>
      <c r="J1301" s="22">
        <v>6683300</v>
      </c>
      <c r="K1301" s="22">
        <v>2305900</v>
      </c>
    </row>
    <row r="1302" spans="1:12">
      <c r="A1302" s="20" t="s">
        <v>2489</v>
      </c>
      <c r="B1302" t="s">
        <v>2490</v>
      </c>
      <c r="C1302" t="s">
        <v>7640</v>
      </c>
      <c r="D1302" t="s">
        <v>7641</v>
      </c>
      <c r="E1302">
        <v>10</v>
      </c>
      <c r="F1302" s="22">
        <v>25071000</v>
      </c>
      <c r="G1302" s="22">
        <v>23027000</v>
      </c>
      <c r="H1302" s="22">
        <v>24930000</v>
      </c>
      <c r="I1302" s="22">
        <v>15614000</v>
      </c>
      <c r="J1302" s="22">
        <v>20772000</v>
      </c>
      <c r="K1302" s="22">
        <v>16994000</v>
      </c>
    </row>
    <row r="1303" spans="1:12">
      <c r="A1303" s="20" t="s">
        <v>2491</v>
      </c>
      <c r="B1303" t="s">
        <v>2492</v>
      </c>
      <c r="C1303" t="s">
        <v>7642</v>
      </c>
      <c r="D1303" t="s">
        <v>7643</v>
      </c>
      <c r="E1303">
        <v>2</v>
      </c>
      <c r="F1303" s="22">
        <v>1116900</v>
      </c>
      <c r="G1303" s="22">
        <v>734280</v>
      </c>
      <c r="H1303" s="22">
        <v>1005500</v>
      </c>
      <c r="I1303" s="22">
        <v>565120</v>
      </c>
      <c r="J1303" s="22">
        <v>1681900</v>
      </c>
      <c r="K1303" s="22">
        <v>879340</v>
      </c>
    </row>
    <row r="1304" spans="1:12" s="24" customFormat="1">
      <c r="A1304" s="24" t="s">
        <v>2493</v>
      </c>
      <c r="B1304" s="24" t="s">
        <v>2494</v>
      </c>
      <c r="C1304" s="24" t="s">
        <v>7644</v>
      </c>
      <c r="D1304" s="24" t="s">
        <v>7645</v>
      </c>
      <c r="E1304" s="24">
        <v>1</v>
      </c>
      <c r="F1304" s="25"/>
      <c r="G1304" s="25"/>
      <c r="H1304" s="25"/>
      <c r="I1304" s="25">
        <v>961340</v>
      </c>
      <c r="J1304" s="25">
        <v>1384600</v>
      </c>
      <c r="K1304" s="25">
        <v>2292700</v>
      </c>
    </row>
    <row r="1305" spans="1:12">
      <c r="A1305" s="20" t="s">
        <v>2495</v>
      </c>
      <c r="B1305" t="s">
        <v>2496</v>
      </c>
      <c r="C1305" t="s">
        <v>7646</v>
      </c>
      <c r="D1305" t="s">
        <v>7647</v>
      </c>
      <c r="E1305">
        <v>7</v>
      </c>
      <c r="F1305" s="22">
        <v>56684000</v>
      </c>
      <c r="G1305" s="22">
        <v>39477000</v>
      </c>
      <c r="H1305" s="22">
        <v>33926000</v>
      </c>
      <c r="I1305" s="22">
        <v>24104000</v>
      </c>
      <c r="J1305" s="22">
        <v>29709000</v>
      </c>
      <c r="K1305" s="22">
        <v>33814000</v>
      </c>
    </row>
    <row r="1306" spans="1:12">
      <c r="A1306" s="20" t="s">
        <v>2497</v>
      </c>
      <c r="B1306" t="s">
        <v>2498</v>
      </c>
      <c r="C1306" t="s">
        <v>7648</v>
      </c>
      <c r="D1306" t="s">
        <v>7649</v>
      </c>
      <c r="E1306">
        <v>7</v>
      </c>
      <c r="F1306" s="22">
        <v>3737600</v>
      </c>
      <c r="G1306" s="22">
        <v>5574700</v>
      </c>
      <c r="H1306" s="22">
        <v>10967000</v>
      </c>
      <c r="I1306" s="22">
        <v>5010000</v>
      </c>
      <c r="J1306" s="22">
        <v>6017400</v>
      </c>
      <c r="K1306" s="22">
        <v>7695700</v>
      </c>
    </row>
    <row r="1307" spans="1:12">
      <c r="A1307" s="20" t="s">
        <v>2499</v>
      </c>
      <c r="B1307" t="s">
        <v>2500</v>
      </c>
      <c r="C1307" t="s">
        <v>7650</v>
      </c>
      <c r="D1307" t="s">
        <v>7651</v>
      </c>
      <c r="E1307">
        <v>2</v>
      </c>
      <c r="F1307" s="22">
        <v>341620</v>
      </c>
      <c r="G1307" s="22">
        <v>887830</v>
      </c>
      <c r="H1307" s="22">
        <v>905320</v>
      </c>
      <c r="I1307" s="22">
        <v>975900</v>
      </c>
      <c r="J1307" s="22">
        <v>872160</v>
      </c>
      <c r="K1307" s="22">
        <v>756550</v>
      </c>
    </row>
    <row r="1308" spans="1:12">
      <c r="A1308" s="20" t="s">
        <v>2501</v>
      </c>
      <c r="C1308" t="s">
        <v>7652</v>
      </c>
      <c r="D1308" t="s">
        <v>7653</v>
      </c>
      <c r="E1308">
        <v>3</v>
      </c>
      <c r="I1308" s="22">
        <v>655510</v>
      </c>
      <c r="L1308" s="22">
        <v>147890000</v>
      </c>
    </row>
    <row r="1309" spans="1:12">
      <c r="A1309" s="20" t="s">
        <v>2502</v>
      </c>
      <c r="C1309" t="s">
        <v>7654</v>
      </c>
      <c r="D1309" t="s">
        <v>7655</v>
      </c>
      <c r="E1309">
        <v>2</v>
      </c>
      <c r="F1309" s="22">
        <v>25519000</v>
      </c>
      <c r="G1309" s="22">
        <v>17504000</v>
      </c>
      <c r="H1309" s="22">
        <v>48692000</v>
      </c>
      <c r="I1309" s="22">
        <v>22574000</v>
      </c>
      <c r="J1309" s="22">
        <v>77464000</v>
      </c>
      <c r="K1309" s="22">
        <v>19241000</v>
      </c>
    </row>
    <row r="1310" spans="1:12">
      <c r="A1310" s="20" t="s">
        <v>2503</v>
      </c>
      <c r="B1310" t="s">
        <v>2504</v>
      </c>
      <c r="C1310" t="s">
        <v>7656</v>
      </c>
      <c r="D1310" t="s">
        <v>7657</v>
      </c>
      <c r="E1310">
        <v>14</v>
      </c>
      <c r="F1310" s="22">
        <v>8237400</v>
      </c>
      <c r="G1310" s="22">
        <v>4015600</v>
      </c>
      <c r="H1310" s="22">
        <v>6610500</v>
      </c>
      <c r="I1310" s="22">
        <v>16290000</v>
      </c>
      <c r="J1310" s="22">
        <v>7963800</v>
      </c>
      <c r="K1310" s="22">
        <v>7512600</v>
      </c>
    </row>
    <row r="1311" spans="1:12">
      <c r="A1311" s="20" t="s">
        <v>2505</v>
      </c>
      <c r="B1311" t="s">
        <v>2506</v>
      </c>
      <c r="C1311" t="s">
        <v>7658</v>
      </c>
      <c r="D1311" t="s">
        <v>7659</v>
      </c>
      <c r="E1311">
        <v>17</v>
      </c>
      <c r="F1311" s="22">
        <v>171590000</v>
      </c>
      <c r="G1311" s="22">
        <v>108580000</v>
      </c>
      <c r="H1311" s="22">
        <v>77204000</v>
      </c>
      <c r="I1311" s="22">
        <v>185560000</v>
      </c>
      <c r="J1311" s="22">
        <v>108270000</v>
      </c>
      <c r="K1311" s="22">
        <v>142520000</v>
      </c>
    </row>
    <row r="1312" spans="1:12">
      <c r="A1312" s="20" t="s">
        <v>2507</v>
      </c>
      <c r="B1312" t="s">
        <v>2508</v>
      </c>
      <c r="C1312" t="s">
        <v>7660</v>
      </c>
      <c r="D1312" t="s">
        <v>7661</v>
      </c>
      <c r="E1312">
        <v>9</v>
      </c>
      <c r="F1312" s="22">
        <v>25542000</v>
      </c>
      <c r="G1312" s="22">
        <v>12092000</v>
      </c>
      <c r="H1312" s="22">
        <v>17705000</v>
      </c>
      <c r="I1312" s="22">
        <v>17906000</v>
      </c>
      <c r="J1312" s="22">
        <v>12632000</v>
      </c>
      <c r="K1312" s="22">
        <v>15605000</v>
      </c>
    </row>
    <row r="1313" spans="1:12">
      <c r="A1313" s="20" t="s">
        <v>2509</v>
      </c>
      <c r="B1313" t="s">
        <v>2510</v>
      </c>
      <c r="C1313" t="s">
        <v>7662</v>
      </c>
      <c r="D1313" t="s">
        <v>7663</v>
      </c>
      <c r="E1313">
        <v>19</v>
      </c>
      <c r="F1313" s="22">
        <v>27668000</v>
      </c>
      <c r="G1313" s="22">
        <v>17118000</v>
      </c>
      <c r="H1313" s="22">
        <v>20736000</v>
      </c>
      <c r="I1313" s="22">
        <v>49345000</v>
      </c>
      <c r="J1313" s="22">
        <v>31194000</v>
      </c>
      <c r="K1313" s="22">
        <v>37901000</v>
      </c>
    </row>
    <row r="1314" spans="1:12">
      <c r="A1314" s="20" t="s">
        <v>2511</v>
      </c>
      <c r="B1314" t="s">
        <v>2512</v>
      </c>
      <c r="C1314" t="s">
        <v>7664</v>
      </c>
      <c r="D1314" t="s">
        <v>7665</v>
      </c>
      <c r="E1314">
        <v>5</v>
      </c>
      <c r="F1314" s="22">
        <v>3301600</v>
      </c>
      <c r="G1314" s="22">
        <v>875260</v>
      </c>
      <c r="I1314" s="22">
        <v>7388100</v>
      </c>
      <c r="J1314" s="22">
        <v>10423000</v>
      </c>
      <c r="K1314" s="22">
        <v>7296700</v>
      </c>
    </row>
    <row r="1315" spans="1:12">
      <c r="A1315" s="20" t="s">
        <v>2513</v>
      </c>
      <c r="B1315" t="s">
        <v>2514</v>
      </c>
      <c r="C1315" t="s">
        <v>7666</v>
      </c>
      <c r="D1315" t="s">
        <v>7667</v>
      </c>
      <c r="E1315">
        <v>2</v>
      </c>
      <c r="F1315" s="22">
        <v>412910</v>
      </c>
      <c r="I1315" s="22">
        <v>754950</v>
      </c>
      <c r="J1315" s="22">
        <v>346240</v>
      </c>
      <c r="K1315" s="22">
        <v>459610</v>
      </c>
    </row>
    <row r="1316" spans="1:12">
      <c r="A1316" s="20" t="s">
        <v>2515</v>
      </c>
      <c r="B1316" t="s">
        <v>2516</v>
      </c>
      <c r="D1316" t="s">
        <v>7668</v>
      </c>
      <c r="E1316">
        <v>2</v>
      </c>
      <c r="I1316" s="22">
        <v>288910</v>
      </c>
      <c r="J1316" s="22">
        <v>106660</v>
      </c>
      <c r="K1316" s="22">
        <v>200210</v>
      </c>
    </row>
    <row r="1317" spans="1:12">
      <c r="A1317" s="20" t="s">
        <v>2517</v>
      </c>
      <c r="B1317" t="s">
        <v>2518</v>
      </c>
      <c r="C1317" t="s">
        <v>7669</v>
      </c>
      <c r="D1317" t="s">
        <v>7670</v>
      </c>
      <c r="E1317">
        <v>4</v>
      </c>
      <c r="F1317" s="22">
        <v>2571400</v>
      </c>
      <c r="G1317" s="22">
        <v>866400</v>
      </c>
      <c r="H1317" s="22">
        <v>945890</v>
      </c>
      <c r="I1317" s="22">
        <v>9441100</v>
      </c>
      <c r="J1317" s="22">
        <v>5705100</v>
      </c>
      <c r="K1317" s="22">
        <v>5503900</v>
      </c>
    </row>
    <row r="1318" spans="1:12">
      <c r="A1318" s="20" t="s">
        <v>2519</v>
      </c>
      <c r="B1318" t="s">
        <v>2520</v>
      </c>
      <c r="C1318" t="s">
        <v>7671</v>
      </c>
      <c r="D1318" t="s">
        <v>7672</v>
      </c>
      <c r="E1318">
        <v>2</v>
      </c>
      <c r="F1318" s="22">
        <v>3256100</v>
      </c>
      <c r="G1318" s="22">
        <v>792270</v>
      </c>
      <c r="H1318" s="22">
        <v>1376200</v>
      </c>
      <c r="I1318" s="22">
        <v>1985900</v>
      </c>
      <c r="J1318" s="22">
        <v>1240000</v>
      </c>
      <c r="K1318" s="22">
        <v>1317500</v>
      </c>
    </row>
    <row r="1319" spans="1:12">
      <c r="A1319" s="20" t="s">
        <v>2521</v>
      </c>
      <c r="B1319" t="s">
        <v>2522</v>
      </c>
      <c r="C1319" t="s">
        <v>7673</v>
      </c>
      <c r="D1319" t="s">
        <v>7674</v>
      </c>
      <c r="E1319">
        <v>9</v>
      </c>
      <c r="F1319" s="22">
        <v>19356000</v>
      </c>
      <c r="G1319" s="22">
        <v>9285300</v>
      </c>
      <c r="H1319" s="22">
        <v>13412000</v>
      </c>
      <c r="I1319" s="22">
        <v>10391000</v>
      </c>
      <c r="J1319" s="22">
        <v>13707000</v>
      </c>
      <c r="K1319" s="22">
        <v>13905000</v>
      </c>
    </row>
    <row r="1320" spans="1:12" s="41" customFormat="1">
      <c r="A1320" s="41" t="s">
        <v>2523</v>
      </c>
      <c r="B1320" s="41" t="s">
        <v>2524</v>
      </c>
      <c r="C1320" s="41" t="s">
        <v>7675</v>
      </c>
      <c r="D1320" s="41" t="s">
        <v>7676</v>
      </c>
      <c r="E1320" s="41">
        <v>2</v>
      </c>
      <c r="F1320" s="42">
        <v>1369300</v>
      </c>
      <c r="G1320" s="42"/>
      <c r="H1320" s="42"/>
      <c r="I1320" s="42">
        <v>1660200</v>
      </c>
      <c r="J1320" s="42"/>
      <c r="K1320" s="42">
        <v>2117400</v>
      </c>
      <c r="L1320" s="42"/>
    </row>
    <row r="1321" spans="1:12">
      <c r="A1321" s="20" t="s">
        <v>2525</v>
      </c>
      <c r="B1321" t="s">
        <v>2526</v>
      </c>
      <c r="C1321" t="s">
        <v>7677</v>
      </c>
      <c r="D1321" t="s">
        <v>7678</v>
      </c>
      <c r="E1321">
        <v>2</v>
      </c>
      <c r="F1321" s="22">
        <v>6175000</v>
      </c>
      <c r="G1321" s="22">
        <v>1254900</v>
      </c>
      <c r="H1321" s="22">
        <v>871940</v>
      </c>
      <c r="I1321" s="22">
        <v>12127000</v>
      </c>
      <c r="J1321" s="22">
        <v>5985300</v>
      </c>
      <c r="K1321" s="22">
        <v>9539400</v>
      </c>
    </row>
    <row r="1322" spans="1:12">
      <c r="A1322" s="20" t="s">
        <v>2527</v>
      </c>
      <c r="B1322" t="s">
        <v>2528</v>
      </c>
      <c r="C1322" t="s">
        <v>7679</v>
      </c>
      <c r="D1322" t="s">
        <v>7680</v>
      </c>
      <c r="E1322">
        <v>2</v>
      </c>
      <c r="F1322" s="22">
        <v>933120</v>
      </c>
      <c r="H1322" s="22">
        <v>818780</v>
      </c>
      <c r="I1322" s="22">
        <v>1026800</v>
      </c>
      <c r="J1322" s="22">
        <v>1002600</v>
      </c>
      <c r="K1322" s="22">
        <v>874920</v>
      </c>
    </row>
    <row r="1323" spans="1:12">
      <c r="A1323" s="20" t="s">
        <v>2529</v>
      </c>
      <c r="B1323" t="s">
        <v>2530</v>
      </c>
      <c r="C1323" t="s">
        <v>7681</v>
      </c>
      <c r="D1323" t="s">
        <v>7682</v>
      </c>
      <c r="E1323">
        <v>16</v>
      </c>
      <c r="F1323" s="22">
        <v>161310000</v>
      </c>
      <c r="G1323" s="22">
        <v>106060000</v>
      </c>
      <c r="H1323" s="22">
        <v>153300000</v>
      </c>
      <c r="I1323" s="22">
        <v>173160000</v>
      </c>
      <c r="J1323" s="22">
        <v>177860000</v>
      </c>
      <c r="K1323" s="22">
        <v>197310000</v>
      </c>
    </row>
    <row r="1324" spans="1:12" s="24" customFormat="1">
      <c r="A1324" s="24" t="s">
        <v>2531</v>
      </c>
      <c r="B1324" s="24" t="s">
        <v>2532</v>
      </c>
      <c r="C1324" s="24" t="s">
        <v>7683</v>
      </c>
      <c r="D1324" s="24" t="s">
        <v>7684</v>
      </c>
      <c r="E1324" s="24">
        <v>1</v>
      </c>
      <c r="F1324" s="25">
        <v>2568900</v>
      </c>
      <c r="G1324" s="25">
        <v>2119200</v>
      </c>
      <c r="H1324" s="25">
        <v>3441600</v>
      </c>
      <c r="I1324" s="25">
        <v>2646700</v>
      </c>
      <c r="J1324" s="25">
        <v>2739400</v>
      </c>
      <c r="K1324" s="25">
        <v>2247400</v>
      </c>
    </row>
    <row r="1325" spans="1:12">
      <c r="A1325" s="20" t="s">
        <v>2533</v>
      </c>
      <c r="B1325" t="s">
        <v>2534</v>
      </c>
      <c r="C1325" t="s">
        <v>7685</v>
      </c>
      <c r="D1325" t="s">
        <v>7686</v>
      </c>
      <c r="E1325">
        <v>5</v>
      </c>
      <c r="F1325" s="22">
        <v>4027400</v>
      </c>
      <c r="G1325" s="22">
        <v>1234500</v>
      </c>
      <c r="H1325" s="22">
        <v>1290200</v>
      </c>
      <c r="I1325" s="22">
        <v>4041400</v>
      </c>
      <c r="J1325" s="22">
        <v>3113000</v>
      </c>
      <c r="K1325" s="22">
        <v>1019400</v>
      </c>
    </row>
    <row r="1326" spans="1:12">
      <c r="A1326" s="20" t="s">
        <v>2535</v>
      </c>
      <c r="B1326" t="s">
        <v>2536</v>
      </c>
      <c r="C1326" t="s">
        <v>7687</v>
      </c>
      <c r="D1326" t="s">
        <v>7688</v>
      </c>
      <c r="E1326">
        <v>9</v>
      </c>
      <c r="F1326" s="22">
        <v>148130000</v>
      </c>
      <c r="G1326" s="22">
        <v>75108000</v>
      </c>
      <c r="H1326" s="22">
        <v>137180000</v>
      </c>
      <c r="I1326" s="22">
        <v>146970000</v>
      </c>
      <c r="J1326" s="22">
        <v>118610000</v>
      </c>
      <c r="K1326" s="22">
        <v>121730000</v>
      </c>
    </row>
    <row r="1327" spans="1:12">
      <c r="A1327" s="20" t="s">
        <v>2537</v>
      </c>
      <c r="B1327" t="s">
        <v>2538</v>
      </c>
      <c r="C1327" t="s">
        <v>7689</v>
      </c>
      <c r="D1327" t="s">
        <v>7690</v>
      </c>
      <c r="E1327">
        <v>15</v>
      </c>
      <c r="F1327" s="22">
        <v>1396000000</v>
      </c>
      <c r="G1327" s="22">
        <v>1457700000</v>
      </c>
      <c r="H1327" s="22">
        <v>1856800000</v>
      </c>
      <c r="I1327" s="22">
        <v>955050000</v>
      </c>
      <c r="J1327" s="22">
        <v>1548400000</v>
      </c>
      <c r="K1327" s="22">
        <v>1327100000</v>
      </c>
    </row>
    <row r="1328" spans="1:12">
      <c r="A1328" s="20" t="s">
        <v>2539</v>
      </c>
      <c r="B1328" t="s">
        <v>2540</v>
      </c>
      <c r="C1328" t="s">
        <v>7691</v>
      </c>
      <c r="D1328" t="s">
        <v>7692</v>
      </c>
      <c r="E1328">
        <v>15</v>
      </c>
      <c r="F1328" s="22">
        <v>168400000</v>
      </c>
      <c r="G1328" s="22">
        <v>155400000</v>
      </c>
      <c r="H1328" s="22">
        <v>242960000</v>
      </c>
      <c r="I1328" s="22">
        <v>136730000</v>
      </c>
      <c r="J1328" s="22">
        <v>346840000</v>
      </c>
      <c r="K1328" s="22">
        <v>243460000</v>
      </c>
    </row>
    <row r="1329" spans="1:12">
      <c r="A1329" s="20" t="s">
        <v>2541</v>
      </c>
      <c r="C1329" t="s">
        <v>7693</v>
      </c>
      <c r="D1329" t="s">
        <v>7694</v>
      </c>
      <c r="E1329">
        <v>10</v>
      </c>
      <c r="F1329" s="22">
        <v>38728000</v>
      </c>
      <c r="G1329" s="22">
        <v>904070</v>
      </c>
      <c r="H1329" s="22">
        <v>15133000</v>
      </c>
      <c r="I1329" s="22">
        <v>50740000</v>
      </c>
      <c r="J1329" s="22">
        <v>51545000</v>
      </c>
      <c r="K1329" s="22">
        <v>39931000</v>
      </c>
    </row>
    <row r="1330" spans="1:12" s="41" customFormat="1">
      <c r="A1330" s="41" t="s">
        <v>2542</v>
      </c>
      <c r="B1330" s="41" t="s">
        <v>2543</v>
      </c>
      <c r="C1330" s="41" t="s">
        <v>7695</v>
      </c>
      <c r="D1330" s="41" t="s">
        <v>7696</v>
      </c>
      <c r="E1330" s="41">
        <v>8</v>
      </c>
      <c r="F1330" s="42">
        <v>21779000</v>
      </c>
      <c r="G1330" s="42">
        <v>22740000</v>
      </c>
      <c r="H1330" s="42">
        <v>25769000</v>
      </c>
      <c r="I1330" s="42">
        <v>40862000</v>
      </c>
      <c r="J1330" s="42">
        <v>29004000</v>
      </c>
      <c r="K1330" s="42">
        <v>22326000</v>
      </c>
      <c r="L1330" s="42"/>
    </row>
    <row r="1331" spans="1:12">
      <c r="A1331" s="20" t="s">
        <v>2544</v>
      </c>
      <c r="B1331" t="s">
        <v>2545</v>
      </c>
      <c r="D1331" t="s">
        <v>7697</v>
      </c>
      <c r="E1331">
        <v>23</v>
      </c>
      <c r="F1331" s="22">
        <v>56851000</v>
      </c>
      <c r="G1331" s="22">
        <v>62092000</v>
      </c>
      <c r="H1331" s="22">
        <v>93687000</v>
      </c>
      <c r="I1331" s="22">
        <v>51975000</v>
      </c>
      <c r="J1331" s="22">
        <v>77425000</v>
      </c>
      <c r="K1331" s="22">
        <v>83855000</v>
      </c>
    </row>
    <row r="1332" spans="1:12" s="43" customFormat="1">
      <c r="A1332" s="43" t="s">
        <v>2546</v>
      </c>
      <c r="B1332" s="43" t="s">
        <v>2547</v>
      </c>
      <c r="C1332" s="43" t="s">
        <v>7698</v>
      </c>
      <c r="D1332" s="43" t="s">
        <v>7699</v>
      </c>
      <c r="E1332" s="43">
        <v>4</v>
      </c>
      <c r="F1332" s="44">
        <v>66311000</v>
      </c>
      <c r="G1332" s="44">
        <v>51403000</v>
      </c>
      <c r="H1332" s="44">
        <v>57077000</v>
      </c>
      <c r="I1332" s="44">
        <v>61708000</v>
      </c>
      <c r="J1332" s="44">
        <v>71295000</v>
      </c>
      <c r="K1332" s="44">
        <v>58964000</v>
      </c>
      <c r="L1332" s="44"/>
    </row>
    <row r="1333" spans="1:12">
      <c r="A1333" s="20" t="s">
        <v>2548</v>
      </c>
      <c r="B1333" t="s">
        <v>2549</v>
      </c>
      <c r="C1333" t="s">
        <v>7700</v>
      </c>
      <c r="D1333" t="s">
        <v>7701</v>
      </c>
      <c r="E1333">
        <v>2</v>
      </c>
      <c r="J1333" s="22">
        <v>702290</v>
      </c>
    </row>
    <row r="1334" spans="1:12">
      <c r="A1334" s="20" t="s">
        <v>2550</v>
      </c>
      <c r="B1334" t="s">
        <v>2551</v>
      </c>
      <c r="C1334" t="s">
        <v>7702</v>
      </c>
      <c r="D1334" t="s">
        <v>7703</v>
      </c>
      <c r="E1334">
        <v>8</v>
      </c>
      <c r="F1334" s="22">
        <v>23887000</v>
      </c>
      <c r="G1334" s="22">
        <v>12326000</v>
      </c>
      <c r="H1334" s="22">
        <v>16907000</v>
      </c>
      <c r="I1334" s="22">
        <v>26481000</v>
      </c>
      <c r="J1334" s="22">
        <v>19952000</v>
      </c>
      <c r="K1334" s="22">
        <v>22563000</v>
      </c>
    </row>
    <row r="1335" spans="1:12">
      <c r="A1335" s="20" t="s">
        <v>2552</v>
      </c>
      <c r="B1335" t="s">
        <v>2553</v>
      </c>
      <c r="C1335" t="s">
        <v>7704</v>
      </c>
      <c r="D1335" t="s">
        <v>7705</v>
      </c>
      <c r="E1335">
        <v>9</v>
      </c>
      <c r="F1335" s="22">
        <v>37619000</v>
      </c>
      <c r="G1335" s="22">
        <v>27669000</v>
      </c>
      <c r="H1335" s="22">
        <v>38645000</v>
      </c>
      <c r="I1335" s="22">
        <v>13840000</v>
      </c>
      <c r="J1335" s="22">
        <v>22461000</v>
      </c>
      <c r="K1335" s="22">
        <v>19901000</v>
      </c>
    </row>
    <row r="1336" spans="1:12">
      <c r="A1336" s="20" t="s">
        <v>2554</v>
      </c>
      <c r="B1336" t="s">
        <v>2555</v>
      </c>
      <c r="C1336" t="s">
        <v>7706</v>
      </c>
      <c r="D1336" t="s">
        <v>7707</v>
      </c>
      <c r="E1336">
        <v>4</v>
      </c>
      <c r="F1336" s="22">
        <v>12896000</v>
      </c>
      <c r="G1336" s="22">
        <v>5735900</v>
      </c>
      <c r="H1336" s="22">
        <v>8562700</v>
      </c>
      <c r="I1336" s="22">
        <v>15370000</v>
      </c>
      <c r="J1336" s="22">
        <v>14290000</v>
      </c>
      <c r="K1336" s="22">
        <v>17191000</v>
      </c>
    </row>
    <row r="1337" spans="1:12" s="24" customFormat="1">
      <c r="A1337" s="24" t="s">
        <v>2556</v>
      </c>
      <c r="B1337" s="24" t="s">
        <v>2557</v>
      </c>
      <c r="C1337" s="24" t="s">
        <v>7708</v>
      </c>
      <c r="D1337" s="24" t="s">
        <v>7709</v>
      </c>
      <c r="E1337" s="24">
        <v>1</v>
      </c>
      <c r="F1337" s="25">
        <v>2656600</v>
      </c>
      <c r="G1337" s="25"/>
      <c r="H1337" s="25"/>
      <c r="I1337" s="25">
        <v>4125700</v>
      </c>
      <c r="J1337" s="25">
        <v>1519900</v>
      </c>
      <c r="K1337" s="25">
        <v>1350000</v>
      </c>
    </row>
    <row r="1338" spans="1:12">
      <c r="A1338" s="20" t="s">
        <v>2558</v>
      </c>
      <c r="B1338" t="s">
        <v>2559</v>
      </c>
      <c r="C1338" t="s">
        <v>7710</v>
      </c>
      <c r="D1338" t="s">
        <v>7711</v>
      </c>
      <c r="E1338">
        <v>5</v>
      </c>
      <c r="F1338" s="22">
        <v>6315600</v>
      </c>
      <c r="G1338" s="22">
        <v>5087500</v>
      </c>
      <c r="H1338" s="22">
        <v>6894700</v>
      </c>
      <c r="I1338" s="22">
        <v>4180400</v>
      </c>
      <c r="J1338" s="22">
        <v>1143600</v>
      </c>
      <c r="K1338" s="22">
        <v>1511000</v>
      </c>
    </row>
    <row r="1339" spans="1:12">
      <c r="A1339" s="20" t="s">
        <v>2560</v>
      </c>
      <c r="B1339" t="s">
        <v>2561</v>
      </c>
      <c r="C1339" t="s">
        <v>7712</v>
      </c>
      <c r="D1339" t="s">
        <v>7713</v>
      </c>
      <c r="E1339">
        <v>8</v>
      </c>
      <c r="F1339" s="22">
        <v>1757200</v>
      </c>
      <c r="G1339" s="22">
        <v>9387900</v>
      </c>
      <c r="H1339" s="22">
        <v>16978000</v>
      </c>
      <c r="I1339" s="22">
        <v>25379000</v>
      </c>
      <c r="J1339" s="22">
        <v>24792000</v>
      </c>
      <c r="K1339" s="22">
        <v>30191000</v>
      </c>
    </row>
    <row r="1340" spans="1:12">
      <c r="A1340" s="20" t="s">
        <v>2562</v>
      </c>
      <c r="B1340" t="s">
        <v>2563</v>
      </c>
      <c r="C1340" t="s">
        <v>7714</v>
      </c>
      <c r="D1340" t="s">
        <v>7715</v>
      </c>
      <c r="E1340">
        <v>9</v>
      </c>
      <c r="F1340" s="22">
        <v>2956400</v>
      </c>
      <c r="I1340" s="22">
        <v>5210900</v>
      </c>
      <c r="J1340" s="22">
        <v>6505200</v>
      </c>
      <c r="K1340" s="22">
        <v>5284900</v>
      </c>
    </row>
    <row r="1341" spans="1:12" s="24" customFormat="1">
      <c r="A1341" s="24" t="s">
        <v>2564</v>
      </c>
      <c r="B1341" s="24" t="s">
        <v>2565</v>
      </c>
      <c r="C1341" s="24" t="s">
        <v>7716</v>
      </c>
      <c r="D1341" s="24" t="s">
        <v>7717</v>
      </c>
      <c r="E1341" s="24">
        <v>1</v>
      </c>
      <c r="F1341" s="25"/>
      <c r="G1341" s="25"/>
      <c r="H1341" s="25"/>
      <c r="I1341" s="25"/>
      <c r="J1341" s="25"/>
      <c r="K1341" s="25"/>
    </row>
    <row r="1342" spans="1:12">
      <c r="A1342" s="20" t="s">
        <v>2566</v>
      </c>
      <c r="B1342" t="s">
        <v>2567</v>
      </c>
      <c r="C1342" t="s">
        <v>7718</v>
      </c>
      <c r="D1342" t="s">
        <v>7719</v>
      </c>
      <c r="E1342">
        <v>2</v>
      </c>
      <c r="I1342" s="22">
        <v>87004</v>
      </c>
      <c r="K1342" s="22">
        <v>159970</v>
      </c>
    </row>
    <row r="1343" spans="1:12">
      <c r="A1343" s="20" t="s">
        <v>2568</v>
      </c>
      <c r="B1343" t="s">
        <v>2569</v>
      </c>
      <c r="C1343" t="s">
        <v>7720</v>
      </c>
      <c r="D1343" t="s">
        <v>7721</v>
      </c>
      <c r="E1343">
        <v>2</v>
      </c>
      <c r="H1343" s="22">
        <v>1195900</v>
      </c>
      <c r="J1343" s="22">
        <v>1287900</v>
      </c>
      <c r="K1343" s="22">
        <v>804650</v>
      </c>
    </row>
    <row r="1344" spans="1:12">
      <c r="A1344" s="20" t="s">
        <v>2570</v>
      </c>
      <c r="B1344" t="s">
        <v>2571</v>
      </c>
      <c r="C1344" t="s">
        <v>7722</v>
      </c>
      <c r="D1344" t="s">
        <v>7723</v>
      </c>
      <c r="E1344">
        <v>4</v>
      </c>
      <c r="F1344" s="22">
        <v>1891800</v>
      </c>
      <c r="G1344" s="22">
        <v>4576600</v>
      </c>
      <c r="H1344" s="22">
        <v>6353900</v>
      </c>
      <c r="I1344" s="22">
        <v>1727000</v>
      </c>
      <c r="J1344" s="22">
        <v>2362200</v>
      </c>
      <c r="K1344" s="22">
        <v>2032400</v>
      </c>
    </row>
    <row r="1345" spans="1:12">
      <c r="A1345" s="20" t="s">
        <v>2572</v>
      </c>
      <c r="B1345" t="s">
        <v>2573</v>
      </c>
      <c r="C1345" t="s">
        <v>7724</v>
      </c>
      <c r="D1345" t="s">
        <v>7725</v>
      </c>
      <c r="E1345">
        <v>6</v>
      </c>
      <c r="F1345" s="22">
        <v>3478200</v>
      </c>
      <c r="H1345" s="22">
        <v>574640</v>
      </c>
      <c r="I1345" s="22">
        <v>3751900</v>
      </c>
      <c r="J1345" s="22">
        <v>2343400</v>
      </c>
      <c r="K1345" s="22">
        <v>2995000</v>
      </c>
    </row>
    <row r="1346" spans="1:12">
      <c r="A1346" s="20" t="s">
        <v>2574</v>
      </c>
      <c r="B1346" t="s">
        <v>2575</v>
      </c>
      <c r="C1346" t="s">
        <v>7726</v>
      </c>
      <c r="D1346" t="s">
        <v>7727</v>
      </c>
      <c r="E1346">
        <v>2</v>
      </c>
      <c r="I1346" s="22">
        <v>993360</v>
      </c>
      <c r="J1346" s="22">
        <v>259660</v>
      </c>
      <c r="K1346" s="22">
        <v>272160</v>
      </c>
    </row>
    <row r="1347" spans="1:12" s="24" customFormat="1">
      <c r="A1347" s="24" t="s">
        <v>2576</v>
      </c>
      <c r="B1347" s="24" t="s">
        <v>2577</v>
      </c>
      <c r="C1347" s="24" t="s">
        <v>7728</v>
      </c>
      <c r="D1347" s="24" t="s">
        <v>7729</v>
      </c>
      <c r="E1347" s="24">
        <v>1</v>
      </c>
      <c r="F1347" s="25">
        <v>1436800</v>
      </c>
      <c r="G1347" s="25">
        <v>1364100</v>
      </c>
      <c r="H1347" s="25">
        <v>960870</v>
      </c>
      <c r="I1347" s="25">
        <v>733680</v>
      </c>
      <c r="J1347" s="25">
        <v>1054500</v>
      </c>
      <c r="K1347" s="25">
        <v>1064300</v>
      </c>
    </row>
    <row r="1348" spans="1:12" s="24" customFormat="1">
      <c r="A1348" s="24" t="s">
        <v>2578</v>
      </c>
      <c r="B1348" s="24" t="s">
        <v>2579</v>
      </c>
      <c r="C1348" s="24" t="s">
        <v>7730</v>
      </c>
      <c r="D1348" s="24" t="s">
        <v>7731</v>
      </c>
      <c r="E1348" s="24">
        <v>1</v>
      </c>
      <c r="F1348" s="25"/>
      <c r="G1348" s="25"/>
      <c r="H1348" s="25"/>
      <c r="I1348" s="25"/>
      <c r="J1348" s="25">
        <v>1575500</v>
      </c>
      <c r="K1348" s="25">
        <v>1368000</v>
      </c>
    </row>
    <row r="1349" spans="1:12">
      <c r="A1349" s="20" t="s">
        <v>2580</v>
      </c>
      <c r="B1349" t="s">
        <v>2581</v>
      </c>
      <c r="C1349" t="s">
        <v>7732</v>
      </c>
      <c r="D1349" t="s">
        <v>7733</v>
      </c>
      <c r="E1349">
        <v>13</v>
      </c>
      <c r="F1349" s="22">
        <v>12311000</v>
      </c>
      <c r="G1349" s="22">
        <v>27851000</v>
      </c>
      <c r="H1349" s="22">
        <v>16031000</v>
      </c>
      <c r="I1349" s="22">
        <v>17772000</v>
      </c>
      <c r="J1349" s="22">
        <v>25329000</v>
      </c>
      <c r="K1349" s="22">
        <v>19746000</v>
      </c>
    </row>
    <row r="1350" spans="1:12">
      <c r="A1350" s="20" t="s">
        <v>2582</v>
      </c>
      <c r="B1350" t="s">
        <v>2583</v>
      </c>
      <c r="C1350" t="s">
        <v>7734</v>
      </c>
      <c r="D1350" t="s">
        <v>7735</v>
      </c>
      <c r="E1350">
        <v>7</v>
      </c>
      <c r="F1350" s="22">
        <v>4542900</v>
      </c>
      <c r="G1350" s="22">
        <v>1711800</v>
      </c>
      <c r="H1350" s="22">
        <v>4808300</v>
      </c>
      <c r="I1350" s="22">
        <v>6876000</v>
      </c>
      <c r="J1350" s="22">
        <v>6162300</v>
      </c>
      <c r="K1350" s="22">
        <v>8564900</v>
      </c>
    </row>
    <row r="1351" spans="1:12">
      <c r="A1351" s="20" t="s">
        <v>2584</v>
      </c>
      <c r="C1351" t="s">
        <v>7736</v>
      </c>
      <c r="D1351" t="s">
        <v>7737</v>
      </c>
      <c r="E1351">
        <v>6</v>
      </c>
      <c r="F1351" s="22">
        <v>14631000</v>
      </c>
      <c r="G1351" s="22">
        <v>12065000</v>
      </c>
      <c r="H1351" s="22">
        <v>10197000</v>
      </c>
      <c r="I1351" s="22">
        <v>14671000</v>
      </c>
      <c r="J1351" s="22">
        <v>17542000</v>
      </c>
      <c r="K1351" s="22">
        <v>18710000</v>
      </c>
    </row>
    <row r="1352" spans="1:12" s="24" customFormat="1">
      <c r="A1352" s="24" t="s">
        <v>2585</v>
      </c>
      <c r="B1352" s="24" t="s">
        <v>2586</v>
      </c>
      <c r="D1352" s="24" t="s">
        <v>7738</v>
      </c>
      <c r="E1352" s="24">
        <v>1</v>
      </c>
      <c r="F1352" s="25">
        <v>728230</v>
      </c>
      <c r="G1352" s="25"/>
      <c r="H1352" s="25">
        <v>304440</v>
      </c>
      <c r="I1352" s="25">
        <v>1720500</v>
      </c>
      <c r="J1352" s="25">
        <v>1670100</v>
      </c>
      <c r="K1352" s="25">
        <v>1209700</v>
      </c>
    </row>
    <row r="1353" spans="1:12">
      <c r="A1353" s="20" t="s">
        <v>2587</v>
      </c>
      <c r="B1353" t="s">
        <v>2588</v>
      </c>
      <c r="C1353" t="s">
        <v>7739</v>
      </c>
      <c r="D1353" t="s">
        <v>7740</v>
      </c>
      <c r="E1353">
        <v>12</v>
      </c>
      <c r="F1353" s="22">
        <v>15458000</v>
      </c>
      <c r="G1353" s="22">
        <v>9389900</v>
      </c>
      <c r="H1353" s="22">
        <v>14733000</v>
      </c>
      <c r="I1353" s="22">
        <v>14107000</v>
      </c>
      <c r="J1353" s="22">
        <v>17983000</v>
      </c>
      <c r="K1353" s="22">
        <v>20346000</v>
      </c>
    </row>
    <row r="1354" spans="1:12">
      <c r="A1354" s="20" t="s">
        <v>2589</v>
      </c>
      <c r="B1354" t="s">
        <v>2590</v>
      </c>
      <c r="C1354" t="s">
        <v>7741</v>
      </c>
      <c r="D1354" t="s">
        <v>7742</v>
      </c>
      <c r="E1354">
        <v>2</v>
      </c>
      <c r="G1354" s="22">
        <v>872630</v>
      </c>
      <c r="H1354" s="22">
        <v>678580</v>
      </c>
      <c r="I1354" s="22">
        <v>1043500</v>
      </c>
      <c r="J1354" s="22">
        <v>1989800</v>
      </c>
      <c r="K1354" s="22">
        <v>1050500</v>
      </c>
    </row>
    <row r="1355" spans="1:12">
      <c r="A1355" s="20" t="s">
        <v>2591</v>
      </c>
      <c r="B1355" t="s">
        <v>2592</v>
      </c>
      <c r="C1355" t="s">
        <v>7743</v>
      </c>
      <c r="D1355" t="s">
        <v>7744</v>
      </c>
      <c r="E1355">
        <v>23</v>
      </c>
      <c r="F1355" s="22">
        <v>54325000</v>
      </c>
      <c r="G1355" s="22">
        <v>38171000</v>
      </c>
      <c r="H1355" s="22">
        <v>32400000</v>
      </c>
      <c r="I1355" s="22">
        <v>52852000</v>
      </c>
      <c r="J1355" s="22">
        <v>65954000</v>
      </c>
      <c r="K1355" s="22">
        <v>61408000</v>
      </c>
    </row>
    <row r="1356" spans="1:12">
      <c r="A1356" s="20" t="s">
        <v>2593</v>
      </c>
      <c r="B1356" t="s">
        <v>2594</v>
      </c>
      <c r="C1356" t="s">
        <v>7745</v>
      </c>
      <c r="D1356" t="s">
        <v>7746</v>
      </c>
      <c r="E1356">
        <v>2</v>
      </c>
      <c r="F1356" s="22">
        <v>323130</v>
      </c>
      <c r="I1356" s="22">
        <v>609030</v>
      </c>
      <c r="J1356" s="22">
        <v>538420</v>
      </c>
      <c r="K1356" s="22">
        <v>919370</v>
      </c>
      <c r="L1356" s="22">
        <v>14664000</v>
      </c>
    </row>
    <row r="1357" spans="1:12">
      <c r="A1357" s="20" t="s">
        <v>2595</v>
      </c>
      <c r="B1357" t="s">
        <v>2596</v>
      </c>
      <c r="C1357" t="s">
        <v>7747</v>
      </c>
      <c r="D1357" t="s">
        <v>7748</v>
      </c>
      <c r="E1357">
        <v>4</v>
      </c>
      <c r="F1357" s="22">
        <v>1311500</v>
      </c>
      <c r="G1357" s="22">
        <v>959250</v>
      </c>
      <c r="H1357" s="22">
        <v>615140</v>
      </c>
      <c r="I1357" s="22">
        <v>1045600</v>
      </c>
      <c r="J1357" s="22">
        <v>691720</v>
      </c>
      <c r="K1357" s="22">
        <v>540370</v>
      </c>
    </row>
    <row r="1358" spans="1:12">
      <c r="A1358" s="20" t="s">
        <v>2597</v>
      </c>
      <c r="B1358" t="s">
        <v>2598</v>
      </c>
      <c r="C1358" t="s">
        <v>7749</v>
      </c>
      <c r="D1358" t="s">
        <v>7750</v>
      </c>
      <c r="E1358">
        <v>18</v>
      </c>
      <c r="F1358" s="22">
        <v>164750000</v>
      </c>
      <c r="G1358" s="22">
        <v>55136000</v>
      </c>
      <c r="H1358" s="22">
        <v>81455000</v>
      </c>
      <c r="I1358" s="22">
        <v>147740000</v>
      </c>
      <c r="J1358" s="22">
        <v>211240000</v>
      </c>
      <c r="K1358" s="22">
        <v>137030000</v>
      </c>
    </row>
    <row r="1359" spans="1:12">
      <c r="A1359" s="20" t="s">
        <v>2599</v>
      </c>
      <c r="B1359" t="s">
        <v>2600</v>
      </c>
      <c r="C1359" t="s">
        <v>7751</v>
      </c>
      <c r="D1359" t="s">
        <v>7752</v>
      </c>
      <c r="E1359">
        <v>3</v>
      </c>
      <c r="F1359" s="22">
        <v>181660000</v>
      </c>
      <c r="G1359" s="22">
        <v>74254000</v>
      </c>
      <c r="H1359" s="22">
        <v>314480000</v>
      </c>
      <c r="I1359" s="22">
        <v>87366000</v>
      </c>
      <c r="J1359" s="22">
        <v>286640000</v>
      </c>
      <c r="K1359" s="22">
        <v>389070000</v>
      </c>
    </row>
    <row r="1360" spans="1:12" s="24" customFormat="1">
      <c r="A1360" s="24" t="s">
        <v>2601</v>
      </c>
      <c r="B1360" s="24" t="s">
        <v>2602</v>
      </c>
      <c r="C1360" s="24" t="s">
        <v>7753</v>
      </c>
      <c r="D1360" s="24" t="s">
        <v>7754</v>
      </c>
      <c r="E1360" s="24">
        <v>1</v>
      </c>
      <c r="F1360" s="25">
        <v>427350</v>
      </c>
      <c r="G1360" s="25"/>
      <c r="H1360" s="25">
        <v>777070</v>
      </c>
      <c r="I1360" s="25">
        <v>773300</v>
      </c>
      <c r="J1360" s="25">
        <v>819150</v>
      </c>
      <c r="K1360" s="25">
        <v>907200</v>
      </c>
    </row>
    <row r="1361" spans="1:11">
      <c r="A1361" s="20" t="s">
        <v>2603</v>
      </c>
      <c r="B1361" t="s">
        <v>2604</v>
      </c>
      <c r="C1361" t="s">
        <v>7755</v>
      </c>
      <c r="D1361" t="s">
        <v>7756</v>
      </c>
      <c r="E1361">
        <v>6</v>
      </c>
      <c r="F1361" s="22">
        <v>5544000</v>
      </c>
      <c r="G1361" s="22">
        <v>2202300</v>
      </c>
      <c r="H1361" s="22">
        <v>1023300</v>
      </c>
      <c r="I1361" s="22">
        <v>3955700</v>
      </c>
      <c r="J1361" s="22">
        <v>3306600</v>
      </c>
      <c r="K1361" s="22">
        <v>3380200</v>
      </c>
    </row>
    <row r="1362" spans="1:11">
      <c r="A1362" s="20" t="s">
        <v>2605</v>
      </c>
      <c r="B1362" t="s">
        <v>2606</v>
      </c>
      <c r="C1362" t="s">
        <v>7757</v>
      </c>
      <c r="D1362" t="s">
        <v>7758</v>
      </c>
      <c r="E1362">
        <v>4</v>
      </c>
      <c r="F1362" s="22">
        <v>4283900</v>
      </c>
      <c r="G1362" s="22">
        <v>4248400</v>
      </c>
      <c r="H1362" s="22">
        <v>5152400</v>
      </c>
      <c r="I1362" s="22">
        <v>5256900</v>
      </c>
      <c r="J1362" s="22">
        <v>2702100</v>
      </c>
      <c r="K1362" s="22">
        <v>3149500</v>
      </c>
    </row>
    <row r="1363" spans="1:11">
      <c r="A1363" s="20" t="s">
        <v>2607</v>
      </c>
      <c r="B1363" t="s">
        <v>2608</v>
      </c>
      <c r="C1363" t="s">
        <v>7759</v>
      </c>
      <c r="D1363" t="s">
        <v>7760</v>
      </c>
      <c r="E1363">
        <v>4</v>
      </c>
      <c r="F1363" s="22">
        <v>5017800</v>
      </c>
      <c r="G1363" s="22">
        <v>2584500</v>
      </c>
      <c r="H1363" s="22">
        <v>480090</v>
      </c>
      <c r="I1363" s="22">
        <v>2094600</v>
      </c>
      <c r="J1363" s="22">
        <v>2907000</v>
      </c>
      <c r="K1363" s="22">
        <v>1377900</v>
      </c>
    </row>
    <row r="1364" spans="1:11" s="24" customFormat="1">
      <c r="A1364" s="24" t="s">
        <v>2609</v>
      </c>
      <c r="B1364" s="24" t="s">
        <v>2610</v>
      </c>
      <c r="C1364" s="24" t="s">
        <v>7761</v>
      </c>
      <c r="D1364" s="24" t="s">
        <v>7762</v>
      </c>
      <c r="E1364" s="24">
        <v>1</v>
      </c>
      <c r="F1364" s="25"/>
      <c r="G1364" s="25"/>
      <c r="H1364" s="25"/>
      <c r="I1364" s="25"/>
      <c r="J1364" s="25">
        <v>864150</v>
      </c>
      <c r="K1364" s="25"/>
    </row>
    <row r="1365" spans="1:11">
      <c r="A1365" s="20" t="s">
        <v>2611</v>
      </c>
      <c r="B1365" t="s">
        <v>2612</v>
      </c>
      <c r="C1365" t="s">
        <v>7763</v>
      </c>
      <c r="D1365" t="s">
        <v>7764</v>
      </c>
      <c r="E1365">
        <v>19</v>
      </c>
      <c r="F1365" s="22">
        <v>28051000</v>
      </c>
      <c r="G1365" s="22">
        <v>26894000</v>
      </c>
      <c r="H1365" s="22">
        <v>26385000</v>
      </c>
      <c r="I1365" s="22">
        <v>13884000</v>
      </c>
      <c r="J1365" s="22">
        <v>16641000</v>
      </c>
      <c r="K1365" s="22">
        <v>18805000</v>
      </c>
    </row>
    <row r="1366" spans="1:11" s="24" customFormat="1">
      <c r="A1366" s="24" t="s">
        <v>2613</v>
      </c>
      <c r="B1366" s="24" t="s">
        <v>2614</v>
      </c>
      <c r="C1366" s="24" t="s">
        <v>7765</v>
      </c>
      <c r="D1366" s="24" t="s">
        <v>7766</v>
      </c>
      <c r="E1366" s="24">
        <v>1</v>
      </c>
      <c r="F1366" s="25">
        <v>1446800</v>
      </c>
      <c r="G1366" s="25">
        <v>1189000</v>
      </c>
      <c r="H1366" s="25">
        <v>1503800</v>
      </c>
      <c r="I1366" s="25">
        <v>836320</v>
      </c>
      <c r="J1366" s="25">
        <v>1088300</v>
      </c>
      <c r="K1366" s="25">
        <v>1259400</v>
      </c>
    </row>
    <row r="1367" spans="1:11" s="24" customFormat="1">
      <c r="A1367" s="24" t="s">
        <v>2615</v>
      </c>
      <c r="C1367" s="24" t="s">
        <v>7767</v>
      </c>
      <c r="D1367" s="24" t="s">
        <v>7768</v>
      </c>
      <c r="E1367" s="24">
        <v>1</v>
      </c>
      <c r="F1367" s="25"/>
      <c r="G1367" s="25"/>
      <c r="H1367" s="25"/>
      <c r="I1367" s="25">
        <v>147280</v>
      </c>
      <c r="J1367" s="25"/>
      <c r="K1367" s="25"/>
    </row>
    <row r="1368" spans="1:11">
      <c r="A1368" s="20" t="s">
        <v>2616</v>
      </c>
      <c r="C1368" t="s">
        <v>7769</v>
      </c>
      <c r="D1368" t="s">
        <v>7770</v>
      </c>
      <c r="E1368">
        <v>4</v>
      </c>
      <c r="F1368" s="22">
        <v>7318600</v>
      </c>
      <c r="G1368" s="22">
        <v>5707200</v>
      </c>
      <c r="H1368" s="22">
        <v>8146100</v>
      </c>
      <c r="I1368" s="22">
        <v>2550900</v>
      </c>
      <c r="J1368" s="22">
        <v>3937200</v>
      </c>
      <c r="K1368" s="22">
        <v>2251400</v>
      </c>
    </row>
    <row r="1369" spans="1:11">
      <c r="A1369" s="20" t="s">
        <v>2617</v>
      </c>
      <c r="B1369" t="s">
        <v>2618</v>
      </c>
      <c r="C1369" t="s">
        <v>7771</v>
      </c>
      <c r="D1369" t="s">
        <v>7772</v>
      </c>
      <c r="E1369">
        <v>2</v>
      </c>
      <c r="I1369" s="22">
        <v>931840</v>
      </c>
      <c r="J1369" s="22">
        <v>1068000</v>
      </c>
      <c r="K1369" s="22">
        <v>1426100</v>
      </c>
    </row>
    <row r="1370" spans="1:11" s="24" customFormat="1">
      <c r="A1370" s="24" t="s">
        <v>2619</v>
      </c>
      <c r="B1370" s="24" t="s">
        <v>2620</v>
      </c>
      <c r="C1370" s="24" t="s">
        <v>7773</v>
      </c>
      <c r="D1370" s="24" t="s">
        <v>7774</v>
      </c>
      <c r="E1370" s="24">
        <v>1</v>
      </c>
      <c r="F1370" s="25">
        <v>27381000</v>
      </c>
      <c r="G1370" s="25">
        <v>51309000</v>
      </c>
      <c r="H1370" s="25">
        <v>30036000</v>
      </c>
      <c r="I1370" s="25">
        <v>23175000</v>
      </c>
      <c r="J1370" s="25">
        <v>55887000</v>
      </c>
      <c r="K1370" s="25">
        <v>57861000</v>
      </c>
    </row>
    <row r="1371" spans="1:11">
      <c r="A1371" s="20" t="s">
        <v>2621</v>
      </c>
      <c r="C1371" t="s">
        <v>7775</v>
      </c>
      <c r="D1371" t="s">
        <v>7776</v>
      </c>
      <c r="E1371">
        <v>2</v>
      </c>
      <c r="I1371" s="22">
        <v>796090</v>
      </c>
      <c r="J1371" s="22">
        <v>1097800</v>
      </c>
    </row>
    <row r="1372" spans="1:11">
      <c r="A1372" s="20" t="s">
        <v>2622</v>
      </c>
      <c r="B1372" t="s">
        <v>2623</v>
      </c>
      <c r="C1372" t="s">
        <v>7777</v>
      </c>
      <c r="D1372" t="s">
        <v>7778</v>
      </c>
      <c r="E1372">
        <v>10</v>
      </c>
      <c r="F1372" s="22">
        <v>11310000</v>
      </c>
      <c r="G1372" s="22">
        <v>4837500</v>
      </c>
      <c r="H1372" s="22">
        <v>5284400</v>
      </c>
      <c r="I1372" s="22">
        <v>27451000</v>
      </c>
      <c r="J1372" s="22">
        <v>7514600</v>
      </c>
      <c r="K1372" s="22">
        <v>11503000</v>
      </c>
    </row>
    <row r="1373" spans="1:11">
      <c r="A1373" s="20" t="s">
        <v>2624</v>
      </c>
      <c r="B1373" t="s">
        <v>2625</v>
      </c>
      <c r="C1373" t="s">
        <v>7779</v>
      </c>
      <c r="D1373" t="s">
        <v>7780</v>
      </c>
      <c r="E1373">
        <v>4</v>
      </c>
      <c r="F1373" s="22">
        <v>47940000</v>
      </c>
      <c r="G1373" s="22">
        <v>12953000</v>
      </c>
      <c r="H1373" s="22">
        <v>33934000</v>
      </c>
      <c r="I1373" s="22">
        <v>27902000</v>
      </c>
      <c r="J1373" s="22">
        <v>26206000</v>
      </c>
      <c r="K1373" s="22">
        <v>26078000</v>
      </c>
    </row>
    <row r="1374" spans="1:11">
      <c r="A1374" s="20" t="s">
        <v>2626</v>
      </c>
      <c r="B1374" t="s">
        <v>2627</v>
      </c>
      <c r="C1374" t="s">
        <v>7781</v>
      </c>
      <c r="D1374" t="s">
        <v>7782</v>
      </c>
      <c r="E1374">
        <v>13</v>
      </c>
      <c r="F1374" s="22">
        <v>27578000</v>
      </c>
      <c r="G1374" s="22">
        <v>33401000</v>
      </c>
      <c r="H1374" s="22">
        <v>44679000</v>
      </c>
      <c r="I1374" s="22">
        <v>15728000</v>
      </c>
      <c r="J1374" s="22">
        <v>13839000</v>
      </c>
      <c r="K1374" s="22">
        <v>12013000</v>
      </c>
    </row>
    <row r="1375" spans="1:11">
      <c r="A1375" s="20" t="s">
        <v>2628</v>
      </c>
      <c r="B1375" t="s">
        <v>2629</v>
      </c>
      <c r="C1375" t="s">
        <v>7783</v>
      </c>
      <c r="D1375" t="s">
        <v>7784</v>
      </c>
      <c r="E1375">
        <v>3</v>
      </c>
      <c r="G1375" s="22">
        <v>6268200</v>
      </c>
      <c r="I1375" s="22">
        <v>16490000</v>
      </c>
      <c r="J1375" s="22">
        <v>16378000</v>
      </c>
      <c r="K1375" s="22">
        <v>18675000</v>
      </c>
    </row>
    <row r="1376" spans="1:11">
      <c r="A1376" s="20" t="s">
        <v>2630</v>
      </c>
      <c r="B1376" t="s">
        <v>2631</v>
      </c>
      <c r="C1376" t="s">
        <v>7785</v>
      </c>
      <c r="D1376" t="s">
        <v>7786</v>
      </c>
      <c r="E1376">
        <v>4</v>
      </c>
      <c r="F1376" s="22">
        <v>1236000</v>
      </c>
      <c r="H1376" s="22">
        <v>2385700</v>
      </c>
      <c r="I1376" s="22">
        <v>2613000</v>
      </c>
      <c r="J1376" s="22">
        <v>2319100</v>
      </c>
      <c r="K1376" s="22">
        <v>3053400</v>
      </c>
    </row>
    <row r="1377" spans="1:11">
      <c r="A1377" s="20" t="s">
        <v>2632</v>
      </c>
      <c r="B1377" t="s">
        <v>2633</v>
      </c>
      <c r="C1377" t="s">
        <v>7787</v>
      </c>
      <c r="D1377" t="s">
        <v>7788</v>
      </c>
      <c r="E1377">
        <v>12</v>
      </c>
      <c r="F1377" s="22">
        <v>90562000</v>
      </c>
      <c r="G1377" s="22">
        <v>55206000</v>
      </c>
      <c r="H1377" s="22">
        <v>34198000</v>
      </c>
      <c r="I1377" s="22">
        <v>111300000</v>
      </c>
      <c r="J1377" s="22">
        <v>35535000</v>
      </c>
      <c r="K1377" s="22">
        <v>57645000</v>
      </c>
    </row>
    <row r="1378" spans="1:11">
      <c r="A1378" s="20" t="s">
        <v>2634</v>
      </c>
      <c r="B1378" t="s">
        <v>2635</v>
      </c>
      <c r="C1378" t="s">
        <v>7789</v>
      </c>
      <c r="D1378" t="s">
        <v>7790</v>
      </c>
      <c r="E1378">
        <v>6</v>
      </c>
      <c r="F1378" s="22">
        <v>2627000</v>
      </c>
      <c r="H1378" s="22">
        <v>2483900</v>
      </c>
      <c r="I1378" s="22">
        <v>3657700</v>
      </c>
      <c r="J1378" s="22">
        <v>4042800</v>
      </c>
      <c r="K1378" s="22">
        <v>3456700</v>
      </c>
    </row>
    <row r="1379" spans="1:11">
      <c r="A1379" s="20" t="s">
        <v>2636</v>
      </c>
      <c r="B1379" t="s">
        <v>2637</v>
      </c>
      <c r="C1379" t="s">
        <v>7791</v>
      </c>
      <c r="D1379" t="s">
        <v>7792</v>
      </c>
      <c r="E1379">
        <v>2</v>
      </c>
      <c r="F1379" s="22">
        <v>6367900</v>
      </c>
      <c r="G1379" s="22">
        <v>3601100</v>
      </c>
      <c r="H1379" s="22">
        <v>1318500</v>
      </c>
      <c r="I1379" s="22">
        <v>7457000</v>
      </c>
      <c r="J1379" s="22">
        <v>4434300</v>
      </c>
      <c r="K1379" s="22">
        <v>5020000</v>
      </c>
    </row>
    <row r="1380" spans="1:11">
      <c r="A1380" s="20" t="s">
        <v>2638</v>
      </c>
      <c r="B1380" t="s">
        <v>2639</v>
      </c>
      <c r="C1380" t="s">
        <v>7793</v>
      </c>
      <c r="D1380" t="s">
        <v>7794</v>
      </c>
      <c r="E1380">
        <v>3</v>
      </c>
      <c r="F1380" s="22">
        <v>4448400</v>
      </c>
      <c r="G1380" s="22">
        <v>2117200</v>
      </c>
      <c r="H1380" s="22">
        <v>4108200</v>
      </c>
      <c r="I1380" s="22">
        <v>2693900</v>
      </c>
      <c r="J1380" s="22">
        <v>2681800</v>
      </c>
      <c r="K1380" s="22">
        <v>2163800</v>
      </c>
    </row>
    <row r="1381" spans="1:11">
      <c r="A1381" s="20" t="s">
        <v>2640</v>
      </c>
      <c r="B1381" t="s">
        <v>2641</v>
      </c>
      <c r="C1381" t="s">
        <v>7795</v>
      </c>
      <c r="D1381" t="s">
        <v>7796</v>
      </c>
      <c r="E1381">
        <v>2</v>
      </c>
      <c r="F1381" s="22">
        <v>2909200</v>
      </c>
      <c r="G1381" s="22">
        <v>2092100</v>
      </c>
      <c r="H1381" s="22">
        <v>2891900</v>
      </c>
      <c r="I1381" s="22">
        <v>1912100</v>
      </c>
      <c r="J1381" s="22">
        <v>2302600</v>
      </c>
      <c r="K1381" s="22">
        <v>2046200</v>
      </c>
    </row>
    <row r="1382" spans="1:11">
      <c r="A1382" s="20" t="s">
        <v>2642</v>
      </c>
      <c r="B1382" t="s">
        <v>2643</v>
      </c>
      <c r="C1382" t="s">
        <v>7797</v>
      </c>
      <c r="D1382" t="s">
        <v>7798</v>
      </c>
      <c r="E1382">
        <v>7</v>
      </c>
      <c r="F1382" s="22">
        <v>3001000</v>
      </c>
      <c r="G1382" s="22">
        <v>1185600</v>
      </c>
      <c r="H1382" s="22">
        <v>2381400</v>
      </c>
      <c r="I1382" s="22">
        <v>3022000</v>
      </c>
      <c r="J1382" s="22">
        <v>1498100</v>
      </c>
      <c r="K1382" s="22">
        <v>2310200</v>
      </c>
    </row>
    <row r="1383" spans="1:11" s="24" customFormat="1">
      <c r="A1383" s="24" t="s">
        <v>2644</v>
      </c>
      <c r="C1383" s="24" t="s">
        <v>7799</v>
      </c>
      <c r="D1383" s="24" t="s">
        <v>7800</v>
      </c>
      <c r="E1383" s="24">
        <v>1</v>
      </c>
      <c r="F1383" s="25"/>
      <c r="G1383" s="25"/>
      <c r="H1383" s="25"/>
      <c r="I1383" s="25"/>
      <c r="J1383" s="25"/>
      <c r="K1383" s="25"/>
    </row>
    <row r="1384" spans="1:11">
      <c r="A1384" s="20" t="s">
        <v>2645</v>
      </c>
      <c r="B1384" t="s">
        <v>2646</v>
      </c>
      <c r="C1384" t="s">
        <v>7801</v>
      </c>
      <c r="D1384" t="s">
        <v>7802</v>
      </c>
      <c r="E1384">
        <v>2</v>
      </c>
      <c r="F1384" s="22">
        <v>2693500</v>
      </c>
      <c r="G1384" s="22">
        <v>8402700</v>
      </c>
      <c r="H1384" s="22">
        <v>13322000</v>
      </c>
      <c r="I1384" s="22">
        <v>7021900</v>
      </c>
      <c r="J1384" s="22">
        <v>544550</v>
      </c>
      <c r="K1384" s="22">
        <v>24195000</v>
      </c>
    </row>
    <row r="1385" spans="1:11">
      <c r="A1385" s="20" t="s">
        <v>2647</v>
      </c>
      <c r="C1385" t="s">
        <v>7803</v>
      </c>
      <c r="D1385" t="s">
        <v>7804</v>
      </c>
      <c r="E1385">
        <v>2</v>
      </c>
    </row>
    <row r="1386" spans="1:11">
      <c r="A1386" s="20" t="s">
        <v>2648</v>
      </c>
      <c r="B1386" t="s">
        <v>2649</v>
      </c>
      <c r="C1386" t="s">
        <v>7805</v>
      </c>
      <c r="D1386" t="s">
        <v>7806</v>
      </c>
      <c r="E1386">
        <v>15</v>
      </c>
      <c r="F1386" s="22">
        <v>26914000</v>
      </c>
      <c r="G1386" s="22">
        <v>17624000</v>
      </c>
      <c r="H1386" s="22">
        <v>21619000</v>
      </c>
      <c r="I1386" s="22">
        <v>22887000</v>
      </c>
      <c r="J1386" s="22">
        <v>23973000</v>
      </c>
      <c r="K1386" s="22">
        <v>17750000</v>
      </c>
    </row>
    <row r="1387" spans="1:11" s="24" customFormat="1">
      <c r="A1387" s="24" t="s">
        <v>2650</v>
      </c>
      <c r="B1387" s="24" t="s">
        <v>2651</v>
      </c>
      <c r="C1387" s="24" t="s">
        <v>7807</v>
      </c>
      <c r="D1387" s="24" t="s">
        <v>7808</v>
      </c>
      <c r="E1387" s="24">
        <v>1</v>
      </c>
      <c r="F1387" s="25"/>
      <c r="G1387" s="25"/>
      <c r="H1387" s="25"/>
      <c r="I1387" s="25">
        <v>613710</v>
      </c>
      <c r="J1387" s="25">
        <v>357940</v>
      </c>
      <c r="K1387" s="25">
        <v>508220</v>
      </c>
    </row>
    <row r="1388" spans="1:11">
      <c r="A1388" s="20" t="s">
        <v>2652</v>
      </c>
      <c r="B1388" t="s">
        <v>2653</v>
      </c>
      <c r="C1388" t="s">
        <v>7809</v>
      </c>
      <c r="D1388" t="s">
        <v>7810</v>
      </c>
      <c r="E1388">
        <v>2</v>
      </c>
      <c r="F1388" s="22">
        <v>683230</v>
      </c>
      <c r="G1388" s="22">
        <v>310680</v>
      </c>
      <c r="H1388" s="22">
        <v>445890</v>
      </c>
      <c r="I1388" s="22">
        <v>793330</v>
      </c>
      <c r="J1388" s="22">
        <v>540090</v>
      </c>
      <c r="K1388" s="22">
        <v>583960</v>
      </c>
    </row>
    <row r="1389" spans="1:11">
      <c r="A1389" s="20" t="s">
        <v>2654</v>
      </c>
      <c r="B1389" t="s">
        <v>2655</v>
      </c>
      <c r="C1389" t="s">
        <v>7811</v>
      </c>
      <c r="D1389" t="s">
        <v>7812</v>
      </c>
      <c r="E1389">
        <v>2</v>
      </c>
      <c r="F1389" s="22">
        <v>391070</v>
      </c>
      <c r="G1389" s="22">
        <v>2454300</v>
      </c>
      <c r="H1389" s="22">
        <v>2005500</v>
      </c>
      <c r="I1389" s="22">
        <v>1780700</v>
      </c>
      <c r="J1389" s="22">
        <v>2209400</v>
      </c>
      <c r="K1389" s="22">
        <v>2514400</v>
      </c>
    </row>
    <row r="1390" spans="1:11" s="24" customFormat="1">
      <c r="A1390" s="24" t="s">
        <v>2656</v>
      </c>
      <c r="B1390" s="24" t="s">
        <v>2657</v>
      </c>
      <c r="C1390" s="24" t="s">
        <v>7813</v>
      </c>
      <c r="D1390" s="24" t="s">
        <v>7814</v>
      </c>
      <c r="E1390" s="24">
        <v>1</v>
      </c>
      <c r="F1390" s="25">
        <v>2117400</v>
      </c>
      <c r="G1390" s="25"/>
      <c r="H1390" s="25"/>
      <c r="I1390" s="25">
        <v>1036000</v>
      </c>
      <c r="J1390" s="25">
        <v>1682300</v>
      </c>
      <c r="K1390" s="25">
        <v>1236400</v>
      </c>
    </row>
    <row r="1391" spans="1:11">
      <c r="A1391" s="20" t="s">
        <v>2658</v>
      </c>
      <c r="B1391" t="s">
        <v>2659</v>
      </c>
      <c r="C1391" t="s">
        <v>7815</v>
      </c>
      <c r="D1391" t="s">
        <v>7816</v>
      </c>
      <c r="E1391">
        <v>2</v>
      </c>
      <c r="H1391" s="22">
        <v>837890</v>
      </c>
      <c r="K1391" s="22">
        <v>1214900</v>
      </c>
    </row>
    <row r="1392" spans="1:11" s="24" customFormat="1">
      <c r="A1392" s="24" t="s">
        <v>2660</v>
      </c>
      <c r="C1392" s="24" t="s">
        <v>7817</v>
      </c>
      <c r="D1392" s="24" t="s">
        <v>7818</v>
      </c>
      <c r="E1392" s="24">
        <v>1</v>
      </c>
      <c r="F1392" s="25">
        <v>48432000</v>
      </c>
      <c r="G1392" s="25">
        <v>12852000</v>
      </c>
      <c r="H1392" s="25">
        <v>18071000</v>
      </c>
      <c r="I1392" s="25">
        <v>24070000</v>
      </c>
      <c r="J1392" s="25">
        <v>25875000</v>
      </c>
      <c r="K1392" s="25">
        <v>31563000</v>
      </c>
    </row>
    <row r="1393" spans="1:12">
      <c r="A1393" s="20" t="s">
        <v>2661</v>
      </c>
      <c r="C1393" t="s">
        <v>7819</v>
      </c>
      <c r="D1393" t="s">
        <v>7820</v>
      </c>
      <c r="E1393">
        <v>3</v>
      </c>
      <c r="F1393" s="22">
        <v>2824200</v>
      </c>
      <c r="G1393" s="22">
        <v>2070800</v>
      </c>
      <c r="H1393" s="22">
        <v>1563600</v>
      </c>
      <c r="I1393" s="22">
        <v>2689700</v>
      </c>
      <c r="J1393" s="22">
        <v>3219400</v>
      </c>
      <c r="K1393" s="22">
        <v>3051000</v>
      </c>
    </row>
    <row r="1394" spans="1:12" s="24" customFormat="1">
      <c r="A1394" s="24" t="s">
        <v>2662</v>
      </c>
      <c r="B1394" s="24" t="s">
        <v>2663</v>
      </c>
      <c r="C1394" s="24" t="s">
        <v>7821</v>
      </c>
      <c r="D1394" s="24" t="s">
        <v>7822</v>
      </c>
      <c r="E1394" s="24">
        <v>1</v>
      </c>
      <c r="F1394" s="25"/>
      <c r="G1394" s="25"/>
      <c r="H1394" s="25"/>
      <c r="I1394" s="25">
        <v>118650</v>
      </c>
      <c r="J1394" s="25"/>
      <c r="K1394" s="25"/>
    </row>
    <row r="1395" spans="1:12">
      <c r="A1395" s="20" t="s">
        <v>2664</v>
      </c>
      <c r="B1395" t="s">
        <v>2665</v>
      </c>
      <c r="C1395" t="s">
        <v>7823</v>
      </c>
      <c r="D1395" t="s">
        <v>7824</v>
      </c>
      <c r="E1395">
        <v>2</v>
      </c>
      <c r="H1395" s="22">
        <v>539190</v>
      </c>
      <c r="I1395" s="22">
        <v>398430</v>
      </c>
      <c r="J1395" s="22">
        <v>980590</v>
      </c>
      <c r="K1395" s="22">
        <v>640910</v>
      </c>
      <c r="L1395" s="22">
        <v>27868000</v>
      </c>
    </row>
    <row r="1396" spans="1:12" s="24" customFormat="1">
      <c r="A1396" s="24" t="s">
        <v>2666</v>
      </c>
      <c r="B1396" s="24" t="s">
        <v>2667</v>
      </c>
      <c r="C1396" s="24" t="s">
        <v>7825</v>
      </c>
      <c r="D1396" s="24" t="s">
        <v>7826</v>
      </c>
      <c r="E1396" s="24">
        <v>1</v>
      </c>
      <c r="F1396" s="25"/>
      <c r="G1396" s="25"/>
      <c r="H1396" s="25">
        <v>230250</v>
      </c>
      <c r="I1396" s="25">
        <v>448010</v>
      </c>
      <c r="J1396" s="25">
        <v>288420</v>
      </c>
      <c r="K1396" s="25">
        <v>310490</v>
      </c>
    </row>
    <row r="1397" spans="1:12">
      <c r="A1397" s="20" t="s">
        <v>2668</v>
      </c>
      <c r="B1397" t="s">
        <v>2669</v>
      </c>
      <c r="C1397" t="s">
        <v>7827</v>
      </c>
      <c r="D1397" t="s">
        <v>7828</v>
      </c>
      <c r="E1397">
        <v>2</v>
      </c>
      <c r="I1397" s="22">
        <v>375830</v>
      </c>
    </row>
    <row r="1398" spans="1:12">
      <c r="A1398" s="20" t="s">
        <v>2670</v>
      </c>
      <c r="B1398" t="s">
        <v>2671</v>
      </c>
      <c r="C1398" t="s">
        <v>7829</v>
      </c>
      <c r="D1398" t="s">
        <v>7830</v>
      </c>
      <c r="E1398">
        <v>2</v>
      </c>
      <c r="F1398" s="22">
        <v>148600</v>
      </c>
      <c r="G1398" s="22">
        <v>3158800</v>
      </c>
      <c r="H1398" s="22">
        <v>3423300</v>
      </c>
      <c r="I1398" s="22">
        <v>828480</v>
      </c>
      <c r="J1398" s="22">
        <v>654010</v>
      </c>
      <c r="K1398" s="22">
        <v>1988200</v>
      </c>
    </row>
    <row r="1399" spans="1:12">
      <c r="A1399" s="20" t="s">
        <v>2672</v>
      </c>
      <c r="B1399" t="s">
        <v>2673</v>
      </c>
      <c r="D1399" t="s">
        <v>7831</v>
      </c>
      <c r="E1399">
        <v>2</v>
      </c>
      <c r="G1399" s="22">
        <v>503900</v>
      </c>
      <c r="I1399" s="22">
        <v>428430</v>
      </c>
      <c r="J1399" s="22">
        <v>683450</v>
      </c>
      <c r="K1399" s="22">
        <v>686540</v>
      </c>
    </row>
    <row r="1400" spans="1:12" s="24" customFormat="1">
      <c r="A1400" s="24" t="s">
        <v>2674</v>
      </c>
      <c r="C1400" s="24" t="s">
        <v>7832</v>
      </c>
      <c r="D1400" s="24" t="s">
        <v>7833</v>
      </c>
      <c r="E1400" s="24">
        <v>1</v>
      </c>
      <c r="F1400" s="25"/>
      <c r="G1400" s="25"/>
      <c r="H1400" s="25"/>
      <c r="I1400" s="25">
        <v>128460</v>
      </c>
      <c r="J1400" s="25"/>
      <c r="K1400" s="25"/>
    </row>
    <row r="1401" spans="1:12" s="24" customFormat="1">
      <c r="A1401" s="24" t="s">
        <v>2675</v>
      </c>
      <c r="B1401" s="24" t="s">
        <v>2676</v>
      </c>
      <c r="D1401" s="24" t="s">
        <v>7834</v>
      </c>
      <c r="E1401" s="24">
        <v>1</v>
      </c>
      <c r="F1401" s="25">
        <v>823540</v>
      </c>
      <c r="G1401" s="25">
        <v>664470</v>
      </c>
      <c r="H1401" s="25"/>
      <c r="I1401" s="25">
        <v>1406500</v>
      </c>
      <c r="J1401" s="25">
        <v>823170</v>
      </c>
      <c r="K1401" s="25">
        <v>502630</v>
      </c>
    </row>
    <row r="1402" spans="1:12">
      <c r="A1402" s="20" t="s">
        <v>2677</v>
      </c>
      <c r="B1402" t="s">
        <v>2678</v>
      </c>
      <c r="C1402" t="s">
        <v>7835</v>
      </c>
      <c r="D1402" t="s">
        <v>7836</v>
      </c>
      <c r="E1402">
        <v>4</v>
      </c>
      <c r="G1402" s="22">
        <v>1244600</v>
      </c>
      <c r="I1402" s="22">
        <v>1363000</v>
      </c>
      <c r="J1402" s="22">
        <v>1321000</v>
      </c>
      <c r="K1402" s="22">
        <v>1618100</v>
      </c>
    </row>
    <row r="1403" spans="1:12">
      <c r="A1403" s="20" t="s">
        <v>2679</v>
      </c>
      <c r="C1403" t="s">
        <v>7837</v>
      </c>
      <c r="D1403" t="s">
        <v>7838</v>
      </c>
      <c r="E1403">
        <v>15</v>
      </c>
      <c r="F1403" s="22">
        <v>25205000</v>
      </c>
      <c r="G1403" s="22">
        <v>25989000</v>
      </c>
      <c r="H1403" s="22">
        <v>27422000</v>
      </c>
      <c r="I1403" s="22">
        <v>20275000</v>
      </c>
      <c r="J1403" s="22">
        <v>32443000</v>
      </c>
      <c r="K1403" s="22">
        <v>37469000</v>
      </c>
    </row>
    <row r="1404" spans="1:12">
      <c r="A1404" s="20" t="s">
        <v>2680</v>
      </c>
      <c r="B1404" t="s">
        <v>2681</v>
      </c>
      <c r="D1404" t="s">
        <v>7839</v>
      </c>
      <c r="E1404">
        <v>3</v>
      </c>
      <c r="F1404" s="22">
        <v>6583200</v>
      </c>
      <c r="G1404" s="22">
        <v>4500200</v>
      </c>
      <c r="H1404" s="22">
        <v>3656900</v>
      </c>
      <c r="I1404" s="22">
        <v>3489300</v>
      </c>
      <c r="J1404" s="22">
        <v>1751000</v>
      </c>
      <c r="K1404" s="22">
        <v>1398100</v>
      </c>
    </row>
    <row r="1405" spans="1:12">
      <c r="A1405" s="20" t="s">
        <v>2682</v>
      </c>
      <c r="C1405" t="s">
        <v>7840</v>
      </c>
      <c r="D1405" t="s">
        <v>7841</v>
      </c>
      <c r="E1405">
        <v>2</v>
      </c>
      <c r="I1405" s="22">
        <v>242540</v>
      </c>
      <c r="J1405" s="22">
        <v>349880</v>
      </c>
      <c r="K1405" s="22">
        <v>353770</v>
      </c>
    </row>
    <row r="1406" spans="1:12">
      <c r="A1406" s="20" t="s">
        <v>2683</v>
      </c>
      <c r="B1406" t="s">
        <v>2684</v>
      </c>
      <c r="C1406" t="s">
        <v>7842</v>
      </c>
      <c r="D1406" t="s">
        <v>7843</v>
      </c>
      <c r="E1406">
        <v>2</v>
      </c>
      <c r="I1406" s="22">
        <v>139650</v>
      </c>
    </row>
    <row r="1407" spans="1:12">
      <c r="A1407" s="20" t="s">
        <v>2685</v>
      </c>
      <c r="C1407" t="s">
        <v>7844</v>
      </c>
      <c r="D1407" t="s">
        <v>7845</v>
      </c>
      <c r="E1407">
        <v>6</v>
      </c>
      <c r="F1407" s="22">
        <v>5140700</v>
      </c>
      <c r="G1407" s="22">
        <v>7053400</v>
      </c>
      <c r="H1407" s="22">
        <v>2211900</v>
      </c>
      <c r="I1407" s="22">
        <v>6733000</v>
      </c>
      <c r="J1407" s="22">
        <v>2937700</v>
      </c>
      <c r="K1407" s="22">
        <v>2920100</v>
      </c>
    </row>
    <row r="1408" spans="1:12">
      <c r="A1408" s="20" t="s">
        <v>2686</v>
      </c>
      <c r="C1408" t="s">
        <v>7846</v>
      </c>
      <c r="D1408" t="s">
        <v>7847</v>
      </c>
      <c r="E1408">
        <v>3</v>
      </c>
      <c r="F1408" s="22">
        <v>1886800</v>
      </c>
      <c r="H1408" s="22">
        <v>2110700</v>
      </c>
      <c r="I1408" s="22">
        <v>3094000</v>
      </c>
      <c r="J1408" s="22">
        <v>2152600</v>
      </c>
      <c r="K1408" s="22">
        <v>3063100</v>
      </c>
    </row>
    <row r="1409" spans="1:11" s="24" customFormat="1">
      <c r="A1409" s="24" t="s">
        <v>2687</v>
      </c>
      <c r="C1409" s="24" t="s">
        <v>7848</v>
      </c>
      <c r="D1409" s="24" t="s">
        <v>7849</v>
      </c>
      <c r="E1409" s="24">
        <v>1</v>
      </c>
      <c r="F1409" s="25"/>
      <c r="G1409" s="25"/>
      <c r="H1409" s="25">
        <v>260680</v>
      </c>
      <c r="I1409" s="25">
        <v>95424</v>
      </c>
      <c r="J1409" s="25">
        <v>1195400</v>
      </c>
      <c r="K1409" s="25">
        <v>976680</v>
      </c>
    </row>
    <row r="1410" spans="1:11">
      <c r="A1410" s="20" t="s">
        <v>2688</v>
      </c>
      <c r="B1410" t="s">
        <v>2689</v>
      </c>
      <c r="C1410" t="s">
        <v>7850</v>
      </c>
      <c r="D1410" t="s">
        <v>7851</v>
      </c>
      <c r="E1410">
        <v>2</v>
      </c>
      <c r="F1410" s="22">
        <v>18326000</v>
      </c>
      <c r="G1410" s="22">
        <v>5590000</v>
      </c>
      <c r="H1410" s="22">
        <v>4025700</v>
      </c>
      <c r="I1410" s="22">
        <v>8738000</v>
      </c>
      <c r="J1410" s="22">
        <v>5460000</v>
      </c>
      <c r="K1410" s="22">
        <v>6507200</v>
      </c>
    </row>
    <row r="1411" spans="1:11">
      <c r="A1411" s="20" t="s">
        <v>2690</v>
      </c>
      <c r="C1411" t="s">
        <v>7852</v>
      </c>
      <c r="D1411" t="s">
        <v>7853</v>
      </c>
      <c r="E1411">
        <v>2</v>
      </c>
      <c r="F1411" s="22">
        <v>767150</v>
      </c>
      <c r="H1411" s="22">
        <v>2231700</v>
      </c>
      <c r="I1411" s="22">
        <v>2213400</v>
      </c>
      <c r="J1411" s="22">
        <v>2183400</v>
      </c>
      <c r="K1411" s="22">
        <v>2529200</v>
      </c>
    </row>
    <row r="1412" spans="1:11" s="24" customFormat="1">
      <c r="A1412" s="24" t="s">
        <v>2691</v>
      </c>
      <c r="B1412" s="24" t="s">
        <v>2692</v>
      </c>
      <c r="C1412" s="24" t="s">
        <v>7854</v>
      </c>
      <c r="D1412" s="24" t="s">
        <v>7855</v>
      </c>
      <c r="E1412" s="24">
        <v>1</v>
      </c>
      <c r="F1412" s="25"/>
      <c r="G1412" s="25"/>
      <c r="H1412" s="25"/>
      <c r="I1412" s="25">
        <v>1291200</v>
      </c>
      <c r="J1412" s="25">
        <v>331060</v>
      </c>
      <c r="K1412" s="25">
        <v>317960</v>
      </c>
    </row>
    <row r="1413" spans="1:11" s="24" customFormat="1">
      <c r="A1413" s="24" t="s">
        <v>2693</v>
      </c>
      <c r="B1413" s="24" t="s">
        <v>2694</v>
      </c>
      <c r="C1413" s="24" t="s">
        <v>7856</v>
      </c>
      <c r="D1413" s="24" t="s">
        <v>7857</v>
      </c>
      <c r="E1413" s="24">
        <v>1</v>
      </c>
      <c r="F1413" s="25"/>
      <c r="G1413" s="25"/>
      <c r="H1413" s="25"/>
      <c r="I1413" s="25"/>
      <c r="J1413" s="25">
        <v>603440</v>
      </c>
      <c r="K1413" s="25">
        <v>555090</v>
      </c>
    </row>
    <row r="1414" spans="1:11">
      <c r="A1414" s="20" t="s">
        <v>2695</v>
      </c>
      <c r="B1414" t="s">
        <v>2696</v>
      </c>
      <c r="C1414" t="s">
        <v>7858</v>
      </c>
      <c r="D1414" t="s">
        <v>7859</v>
      </c>
      <c r="E1414">
        <v>6</v>
      </c>
      <c r="F1414" s="22">
        <v>1337800</v>
      </c>
      <c r="G1414" s="22">
        <v>1443600</v>
      </c>
      <c r="H1414" s="22">
        <v>1336200</v>
      </c>
      <c r="I1414" s="22">
        <v>1774900</v>
      </c>
      <c r="J1414" s="22">
        <v>545190</v>
      </c>
      <c r="K1414" s="22">
        <v>676110</v>
      </c>
    </row>
    <row r="1415" spans="1:11">
      <c r="A1415" s="20" t="s">
        <v>2697</v>
      </c>
      <c r="B1415" t="s">
        <v>2698</v>
      </c>
      <c r="C1415" t="s">
        <v>7860</v>
      </c>
      <c r="D1415" t="s">
        <v>7861</v>
      </c>
      <c r="E1415">
        <v>8</v>
      </c>
      <c r="F1415" s="22">
        <v>6145700</v>
      </c>
      <c r="G1415" s="22">
        <v>3804400</v>
      </c>
      <c r="H1415" s="22">
        <v>7737500</v>
      </c>
      <c r="I1415" s="22">
        <v>6862300</v>
      </c>
      <c r="J1415" s="22">
        <v>6942000</v>
      </c>
      <c r="K1415" s="22">
        <v>7660900</v>
      </c>
    </row>
    <row r="1416" spans="1:11">
      <c r="A1416" s="20" t="s">
        <v>2699</v>
      </c>
      <c r="B1416" t="s">
        <v>2700</v>
      </c>
      <c r="C1416" t="s">
        <v>7862</v>
      </c>
      <c r="D1416" t="s">
        <v>7863</v>
      </c>
      <c r="E1416">
        <v>8</v>
      </c>
      <c r="F1416" s="22">
        <v>3825200</v>
      </c>
      <c r="G1416" s="22">
        <v>1490300</v>
      </c>
      <c r="H1416" s="22">
        <v>678650</v>
      </c>
      <c r="I1416" s="22">
        <v>3730800</v>
      </c>
      <c r="J1416" s="22">
        <v>6397700</v>
      </c>
      <c r="K1416" s="22">
        <v>3835900</v>
      </c>
    </row>
    <row r="1417" spans="1:11">
      <c r="A1417" s="20" t="s">
        <v>2701</v>
      </c>
      <c r="B1417" t="s">
        <v>2702</v>
      </c>
      <c r="C1417" t="s">
        <v>7864</v>
      </c>
      <c r="D1417" t="s">
        <v>7865</v>
      </c>
      <c r="E1417">
        <v>17</v>
      </c>
      <c r="F1417" s="22">
        <v>19856000</v>
      </c>
      <c r="G1417" s="22">
        <v>17964000</v>
      </c>
      <c r="H1417" s="22">
        <v>16840000</v>
      </c>
      <c r="I1417" s="22">
        <v>18443000</v>
      </c>
      <c r="J1417" s="22">
        <v>22563000</v>
      </c>
      <c r="K1417" s="22">
        <v>21460000</v>
      </c>
    </row>
    <row r="1418" spans="1:11" s="24" customFormat="1">
      <c r="A1418" s="24" t="s">
        <v>2703</v>
      </c>
      <c r="B1418" s="24" t="s">
        <v>2704</v>
      </c>
      <c r="C1418" s="24" t="s">
        <v>7866</v>
      </c>
      <c r="D1418" s="24" t="s">
        <v>7867</v>
      </c>
      <c r="E1418" s="24">
        <v>1</v>
      </c>
      <c r="F1418" s="25">
        <v>8465300</v>
      </c>
      <c r="G1418" s="25">
        <v>5661800</v>
      </c>
      <c r="H1418" s="25">
        <v>2095300</v>
      </c>
      <c r="I1418" s="25">
        <v>8332400</v>
      </c>
      <c r="J1418" s="25">
        <v>5259200</v>
      </c>
      <c r="K1418" s="25">
        <v>3522300</v>
      </c>
    </row>
    <row r="1419" spans="1:11">
      <c r="A1419" s="20" t="s">
        <v>2705</v>
      </c>
      <c r="B1419" t="s">
        <v>2706</v>
      </c>
      <c r="C1419" t="s">
        <v>7868</v>
      </c>
      <c r="D1419" t="s">
        <v>7869</v>
      </c>
      <c r="E1419">
        <v>4</v>
      </c>
      <c r="F1419" s="22">
        <v>2792200</v>
      </c>
      <c r="G1419" s="22">
        <v>2180600</v>
      </c>
      <c r="H1419" s="22">
        <v>2536400</v>
      </c>
      <c r="I1419" s="22">
        <v>1582500</v>
      </c>
      <c r="J1419" s="22">
        <v>1452100</v>
      </c>
      <c r="K1419" s="22">
        <v>1909500</v>
      </c>
    </row>
    <row r="1420" spans="1:11">
      <c r="A1420" s="20" t="s">
        <v>2707</v>
      </c>
      <c r="B1420" t="s">
        <v>2708</v>
      </c>
      <c r="C1420" t="s">
        <v>7870</v>
      </c>
      <c r="D1420" t="s">
        <v>7871</v>
      </c>
      <c r="E1420">
        <v>2</v>
      </c>
      <c r="F1420" s="22">
        <v>662890</v>
      </c>
      <c r="H1420" s="22">
        <v>314760</v>
      </c>
      <c r="I1420" s="22">
        <v>932230</v>
      </c>
      <c r="J1420" s="22">
        <v>412640</v>
      </c>
      <c r="K1420" s="22">
        <v>802760</v>
      </c>
    </row>
    <row r="1421" spans="1:11">
      <c r="A1421" s="20" t="s">
        <v>2709</v>
      </c>
      <c r="B1421" t="s">
        <v>2710</v>
      </c>
      <c r="C1421" t="s">
        <v>7872</v>
      </c>
      <c r="D1421" t="s">
        <v>7873</v>
      </c>
      <c r="E1421">
        <v>3</v>
      </c>
      <c r="F1421" s="22">
        <v>484780</v>
      </c>
      <c r="I1421" s="22">
        <v>1075000</v>
      </c>
      <c r="J1421" s="22">
        <v>523370</v>
      </c>
      <c r="K1421" s="22">
        <v>788620</v>
      </c>
    </row>
    <row r="1422" spans="1:11">
      <c r="A1422" s="20" t="s">
        <v>2711</v>
      </c>
      <c r="C1422" t="s">
        <v>7874</v>
      </c>
      <c r="D1422" t="s">
        <v>7875</v>
      </c>
      <c r="E1422">
        <v>9</v>
      </c>
      <c r="F1422" s="22">
        <v>12989000</v>
      </c>
      <c r="G1422" s="22">
        <v>6756900</v>
      </c>
      <c r="H1422" s="22">
        <v>7289800</v>
      </c>
      <c r="I1422" s="22">
        <v>9358600</v>
      </c>
      <c r="J1422" s="22">
        <v>13661000</v>
      </c>
      <c r="K1422" s="22">
        <v>12451000</v>
      </c>
    </row>
    <row r="1423" spans="1:11">
      <c r="A1423" s="20" t="s">
        <v>2712</v>
      </c>
      <c r="B1423" t="s">
        <v>2713</v>
      </c>
      <c r="C1423" t="s">
        <v>7876</v>
      </c>
      <c r="D1423" t="s">
        <v>7877</v>
      </c>
      <c r="E1423">
        <v>4</v>
      </c>
      <c r="F1423" s="22">
        <v>2821100</v>
      </c>
      <c r="H1423" s="22">
        <v>1588400</v>
      </c>
      <c r="I1423" s="22">
        <v>3927000</v>
      </c>
      <c r="J1423" s="22">
        <v>2246100</v>
      </c>
      <c r="K1423" s="22">
        <v>3635300</v>
      </c>
    </row>
    <row r="1424" spans="1:11" s="24" customFormat="1">
      <c r="A1424" s="24" t="s">
        <v>2714</v>
      </c>
      <c r="B1424" s="24" t="s">
        <v>2715</v>
      </c>
      <c r="C1424" s="24" t="s">
        <v>7878</v>
      </c>
      <c r="D1424" s="24" t="s">
        <v>7879</v>
      </c>
      <c r="E1424" s="24">
        <v>1</v>
      </c>
      <c r="F1424" s="25"/>
      <c r="G1424" s="25"/>
      <c r="H1424" s="25"/>
      <c r="I1424" s="25">
        <v>935440</v>
      </c>
      <c r="J1424" s="25">
        <v>265820</v>
      </c>
      <c r="K1424" s="25">
        <v>376470</v>
      </c>
    </row>
    <row r="1425" spans="1:11">
      <c r="A1425" s="20" t="s">
        <v>2716</v>
      </c>
      <c r="B1425" t="s">
        <v>2717</v>
      </c>
      <c r="C1425" t="s">
        <v>7880</v>
      </c>
      <c r="D1425" t="s">
        <v>7881</v>
      </c>
      <c r="E1425">
        <v>13</v>
      </c>
      <c r="F1425" s="22">
        <v>26656000</v>
      </c>
      <c r="G1425" s="22">
        <v>29794000</v>
      </c>
      <c r="H1425" s="22">
        <v>36064000</v>
      </c>
      <c r="I1425" s="22">
        <v>19582000</v>
      </c>
      <c r="J1425" s="22">
        <v>35212000</v>
      </c>
      <c r="K1425" s="22">
        <v>30081000</v>
      </c>
    </row>
    <row r="1426" spans="1:11">
      <c r="A1426" s="20" t="s">
        <v>2718</v>
      </c>
      <c r="B1426" t="s">
        <v>2719</v>
      </c>
      <c r="C1426" t="s">
        <v>7882</v>
      </c>
      <c r="D1426" t="s">
        <v>7883</v>
      </c>
      <c r="E1426">
        <v>7</v>
      </c>
      <c r="F1426" s="22">
        <v>2343700</v>
      </c>
      <c r="G1426" s="22">
        <v>747980</v>
      </c>
      <c r="H1426" s="22">
        <v>603910</v>
      </c>
      <c r="I1426" s="22">
        <v>7350200</v>
      </c>
      <c r="J1426" s="22">
        <v>4466300</v>
      </c>
      <c r="K1426" s="22">
        <v>2365300</v>
      </c>
    </row>
    <row r="1427" spans="1:11">
      <c r="A1427" s="20" t="s">
        <v>2720</v>
      </c>
      <c r="C1427" t="s">
        <v>7884</v>
      </c>
      <c r="D1427" t="s">
        <v>7885</v>
      </c>
      <c r="E1427">
        <v>10</v>
      </c>
      <c r="F1427" s="22">
        <v>24626000</v>
      </c>
      <c r="G1427" s="22">
        <v>14637000</v>
      </c>
      <c r="H1427" s="22">
        <v>20690000</v>
      </c>
      <c r="I1427" s="22">
        <v>14975000</v>
      </c>
      <c r="J1427" s="22">
        <v>13526000</v>
      </c>
      <c r="K1427" s="22">
        <v>13709000</v>
      </c>
    </row>
    <row r="1428" spans="1:11" s="24" customFormat="1">
      <c r="A1428" s="24" t="s">
        <v>2721</v>
      </c>
      <c r="C1428" s="24" t="s">
        <v>7886</v>
      </c>
      <c r="D1428" s="24" t="s">
        <v>7887</v>
      </c>
      <c r="E1428" s="24">
        <v>1</v>
      </c>
      <c r="F1428" s="25">
        <v>410560</v>
      </c>
      <c r="G1428" s="25"/>
      <c r="H1428" s="25"/>
      <c r="I1428" s="25">
        <v>310140</v>
      </c>
      <c r="J1428" s="25">
        <v>258750</v>
      </c>
      <c r="K1428" s="25">
        <v>555180</v>
      </c>
    </row>
    <row r="1429" spans="1:11">
      <c r="A1429" s="20" t="s">
        <v>2722</v>
      </c>
      <c r="B1429" t="s">
        <v>2723</v>
      </c>
      <c r="C1429" t="s">
        <v>7888</v>
      </c>
      <c r="D1429" t="s">
        <v>7889</v>
      </c>
      <c r="E1429">
        <v>2</v>
      </c>
      <c r="F1429" s="22">
        <v>3043900</v>
      </c>
      <c r="G1429" s="22">
        <v>2785900</v>
      </c>
      <c r="H1429" s="22">
        <v>3537700</v>
      </c>
      <c r="I1429" s="22">
        <v>2521700</v>
      </c>
      <c r="J1429" s="22">
        <v>2239100</v>
      </c>
      <c r="K1429" s="22">
        <v>1914300</v>
      </c>
    </row>
    <row r="1430" spans="1:11">
      <c r="A1430" s="20" t="s">
        <v>2724</v>
      </c>
      <c r="C1430" t="s">
        <v>7890</v>
      </c>
      <c r="D1430" t="s">
        <v>7891</v>
      </c>
      <c r="E1430">
        <v>3</v>
      </c>
      <c r="F1430" s="22">
        <v>1851500</v>
      </c>
      <c r="G1430" s="22">
        <v>866360</v>
      </c>
      <c r="I1430" s="22">
        <v>3661000</v>
      </c>
      <c r="J1430" s="22">
        <v>2116400</v>
      </c>
      <c r="K1430" s="22">
        <v>2638600</v>
      </c>
    </row>
    <row r="1431" spans="1:11">
      <c r="A1431" s="20" t="s">
        <v>2725</v>
      </c>
      <c r="C1431" t="s">
        <v>7892</v>
      </c>
      <c r="D1431" t="s">
        <v>7893</v>
      </c>
      <c r="E1431">
        <v>8</v>
      </c>
      <c r="F1431" s="22">
        <v>1149400</v>
      </c>
      <c r="G1431" s="22">
        <v>744340</v>
      </c>
      <c r="H1431" s="22">
        <v>490660</v>
      </c>
      <c r="I1431" s="22">
        <v>4631700</v>
      </c>
      <c r="J1431" s="22">
        <v>1073800</v>
      </c>
      <c r="K1431" s="22">
        <v>2119400</v>
      </c>
    </row>
    <row r="1432" spans="1:11">
      <c r="A1432" s="20" t="s">
        <v>2726</v>
      </c>
      <c r="C1432" t="s">
        <v>7894</v>
      </c>
      <c r="D1432" t="s">
        <v>7895</v>
      </c>
      <c r="E1432">
        <v>3</v>
      </c>
      <c r="F1432" s="22">
        <v>304080</v>
      </c>
      <c r="H1432" s="22">
        <v>380410</v>
      </c>
      <c r="I1432" s="22">
        <v>2823300</v>
      </c>
      <c r="J1432" s="22">
        <v>2839800</v>
      </c>
      <c r="K1432" s="22">
        <v>2937800</v>
      </c>
    </row>
    <row r="1433" spans="1:11">
      <c r="A1433" s="20" t="s">
        <v>2727</v>
      </c>
      <c r="C1433" t="s">
        <v>7896</v>
      </c>
      <c r="D1433" t="s">
        <v>7897</v>
      </c>
      <c r="E1433">
        <v>8</v>
      </c>
      <c r="F1433" s="22">
        <v>8867900</v>
      </c>
      <c r="G1433" s="22">
        <v>10800000</v>
      </c>
      <c r="H1433" s="22">
        <v>7014900</v>
      </c>
      <c r="I1433" s="22">
        <v>4777100</v>
      </c>
      <c r="J1433" s="22">
        <v>6918100</v>
      </c>
      <c r="K1433" s="22">
        <v>4978800</v>
      </c>
    </row>
    <row r="1434" spans="1:11">
      <c r="A1434" s="20" t="s">
        <v>2728</v>
      </c>
      <c r="B1434" t="s">
        <v>2729</v>
      </c>
      <c r="C1434" t="s">
        <v>7898</v>
      </c>
      <c r="D1434" t="s">
        <v>7899</v>
      </c>
      <c r="E1434">
        <v>2</v>
      </c>
      <c r="J1434" s="22">
        <v>534840</v>
      </c>
    </row>
    <row r="1435" spans="1:11">
      <c r="A1435" s="20" t="s">
        <v>2730</v>
      </c>
      <c r="B1435" t="s">
        <v>2731</v>
      </c>
      <c r="C1435" t="s">
        <v>7900</v>
      </c>
      <c r="D1435" t="s">
        <v>7901</v>
      </c>
      <c r="E1435">
        <v>13</v>
      </c>
      <c r="F1435" s="22">
        <v>22899000</v>
      </c>
      <c r="G1435" s="22">
        <v>20365000</v>
      </c>
      <c r="H1435" s="22">
        <v>29955000</v>
      </c>
      <c r="I1435" s="22">
        <v>11563000</v>
      </c>
      <c r="J1435" s="22">
        <v>16189000</v>
      </c>
      <c r="K1435" s="22">
        <v>20400000</v>
      </c>
    </row>
    <row r="1436" spans="1:11" s="24" customFormat="1">
      <c r="A1436" s="24" t="s">
        <v>2732</v>
      </c>
      <c r="B1436" s="24" t="s">
        <v>2733</v>
      </c>
      <c r="C1436" s="24" t="s">
        <v>7902</v>
      </c>
      <c r="D1436" s="24" t="s">
        <v>7903</v>
      </c>
      <c r="E1436" s="24">
        <v>1</v>
      </c>
      <c r="F1436" s="25">
        <v>663230</v>
      </c>
      <c r="G1436" s="25">
        <v>599940</v>
      </c>
      <c r="H1436" s="25">
        <v>306160</v>
      </c>
      <c r="I1436" s="25">
        <v>904540</v>
      </c>
      <c r="J1436" s="25">
        <v>799040</v>
      </c>
      <c r="K1436" s="25">
        <v>1126700</v>
      </c>
    </row>
    <row r="1437" spans="1:11">
      <c r="A1437" s="20" t="s">
        <v>2734</v>
      </c>
      <c r="B1437" t="s">
        <v>2735</v>
      </c>
      <c r="D1437" t="s">
        <v>7904</v>
      </c>
      <c r="E1437">
        <v>4</v>
      </c>
      <c r="F1437" s="22">
        <v>28197000</v>
      </c>
      <c r="G1437" s="22">
        <v>14341000</v>
      </c>
      <c r="H1437" s="22">
        <v>14265000</v>
      </c>
      <c r="I1437" s="22">
        <v>12997000</v>
      </c>
      <c r="J1437" s="22">
        <v>12844000</v>
      </c>
      <c r="K1437" s="22">
        <v>14394000</v>
      </c>
    </row>
    <row r="1438" spans="1:11" s="24" customFormat="1">
      <c r="A1438" s="24" t="s">
        <v>2736</v>
      </c>
      <c r="B1438" s="24" t="s">
        <v>2737</v>
      </c>
      <c r="C1438" s="24" t="s">
        <v>7905</v>
      </c>
      <c r="D1438" s="24" t="s">
        <v>7906</v>
      </c>
      <c r="E1438" s="24">
        <v>1</v>
      </c>
      <c r="F1438" s="25">
        <v>675620</v>
      </c>
      <c r="G1438" s="25"/>
      <c r="H1438" s="25"/>
      <c r="I1438" s="25">
        <v>437140</v>
      </c>
      <c r="J1438" s="25"/>
      <c r="K1438" s="25"/>
    </row>
    <row r="1439" spans="1:11">
      <c r="A1439" s="20" t="s">
        <v>2738</v>
      </c>
      <c r="B1439" t="s">
        <v>2739</v>
      </c>
      <c r="C1439" t="s">
        <v>7907</v>
      </c>
      <c r="D1439" t="s">
        <v>7908</v>
      </c>
      <c r="E1439">
        <v>5</v>
      </c>
      <c r="F1439" s="22">
        <v>740080</v>
      </c>
      <c r="G1439" s="22">
        <v>1876800</v>
      </c>
      <c r="H1439" s="22">
        <v>1716300</v>
      </c>
      <c r="I1439" s="22">
        <v>2821000</v>
      </c>
      <c r="J1439" s="22">
        <v>6097200</v>
      </c>
      <c r="K1439" s="22">
        <v>869880</v>
      </c>
    </row>
    <row r="1440" spans="1:11">
      <c r="A1440" s="20" t="s">
        <v>2740</v>
      </c>
      <c r="B1440" t="s">
        <v>2741</v>
      </c>
      <c r="C1440" t="s">
        <v>7909</v>
      </c>
      <c r="D1440" t="s">
        <v>7910</v>
      </c>
      <c r="E1440">
        <v>2</v>
      </c>
      <c r="I1440" s="22">
        <v>2089800</v>
      </c>
      <c r="J1440" s="22">
        <v>1090900</v>
      </c>
      <c r="K1440" s="22">
        <v>1735900</v>
      </c>
    </row>
    <row r="1441" spans="1:11" s="24" customFormat="1">
      <c r="A1441" s="24" t="s">
        <v>2742</v>
      </c>
      <c r="C1441" s="24" t="s">
        <v>7911</v>
      </c>
      <c r="D1441" s="24" t="s">
        <v>7912</v>
      </c>
      <c r="E1441" s="24">
        <v>1</v>
      </c>
      <c r="F1441" s="25"/>
      <c r="G1441" s="25"/>
      <c r="H1441" s="25"/>
      <c r="I1441" s="25"/>
      <c r="J1441" s="25">
        <v>92907</v>
      </c>
      <c r="K1441" s="25"/>
    </row>
    <row r="1442" spans="1:11">
      <c r="A1442" s="20" t="s">
        <v>2743</v>
      </c>
      <c r="B1442" t="s">
        <v>2744</v>
      </c>
      <c r="C1442" t="s">
        <v>7913</v>
      </c>
      <c r="D1442" t="s">
        <v>7914</v>
      </c>
      <c r="E1442">
        <v>3</v>
      </c>
      <c r="F1442" s="22">
        <v>3952800</v>
      </c>
      <c r="G1442" s="22">
        <v>3286700</v>
      </c>
      <c r="H1442" s="22">
        <v>4490100</v>
      </c>
      <c r="I1442" s="22">
        <v>6812700</v>
      </c>
      <c r="J1442" s="22">
        <v>3948300</v>
      </c>
      <c r="K1442" s="22">
        <v>4729800</v>
      </c>
    </row>
    <row r="1443" spans="1:11">
      <c r="A1443" s="20" t="s">
        <v>2745</v>
      </c>
      <c r="B1443" t="s">
        <v>2746</v>
      </c>
      <c r="C1443" t="s">
        <v>7915</v>
      </c>
      <c r="D1443" t="s">
        <v>7916</v>
      </c>
      <c r="E1443">
        <v>2</v>
      </c>
      <c r="I1443" s="22">
        <v>475900</v>
      </c>
      <c r="J1443" s="22">
        <v>369400</v>
      </c>
      <c r="K1443" s="22">
        <v>335630</v>
      </c>
    </row>
    <row r="1444" spans="1:11">
      <c r="A1444" s="20" t="s">
        <v>2747</v>
      </c>
      <c r="B1444" t="s">
        <v>2748</v>
      </c>
      <c r="C1444" t="s">
        <v>7917</v>
      </c>
      <c r="D1444" t="s">
        <v>7918</v>
      </c>
      <c r="E1444">
        <v>2</v>
      </c>
      <c r="F1444" s="22">
        <v>589160</v>
      </c>
      <c r="G1444" s="22">
        <v>535180</v>
      </c>
      <c r="H1444" s="22">
        <v>569130</v>
      </c>
      <c r="I1444" s="22">
        <v>297530</v>
      </c>
      <c r="J1444" s="22">
        <v>467990</v>
      </c>
      <c r="K1444" s="22">
        <v>314660</v>
      </c>
    </row>
    <row r="1445" spans="1:11">
      <c r="A1445" s="20" t="s">
        <v>2749</v>
      </c>
      <c r="C1445" t="s">
        <v>7919</v>
      </c>
      <c r="D1445" t="s">
        <v>7920</v>
      </c>
      <c r="E1445">
        <v>4</v>
      </c>
      <c r="F1445" s="22">
        <v>1886000</v>
      </c>
      <c r="H1445" s="22">
        <v>1182700</v>
      </c>
      <c r="I1445" s="22">
        <v>1245400</v>
      </c>
      <c r="J1445" s="22">
        <v>786830</v>
      </c>
      <c r="K1445" s="22">
        <v>1483500</v>
      </c>
    </row>
    <row r="1446" spans="1:11">
      <c r="A1446" s="20" t="s">
        <v>2750</v>
      </c>
      <c r="B1446" t="s">
        <v>2751</v>
      </c>
      <c r="C1446" t="s">
        <v>7921</v>
      </c>
      <c r="D1446" t="s">
        <v>7922</v>
      </c>
      <c r="E1446">
        <v>21</v>
      </c>
      <c r="F1446" s="22">
        <v>20797000</v>
      </c>
      <c r="G1446" s="22">
        <v>18193000</v>
      </c>
      <c r="H1446" s="22">
        <v>23284000</v>
      </c>
      <c r="I1446" s="22">
        <v>34222000</v>
      </c>
      <c r="J1446" s="22">
        <v>60855000</v>
      </c>
      <c r="K1446" s="22">
        <v>57964000</v>
      </c>
    </row>
    <row r="1447" spans="1:11">
      <c r="A1447" s="20" t="s">
        <v>2752</v>
      </c>
      <c r="C1447" t="s">
        <v>7923</v>
      </c>
      <c r="D1447" t="s">
        <v>7924</v>
      </c>
      <c r="E1447">
        <v>4</v>
      </c>
      <c r="F1447" s="22">
        <v>5133200</v>
      </c>
      <c r="G1447" s="22">
        <v>2713000</v>
      </c>
      <c r="H1447" s="22">
        <v>1322000</v>
      </c>
      <c r="I1447" s="22">
        <v>5962100</v>
      </c>
      <c r="J1447" s="22">
        <v>4716600</v>
      </c>
      <c r="K1447" s="22">
        <v>4927300</v>
      </c>
    </row>
    <row r="1448" spans="1:11" s="24" customFormat="1">
      <c r="A1448" s="24" t="s">
        <v>2753</v>
      </c>
      <c r="B1448" s="24" t="s">
        <v>2754</v>
      </c>
      <c r="D1448" s="24" t="s">
        <v>7925</v>
      </c>
      <c r="E1448" s="24">
        <v>1</v>
      </c>
      <c r="F1448" s="25"/>
      <c r="G1448" s="25"/>
      <c r="H1448" s="25"/>
      <c r="I1448" s="25">
        <v>218310</v>
      </c>
      <c r="J1448" s="25">
        <v>67933</v>
      </c>
      <c r="K1448" s="25"/>
    </row>
    <row r="1449" spans="1:11" s="24" customFormat="1">
      <c r="A1449" s="24" t="s">
        <v>2755</v>
      </c>
      <c r="C1449" s="24" t="s">
        <v>7926</v>
      </c>
      <c r="D1449" s="24" t="s">
        <v>7927</v>
      </c>
      <c r="E1449" s="24">
        <v>1</v>
      </c>
      <c r="F1449" s="25">
        <v>1063000</v>
      </c>
      <c r="G1449" s="25"/>
      <c r="H1449" s="25"/>
      <c r="I1449" s="25">
        <v>648300</v>
      </c>
      <c r="J1449" s="25">
        <v>744930</v>
      </c>
      <c r="K1449" s="25"/>
    </row>
    <row r="1450" spans="1:11" s="24" customFormat="1">
      <c r="A1450" s="24" t="s">
        <v>2756</v>
      </c>
      <c r="B1450" s="24" t="s">
        <v>2757</v>
      </c>
      <c r="D1450" s="24" t="s">
        <v>7928</v>
      </c>
      <c r="E1450" s="24">
        <v>1</v>
      </c>
      <c r="F1450" s="25">
        <v>546230</v>
      </c>
      <c r="G1450" s="25">
        <v>268180</v>
      </c>
      <c r="H1450" s="25">
        <v>188490</v>
      </c>
      <c r="I1450" s="25">
        <v>380500</v>
      </c>
      <c r="J1450" s="25">
        <v>346220</v>
      </c>
      <c r="K1450" s="25">
        <v>141080</v>
      </c>
    </row>
    <row r="1451" spans="1:11">
      <c r="A1451" s="20" t="s">
        <v>2758</v>
      </c>
      <c r="C1451" t="s">
        <v>7929</v>
      </c>
      <c r="D1451" t="s">
        <v>7930</v>
      </c>
      <c r="E1451">
        <v>3</v>
      </c>
      <c r="F1451" s="22">
        <v>1326000</v>
      </c>
      <c r="G1451" s="22">
        <v>519250</v>
      </c>
      <c r="H1451" s="22">
        <v>384570</v>
      </c>
      <c r="I1451" s="22">
        <v>1925500</v>
      </c>
      <c r="J1451" s="22">
        <v>696680</v>
      </c>
      <c r="K1451" s="22">
        <v>1019700</v>
      </c>
    </row>
    <row r="1452" spans="1:11" s="24" customFormat="1">
      <c r="A1452" s="24" t="s">
        <v>2759</v>
      </c>
      <c r="D1452" s="24" t="s">
        <v>7931</v>
      </c>
      <c r="E1452" s="24">
        <v>1</v>
      </c>
      <c r="F1452" s="25">
        <v>217310</v>
      </c>
      <c r="G1452" s="25"/>
      <c r="H1452" s="25">
        <v>556490</v>
      </c>
      <c r="I1452" s="25">
        <v>837740</v>
      </c>
      <c r="J1452" s="25">
        <v>1407600</v>
      </c>
      <c r="K1452" s="25">
        <v>885760</v>
      </c>
    </row>
    <row r="1453" spans="1:11">
      <c r="A1453" s="20" t="s">
        <v>2760</v>
      </c>
      <c r="B1453" t="s">
        <v>2761</v>
      </c>
      <c r="C1453" t="s">
        <v>7932</v>
      </c>
      <c r="D1453" t="s">
        <v>7933</v>
      </c>
      <c r="E1453">
        <v>4</v>
      </c>
      <c r="F1453" s="22">
        <v>1460900</v>
      </c>
      <c r="G1453" s="22">
        <v>1203400</v>
      </c>
      <c r="H1453" s="22">
        <v>863790</v>
      </c>
      <c r="I1453" s="22">
        <v>2259600</v>
      </c>
      <c r="J1453" s="22">
        <v>2110400</v>
      </c>
      <c r="K1453" s="22">
        <v>1384200</v>
      </c>
    </row>
    <row r="1454" spans="1:11">
      <c r="A1454" s="20" t="s">
        <v>2762</v>
      </c>
      <c r="D1454" t="s">
        <v>7934</v>
      </c>
      <c r="E1454">
        <v>3</v>
      </c>
      <c r="G1454" s="22">
        <v>1702200</v>
      </c>
      <c r="H1454" s="22">
        <v>1470400</v>
      </c>
      <c r="I1454" s="22">
        <v>2452100</v>
      </c>
      <c r="J1454" s="22">
        <v>2514300</v>
      </c>
      <c r="K1454" s="22">
        <v>2598800</v>
      </c>
    </row>
    <row r="1455" spans="1:11" s="24" customFormat="1">
      <c r="A1455" s="24" t="s">
        <v>2763</v>
      </c>
      <c r="B1455" s="24" t="s">
        <v>2764</v>
      </c>
      <c r="C1455" s="24" t="s">
        <v>7935</v>
      </c>
      <c r="D1455" s="24" t="s">
        <v>7936</v>
      </c>
      <c r="E1455" s="24">
        <v>1</v>
      </c>
      <c r="F1455" s="25">
        <v>303950</v>
      </c>
      <c r="G1455" s="25"/>
      <c r="H1455" s="25"/>
      <c r="I1455" s="25">
        <v>495360</v>
      </c>
      <c r="J1455" s="25">
        <v>211080</v>
      </c>
      <c r="K1455" s="25">
        <v>446860</v>
      </c>
    </row>
    <row r="1456" spans="1:11" s="24" customFormat="1">
      <c r="A1456" s="24" t="s">
        <v>2765</v>
      </c>
      <c r="B1456" s="24" t="s">
        <v>2766</v>
      </c>
      <c r="C1456" s="24" t="s">
        <v>7937</v>
      </c>
      <c r="D1456" s="24" t="s">
        <v>7938</v>
      </c>
      <c r="E1456" s="24">
        <v>1</v>
      </c>
      <c r="F1456" s="25"/>
      <c r="G1456" s="25"/>
      <c r="H1456" s="25"/>
      <c r="I1456" s="25">
        <v>376700</v>
      </c>
      <c r="J1456" s="25">
        <v>580490</v>
      </c>
      <c r="K1456" s="25"/>
    </row>
    <row r="1457" spans="1:12">
      <c r="A1457" s="20" t="s">
        <v>2767</v>
      </c>
      <c r="B1457" t="s">
        <v>2768</v>
      </c>
      <c r="C1457" t="s">
        <v>7939</v>
      </c>
      <c r="D1457" t="s">
        <v>7940</v>
      </c>
      <c r="E1457">
        <v>4</v>
      </c>
      <c r="F1457" s="22">
        <v>2446700</v>
      </c>
      <c r="G1457" s="22">
        <v>1427200</v>
      </c>
      <c r="H1457" s="22">
        <v>1782900</v>
      </c>
      <c r="I1457" s="22">
        <v>2762400</v>
      </c>
      <c r="J1457" s="22">
        <v>3197900</v>
      </c>
      <c r="K1457" s="22">
        <v>3482700</v>
      </c>
    </row>
    <row r="1458" spans="1:12">
      <c r="A1458" s="20" t="s">
        <v>2769</v>
      </c>
      <c r="B1458" t="s">
        <v>2770</v>
      </c>
      <c r="C1458" t="s">
        <v>7941</v>
      </c>
      <c r="D1458" t="s">
        <v>7942</v>
      </c>
      <c r="E1458">
        <v>4</v>
      </c>
      <c r="F1458" s="22">
        <v>2042300</v>
      </c>
      <c r="G1458" s="22">
        <v>2068300</v>
      </c>
      <c r="H1458" s="22">
        <v>1019800</v>
      </c>
      <c r="I1458" s="22">
        <v>2114900</v>
      </c>
      <c r="J1458" s="22">
        <v>1906100</v>
      </c>
      <c r="K1458" s="22">
        <v>2170700</v>
      </c>
    </row>
    <row r="1459" spans="1:12" s="24" customFormat="1">
      <c r="A1459" s="24" t="s">
        <v>2771</v>
      </c>
      <c r="B1459" s="24" t="s">
        <v>2772</v>
      </c>
      <c r="C1459" s="24" t="s">
        <v>7943</v>
      </c>
      <c r="D1459" s="24" t="s">
        <v>7944</v>
      </c>
      <c r="E1459" s="24">
        <v>1</v>
      </c>
      <c r="F1459" s="25"/>
      <c r="G1459" s="25"/>
      <c r="H1459" s="25"/>
      <c r="I1459" s="25">
        <v>1641800</v>
      </c>
      <c r="J1459" s="25">
        <v>1472700</v>
      </c>
      <c r="K1459" s="25">
        <v>2020900</v>
      </c>
    </row>
    <row r="1460" spans="1:12">
      <c r="A1460" s="20" t="s">
        <v>2773</v>
      </c>
      <c r="B1460" t="s">
        <v>2774</v>
      </c>
      <c r="C1460" t="s">
        <v>7945</v>
      </c>
      <c r="D1460" t="s">
        <v>7946</v>
      </c>
      <c r="E1460">
        <v>4</v>
      </c>
      <c r="F1460" s="22">
        <v>1242900</v>
      </c>
      <c r="I1460" s="22">
        <v>1562200</v>
      </c>
      <c r="J1460" s="22">
        <v>1254000</v>
      </c>
      <c r="K1460" s="22">
        <v>1880400</v>
      </c>
    </row>
    <row r="1461" spans="1:12">
      <c r="A1461" s="20" t="s">
        <v>2775</v>
      </c>
      <c r="C1461" t="s">
        <v>7947</v>
      </c>
      <c r="D1461" t="s">
        <v>7948</v>
      </c>
      <c r="E1461">
        <v>2</v>
      </c>
      <c r="I1461" s="22">
        <v>353260</v>
      </c>
      <c r="K1461" s="22">
        <v>197570</v>
      </c>
    </row>
    <row r="1462" spans="1:12" s="41" customFormat="1">
      <c r="A1462" s="41" t="s">
        <v>2776</v>
      </c>
      <c r="B1462" s="41" t="s">
        <v>2777</v>
      </c>
      <c r="C1462" s="41" t="s">
        <v>7949</v>
      </c>
      <c r="D1462" s="41" t="s">
        <v>7950</v>
      </c>
      <c r="E1462" s="41">
        <v>2</v>
      </c>
      <c r="F1462" s="42">
        <v>3636100</v>
      </c>
      <c r="G1462" s="42">
        <v>9525300</v>
      </c>
      <c r="H1462" s="42">
        <v>7638600</v>
      </c>
      <c r="I1462" s="42">
        <v>6555200</v>
      </c>
      <c r="J1462" s="42">
        <v>2863400</v>
      </c>
      <c r="K1462" s="42">
        <v>2877100</v>
      </c>
      <c r="L1462" s="42"/>
    </row>
    <row r="1463" spans="1:12">
      <c r="A1463" s="20" t="s">
        <v>2778</v>
      </c>
      <c r="B1463" t="s">
        <v>2779</v>
      </c>
      <c r="C1463" t="s">
        <v>7951</v>
      </c>
      <c r="D1463" t="s">
        <v>7952</v>
      </c>
      <c r="E1463">
        <v>3</v>
      </c>
      <c r="F1463" s="22">
        <v>3140400</v>
      </c>
      <c r="G1463" s="22">
        <v>1493900</v>
      </c>
      <c r="H1463" s="22">
        <v>2042300</v>
      </c>
      <c r="I1463" s="22">
        <v>1530100</v>
      </c>
      <c r="J1463" s="22">
        <v>1680300</v>
      </c>
      <c r="K1463" s="22">
        <v>2156400</v>
      </c>
    </row>
    <row r="1464" spans="1:12">
      <c r="A1464" s="20" t="s">
        <v>2780</v>
      </c>
      <c r="C1464" t="s">
        <v>7953</v>
      </c>
      <c r="D1464" t="s">
        <v>7954</v>
      </c>
      <c r="E1464">
        <v>2</v>
      </c>
      <c r="I1464" s="22">
        <v>653620</v>
      </c>
      <c r="J1464" s="22">
        <v>236360</v>
      </c>
      <c r="K1464" s="22">
        <v>256500</v>
      </c>
    </row>
    <row r="1465" spans="1:12">
      <c r="A1465" s="20" t="s">
        <v>2781</v>
      </c>
      <c r="B1465" t="s">
        <v>2782</v>
      </c>
      <c r="C1465" t="s">
        <v>7955</v>
      </c>
      <c r="D1465" t="s">
        <v>7956</v>
      </c>
      <c r="E1465">
        <v>7</v>
      </c>
      <c r="F1465" s="22">
        <v>865770</v>
      </c>
      <c r="I1465" s="22">
        <v>2879100</v>
      </c>
      <c r="J1465" s="22">
        <v>3637900</v>
      </c>
      <c r="K1465" s="22">
        <v>1728900</v>
      </c>
    </row>
    <row r="1466" spans="1:12">
      <c r="A1466" s="20" t="s">
        <v>2783</v>
      </c>
      <c r="C1466" t="s">
        <v>7957</v>
      </c>
      <c r="D1466" t="s">
        <v>7958</v>
      </c>
      <c r="E1466">
        <v>3</v>
      </c>
      <c r="F1466" s="22">
        <v>1754400</v>
      </c>
      <c r="I1466" s="22">
        <v>1702500</v>
      </c>
      <c r="J1466" s="22">
        <v>2868300</v>
      </c>
      <c r="K1466" s="22">
        <v>2848000</v>
      </c>
    </row>
    <row r="1467" spans="1:12">
      <c r="A1467" s="20" t="s">
        <v>2784</v>
      </c>
      <c r="B1467" t="s">
        <v>2785</v>
      </c>
      <c r="C1467" t="s">
        <v>7959</v>
      </c>
      <c r="D1467" t="s">
        <v>7960</v>
      </c>
      <c r="E1467">
        <v>4</v>
      </c>
      <c r="F1467" s="22">
        <v>422170</v>
      </c>
      <c r="H1467" s="22">
        <v>389940</v>
      </c>
      <c r="I1467" s="22">
        <v>880290</v>
      </c>
      <c r="J1467" s="22">
        <v>541210</v>
      </c>
      <c r="K1467" s="22">
        <v>716060</v>
      </c>
    </row>
    <row r="1468" spans="1:12">
      <c r="A1468" s="20" t="s">
        <v>2786</v>
      </c>
      <c r="B1468" t="s">
        <v>2787</v>
      </c>
      <c r="C1468" t="s">
        <v>7961</v>
      </c>
      <c r="D1468" t="s">
        <v>7962</v>
      </c>
      <c r="E1468">
        <v>22</v>
      </c>
      <c r="F1468" s="22">
        <v>124060000</v>
      </c>
      <c r="G1468" s="22">
        <v>152900000</v>
      </c>
      <c r="H1468" s="22">
        <v>93288000</v>
      </c>
      <c r="I1468" s="22">
        <v>29608000</v>
      </c>
      <c r="J1468" s="22">
        <v>37392000</v>
      </c>
      <c r="K1468" s="22">
        <v>22427000</v>
      </c>
    </row>
    <row r="1469" spans="1:12">
      <c r="A1469" s="20" t="s">
        <v>2788</v>
      </c>
      <c r="B1469" t="s">
        <v>2789</v>
      </c>
      <c r="C1469" t="s">
        <v>7963</v>
      </c>
      <c r="D1469" t="s">
        <v>7964</v>
      </c>
      <c r="E1469">
        <v>11</v>
      </c>
      <c r="G1469" s="22">
        <v>2533100</v>
      </c>
      <c r="I1469" s="22">
        <v>2623200</v>
      </c>
      <c r="J1469" s="22">
        <v>7064700</v>
      </c>
      <c r="K1469" s="22">
        <v>7875000</v>
      </c>
    </row>
    <row r="1470" spans="1:12">
      <c r="A1470" s="20" t="s">
        <v>2790</v>
      </c>
      <c r="B1470" t="s">
        <v>2791</v>
      </c>
      <c r="C1470" t="s">
        <v>7965</v>
      </c>
      <c r="D1470" t="s">
        <v>7966</v>
      </c>
      <c r="E1470">
        <v>4</v>
      </c>
      <c r="F1470" s="22">
        <v>1657000</v>
      </c>
      <c r="G1470" s="22">
        <v>1159700</v>
      </c>
      <c r="H1470" s="22">
        <v>1156100</v>
      </c>
      <c r="I1470" s="22">
        <v>883870</v>
      </c>
      <c r="J1470" s="22">
        <v>1790000</v>
      </c>
      <c r="K1470" s="22">
        <v>1930500</v>
      </c>
    </row>
    <row r="1471" spans="1:12" s="24" customFormat="1">
      <c r="A1471" s="24" t="s">
        <v>2792</v>
      </c>
      <c r="B1471" s="24" t="s">
        <v>2793</v>
      </c>
      <c r="C1471" s="24" t="s">
        <v>7967</v>
      </c>
      <c r="D1471" s="24" t="s">
        <v>7968</v>
      </c>
      <c r="E1471" s="24">
        <v>1</v>
      </c>
      <c r="F1471" s="25"/>
      <c r="G1471" s="25"/>
      <c r="H1471" s="25"/>
      <c r="I1471" s="25">
        <v>471990</v>
      </c>
      <c r="J1471" s="25">
        <v>65572</v>
      </c>
      <c r="K1471" s="25"/>
    </row>
    <row r="1472" spans="1:12">
      <c r="A1472" s="20" t="s">
        <v>2794</v>
      </c>
      <c r="D1472" t="s">
        <v>7969</v>
      </c>
      <c r="E1472">
        <v>2</v>
      </c>
      <c r="I1472" s="22">
        <v>553040</v>
      </c>
      <c r="J1472" s="22">
        <v>352930</v>
      </c>
      <c r="K1472" s="22">
        <v>422280</v>
      </c>
    </row>
    <row r="1473" spans="1:12" s="24" customFormat="1">
      <c r="A1473" s="24" t="s">
        <v>2795</v>
      </c>
      <c r="B1473" s="24" t="s">
        <v>2796</v>
      </c>
      <c r="C1473" s="24" t="s">
        <v>7970</v>
      </c>
      <c r="D1473" s="24" t="s">
        <v>7971</v>
      </c>
      <c r="E1473" s="24">
        <v>1</v>
      </c>
      <c r="F1473" s="25">
        <v>2737300</v>
      </c>
      <c r="G1473" s="25"/>
      <c r="H1473" s="25"/>
      <c r="I1473" s="25">
        <v>1123200</v>
      </c>
      <c r="J1473" s="25">
        <v>1256300</v>
      </c>
      <c r="K1473" s="25">
        <v>1707900</v>
      </c>
    </row>
    <row r="1474" spans="1:12">
      <c r="A1474" s="20" t="s">
        <v>2797</v>
      </c>
      <c r="B1474" t="s">
        <v>2798</v>
      </c>
      <c r="C1474" t="s">
        <v>7972</v>
      </c>
      <c r="D1474" t="s">
        <v>7973</v>
      </c>
      <c r="E1474">
        <v>8</v>
      </c>
      <c r="F1474" s="22">
        <v>3277400</v>
      </c>
      <c r="G1474" s="22">
        <v>723870</v>
      </c>
      <c r="H1474" s="22">
        <v>1507300</v>
      </c>
      <c r="I1474" s="22">
        <v>4114800</v>
      </c>
      <c r="J1474" s="22">
        <v>3222600</v>
      </c>
      <c r="K1474" s="22">
        <v>2326500</v>
      </c>
    </row>
    <row r="1475" spans="1:12">
      <c r="A1475" s="20" t="s">
        <v>2799</v>
      </c>
      <c r="C1475" t="s">
        <v>7974</v>
      </c>
      <c r="D1475" t="s">
        <v>7975</v>
      </c>
      <c r="E1475">
        <v>3</v>
      </c>
      <c r="F1475" s="22">
        <v>3349500</v>
      </c>
      <c r="G1475" s="22">
        <v>2971200</v>
      </c>
      <c r="H1475" s="22">
        <v>1472900</v>
      </c>
      <c r="I1475" s="22">
        <v>3812000</v>
      </c>
      <c r="J1475" s="22">
        <v>1881300</v>
      </c>
      <c r="K1475" s="22">
        <v>2191400</v>
      </c>
    </row>
    <row r="1476" spans="1:12">
      <c r="A1476" s="20" t="s">
        <v>2800</v>
      </c>
      <c r="B1476" t="s">
        <v>2801</v>
      </c>
      <c r="C1476" t="s">
        <v>7976</v>
      </c>
      <c r="D1476" t="s">
        <v>7977</v>
      </c>
      <c r="E1476">
        <v>4</v>
      </c>
      <c r="F1476" s="22">
        <v>9687100</v>
      </c>
      <c r="G1476" s="22">
        <v>4343600</v>
      </c>
      <c r="H1476" s="22">
        <v>4408900</v>
      </c>
      <c r="I1476" s="22">
        <v>10018000</v>
      </c>
      <c r="J1476" s="22">
        <v>13611000</v>
      </c>
      <c r="K1476" s="22">
        <v>14426000</v>
      </c>
    </row>
    <row r="1477" spans="1:12">
      <c r="A1477" s="20" t="s">
        <v>2802</v>
      </c>
      <c r="B1477" t="s">
        <v>2803</v>
      </c>
      <c r="D1477" t="s">
        <v>7978</v>
      </c>
      <c r="E1477">
        <v>2</v>
      </c>
      <c r="H1477" s="22">
        <v>1674100</v>
      </c>
      <c r="I1477" s="22">
        <v>858280</v>
      </c>
      <c r="J1477" s="22">
        <v>1256800</v>
      </c>
      <c r="K1477" s="22">
        <v>989760</v>
      </c>
      <c r="L1477" s="22">
        <v>2789900</v>
      </c>
    </row>
    <row r="1478" spans="1:12">
      <c r="A1478" s="20" t="s">
        <v>2804</v>
      </c>
      <c r="C1478" t="s">
        <v>7979</v>
      </c>
      <c r="D1478" t="s">
        <v>7980</v>
      </c>
      <c r="E1478">
        <v>9</v>
      </c>
      <c r="F1478" s="22">
        <v>9265400</v>
      </c>
      <c r="G1478" s="22">
        <v>5935700</v>
      </c>
      <c r="H1478" s="22">
        <v>5826200</v>
      </c>
      <c r="I1478" s="22">
        <v>8666000</v>
      </c>
      <c r="J1478" s="22">
        <v>13301000</v>
      </c>
      <c r="K1478" s="22">
        <v>12262000</v>
      </c>
    </row>
    <row r="1479" spans="1:12">
      <c r="A1479" s="20" t="s">
        <v>2805</v>
      </c>
      <c r="B1479" t="s">
        <v>2806</v>
      </c>
      <c r="C1479" t="s">
        <v>7981</v>
      </c>
      <c r="D1479" t="s">
        <v>7982</v>
      </c>
      <c r="E1479">
        <v>5</v>
      </c>
      <c r="H1479" s="22">
        <v>798840</v>
      </c>
      <c r="I1479" s="22">
        <v>3511000</v>
      </c>
      <c r="J1479" s="22">
        <v>4803000</v>
      </c>
      <c r="K1479" s="22">
        <v>3212400</v>
      </c>
    </row>
    <row r="1480" spans="1:12" s="24" customFormat="1">
      <c r="A1480" s="24" t="s">
        <v>2807</v>
      </c>
      <c r="B1480" s="24" t="s">
        <v>2808</v>
      </c>
      <c r="C1480" s="24" t="s">
        <v>7983</v>
      </c>
      <c r="D1480" s="24" t="s">
        <v>7984</v>
      </c>
      <c r="E1480" s="24">
        <v>1</v>
      </c>
      <c r="F1480" s="25"/>
      <c r="G1480" s="25"/>
      <c r="H1480" s="25"/>
      <c r="I1480" s="25">
        <v>527040</v>
      </c>
      <c r="J1480" s="25">
        <v>998400</v>
      </c>
      <c r="K1480" s="25">
        <v>872650</v>
      </c>
    </row>
    <row r="1481" spans="1:12">
      <c r="A1481" s="20" t="s">
        <v>2809</v>
      </c>
      <c r="B1481" t="s">
        <v>2810</v>
      </c>
      <c r="C1481" t="s">
        <v>7985</v>
      </c>
      <c r="D1481" t="s">
        <v>7986</v>
      </c>
      <c r="E1481">
        <v>14</v>
      </c>
      <c r="F1481" s="22">
        <v>128340000</v>
      </c>
      <c r="G1481" s="22">
        <v>93386000</v>
      </c>
      <c r="H1481" s="22">
        <v>65505000</v>
      </c>
      <c r="I1481" s="22">
        <v>106030000</v>
      </c>
      <c r="J1481" s="22">
        <v>114710000</v>
      </c>
      <c r="K1481" s="22">
        <v>82232000</v>
      </c>
    </row>
    <row r="1482" spans="1:12">
      <c r="A1482" s="20" t="s">
        <v>2811</v>
      </c>
      <c r="C1482" t="s">
        <v>7987</v>
      </c>
      <c r="D1482" t="s">
        <v>7988</v>
      </c>
      <c r="E1482">
        <v>2</v>
      </c>
      <c r="J1482" s="22">
        <v>294580</v>
      </c>
    </row>
    <row r="1483" spans="1:12">
      <c r="A1483" s="20" t="s">
        <v>2812</v>
      </c>
      <c r="B1483" t="s">
        <v>2813</v>
      </c>
      <c r="D1483" t="s">
        <v>7989</v>
      </c>
      <c r="E1483">
        <v>2</v>
      </c>
      <c r="F1483" s="22">
        <v>660840</v>
      </c>
      <c r="G1483" s="22">
        <v>1400200</v>
      </c>
      <c r="H1483" s="22">
        <v>1724300</v>
      </c>
      <c r="I1483" s="22">
        <v>3867800</v>
      </c>
      <c r="J1483" s="22">
        <v>1581900</v>
      </c>
      <c r="K1483" s="22">
        <v>1464100</v>
      </c>
    </row>
    <row r="1484" spans="1:12" s="24" customFormat="1">
      <c r="A1484" s="24" t="s">
        <v>2814</v>
      </c>
      <c r="B1484" s="24" t="s">
        <v>2815</v>
      </c>
      <c r="C1484" s="24" t="s">
        <v>7990</v>
      </c>
      <c r="D1484" s="24" t="s">
        <v>7991</v>
      </c>
      <c r="E1484" s="24">
        <v>1</v>
      </c>
      <c r="F1484" s="25"/>
      <c r="G1484" s="25"/>
      <c r="H1484" s="25">
        <v>1013100</v>
      </c>
      <c r="I1484" s="25">
        <v>759410</v>
      </c>
      <c r="J1484" s="25">
        <v>960550</v>
      </c>
      <c r="K1484" s="25">
        <v>598320</v>
      </c>
    </row>
    <row r="1485" spans="1:12" s="24" customFormat="1">
      <c r="A1485" s="24" t="s">
        <v>2816</v>
      </c>
      <c r="B1485" s="24" t="s">
        <v>2817</v>
      </c>
      <c r="C1485" s="24" t="s">
        <v>7992</v>
      </c>
      <c r="D1485" s="24" t="s">
        <v>7993</v>
      </c>
      <c r="E1485" s="24">
        <v>1</v>
      </c>
      <c r="F1485" s="25"/>
      <c r="G1485" s="25"/>
      <c r="H1485" s="25"/>
      <c r="I1485" s="25">
        <v>511560</v>
      </c>
      <c r="J1485" s="25"/>
      <c r="K1485" s="25"/>
    </row>
    <row r="1486" spans="1:12">
      <c r="A1486" s="20" t="s">
        <v>2818</v>
      </c>
      <c r="B1486" t="s">
        <v>2819</v>
      </c>
      <c r="C1486" t="s">
        <v>7994</v>
      </c>
      <c r="D1486" t="s">
        <v>7995</v>
      </c>
      <c r="E1486">
        <v>4</v>
      </c>
      <c r="F1486" s="22">
        <v>1142000</v>
      </c>
      <c r="I1486" s="22">
        <v>1624100</v>
      </c>
      <c r="J1486" s="22">
        <v>925740</v>
      </c>
      <c r="K1486" s="22">
        <v>1972200</v>
      </c>
    </row>
    <row r="1487" spans="1:12">
      <c r="A1487" s="20" t="s">
        <v>2820</v>
      </c>
      <c r="B1487" t="s">
        <v>2821</v>
      </c>
      <c r="C1487" t="s">
        <v>7996</v>
      </c>
      <c r="D1487" t="s">
        <v>7997</v>
      </c>
      <c r="E1487">
        <v>3</v>
      </c>
      <c r="I1487" s="22">
        <v>1817300</v>
      </c>
      <c r="J1487" s="22">
        <v>900160</v>
      </c>
      <c r="K1487" s="22">
        <v>551670</v>
      </c>
    </row>
    <row r="1488" spans="1:12">
      <c r="A1488" s="20" t="s">
        <v>2822</v>
      </c>
      <c r="B1488" t="s">
        <v>2823</v>
      </c>
      <c r="C1488" t="s">
        <v>7998</v>
      </c>
      <c r="D1488" t="s">
        <v>7999</v>
      </c>
      <c r="E1488">
        <v>5</v>
      </c>
      <c r="F1488" s="22">
        <v>6740300</v>
      </c>
      <c r="G1488" s="22">
        <v>2153500</v>
      </c>
      <c r="H1488" s="22">
        <v>19794000</v>
      </c>
      <c r="I1488" s="22">
        <v>2493600</v>
      </c>
      <c r="J1488" s="22">
        <v>5765600</v>
      </c>
      <c r="K1488" s="22">
        <v>5449200</v>
      </c>
    </row>
    <row r="1489" spans="1:11">
      <c r="A1489" s="20" t="s">
        <v>2824</v>
      </c>
      <c r="C1489" t="s">
        <v>8000</v>
      </c>
      <c r="D1489" t="s">
        <v>8001</v>
      </c>
      <c r="E1489">
        <v>3</v>
      </c>
      <c r="I1489" s="22">
        <v>790860</v>
      </c>
      <c r="J1489" s="22">
        <v>325030</v>
      </c>
      <c r="K1489" s="22">
        <v>594500</v>
      </c>
    </row>
    <row r="1490" spans="1:11" s="24" customFormat="1">
      <c r="A1490" s="24" t="s">
        <v>2825</v>
      </c>
      <c r="B1490" s="24" t="s">
        <v>2826</v>
      </c>
      <c r="C1490" s="24" t="s">
        <v>8002</v>
      </c>
      <c r="D1490" s="24" t="s">
        <v>8003</v>
      </c>
      <c r="E1490" s="24">
        <v>1</v>
      </c>
      <c r="F1490" s="25"/>
      <c r="G1490" s="25"/>
      <c r="H1490" s="25"/>
      <c r="I1490" s="25"/>
      <c r="J1490" s="25">
        <v>475610</v>
      </c>
      <c r="K1490" s="25"/>
    </row>
    <row r="1491" spans="1:11">
      <c r="A1491" s="20" t="s">
        <v>2827</v>
      </c>
      <c r="B1491" t="s">
        <v>2828</v>
      </c>
      <c r="C1491" t="s">
        <v>8004</v>
      </c>
      <c r="D1491" t="s">
        <v>8005</v>
      </c>
      <c r="E1491">
        <v>3</v>
      </c>
      <c r="I1491" s="22">
        <v>757060</v>
      </c>
      <c r="J1491" s="22">
        <v>601640</v>
      </c>
      <c r="K1491" s="22">
        <v>866800</v>
      </c>
    </row>
    <row r="1492" spans="1:11" s="24" customFormat="1">
      <c r="A1492" s="24" t="s">
        <v>2829</v>
      </c>
      <c r="B1492" s="24" t="s">
        <v>2830</v>
      </c>
      <c r="C1492" s="24" t="s">
        <v>8006</v>
      </c>
      <c r="D1492" s="24" t="s">
        <v>8007</v>
      </c>
      <c r="E1492" s="24">
        <v>1</v>
      </c>
      <c r="F1492" s="25"/>
      <c r="G1492" s="25"/>
      <c r="H1492" s="25"/>
      <c r="I1492" s="25"/>
      <c r="J1492" s="25">
        <v>154460</v>
      </c>
      <c r="K1492" s="25">
        <v>175820</v>
      </c>
    </row>
    <row r="1493" spans="1:11" s="24" customFormat="1">
      <c r="A1493" s="24" t="s">
        <v>2831</v>
      </c>
      <c r="C1493" s="24" t="s">
        <v>8008</v>
      </c>
      <c r="D1493" s="24" t="s">
        <v>8009</v>
      </c>
      <c r="E1493" s="24">
        <v>1</v>
      </c>
      <c r="F1493" s="25"/>
      <c r="G1493" s="25"/>
      <c r="H1493" s="25"/>
      <c r="I1493" s="25">
        <v>200960</v>
      </c>
      <c r="J1493" s="25"/>
      <c r="K1493" s="25"/>
    </row>
    <row r="1494" spans="1:11">
      <c r="A1494" s="20" t="s">
        <v>2832</v>
      </c>
      <c r="C1494" t="s">
        <v>8010</v>
      </c>
      <c r="D1494" t="s">
        <v>8011</v>
      </c>
      <c r="E1494">
        <v>2</v>
      </c>
      <c r="I1494" s="22">
        <v>1551700</v>
      </c>
      <c r="J1494" s="22">
        <v>1205500</v>
      </c>
      <c r="K1494" s="22">
        <v>1085900</v>
      </c>
    </row>
    <row r="1495" spans="1:11">
      <c r="A1495" s="20" t="s">
        <v>2833</v>
      </c>
      <c r="C1495" t="s">
        <v>8012</v>
      </c>
      <c r="D1495" t="s">
        <v>8013</v>
      </c>
      <c r="E1495">
        <v>2</v>
      </c>
      <c r="F1495" s="22">
        <v>888470</v>
      </c>
      <c r="G1495" s="22">
        <v>2651100</v>
      </c>
      <c r="H1495" s="22">
        <v>2796800</v>
      </c>
      <c r="I1495" s="22">
        <v>1039600</v>
      </c>
      <c r="J1495" s="22">
        <v>1916100</v>
      </c>
      <c r="K1495" s="22">
        <v>1610900</v>
      </c>
    </row>
    <row r="1496" spans="1:11">
      <c r="A1496" s="20" t="s">
        <v>2834</v>
      </c>
      <c r="D1496" t="s">
        <v>8014</v>
      </c>
      <c r="E1496">
        <v>3</v>
      </c>
      <c r="F1496" s="22">
        <v>1480600</v>
      </c>
      <c r="G1496" s="22">
        <v>1116700</v>
      </c>
      <c r="H1496" s="22">
        <v>477890</v>
      </c>
      <c r="I1496" s="22">
        <v>1015600</v>
      </c>
      <c r="J1496" s="22">
        <v>1049500</v>
      </c>
      <c r="K1496" s="22">
        <v>1218100</v>
      </c>
    </row>
    <row r="1497" spans="1:11" s="24" customFormat="1">
      <c r="A1497" s="24" t="s">
        <v>2835</v>
      </c>
      <c r="B1497" s="24" t="s">
        <v>2836</v>
      </c>
      <c r="C1497" s="24" t="s">
        <v>8015</v>
      </c>
      <c r="D1497" s="24" t="s">
        <v>8016</v>
      </c>
      <c r="E1497" s="24">
        <v>1</v>
      </c>
      <c r="F1497" s="25"/>
      <c r="G1497" s="25"/>
      <c r="H1497" s="25"/>
      <c r="I1497" s="25"/>
      <c r="J1497" s="25">
        <v>254060</v>
      </c>
      <c r="K1497" s="25"/>
    </row>
    <row r="1498" spans="1:11">
      <c r="A1498" s="20" t="s">
        <v>2837</v>
      </c>
      <c r="C1498" t="s">
        <v>8017</v>
      </c>
      <c r="D1498" t="s">
        <v>8018</v>
      </c>
      <c r="E1498">
        <v>4</v>
      </c>
      <c r="F1498" s="22">
        <v>882910</v>
      </c>
      <c r="G1498" s="22">
        <v>455060</v>
      </c>
      <c r="H1498" s="22">
        <v>608750</v>
      </c>
      <c r="I1498" s="22">
        <v>1713100</v>
      </c>
      <c r="J1498" s="22">
        <v>1558000</v>
      </c>
      <c r="K1498" s="22">
        <v>849690</v>
      </c>
    </row>
    <row r="1499" spans="1:11">
      <c r="A1499" s="20" t="s">
        <v>2838</v>
      </c>
      <c r="B1499" t="s">
        <v>2839</v>
      </c>
      <c r="C1499" t="s">
        <v>8019</v>
      </c>
      <c r="D1499" t="s">
        <v>8020</v>
      </c>
      <c r="E1499">
        <v>11</v>
      </c>
      <c r="F1499" s="22">
        <v>9364800</v>
      </c>
      <c r="G1499" s="22">
        <v>13930000</v>
      </c>
      <c r="H1499" s="22">
        <v>9420000</v>
      </c>
      <c r="I1499" s="22">
        <v>14975000</v>
      </c>
      <c r="J1499" s="22">
        <v>17945000</v>
      </c>
      <c r="K1499" s="22">
        <v>18552000</v>
      </c>
    </row>
    <row r="1500" spans="1:11" s="24" customFormat="1">
      <c r="A1500" s="24" t="s">
        <v>2840</v>
      </c>
      <c r="C1500" s="24" t="s">
        <v>8021</v>
      </c>
      <c r="D1500" s="24" t="s">
        <v>8022</v>
      </c>
      <c r="E1500" s="24">
        <v>1</v>
      </c>
      <c r="F1500" s="25">
        <v>701480</v>
      </c>
      <c r="G1500" s="25"/>
      <c r="H1500" s="25">
        <v>211000</v>
      </c>
      <c r="I1500" s="25">
        <v>1242500</v>
      </c>
      <c r="J1500" s="25">
        <v>830400</v>
      </c>
      <c r="K1500" s="25">
        <v>655040</v>
      </c>
    </row>
    <row r="1501" spans="1:11" s="24" customFormat="1">
      <c r="A1501" s="24" t="s">
        <v>2841</v>
      </c>
      <c r="D1501" s="24" t="s">
        <v>8023</v>
      </c>
      <c r="E1501" s="24">
        <v>1</v>
      </c>
      <c r="F1501" s="25"/>
      <c r="G1501" s="25"/>
      <c r="H1501" s="25"/>
      <c r="I1501" s="25">
        <v>248080</v>
      </c>
      <c r="J1501" s="25"/>
      <c r="K1501" s="25"/>
    </row>
    <row r="1502" spans="1:11">
      <c r="A1502" s="20" t="s">
        <v>2842</v>
      </c>
      <c r="B1502" t="s">
        <v>2843</v>
      </c>
      <c r="C1502" t="s">
        <v>8024</v>
      </c>
      <c r="D1502" t="s">
        <v>8025</v>
      </c>
      <c r="E1502">
        <v>7</v>
      </c>
      <c r="F1502" s="22">
        <v>4706200</v>
      </c>
      <c r="G1502" s="22">
        <v>3155800</v>
      </c>
      <c r="H1502" s="22">
        <v>2124800</v>
      </c>
      <c r="I1502" s="22">
        <v>10596000</v>
      </c>
      <c r="J1502" s="22">
        <v>6882000</v>
      </c>
      <c r="K1502" s="22">
        <v>4281200</v>
      </c>
    </row>
    <row r="1503" spans="1:11">
      <c r="A1503" s="20" t="s">
        <v>2844</v>
      </c>
      <c r="B1503" t="s">
        <v>2845</v>
      </c>
      <c r="C1503" t="s">
        <v>8026</v>
      </c>
      <c r="D1503" t="s">
        <v>8027</v>
      </c>
      <c r="E1503">
        <v>4</v>
      </c>
      <c r="F1503" s="22">
        <v>6009800</v>
      </c>
      <c r="G1503" s="22">
        <v>5018000</v>
      </c>
      <c r="H1503" s="22">
        <v>8148600</v>
      </c>
      <c r="I1503" s="22">
        <v>1369400</v>
      </c>
      <c r="J1503" s="22">
        <v>2829300</v>
      </c>
      <c r="K1503" s="22">
        <v>3128800</v>
      </c>
    </row>
    <row r="1504" spans="1:11">
      <c r="A1504" s="20" t="s">
        <v>2846</v>
      </c>
      <c r="B1504" t="s">
        <v>2847</v>
      </c>
      <c r="C1504" t="s">
        <v>8028</v>
      </c>
      <c r="D1504" t="s">
        <v>8029</v>
      </c>
      <c r="E1504">
        <v>2</v>
      </c>
      <c r="I1504" s="22">
        <v>485400</v>
      </c>
    </row>
    <row r="1505" spans="1:12">
      <c r="A1505" s="20" t="s">
        <v>2848</v>
      </c>
      <c r="B1505" t="s">
        <v>2849</v>
      </c>
      <c r="C1505" t="s">
        <v>8030</v>
      </c>
      <c r="D1505" t="s">
        <v>8031</v>
      </c>
      <c r="E1505">
        <v>6</v>
      </c>
      <c r="F1505" s="22">
        <v>3037800</v>
      </c>
      <c r="G1505" s="22">
        <v>1345400</v>
      </c>
      <c r="H1505" s="22">
        <v>944290</v>
      </c>
      <c r="I1505" s="22">
        <v>2123900</v>
      </c>
      <c r="J1505" s="22">
        <v>5754200</v>
      </c>
      <c r="K1505" s="22">
        <v>3349500</v>
      </c>
    </row>
    <row r="1506" spans="1:12">
      <c r="A1506" s="20" t="s">
        <v>2850</v>
      </c>
      <c r="B1506" t="s">
        <v>2851</v>
      </c>
      <c r="C1506" t="s">
        <v>8032</v>
      </c>
      <c r="D1506" t="s">
        <v>8033</v>
      </c>
      <c r="E1506">
        <v>8</v>
      </c>
      <c r="F1506" s="22">
        <v>6242000</v>
      </c>
      <c r="G1506" s="22">
        <v>4464000</v>
      </c>
      <c r="H1506" s="22">
        <v>3327000</v>
      </c>
      <c r="I1506" s="22">
        <v>4624800</v>
      </c>
      <c r="J1506" s="22">
        <v>6269300</v>
      </c>
      <c r="K1506" s="22">
        <v>7152000</v>
      </c>
    </row>
    <row r="1507" spans="1:12">
      <c r="A1507" s="20" t="s">
        <v>2852</v>
      </c>
      <c r="C1507" t="s">
        <v>8034</v>
      </c>
      <c r="D1507" t="s">
        <v>8035</v>
      </c>
      <c r="E1507">
        <v>3</v>
      </c>
      <c r="F1507" s="22">
        <v>981650</v>
      </c>
      <c r="G1507" s="22">
        <v>579430</v>
      </c>
      <c r="H1507" s="22">
        <v>884400</v>
      </c>
      <c r="I1507" s="22">
        <v>1142500</v>
      </c>
      <c r="J1507" s="22">
        <v>1047500</v>
      </c>
      <c r="K1507" s="22">
        <v>482730</v>
      </c>
    </row>
    <row r="1508" spans="1:12">
      <c r="A1508" s="20" t="s">
        <v>2853</v>
      </c>
      <c r="B1508" t="s">
        <v>2854</v>
      </c>
      <c r="D1508" t="s">
        <v>8036</v>
      </c>
      <c r="E1508">
        <v>3</v>
      </c>
      <c r="F1508" s="22">
        <v>550220</v>
      </c>
      <c r="H1508" s="22">
        <v>358060</v>
      </c>
      <c r="I1508" s="22">
        <v>648110</v>
      </c>
      <c r="J1508" s="22">
        <v>533380</v>
      </c>
      <c r="K1508" s="22">
        <v>939210</v>
      </c>
    </row>
    <row r="1509" spans="1:12">
      <c r="A1509" s="20" t="s">
        <v>2855</v>
      </c>
      <c r="B1509" t="s">
        <v>2856</v>
      </c>
      <c r="C1509" t="s">
        <v>8037</v>
      </c>
      <c r="D1509" t="s">
        <v>8038</v>
      </c>
      <c r="E1509">
        <v>6</v>
      </c>
      <c r="F1509" s="22">
        <v>12901000</v>
      </c>
      <c r="G1509" s="22">
        <v>10908000</v>
      </c>
      <c r="H1509" s="22">
        <v>12976000</v>
      </c>
      <c r="I1509" s="22">
        <v>11073000</v>
      </c>
      <c r="J1509" s="22">
        <v>14283000</v>
      </c>
      <c r="K1509" s="22">
        <v>15283000</v>
      </c>
    </row>
    <row r="1510" spans="1:12">
      <c r="A1510" s="20" t="s">
        <v>2857</v>
      </c>
      <c r="B1510" t="s">
        <v>2858</v>
      </c>
      <c r="C1510" t="s">
        <v>8039</v>
      </c>
      <c r="D1510" t="s">
        <v>8040</v>
      </c>
      <c r="E1510">
        <v>7</v>
      </c>
      <c r="F1510" s="22">
        <v>3073300</v>
      </c>
      <c r="G1510" s="22">
        <v>1739500</v>
      </c>
      <c r="H1510" s="22">
        <v>1692000</v>
      </c>
      <c r="I1510" s="22">
        <v>3058900</v>
      </c>
      <c r="J1510" s="22">
        <v>1436400</v>
      </c>
      <c r="K1510" s="22">
        <v>4193600</v>
      </c>
    </row>
    <row r="1511" spans="1:12">
      <c r="A1511" s="20" t="s">
        <v>2859</v>
      </c>
      <c r="B1511" t="s">
        <v>2860</v>
      </c>
      <c r="C1511" t="s">
        <v>8041</v>
      </c>
      <c r="D1511" t="s">
        <v>8042</v>
      </c>
      <c r="E1511">
        <v>2</v>
      </c>
      <c r="G1511" s="22">
        <v>604380</v>
      </c>
      <c r="H1511" s="22">
        <v>839350</v>
      </c>
      <c r="J1511" s="22">
        <v>665960</v>
      </c>
      <c r="K1511" s="22">
        <v>623950</v>
      </c>
    </row>
    <row r="1512" spans="1:12">
      <c r="A1512" s="20" t="s">
        <v>2861</v>
      </c>
      <c r="B1512" t="s">
        <v>2862</v>
      </c>
      <c r="C1512" t="s">
        <v>8043</v>
      </c>
      <c r="D1512" t="s">
        <v>8044</v>
      </c>
      <c r="E1512">
        <v>2</v>
      </c>
      <c r="G1512" s="22">
        <v>948610</v>
      </c>
      <c r="I1512" s="22">
        <v>1130600</v>
      </c>
      <c r="J1512" s="22">
        <v>1310600</v>
      </c>
      <c r="K1512" s="22">
        <v>1348400</v>
      </c>
    </row>
    <row r="1513" spans="1:12">
      <c r="A1513" s="20" t="s">
        <v>2863</v>
      </c>
      <c r="B1513" t="s">
        <v>2864</v>
      </c>
      <c r="C1513" t="s">
        <v>8045</v>
      </c>
      <c r="D1513" t="s">
        <v>8046</v>
      </c>
      <c r="E1513">
        <v>21</v>
      </c>
      <c r="F1513" s="22">
        <v>44180000</v>
      </c>
      <c r="G1513" s="22">
        <v>44882000</v>
      </c>
      <c r="H1513" s="22">
        <v>58519000</v>
      </c>
      <c r="I1513" s="22">
        <v>26969000</v>
      </c>
      <c r="J1513" s="22">
        <v>52576000</v>
      </c>
      <c r="K1513" s="22">
        <v>54726000</v>
      </c>
    </row>
    <row r="1514" spans="1:12" s="24" customFormat="1">
      <c r="A1514" s="24" t="s">
        <v>2865</v>
      </c>
      <c r="B1514" s="24" t="s">
        <v>2866</v>
      </c>
      <c r="C1514" s="24" t="s">
        <v>8047</v>
      </c>
      <c r="D1514" s="24" t="s">
        <v>8048</v>
      </c>
      <c r="E1514" s="24">
        <v>1</v>
      </c>
      <c r="F1514" s="25"/>
      <c r="G1514" s="25"/>
      <c r="H1514" s="25">
        <v>565510</v>
      </c>
      <c r="I1514" s="25"/>
      <c r="J1514" s="25">
        <v>565470</v>
      </c>
      <c r="K1514" s="25">
        <v>669810</v>
      </c>
    </row>
    <row r="1515" spans="1:12" s="24" customFormat="1">
      <c r="A1515" s="24" t="s">
        <v>2867</v>
      </c>
      <c r="B1515" s="24" t="s">
        <v>2868</v>
      </c>
      <c r="D1515" s="24" t="s">
        <v>8049</v>
      </c>
      <c r="E1515" s="24">
        <v>1</v>
      </c>
      <c r="F1515" s="25"/>
      <c r="G1515" s="25"/>
      <c r="H1515" s="25"/>
      <c r="I1515" s="25">
        <v>1002800</v>
      </c>
      <c r="J1515" s="25">
        <v>992260</v>
      </c>
      <c r="K1515" s="25">
        <v>829940</v>
      </c>
    </row>
    <row r="1516" spans="1:12">
      <c r="A1516" s="20" t="s">
        <v>2869</v>
      </c>
      <c r="C1516" t="s">
        <v>8050</v>
      </c>
      <c r="D1516" t="s">
        <v>8051</v>
      </c>
      <c r="E1516">
        <v>6</v>
      </c>
      <c r="F1516" s="22">
        <v>5762700</v>
      </c>
      <c r="H1516" s="22">
        <v>3573700</v>
      </c>
      <c r="I1516" s="22">
        <v>6657600</v>
      </c>
      <c r="J1516" s="22">
        <v>6441000</v>
      </c>
      <c r="K1516" s="22">
        <v>5441100</v>
      </c>
    </row>
    <row r="1517" spans="1:12" s="24" customFormat="1">
      <c r="A1517" s="24" t="s">
        <v>2870</v>
      </c>
      <c r="B1517" s="24" t="s">
        <v>2871</v>
      </c>
      <c r="D1517" s="24" t="s">
        <v>8052</v>
      </c>
      <c r="E1517" s="24">
        <v>1</v>
      </c>
      <c r="F1517" s="25"/>
      <c r="G1517" s="25"/>
      <c r="H1517" s="25"/>
      <c r="I1517" s="25">
        <v>62114</v>
      </c>
      <c r="J1517" s="25"/>
      <c r="K1517" s="25"/>
    </row>
    <row r="1518" spans="1:12">
      <c r="A1518" s="20" t="s">
        <v>2872</v>
      </c>
      <c r="C1518" t="s">
        <v>8053</v>
      </c>
      <c r="D1518" t="s">
        <v>8054</v>
      </c>
      <c r="E1518">
        <v>2</v>
      </c>
      <c r="F1518" s="22">
        <v>599180</v>
      </c>
      <c r="G1518" s="22">
        <v>348800</v>
      </c>
      <c r="H1518" s="22">
        <v>265790</v>
      </c>
      <c r="I1518" s="22">
        <v>560460</v>
      </c>
      <c r="J1518" s="22">
        <v>379340</v>
      </c>
      <c r="K1518" s="22">
        <v>235620</v>
      </c>
    </row>
    <row r="1519" spans="1:12">
      <c r="A1519" s="20" t="s">
        <v>2873</v>
      </c>
      <c r="B1519" t="s">
        <v>2874</v>
      </c>
      <c r="C1519" t="s">
        <v>8055</v>
      </c>
      <c r="D1519" t="s">
        <v>8056</v>
      </c>
      <c r="E1519">
        <v>2</v>
      </c>
      <c r="F1519" s="22">
        <v>1239600</v>
      </c>
      <c r="G1519" s="22">
        <v>19451000</v>
      </c>
      <c r="H1519" s="22">
        <v>20004000</v>
      </c>
      <c r="I1519" s="22">
        <v>16838000</v>
      </c>
      <c r="J1519" s="22">
        <v>25978000</v>
      </c>
      <c r="K1519" s="22">
        <v>27227000</v>
      </c>
    </row>
    <row r="1520" spans="1:12" s="41" customFormat="1">
      <c r="A1520" s="41" t="s">
        <v>2875</v>
      </c>
      <c r="B1520" s="41" t="s">
        <v>2876</v>
      </c>
      <c r="C1520" s="41" t="s">
        <v>8057</v>
      </c>
      <c r="D1520" s="41" t="s">
        <v>8058</v>
      </c>
      <c r="E1520" s="41">
        <v>4</v>
      </c>
      <c r="F1520" s="42">
        <v>65473000</v>
      </c>
      <c r="G1520" s="42">
        <v>50217000</v>
      </c>
      <c r="H1520" s="42">
        <v>49661000</v>
      </c>
      <c r="I1520" s="42">
        <v>34721000</v>
      </c>
      <c r="J1520" s="42">
        <v>59217000</v>
      </c>
      <c r="K1520" s="42">
        <v>51260000</v>
      </c>
      <c r="L1520" s="42"/>
    </row>
    <row r="1521" spans="1:12">
      <c r="A1521" s="20" t="s">
        <v>2877</v>
      </c>
      <c r="B1521" t="s">
        <v>2878</v>
      </c>
      <c r="C1521" t="s">
        <v>8059</v>
      </c>
      <c r="D1521" t="s">
        <v>8060</v>
      </c>
      <c r="E1521">
        <v>4</v>
      </c>
      <c r="F1521" s="22">
        <v>3372100</v>
      </c>
      <c r="G1521" s="22">
        <v>6964800</v>
      </c>
      <c r="H1521" s="22">
        <v>8645800</v>
      </c>
      <c r="I1521" s="22">
        <v>9700100</v>
      </c>
      <c r="J1521" s="22">
        <v>11455000</v>
      </c>
      <c r="K1521" s="22">
        <v>16418000</v>
      </c>
    </row>
    <row r="1522" spans="1:12" s="39" customFormat="1">
      <c r="A1522" s="39" t="s">
        <v>2879</v>
      </c>
      <c r="B1522" s="39" t="s">
        <v>2880</v>
      </c>
      <c r="C1522" s="39" t="s">
        <v>8061</v>
      </c>
      <c r="D1522" s="39" t="s">
        <v>8062</v>
      </c>
      <c r="E1522" s="39">
        <v>2</v>
      </c>
      <c r="F1522" s="40">
        <v>729250</v>
      </c>
      <c r="G1522" s="40">
        <v>759880</v>
      </c>
      <c r="H1522" s="40">
        <v>931180</v>
      </c>
      <c r="I1522" s="40">
        <v>2088600</v>
      </c>
      <c r="J1522" s="40">
        <v>1729600</v>
      </c>
      <c r="K1522" s="40">
        <v>1931400</v>
      </c>
    </row>
    <row r="1523" spans="1:12">
      <c r="A1523" s="20" t="s">
        <v>2881</v>
      </c>
      <c r="B1523" t="s">
        <v>2882</v>
      </c>
      <c r="C1523" t="s">
        <v>8063</v>
      </c>
      <c r="D1523" t="s">
        <v>8064</v>
      </c>
      <c r="E1523">
        <v>3</v>
      </c>
      <c r="F1523" s="22">
        <v>2797800</v>
      </c>
      <c r="G1523" s="22">
        <v>3195700</v>
      </c>
      <c r="H1523" s="22">
        <v>2607300</v>
      </c>
      <c r="I1523" s="22">
        <v>1788300</v>
      </c>
      <c r="J1523" s="22">
        <v>2723400</v>
      </c>
      <c r="K1523" s="22">
        <v>2751500</v>
      </c>
    </row>
    <row r="1524" spans="1:12" s="24" customFormat="1">
      <c r="A1524" s="24" t="s">
        <v>2883</v>
      </c>
      <c r="D1524" s="24" t="s">
        <v>8065</v>
      </c>
      <c r="E1524" s="24">
        <v>1</v>
      </c>
      <c r="F1524" s="25">
        <v>471930</v>
      </c>
      <c r="G1524" s="25"/>
      <c r="H1524" s="25">
        <v>358760</v>
      </c>
      <c r="I1524" s="25">
        <v>649680</v>
      </c>
      <c r="J1524" s="25">
        <v>406460</v>
      </c>
      <c r="K1524" s="25">
        <v>553910</v>
      </c>
    </row>
    <row r="1525" spans="1:12">
      <c r="A1525" s="20" t="s">
        <v>2884</v>
      </c>
      <c r="C1525" t="s">
        <v>8066</v>
      </c>
      <c r="D1525" t="s">
        <v>8067</v>
      </c>
      <c r="E1525">
        <v>2</v>
      </c>
      <c r="I1525" s="22">
        <v>613380</v>
      </c>
      <c r="J1525" s="22">
        <v>987510</v>
      </c>
      <c r="K1525" s="22">
        <v>765920</v>
      </c>
    </row>
    <row r="1526" spans="1:12">
      <c r="A1526" s="20" t="s">
        <v>2885</v>
      </c>
      <c r="B1526" t="s">
        <v>2886</v>
      </c>
      <c r="C1526" t="s">
        <v>8068</v>
      </c>
      <c r="D1526" t="s">
        <v>8069</v>
      </c>
      <c r="E1526">
        <v>6</v>
      </c>
      <c r="F1526" s="22">
        <v>4201900</v>
      </c>
      <c r="G1526" s="22">
        <v>7851300</v>
      </c>
      <c r="H1526" s="22">
        <v>8189000</v>
      </c>
      <c r="I1526" s="22">
        <v>4896500</v>
      </c>
      <c r="J1526" s="22">
        <v>5921800</v>
      </c>
      <c r="K1526" s="22">
        <v>7400400</v>
      </c>
    </row>
    <row r="1527" spans="1:12">
      <c r="A1527" s="20" t="s">
        <v>2887</v>
      </c>
      <c r="B1527" t="s">
        <v>2888</v>
      </c>
      <c r="C1527" t="s">
        <v>8070</v>
      </c>
      <c r="D1527" t="s">
        <v>8071</v>
      </c>
      <c r="E1527">
        <v>2</v>
      </c>
      <c r="F1527" s="22">
        <v>2395900</v>
      </c>
      <c r="G1527" s="22">
        <v>4166500</v>
      </c>
      <c r="H1527" s="22">
        <v>2468600</v>
      </c>
      <c r="I1527" s="22">
        <v>1697800</v>
      </c>
      <c r="J1527" s="22">
        <v>1426500</v>
      </c>
      <c r="K1527" s="22">
        <v>1393900</v>
      </c>
    </row>
    <row r="1528" spans="1:12">
      <c r="A1528" s="20" t="s">
        <v>2889</v>
      </c>
      <c r="B1528" t="s">
        <v>2890</v>
      </c>
      <c r="C1528" t="s">
        <v>8072</v>
      </c>
      <c r="D1528" t="s">
        <v>8073</v>
      </c>
      <c r="E1528">
        <v>3</v>
      </c>
      <c r="F1528" s="22">
        <v>2527200</v>
      </c>
      <c r="G1528" s="22">
        <v>2891600</v>
      </c>
      <c r="H1528" s="22">
        <v>3239900</v>
      </c>
      <c r="I1528" s="22">
        <v>673800</v>
      </c>
      <c r="J1528" s="22">
        <v>1111100</v>
      </c>
    </row>
    <row r="1529" spans="1:12">
      <c r="A1529" s="20" t="s">
        <v>2891</v>
      </c>
      <c r="D1529" t="s">
        <v>8074</v>
      </c>
      <c r="E1529">
        <v>2</v>
      </c>
      <c r="F1529" s="22">
        <v>1352600</v>
      </c>
      <c r="G1529" s="22">
        <v>2328100</v>
      </c>
      <c r="H1529" s="22">
        <v>6004100</v>
      </c>
      <c r="I1529" s="22">
        <v>1378700</v>
      </c>
      <c r="J1529" s="22">
        <v>4170100</v>
      </c>
      <c r="K1529" s="22">
        <v>2355300</v>
      </c>
    </row>
    <row r="1530" spans="1:12">
      <c r="A1530" s="20" t="s">
        <v>2892</v>
      </c>
      <c r="B1530" t="s">
        <v>2893</v>
      </c>
      <c r="C1530" t="s">
        <v>8075</v>
      </c>
      <c r="D1530" t="s">
        <v>8076</v>
      </c>
      <c r="E1530">
        <v>2</v>
      </c>
      <c r="I1530" s="22">
        <v>1406900</v>
      </c>
      <c r="J1530" s="22">
        <v>704760</v>
      </c>
    </row>
    <row r="1531" spans="1:12">
      <c r="A1531" s="20" t="s">
        <v>2894</v>
      </c>
      <c r="B1531" t="s">
        <v>2895</v>
      </c>
      <c r="C1531" t="s">
        <v>8077</v>
      </c>
      <c r="D1531" t="s">
        <v>8078</v>
      </c>
      <c r="E1531">
        <v>4</v>
      </c>
      <c r="F1531" s="22">
        <v>1773700</v>
      </c>
      <c r="I1531" s="22">
        <v>1871300</v>
      </c>
      <c r="J1531" s="22">
        <v>878100</v>
      </c>
      <c r="K1531" s="22">
        <v>1150500</v>
      </c>
    </row>
    <row r="1532" spans="1:12">
      <c r="A1532" s="20" t="s">
        <v>2896</v>
      </c>
      <c r="B1532" t="s">
        <v>2897</v>
      </c>
      <c r="C1532" t="s">
        <v>8079</v>
      </c>
      <c r="D1532" t="s">
        <v>8080</v>
      </c>
      <c r="E1532">
        <v>6</v>
      </c>
      <c r="F1532" s="22">
        <v>10961000</v>
      </c>
      <c r="G1532" s="22">
        <v>27817000</v>
      </c>
      <c r="H1532" s="22">
        <v>30279000</v>
      </c>
      <c r="I1532" s="22">
        <v>34552000</v>
      </c>
      <c r="J1532" s="22">
        <v>45709000</v>
      </c>
      <c r="K1532" s="22">
        <v>53809000</v>
      </c>
    </row>
    <row r="1533" spans="1:12">
      <c r="A1533" s="20" t="s">
        <v>2898</v>
      </c>
      <c r="B1533" t="s">
        <v>2899</v>
      </c>
      <c r="C1533" t="s">
        <v>8081</v>
      </c>
      <c r="D1533" t="s">
        <v>8082</v>
      </c>
      <c r="E1533">
        <v>6</v>
      </c>
      <c r="F1533" s="22">
        <v>11535000</v>
      </c>
      <c r="G1533" s="22">
        <v>11651000</v>
      </c>
      <c r="H1533" s="22">
        <v>12274000</v>
      </c>
      <c r="I1533" s="22">
        <v>13104000</v>
      </c>
      <c r="J1533" s="22">
        <v>17895000</v>
      </c>
      <c r="K1533" s="22">
        <v>16697000</v>
      </c>
    </row>
    <row r="1534" spans="1:12">
      <c r="A1534" s="20" t="s">
        <v>2900</v>
      </c>
      <c r="B1534" t="s">
        <v>2901</v>
      </c>
      <c r="C1534" t="s">
        <v>8083</v>
      </c>
      <c r="D1534" t="s">
        <v>8084</v>
      </c>
      <c r="E1534">
        <v>5</v>
      </c>
      <c r="F1534" s="22">
        <v>14646000</v>
      </c>
      <c r="G1534" s="22">
        <v>10950000</v>
      </c>
      <c r="H1534" s="22">
        <v>10496000</v>
      </c>
      <c r="I1534" s="22">
        <v>11149000</v>
      </c>
      <c r="J1534" s="22">
        <v>8625300</v>
      </c>
      <c r="K1534" s="22">
        <v>6298000</v>
      </c>
    </row>
    <row r="1535" spans="1:12" s="43" customFormat="1">
      <c r="A1535" s="43" t="s">
        <v>2902</v>
      </c>
      <c r="B1535" s="43" t="s">
        <v>2903</v>
      </c>
      <c r="C1535" s="43" t="s">
        <v>8085</v>
      </c>
      <c r="D1535" s="43" t="s">
        <v>8086</v>
      </c>
      <c r="E1535" s="43">
        <v>4</v>
      </c>
      <c r="F1535" s="44">
        <v>53700000</v>
      </c>
      <c r="G1535" s="44">
        <v>50269000</v>
      </c>
      <c r="H1535" s="44">
        <v>46504000</v>
      </c>
      <c r="I1535" s="44">
        <v>62281000</v>
      </c>
      <c r="J1535" s="44">
        <v>112460000</v>
      </c>
      <c r="K1535" s="44">
        <v>72707000</v>
      </c>
      <c r="L1535" s="44"/>
    </row>
    <row r="1536" spans="1:12">
      <c r="A1536" s="20" t="s">
        <v>2904</v>
      </c>
      <c r="B1536" t="s">
        <v>2905</v>
      </c>
      <c r="C1536" t="s">
        <v>8087</v>
      </c>
      <c r="D1536" t="s">
        <v>8088</v>
      </c>
      <c r="E1536">
        <v>3</v>
      </c>
      <c r="F1536" s="22">
        <v>14359000</v>
      </c>
      <c r="G1536" s="22">
        <v>20049000</v>
      </c>
      <c r="H1536" s="22">
        <v>11224000</v>
      </c>
      <c r="I1536" s="22">
        <v>12717000</v>
      </c>
      <c r="J1536" s="22">
        <v>18524000</v>
      </c>
      <c r="K1536" s="22">
        <v>17334000</v>
      </c>
    </row>
    <row r="1537" spans="1:12" s="24" customFormat="1">
      <c r="A1537" s="24" t="s">
        <v>2906</v>
      </c>
      <c r="C1537" s="24" t="s">
        <v>8089</v>
      </c>
      <c r="D1537" s="24" t="s">
        <v>8090</v>
      </c>
      <c r="E1537" s="24">
        <v>1</v>
      </c>
      <c r="F1537" s="25">
        <v>913000</v>
      </c>
      <c r="G1537" s="25"/>
      <c r="H1537" s="25"/>
      <c r="I1537" s="25"/>
      <c r="J1537" s="25">
        <v>475710</v>
      </c>
      <c r="K1537" s="25">
        <v>731380</v>
      </c>
    </row>
    <row r="1538" spans="1:12" s="41" customFormat="1">
      <c r="A1538" s="41" t="s">
        <v>2907</v>
      </c>
      <c r="B1538" s="41" t="s">
        <v>2908</v>
      </c>
      <c r="C1538" s="41" t="s">
        <v>8091</v>
      </c>
      <c r="D1538" s="41" t="s">
        <v>8092</v>
      </c>
      <c r="E1538" s="41">
        <v>3</v>
      </c>
      <c r="F1538" s="42">
        <v>100170000</v>
      </c>
      <c r="G1538" s="42">
        <v>97195000</v>
      </c>
      <c r="H1538" s="42">
        <v>60694000</v>
      </c>
      <c r="I1538" s="42">
        <v>90619000</v>
      </c>
      <c r="J1538" s="42">
        <v>94590000</v>
      </c>
      <c r="K1538" s="42">
        <v>109200000</v>
      </c>
      <c r="L1538" s="42"/>
    </row>
    <row r="1539" spans="1:12" s="24" customFormat="1">
      <c r="A1539" s="24" t="s">
        <v>2909</v>
      </c>
      <c r="B1539" s="24" t="s">
        <v>2910</v>
      </c>
      <c r="C1539" s="24" t="s">
        <v>8093</v>
      </c>
      <c r="D1539" s="24" t="s">
        <v>8094</v>
      </c>
      <c r="E1539" s="24">
        <v>1</v>
      </c>
      <c r="F1539" s="25">
        <v>8805900</v>
      </c>
      <c r="G1539" s="25"/>
      <c r="H1539" s="25"/>
      <c r="I1539" s="25">
        <v>8301900</v>
      </c>
      <c r="J1539" s="25">
        <v>14175000</v>
      </c>
      <c r="K1539" s="25">
        <v>11163000</v>
      </c>
    </row>
    <row r="1540" spans="1:12" s="43" customFormat="1">
      <c r="A1540" s="43" t="s">
        <v>2911</v>
      </c>
      <c r="B1540" s="43" t="s">
        <v>2912</v>
      </c>
      <c r="C1540" s="43" t="s">
        <v>8095</v>
      </c>
      <c r="D1540" s="43" t="s">
        <v>8096</v>
      </c>
      <c r="E1540" s="43">
        <v>2</v>
      </c>
      <c r="F1540" s="44">
        <v>49431000</v>
      </c>
      <c r="G1540" s="44">
        <v>44122000</v>
      </c>
      <c r="H1540" s="44">
        <v>47586000</v>
      </c>
      <c r="I1540" s="44">
        <v>31065000</v>
      </c>
      <c r="J1540" s="44"/>
      <c r="K1540" s="44">
        <v>24632000</v>
      </c>
      <c r="L1540" s="44"/>
    </row>
    <row r="1541" spans="1:12" s="24" customFormat="1">
      <c r="A1541" s="24" t="s">
        <v>2913</v>
      </c>
      <c r="C1541" s="24" t="s">
        <v>8097</v>
      </c>
      <c r="D1541" s="24" t="s">
        <v>8098</v>
      </c>
      <c r="E1541" s="24">
        <v>1</v>
      </c>
      <c r="F1541" s="25">
        <v>2923400</v>
      </c>
      <c r="G1541" s="25">
        <v>1499400</v>
      </c>
      <c r="H1541" s="25">
        <v>1017300</v>
      </c>
      <c r="I1541" s="25">
        <v>2132300</v>
      </c>
      <c r="J1541" s="25">
        <v>1449600</v>
      </c>
      <c r="K1541" s="25">
        <v>1791700</v>
      </c>
    </row>
    <row r="1542" spans="1:12">
      <c r="A1542" s="20" t="s">
        <v>2914</v>
      </c>
      <c r="B1542" t="s">
        <v>2915</v>
      </c>
      <c r="D1542" t="s">
        <v>8099</v>
      </c>
      <c r="E1542">
        <v>2</v>
      </c>
      <c r="I1542" s="22">
        <v>364300</v>
      </c>
    </row>
    <row r="1543" spans="1:12" s="43" customFormat="1">
      <c r="A1543" s="43" t="s">
        <v>2916</v>
      </c>
      <c r="B1543" s="43" t="s">
        <v>2917</v>
      </c>
      <c r="C1543" s="43" t="s">
        <v>8100</v>
      </c>
      <c r="D1543" s="43" t="s">
        <v>8101</v>
      </c>
      <c r="E1543" s="43">
        <v>2</v>
      </c>
      <c r="F1543" s="44">
        <v>2530100</v>
      </c>
      <c r="G1543" s="44"/>
      <c r="H1543" s="44">
        <v>701870</v>
      </c>
      <c r="I1543" s="44">
        <v>11004000</v>
      </c>
      <c r="J1543" s="44">
        <v>7419100</v>
      </c>
      <c r="K1543" s="44">
        <v>6775100</v>
      </c>
      <c r="L1543" s="44"/>
    </row>
    <row r="1544" spans="1:12" s="41" customFormat="1">
      <c r="A1544" s="41" t="s">
        <v>2918</v>
      </c>
      <c r="B1544" s="41" t="s">
        <v>2919</v>
      </c>
      <c r="C1544" s="41" t="s">
        <v>8102</v>
      </c>
      <c r="D1544" s="41" t="s">
        <v>8103</v>
      </c>
      <c r="E1544" s="41">
        <v>12</v>
      </c>
      <c r="F1544" s="42">
        <v>72168000</v>
      </c>
      <c r="G1544" s="42">
        <v>49769000</v>
      </c>
      <c r="H1544" s="42">
        <v>45229000</v>
      </c>
      <c r="I1544" s="42">
        <v>51363000</v>
      </c>
      <c r="J1544" s="42">
        <v>33631000</v>
      </c>
      <c r="K1544" s="42">
        <v>23661000</v>
      </c>
      <c r="L1544" s="42"/>
    </row>
    <row r="1545" spans="1:12" s="24" customFormat="1">
      <c r="A1545" s="24" t="s">
        <v>2920</v>
      </c>
      <c r="B1545" s="24" t="s">
        <v>2921</v>
      </c>
      <c r="C1545" s="24" t="s">
        <v>8104</v>
      </c>
      <c r="D1545" s="24" t="s">
        <v>8105</v>
      </c>
      <c r="E1545" s="24">
        <v>1</v>
      </c>
      <c r="F1545" s="25"/>
      <c r="G1545" s="25"/>
      <c r="H1545" s="25"/>
      <c r="I1545" s="25">
        <v>1825600</v>
      </c>
      <c r="J1545" s="25">
        <v>357950</v>
      </c>
      <c r="K1545" s="25">
        <v>327440</v>
      </c>
    </row>
    <row r="1546" spans="1:12">
      <c r="A1546" s="20" t="s">
        <v>2922</v>
      </c>
      <c r="C1546" t="s">
        <v>8106</v>
      </c>
      <c r="D1546" t="s">
        <v>8107</v>
      </c>
      <c r="E1546">
        <v>2</v>
      </c>
      <c r="H1546" s="22">
        <v>223800</v>
      </c>
      <c r="J1546" s="22">
        <v>182980</v>
      </c>
      <c r="K1546" s="22">
        <v>239250</v>
      </c>
    </row>
    <row r="1547" spans="1:12">
      <c r="A1547" s="20" t="s">
        <v>2923</v>
      </c>
      <c r="B1547" t="s">
        <v>2924</v>
      </c>
      <c r="C1547" t="s">
        <v>8108</v>
      </c>
      <c r="D1547" t="s">
        <v>8109</v>
      </c>
      <c r="E1547">
        <v>2</v>
      </c>
      <c r="F1547" s="22">
        <v>1667900</v>
      </c>
      <c r="H1547" s="22">
        <v>295200</v>
      </c>
      <c r="I1547" s="22">
        <v>1047000</v>
      </c>
      <c r="J1547" s="22">
        <v>2126200</v>
      </c>
      <c r="K1547" s="22">
        <v>694040</v>
      </c>
    </row>
    <row r="1548" spans="1:12">
      <c r="A1548" s="20" t="s">
        <v>2925</v>
      </c>
      <c r="C1548" t="s">
        <v>8110</v>
      </c>
      <c r="D1548" t="s">
        <v>8111</v>
      </c>
      <c r="E1548">
        <v>2</v>
      </c>
      <c r="F1548" s="22">
        <v>2468300</v>
      </c>
      <c r="G1548" s="22">
        <v>1506900</v>
      </c>
      <c r="H1548" s="22">
        <v>2601100</v>
      </c>
      <c r="I1548" s="22">
        <v>493740</v>
      </c>
      <c r="J1548" s="22">
        <v>1293500</v>
      </c>
      <c r="K1548" s="22">
        <v>1345400</v>
      </c>
    </row>
    <row r="1549" spans="1:12">
      <c r="A1549" s="20" t="s">
        <v>2926</v>
      </c>
      <c r="B1549" t="s">
        <v>2927</v>
      </c>
      <c r="C1549" t="s">
        <v>8112</v>
      </c>
      <c r="D1549" t="s">
        <v>8113</v>
      </c>
      <c r="E1549">
        <v>7</v>
      </c>
      <c r="F1549" s="22">
        <v>10350000</v>
      </c>
      <c r="G1549" s="22">
        <v>7000700</v>
      </c>
      <c r="H1549" s="22">
        <v>6950200</v>
      </c>
      <c r="I1549" s="22">
        <v>14055000</v>
      </c>
      <c r="J1549" s="22">
        <v>7960600</v>
      </c>
      <c r="K1549" s="22">
        <v>9157800</v>
      </c>
    </row>
    <row r="1550" spans="1:12">
      <c r="A1550" s="20" t="s">
        <v>2928</v>
      </c>
      <c r="B1550" t="s">
        <v>2929</v>
      </c>
      <c r="C1550" t="s">
        <v>8114</v>
      </c>
      <c r="D1550" t="s">
        <v>8115</v>
      </c>
      <c r="E1550">
        <v>2</v>
      </c>
      <c r="I1550" s="22">
        <v>325740</v>
      </c>
      <c r="J1550" s="22">
        <v>120950</v>
      </c>
    </row>
    <row r="1551" spans="1:12" s="24" customFormat="1">
      <c r="A1551" s="24" t="s">
        <v>2930</v>
      </c>
      <c r="B1551" s="24" t="s">
        <v>2931</v>
      </c>
      <c r="C1551" s="24" t="s">
        <v>8116</v>
      </c>
      <c r="D1551" s="24" t="s">
        <v>8117</v>
      </c>
      <c r="E1551" s="24">
        <v>1</v>
      </c>
      <c r="F1551" s="25">
        <v>1040900</v>
      </c>
      <c r="G1551" s="25"/>
      <c r="H1551" s="25"/>
      <c r="I1551" s="25">
        <v>432350</v>
      </c>
      <c r="J1551" s="25">
        <v>611020</v>
      </c>
      <c r="K1551" s="25">
        <v>615680</v>
      </c>
    </row>
    <row r="1552" spans="1:12">
      <c r="A1552" s="20" t="s">
        <v>2932</v>
      </c>
      <c r="B1552" t="s">
        <v>2933</v>
      </c>
      <c r="C1552" t="s">
        <v>8118</v>
      </c>
      <c r="D1552" t="s">
        <v>8119</v>
      </c>
      <c r="E1552">
        <v>6</v>
      </c>
      <c r="F1552" s="22">
        <v>10619000</v>
      </c>
      <c r="G1552" s="22">
        <v>4475100</v>
      </c>
      <c r="H1552" s="22">
        <v>8144500</v>
      </c>
      <c r="I1552" s="22">
        <v>9835500</v>
      </c>
      <c r="J1552" s="22">
        <v>7928400</v>
      </c>
      <c r="K1552" s="22">
        <v>7266200</v>
      </c>
      <c r="L1552" s="22">
        <v>5163400</v>
      </c>
    </row>
    <row r="1553" spans="1:12" s="43" customFormat="1">
      <c r="A1553" s="43" t="s">
        <v>2934</v>
      </c>
      <c r="B1553" s="43" t="s">
        <v>2935</v>
      </c>
      <c r="C1553" s="43" t="s">
        <v>8120</v>
      </c>
      <c r="D1553" s="43" t="s">
        <v>8121</v>
      </c>
      <c r="E1553" s="43">
        <v>3</v>
      </c>
      <c r="F1553" s="44">
        <v>1638500</v>
      </c>
      <c r="G1553" s="44"/>
      <c r="H1553" s="44"/>
      <c r="I1553" s="44">
        <v>7223200</v>
      </c>
      <c r="J1553" s="44">
        <v>5603900</v>
      </c>
      <c r="K1553" s="44">
        <v>4760000</v>
      </c>
      <c r="L1553" s="44"/>
    </row>
    <row r="1554" spans="1:12">
      <c r="A1554" s="20" t="s">
        <v>2936</v>
      </c>
      <c r="B1554" t="s">
        <v>2937</v>
      </c>
      <c r="C1554" t="s">
        <v>8122</v>
      </c>
      <c r="D1554" t="s">
        <v>8123</v>
      </c>
      <c r="E1554">
        <v>12</v>
      </c>
      <c r="F1554" s="22">
        <v>2795600000</v>
      </c>
      <c r="G1554" s="22">
        <v>3559700000</v>
      </c>
      <c r="H1554" s="22">
        <v>1387000000</v>
      </c>
      <c r="I1554" s="22">
        <v>1146900000</v>
      </c>
      <c r="J1554" s="22">
        <v>1159700000</v>
      </c>
      <c r="K1554" s="22">
        <v>995090000</v>
      </c>
    </row>
    <row r="1555" spans="1:12">
      <c r="A1555" s="20" t="s">
        <v>2938</v>
      </c>
      <c r="B1555" t="s">
        <v>2939</v>
      </c>
      <c r="C1555" t="s">
        <v>8124</v>
      </c>
      <c r="D1555" t="s">
        <v>8125</v>
      </c>
      <c r="E1555">
        <v>2</v>
      </c>
      <c r="I1555" s="22">
        <v>597610</v>
      </c>
      <c r="J1555" s="22">
        <v>467240</v>
      </c>
      <c r="K1555" s="22">
        <v>416570</v>
      </c>
    </row>
    <row r="1556" spans="1:12">
      <c r="A1556" s="20" t="s">
        <v>2940</v>
      </c>
      <c r="B1556" t="s">
        <v>2941</v>
      </c>
      <c r="C1556" t="s">
        <v>8126</v>
      </c>
      <c r="D1556" t="s">
        <v>8127</v>
      </c>
      <c r="E1556">
        <v>6</v>
      </c>
      <c r="F1556" s="22">
        <v>2504800</v>
      </c>
      <c r="G1556" s="22">
        <v>1623500</v>
      </c>
      <c r="H1556" s="22">
        <v>2872200</v>
      </c>
      <c r="I1556" s="22">
        <v>941410</v>
      </c>
      <c r="J1556" s="22">
        <v>2856800</v>
      </c>
      <c r="K1556" s="22">
        <v>1770000</v>
      </c>
    </row>
    <row r="1557" spans="1:12">
      <c r="A1557" s="20" t="s">
        <v>2942</v>
      </c>
      <c r="B1557" t="s">
        <v>2943</v>
      </c>
      <c r="C1557" t="s">
        <v>8128</v>
      </c>
      <c r="D1557" t="s">
        <v>8129</v>
      </c>
      <c r="E1557">
        <v>2</v>
      </c>
      <c r="I1557" s="22">
        <v>301410</v>
      </c>
    </row>
    <row r="1558" spans="1:12">
      <c r="A1558" s="20" t="s">
        <v>2944</v>
      </c>
      <c r="B1558" t="s">
        <v>2945</v>
      </c>
      <c r="C1558" t="s">
        <v>8130</v>
      </c>
      <c r="D1558" t="s">
        <v>8131</v>
      </c>
      <c r="E1558">
        <v>9</v>
      </c>
      <c r="F1558" s="22">
        <v>547830000</v>
      </c>
      <c r="G1558" s="22">
        <v>896930000</v>
      </c>
      <c r="H1558" s="22">
        <v>731990000</v>
      </c>
      <c r="I1558" s="22">
        <v>206130000</v>
      </c>
      <c r="J1558" s="22">
        <v>257010000</v>
      </c>
      <c r="K1558" s="22">
        <v>415710000</v>
      </c>
    </row>
    <row r="1559" spans="1:12">
      <c r="A1559" s="20" t="s">
        <v>2946</v>
      </c>
      <c r="B1559" t="s">
        <v>2947</v>
      </c>
      <c r="C1559" t="s">
        <v>8132</v>
      </c>
      <c r="D1559" t="s">
        <v>8133</v>
      </c>
      <c r="E1559">
        <v>6</v>
      </c>
      <c r="F1559" s="22">
        <v>3011400</v>
      </c>
      <c r="G1559" s="22">
        <v>1028400</v>
      </c>
      <c r="H1559" s="22">
        <v>1187900</v>
      </c>
      <c r="I1559" s="22">
        <v>8612800</v>
      </c>
      <c r="J1559" s="22">
        <v>3212200</v>
      </c>
      <c r="K1559" s="22">
        <v>3650900</v>
      </c>
    </row>
    <row r="1560" spans="1:12" s="24" customFormat="1">
      <c r="A1560" s="24" t="s">
        <v>2948</v>
      </c>
      <c r="C1560" s="24" t="s">
        <v>8134</v>
      </c>
      <c r="D1560" s="24" t="s">
        <v>8135</v>
      </c>
      <c r="E1560" s="24">
        <v>1</v>
      </c>
      <c r="F1560" s="25"/>
      <c r="G1560" s="25"/>
      <c r="H1560" s="25"/>
      <c r="I1560" s="25">
        <v>286760</v>
      </c>
      <c r="J1560" s="25">
        <v>298200</v>
      </c>
      <c r="K1560" s="25"/>
    </row>
    <row r="1561" spans="1:12">
      <c r="A1561" s="20" t="s">
        <v>2949</v>
      </c>
      <c r="B1561" t="s">
        <v>2950</v>
      </c>
      <c r="C1561" t="s">
        <v>8136</v>
      </c>
      <c r="D1561" t="s">
        <v>8137</v>
      </c>
      <c r="E1561">
        <v>2</v>
      </c>
      <c r="I1561" s="22">
        <v>974880</v>
      </c>
      <c r="J1561" s="22">
        <v>716270</v>
      </c>
      <c r="K1561" s="22">
        <v>1167400</v>
      </c>
    </row>
    <row r="1562" spans="1:12" s="24" customFormat="1">
      <c r="A1562" s="24" t="s">
        <v>2951</v>
      </c>
      <c r="B1562" s="24" t="s">
        <v>2952</v>
      </c>
      <c r="D1562" s="24" t="s">
        <v>8138</v>
      </c>
      <c r="E1562" s="24">
        <v>1</v>
      </c>
      <c r="F1562" s="25"/>
      <c r="G1562" s="25"/>
      <c r="H1562" s="25"/>
      <c r="I1562" s="25">
        <v>434490</v>
      </c>
      <c r="J1562" s="25"/>
      <c r="K1562" s="25">
        <v>470460</v>
      </c>
    </row>
    <row r="1563" spans="1:12" s="24" customFormat="1">
      <c r="A1563" s="24" t="s">
        <v>2953</v>
      </c>
      <c r="B1563" s="24" t="s">
        <v>2954</v>
      </c>
      <c r="C1563" s="24" t="s">
        <v>8139</v>
      </c>
      <c r="D1563" s="24" t="s">
        <v>8140</v>
      </c>
      <c r="E1563" s="24">
        <v>1</v>
      </c>
      <c r="F1563" s="25"/>
      <c r="G1563" s="25"/>
      <c r="H1563" s="25"/>
      <c r="I1563" s="25">
        <v>933490</v>
      </c>
      <c r="J1563" s="25"/>
      <c r="K1563" s="25"/>
    </row>
    <row r="1564" spans="1:12">
      <c r="A1564" s="20" t="s">
        <v>2955</v>
      </c>
      <c r="B1564" t="s">
        <v>2956</v>
      </c>
      <c r="D1564" t="s">
        <v>8141</v>
      </c>
      <c r="E1564">
        <v>7</v>
      </c>
      <c r="F1564" s="22">
        <v>2119200</v>
      </c>
      <c r="G1564" s="22">
        <v>5863900</v>
      </c>
      <c r="H1564" s="22">
        <v>3209100</v>
      </c>
      <c r="I1564" s="22">
        <v>7024300</v>
      </c>
      <c r="J1564" s="22">
        <v>5307200</v>
      </c>
      <c r="K1564" s="22">
        <v>4977300</v>
      </c>
    </row>
    <row r="1565" spans="1:12">
      <c r="A1565" s="20" t="s">
        <v>2957</v>
      </c>
      <c r="B1565" t="s">
        <v>2958</v>
      </c>
      <c r="C1565" t="s">
        <v>8142</v>
      </c>
      <c r="D1565" t="s">
        <v>8143</v>
      </c>
      <c r="E1565">
        <v>3</v>
      </c>
      <c r="I1565" s="22">
        <v>1161500</v>
      </c>
      <c r="J1565" s="22">
        <v>509900</v>
      </c>
      <c r="K1565" s="22">
        <v>621290</v>
      </c>
    </row>
    <row r="1566" spans="1:12">
      <c r="A1566" s="20" t="s">
        <v>2959</v>
      </c>
      <c r="C1566" t="s">
        <v>8144</v>
      </c>
      <c r="D1566" t="s">
        <v>8145</v>
      </c>
      <c r="E1566">
        <v>5</v>
      </c>
      <c r="F1566" s="22">
        <v>5842600</v>
      </c>
      <c r="G1566" s="22">
        <v>4089800</v>
      </c>
      <c r="H1566" s="22">
        <v>5160900</v>
      </c>
      <c r="I1566" s="22">
        <v>2807400</v>
      </c>
      <c r="J1566" s="22">
        <v>5135200</v>
      </c>
      <c r="K1566" s="22">
        <v>5454300</v>
      </c>
    </row>
    <row r="1567" spans="1:12">
      <c r="A1567" s="20" t="s">
        <v>2960</v>
      </c>
      <c r="B1567" t="s">
        <v>2961</v>
      </c>
      <c r="C1567" t="s">
        <v>8146</v>
      </c>
      <c r="D1567" t="s">
        <v>8147</v>
      </c>
      <c r="E1567">
        <v>8</v>
      </c>
      <c r="F1567" s="22">
        <v>12999000</v>
      </c>
      <c r="G1567" s="22">
        <v>10649000</v>
      </c>
      <c r="H1567" s="22">
        <v>14948000</v>
      </c>
      <c r="I1567" s="22">
        <v>11280000</v>
      </c>
      <c r="J1567" s="22">
        <v>15761000</v>
      </c>
      <c r="K1567" s="22">
        <v>14650000</v>
      </c>
    </row>
    <row r="1568" spans="1:12">
      <c r="A1568" s="20" t="s">
        <v>2962</v>
      </c>
      <c r="B1568" t="s">
        <v>2963</v>
      </c>
      <c r="D1568" t="s">
        <v>8148</v>
      </c>
      <c r="E1568">
        <v>7</v>
      </c>
      <c r="F1568" s="22">
        <v>4326500</v>
      </c>
      <c r="G1568" s="22">
        <v>1930000</v>
      </c>
      <c r="H1568" s="22">
        <v>4117800</v>
      </c>
      <c r="I1568" s="22">
        <v>4896100</v>
      </c>
      <c r="J1568" s="22">
        <v>3934300</v>
      </c>
      <c r="K1568" s="22">
        <v>2848700</v>
      </c>
    </row>
    <row r="1569" spans="1:11" s="41" customFormat="1">
      <c r="A1569" s="41" t="s">
        <v>2964</v>
      </c>
      <c r="B1569" s="41" t="s">
        <v>2965</v>
      </c>
      <c r="C1569" s="41" t="s">
        <v>8149</v>
      </c>
      <c r="D1569" s="41" t="s">
        <v>8150</v>
      </c>
      <c r="E1569" s="41">
        <v>1</v>
      </c>
      <c r="F1569" s="42">
        <v>2030600</v>
      </c>
      <c r="G1569" s="42">
        <v>3150200</v>
      </c>
      <c r="H1569" s="42">
        <v>2957900</v>
      </c>
      <c r="I1569" s="42">
        <v>549050</v>
      </c>
      <c r="J1569" s="42">
        <v>1912400</v>
      </c>
      <c r="K1569" s="42">
        <v>1586800</v>
      </c>
    </row>
    <row r="1570" spans="1:11">
      <c r="A1570" s="20" t="s">
        <v>2966</v>
      </c>
      <c r="B1570" t="s">
        <v>2967</v>
      </c>
      <c r="C1570" t="s">
        <v>8151</v>
      </c>
      <c r="D1570" t="s">
        <v>8152</v>
      </c>
      <c r="E1570">
        <v>4</v>
      </c>
      <c r="F1570" s="22">
        <v>688830</v>
      </c>
      <c r="I1570" s="22">
        <v>714010</v>
      </c>
      <c r="J1570" s="22">
        <v>1171000</v>
      </c>
      <c r="K1570" s="22">
        <v>891590</v>
      </c>
    </row>
    <row r="1571" spans="1:11">
      <c r="A1571" s="20" t="s">
        <v>2968</v>
      </c>
      <c r="B1571" t="s">
        <v>2969</v>
      </c>
      <c r="C1571" t="s">
        <v>8153</v>
      </c>
      <c r="D1571" t="s">
        <v>8154</v>
      </c>
      <c r="E1571">
        <v>15</v>
      </c>
      <c r="F1571" s="22">
        <v>161120000</v>
      </c>
      <c r="G1571" s="22">
        <v>210760000</v>
      </c>
      <c r="H1571" s="22">
        <v>314190000</v>
      </c>
      <c r="I1571" s="22">
        <v>57923000</v>
      </c>
      <c r="J1571" s="22">
        <v>215210000</v>
      </c>
      <c r="K1571" s="22">
        <v>197330000</v>
      </c>
    </row>
    <row r="1572" spans="1:11">
      <c r="A1572" s="20" t="s">
        <v>2970</v>
      </c>
      <c r="B1572" t="s">
        <v>2971</v>
      </c>
      <c r="C1572" t="s">
        <v>8155</v>
      </c>
      <c r="D1572" t="s">
        <v>8156</v>
      </c>
      <c r="E1572">
        <v>25</v>
      </c>
      <c r="F1572" s="22">
        <v>40152000</v>
      </c>
      <c r="G1572" s="22">
        <v>13620000</v>
      </c>
      <c r="H1572" s="22">
        <v>26061000</v>
      </c>
      <c r="I1572" s="22">
        <v>52238000</v>
      </c>
      <c r="J1572" s="22">
        <v>56739000</v>
      </c>
      <c r="K1572" s="22">
        <v>47177000</v>
      </c>
    </row>
    <row r="1573" spans="1:11">
      <c r="A1573" s="20" t="s">
        <v>2972</v>
      </c>
      <c r="B1573" t="s">
        <v>2973</v>
      </c>
      <c r="C1573" t="s">
        <v>8157</v>
      </c>
      <c r="D1573" t="s">
        <v>8158</v>
      </c>
      <c r="E1573">
        <v>3</v>
      </c>
      <c r="I1573" s="22">
        <v>3314700</v>
      </c>
      <c r="J1573" s="22">
        <v>1990000</v>
      </c>
      <c r="K1573" s="22">
        <v>2781600</v>
      </c>
    </row>
    <row r="1574" spans="1:11">
      <c r="A1574" s="20" t="s">
        <v>2974</v>
      </c>
      <c r="B1574" t="s">
        <v>2975</v>
      </c>
      <c r="D1574" t="s">
        <v>8159</v>
      </c>
      <c r="E1574">
        <v>7</v>
      </c>
      <c r="F1574" s="22">
        <v>2947800</v>
      </c>
      <c r="G1574" s="22">
        <v>2831500</v>
      </c>
      <c r="H1574" s="22">
        <v>870940</v>
      </c>
      <c r="I1574" s="22">
        <v>2777700</v>
      </c>
      <c r="J1574" s="22">
        <v>2062200</v>
      </c>
      <c r="K1574" s="22">
        <v>2233100</v>
      </c>
    </row>
    <row r="1575" spans="1:11">
      <c r="A1575" s="20" t="s">
        <v>2976</v>
      </c>
      <c r="C1575" t="s">
        <v>8160</v>
      </c>
      <c r="D1575" t="s">
        <v>8161</v>
      </c>
      <c r="E1575">
        <v>8</v>
      </c>
      <c r="F1575" s="22">
        <v>27476000</v>
      </c>
      <c r="G1575" s="22">
        <v>28585000</v>
      </c>
      <c r="H1575" s="22">
        <v>48169000</v>
      </c>
      <c r="I1575" s="22">
        <v>22004000</v>
      </c>
      <c r="J1575" s="22">
        <v>36016000</v>
      </c>
      <c r="K1575" s="22">
        <v>34982000</v>
      </c>
    </row>
    <row r="1576" spans="1:11">
      <c r="A1576" s="20" t="s">
        <v>2977</v>
      </c>
      <c r="B1576" t="s">
        <v>2978</v>
      </c>
      <c r="C1576" t="s">
        <v>8162</v>
      </c>
      <c r="D1576" t="s">
        <v>8163</v>
      </c>
      <c r="E1576">
        <v>7</v>
      </c>
      <c r="F1576" s="22">
        <v>16957000</v>
      </c>
      <c r="G1576" s="22">
        <v>15217000</v>
      </c>
      <c r="H1576" s="22">
        <v>18552000</v>
      </c>
      <c r="I1576" s="22">
        <v>13390000</v>
      </c>
      <c r="J1576" s="22">
        <v>13547000</v>
      </c>
      <c r="K1576" s="22">
        <v>14097000</v>
      </c>
    </row>
    <row r="1577" spans="1:11">
      <c r="A1577" s="20" t="s">
        <v>2979</v>
      </c>
      <c r="C1577" t="s">
        <v>8164</v>
      </c>
      <c r="D1577" t="s">
        <v>8165</v>
      </c>
      <c r="E1577">
        <v>2</v>
      </c>
      <c r="F1577" s="22">
        <v>355470</v>
      </c>
      <c r="I1577" s="22">
        <v>226970</v>
      </c>
    </row>
    <row r="1578" spans="1:11">
      <c r="A1578" s="20" t="s">
        <v>2980</v>
      </c>
      <c r="C1578" t="s">
        <v>8166</v>
      </c>
      <c r="D1578" t="s">
        <v>8167</v>
      </c>
      <c r="E1578">
        <v>2</v>
      </c>
      <c r="F1578" s="22">
        <v>1332000</v>
      </c>
      <c r="I1578" s="22">
        <v>747340</v>
      </c>
      <c r="J1578" s="22">
        <v>963030</v>
      </c>
      <c r="K1578" s="22">
        <v>686160</v>
      </c>
    </row>
    <row r="1579" spans="1:11">
      <c r="A1579" s="20" t="s">
        <v>2981</v>
      </c>
      <c r="C1579" t="s">
        <v>8168</v>
      </c>
      <c r="D1579" t="s">
        <v>8169</v>
      </c>
      <c r="E1579">
        <v>2</v>
      </c>
      <c r="I1579" s="22">
        <v>1693000</v>
      </c>
      <c r="K1579" s="22">
        <v>1221200</v>
      </c>
    </row>
    <row r="1580" spans="1:11">
      <c r="A1580" s="20" t="s">
        <v>2982</v>
      </c>
      <c r="B1580" t="s">
        <v>2983</v>
      </c>
      <c r="C1580" t="s">
        <v>8170</v>
      </c>
      <c r="D1580" t="s">
        <v>8171</v>
      </c>
      <c r="E1580">
        <v>2</v>
      </c>
      <c r="H1580" s="22">
        <v>478190</v>
      </c>
      <c r="I1580" s="22">
        <v>1649900</v>
      </c>
      <c r="J1580" s="22">
        <v>1196800</v>
      </c>
      <c r="K1580" s="22">
        <v>1427900</v>
      </c>
    </row>
    <row r="1581" spans="1:11">
      <c r="A1581" s="20" t="s">
        <v>2984</v>
      </c>
      <c r="B1581" t="s">
        <v>2985</v>
      </c>
      <c r="D1581" t="s">
        <v>8172</v>
      </c>
      <c r="E1581">
        <v>2</v>
      </c>
    </row>
    <row r="1582" spans="1:11">
      <c r="A1582" s="20" t="s">
        <v>2986</v>
      </c>
      <c r="C1582" t="s">
        <v>8173</v>
      </c>
      <c r="D1582" t="s">
        <v>8174</v>
      </c>
      <c r="E1582">
        <v>2</v>
      </c>
      <c r="I1582" s="22">
        <v>583950</v>
      </c>
      <c r="J1582" s="22">
        <v>1262200</v>
      </c>
      <c r="K1582" s="22">
        <v>1010500</v>
      </c>
    </row>
    <row r="1583" spans="1:11">
      <c r="A1583" s="20" t="s">
        <v>2987</v>
      </c>
      <c r="B1583" t="s">
        <v>2988</v>
      </c>
      <c r="D1583" t="s">
        <v>8175</v>
      </c>
      <c r="E1583">
        <v>7</v>
      </c>
      <c r="F1583" s="22">
        <v>7805600</v>
      </c>
      <c r="G1583" s="22">
        <v>8475400</v>
      </c>
      <c r="H1583" s="22">
        <v>7289700</v>
      </c>
      <c r="I1583" s="22">
        <v>5759200</v>
      </c>
      <c r="J1583" s="22">
        <v>5996600</v>
      </c>
      <c r="K1583" s="22">
        <v>6293400</v>
      </c>
    </row>
    <row r="1584" spans="1:11">
      <c r="A1584" s="20" t="s">
        <v>2989</v>
      </c>
      <c r="C1584" t="s">
        <v>8176</v>
      </c>
      <c r="D1584" t="s">
        <v>8177</v>
      </c>
      <c r="E1584">
        <v>3</v>
      </c>
      <c r="F1584" s="22">
        <v>965150</v>
      </c>
      <c r="H1584" s="22">
        <v>459670</v>
      </c>
      <c r="I1584" s="22">
        <v>1730300</v>
      </c>
      <c r="J1584" s="22">
        <v>655100</v>
      </c>
      <c r="K1584" s="22">
        <v>1025700</v>
      </c>
    </row>
    <row r="1585" spans="1:11">
      <c r="A1585" s="20" t="s">
        <v>2990</v>
      </c>
      <c r="C1585" t="s">
        <v>8178</v>
      </c>
      <c r="D1585" t="s">
        <v>8179</v>
      </c>
      <c r="E1585">
        <v>4</v>
      </c>
      <c r="F1585" s="22">
        <v>3456500</v>
      </c>
      <c r="G1585" s="22">
        <v>2799500</v>
      </c>
      <c r="H1585" s="22">
        <v>3168800</v>
      </c>
      <c r="I1585" s="22">
        <v>1449500</v>
      </c>
      <c r="J1585" s="22">
        <v>2708400</v>
      </c>
      <c r="K1585" s="22">
        <v>2312500</v>
      </c>
    </row>
    <row r="1586" spans="1:11" s="24" customFormat="1">
      <c r="A1586" s="24" t="s">
        <v>2991</v>
      </c>
      <c r="B1586" s="24" t="s">
        <v>2992</v>
      </c>
      <c r="C1586" s="24" t="s">
        <v>8180</v>
      </c>
      <c r="D1586" s="24" t="s">
        <v>8181</v>
      </c>
      <c r="E1586" s="24">
        <v>1</v>
      </c>
      <c r="F1586" s="25"/>
      <c r="G1586" s="25"/>
      <c r="H1586" s="25"/>
      <c r="I1586" s="25">
        <v>89089</v>
      </c>
      <c r="J1586" s="25"/>
      <c r="K1586" s="25"/>
    </row>
    <row r="1587" spans="1:11">
      <c r="A1587" s="20" t="s">
        <v>2993</v>
      </c>
      <c r="B1587" t="s">
        <v>2994</v>
      </c>
      <c r="C1587" t="s">
        <v>8182</v>
      </c>
      <c r="D1587" t="s">
        <v>8183</v>
      </c>
      <c r="E1587">
        <v>8</v>
      </c>
      <c r="F1587" s="22">
        <v>3043100</v>
      </c>
      <c r="G1587" s="22">
        <v>1557000</v>
      </c>
      <c r="H1587" s="22">
        <v>1057200</v>
      </c>
      <c r="I1587" s="22">
        <v>2618900</v>
      </c>
      <c r="J1587" s="22">
        <v>3232900</v>
      </c>
      <c r="K1587" s="22">
        <v>5153600</v>
      </c>
    </row>
    <row r="1588" spans="1:11" s="24" customFormat="1">
      <c r="A1588" s="24" t="s">
        <v>2995</v>
      </c>
      <c r="C1588" s="24" t="s">
        <v>8184</v>
      </c>
      <c r="D1588" s="24" t="s">
        <v>8185</v>
      </c>
      <c r="E1588" s="24">
        <v>1</v>
      </c>
      <c r="F1588" s="25"/>
      <c r="G1588" s="25"/>
      <c r="H1588" s="25"/>
      <c r="I1588" s="25"/>
      <c r="J1588" s="25">
        <v>604650</v>
      </c>
      <c r="K1588" s="25"/>
    </row>
    <row r="1589" spans="1:11">
      <c r="A1589" s="20" t="s">
        <v>2996</v>
      </c>
      <c r="B1589" t="s">
        <v>2997</v>
      </c>
      <c r="C1589" t="s">
        <v>8186</v>
      </c>
      <c r="D1589" t="s">
        <v>8187</v>
      </c>
      <c r="E1589">
        <v>3</v>
      </c>
      <c r="F1589" s="22">
        <v>3454800</v>
      </c>
      <c r="G1589" s="22">
        <v>2963100</v>
      </c>
      <c r="H1589" s="22">
        <v>3724400</v>
      </c>
      <c r="I1589" s="22">
        <v>2789400</v>
      </c>
      <c r="J1589" s="22">
        <v>2417200</v>
      </c>
      <c r="K1589" s="22">
        <v>3206500</v>
      </c>
    </row>
    <row r="1590" spans="1:11">
      <c r="A1590" s="20" t="s">
        <v>2998</v>
      </c>
      <c r="B1590" t="s">
        <v>2999</v>
      </c>
      <c r="C1590" t="s">
        <v>8188</v>
      </c>
      <c r="D1590" t="s">
        <v>8189</v>
      </c>
      <c r="E1590">
        <v>12</v>
      </c>
      <c r="F1590" s="22">
        <v>9571300</v>
      </c>
      <c r="G1590" s="22">
        <v>4776800</v>
      </c>
      <c r="H1590" s="22">
        <v>6636000</v>
      </c>
      <c r="I1590" s="22">
        <v>7801900</v>
      </c>
      <c r="J1590" s="22">
        <v>6141900</v>
      </c>
      <c r="K1590" s="22">
        <v>7733200</v>
      </c>
    </row>
    <row r="1591" spans="1:11">
      <c r="A1591" s="20" t="s">
        <v>3000</v>
      </c>
      <c r="B1591" t="s">
        <v>3001</v>
      </c>
      <c r="C1591" t="s">
        <v>8190</v>
      </c>
      <c r="D1591" t="s">
        <v>8191</v>
      </c>
      <c r="E1591">
        <v>3</v>
      </c>
      <c r="I1591" s="22">
        <v>414460</v>
      </c>
      <c r="J1591" s="22">
        <v>541550</v>
      </c>
      <c r="K1591" s="22">
        <v>543370</v>
      </c>
    </row>
    <row r="1592" spans="1:11">
      <c r="A1592" s="20" t="s">
        <v>3002</v>
      </c>
      <c r="C1592" t="s">
        <v>8192</v>
      </c>
      <c r="D1592" t="s">
        <v>8193</v>
      </c>
      <c r="E1592">
        <v>2</v>
      </c>
      <c r="I1592" s="22">
        <v>185380</v>
      </c>
      <c r="K1592" s="22">
        <v>136310</v>
      </c>
    </row>
    <row r="1593" spans="1:11">
      <c r="A1593" s="20" t="s">
        <v>3003</v>
      </c>
      <c r="C1593" t="s">
        <v>8194</v>
      </c>
      <c r="D1593" t="s">
        <v>8195</v>
      </c>
      <c r="E1593">
        <v>2</v>
      </c>
      <c r="G1593" s="22">
        <v>812970</v>
      </c>
      <c r="I1593" s="22">
        <v>847250</v>
      </c>
      <c r="J1593" s="22">
        <v>923050</v>
      </c>
      <c r="K1593" s="22">
        <v>1780800</v>
      </c>
    </row>
    <row r="1594" spans="1:11">
      <c r="A1594" s="20" t="s">
        <v>3004</v>
      </c>
      <c r="B1594" t="s">
        <v>3005</v>
      </c>
      <c r="C1594" t="s">
        <v>8196</v>
      </c>
      <c r="D1594" t="s">
        <v>8197</v>
      </c>
      <c r="E1594">
        <v>2</v>
      </c>
      <c r="F1594" s="22">
        <v>1853200</v>
      </c>
      <c r="G1594" s="22">
        <v>252420000</v>
      </c>
      <c r="H1594" s="22">
        <v>193350000</v>
      </c>
      <c r="I1594" s="22">
        <v>204590000</v>
      </c>
      <c r="J1594" s="22">
        <v>280370000</v>
      </c>
      <c r="K1594" s="22">
        <v>262340000</v>
      </c>
    </row>
    <row r="1595" spans="1:11">
      <c r="A1595" s="20" t="s">
        <v>3006</v>
      </c>
      <c r="B1595" t="s">
        <v>3007</v>
      </c>
      <c r="D1595" t="s">
        <v>8198</v>
      </c>
      <c r="E1595">
        <v>5</v>
      </c>
      <c r="F1595" s="22">
        <v>15618000</v>
      </c>
      <c r="G1595" s="22">
        <v>14321000</v>
      </c>
      <c r="H1595" s="22">
        <v>11233000</v>
      </c>
      <c r="I1595" s="22">
        <v>8023500</v>
      </c>
      <c r="J1595" s="22">
        <v>14836000</v>
      </c>
      <c r="K1595" s="22">
        <v>10884000</v>
      </c>
    </row>
    <row r="1596" spans="1:11">
      <c r="A1596" s="20" t="s">
        <v>3008</v>
      </c>
      <c r="C1596" t="s">
        <v>8199</v>
      </c>
      <c r="D1596" t="s">
        <v>8200</v>
      </c>
      <c r="E1596">
        <v>8</v>
      </c>
      <c r="F1596" s="22">
        <v>2688300</v>
      </c>
      <c r="G1596" s="22">
        <v>1987500</v>
      </c>
      <c r="H1596" s="22">
        <v>760430</v>
      </c>
      <c r="I1596" s="22">
        <v>1978500</v>
      </c>
      <c r="J1596" s="22">
        <v>1664300</v>
      </c>
      <c r="K1596" s="22">
        <v>858850</v>
      </c>
    </row>
    <row r="1597" spans="1:11" s="24" customFormat="1">
      <c r="A1597" s="24" t="s">
        <v>3009</v>
      </c>
      <c r="C1597" s="24" t="s">
        <v>8201</v>
      </c>
      <c r="D1597" s="24" t="s">
        <v>8202</v>
      </c>
      <c r="E1597" s="24">
        <v>1</v>
      </c>
      <c r="F1597" s="25"/>
      <c r="G1597" s="25">
        <v>510840</v>
      </c>
      <c r="H1597" s="25"/>
      <c r="I1597" s="25">
        <v>290240</v>
      </c>
      <c r="J1597" s="25">
        <v>580170</v>
      </c>
      <c r="K1597" s="25"/>
    </row>
    <row r="1598" spans="1:11">
      <c r="A1598" s="20" t="s">
        <v>3010</v>
      </c>
      <c r="B1598" t="s">
        <v>3011</v>
      </c>
      <c r="C1598" t="s">
        <v>8203</v>
      </c>
      <c r="D1598" t="s">
        <v>8204</v>
      </c>
      <c r="E1598">
        <v>17</v>
      </c>
      <c r="F1598" s="22">
        <v>88889000</v>
      </c>
      <c r="G1598" s="22">
        <v>191990000</v>
      </c>
      <c r="H1598" s="22">
        <v>119880000</v>
      </c>
      <c r="I1598" s="22">
        <v>55080000</v>
      </c>
      <c r="J1598" s="22">
        <v>113680000</v>
      </c>
      <c r="K1598" s="22">
        <v>104240000</v>
      </c>
    </row>
    <row r="1599" spans="1:11">
      <c r="A1599" s="20" t="s">
        <v>3012</v>
      </c>
      <c r="B1599" t="s">
        <v>3013</v>
      </c>
      <c r="C1599" t="s">
        <v>8205</v>
      </c>
      <c r="D1599" t="s">
        <v>8206</v>
      </c>
      <c r="E1599">
        <v>10</v>
      </c>
      <c r="F1599" s="22">
        <v>14707000</v>
      </c>
      <c r="G1599" s="22">
        <v>7448400</v>
      </c>
      <c r="H1599" s="22">
        <v>11106000</v>
      </c>
      <c r="I1599" s="22">
        <v>12882000</v>
      </c>
      <c r="J1599" s="22">
        <v>12446000</v>
      </c>
      <c r="K1599" s="22">
        <v>11155000</v>
      </c>
    </row>
    <row r="1600" spans="1:11">
      <c r="A1600" s="20" t="s">
        <v>3014</v>
      </c>
      <c r="B1600" t="s">
        <v>3015</v>
      </c>
      <c r="C1600" t="s">
        <v>8207</v>
      </c>
      <c r="D1600" t="s">
        <v>8208</v>
      </c>
      <c r="E1600">
        <v>2</v>
      </c>
      <c r="H1600" s="22">
        <v>220840</v>
      </c>
      <c r="I1600" s="22">
        <v>140620</v>
      </c>
      <c r="J1600" s="22">
        <v>622540</v>
      </c>
      <c r="K1600" s="22">
        <v>331010</v>
      </c>
    </row>
    <row r="1601" spans="1:12">
      <c r="A1601" s="20" t="s">
        <v>3016</v>
      </c>
      <c r="B1601" t="s">
        <v>3017</v>
      </c>
      <c r="C1601" t="s">
        <v>8209</v>
      </c>
      <c r="D1601" t="s">
        <v>8210</v>
      </c>
      <c r="E1601">
        <v>4</v>
      </c>
      <c r="F1601" s="22">
        <v>2012900</v>
      </c>
      <c r="H1601" s="22">
        <v>890660</v>
      </c>
      <c r="I1601" s="22">
        <v>1300500</v>
      </c>
      <c r="J1601" s="22">
        <v>749670</v>
      </c>
      <c r="K1601" s="22">
        <v>1700000</v>
      </c>
    </row>
    <row r="1602" spans="1:12" s="24" customFormat="1">
      <c r="A1602" s="24" t="s">
        <v>3018</v>
      </c>
      <c r="C1602" s="24" t="s">
        <v>8211</v>
      </c>
      <c r="D1602" s="24" t="s">
        <v>8212</v>
      </c>
      <c r="E1602" s="24">
        <v>1</v>
      </c>
      <c r="F1602" s="25">
        <v>984270</v>
      </c>
      <c r="G1602" s="25"/>
      <c r="H1602" s="25">
        <v>878660</v>
      </c>
      <c r="I1602" s="25">
        <v>469000</v>
      </c>
      <c r="J1602" s="25">
        <v>1271900</v>
      </c>
      <c r="K1602" s="25">
        <v>1769400</v>
      </c>
      <c r="L1602" s="28">
        <v>5958500</v>
      </c>
    </row>
    <row r="1603" spans="1:12">
      <c r="A1603" s="20" t="s">
        <v>3019</v>
      </c>
      <c r="C1603" t="s">
        <v>8213</v>
      </c>
      <c r="D1603" t="s">
        <v>8214</v>
      </c>
      <c r="E1603">
        <v>3</v>
      </c>
      <c r="F1603" s="22">
        <v>1203100</v>
      </c>
      <c r="G1603" s="22">
        <v>1576200</v>
      </c>
      <c r="H1603" s="22">
        <v>1306100</v>
      </c>
      <c r="I1603" s="22">
        <v>1225900</v>
      </c>
      <c r="J1603" s="22">
        <v>1838400</v>
      </c>
      <c r="K1603" s="22">
        <v>1323400</v>
      </c>
    </row>
    <row r="1604" spans="1:12">
      <c r="A1604" s="20" t="s">
        <v>3020</v>
      </c>
      <c r="C1604" t="s">
        <v>8215</v>
      </c>
      <c r="D1604" t="s">
        <v>8216</v>
      </c>
      <c r="E1604">
        <v>2</v>
      </c>
      <c r="I1604" s="22">
        <v>1399200</v>
      </c>
      <c r="J1604" s="22">
        <v>1550200</v>
      </c>
      <c r="K1604" s="22">
        <v>1769600</v>
      </c>
    </row>
    <row r="1605" spans="1:12">
      <c r="A1605" s="20" t="s">
        <v>3021</v>
      </c>
      <c r="B1605" t="s">
        <v>3022</v>
      </c>
      <c r="C1605" t="s">
        <v>8217</v>
      </c>
      <c r="D1605" t="s">
        <v>8218</v>
      </c>
      <c r="E1605">
        <v>4</v>
      </c>
      <c r="H1605" s="22">
        <v>1719500</v>
      </c>
      <c r="I1605" s="22">
        <v>1841100</v>
      </c>
      <c r="J1605" s="22">
        <v>3537900</v>
      </c>
      <c r="K1605" s="22">
        <v>2168900</v>
      </c>
    </row>
    <row r="1606" spans="1:12" s="24" customFormat="1">
      <c r="A1606" s="24" t="s">
        <v>3023</v>
      </c>
      <c r="B1606" s="24" t="s">
        <v>3024</v>
      </c>
      <c r="C1606" s="24" t="s">
        <v>8219</v>
      </c>
      <c r="D1606" s="24" t="s">
        <v>8220</v>
      </c>
      <c r="E1606" s="24">
        <v>1</v>
      </c>
      <c r="F1606" s="25"/>
      <c r="G1606" s="25"/>
      <c r="H1606" s="25">
        <v>1434600</v>
      </c>
      <c r="I1606" s="25">
        <v>925590</v>
      </c>
      <c r="J1606" s="25"/>
      <c r="K1606" s="25">
        <v>893000</v>
      </c>
    </row>
    <row r="1607" spans="1:12">
      <c r="A1607" s="20" t="s">
        <v>3025</v>
      </c>
      <c r="B1607" t="s">
        <v>3026</v>
      </c>
      <c r="C1607" t="s">
        <v>8221</v>
      </c>
      <c r="D1607" t="s">
        <v>8222</v>
      </c>
      <c r="E1607">
        <v>12</v>
      </c>
      <c r="F1607" s="22">
        <v>9977300</v>
      </c>
      <c r="G1607" s="22">
        <v>4255100</v>
      </c>
      <c r="H1607" s="22">
        <v>9513800</v>
      </c>
      <c r="I1607" s="22">
        <v>9892000</v>
      </c>
      <c r="J1607" s="22">
        <v>18924000</v>
      </c>
      <c r="K1607" s="22">
        <v>9832900</v>
      </c>
    </row>
    <row r="1608" spans="1:12">
      <c r="A1608" s="20" t="s">
        <v>3027</v>
      </c>
      <c r="B1608" t="s">
        <v>3028</v>
      </c>
      <c r="C1608" t="s">
        <v>8223</v>
      </c>
      <c r="D1608" t="s">
        <v>8224</v>
      </c>
      <c r="E1608">
        <v>2</v>
      </c>
      <c r="F1608" s="22">
        <v>343540</v>
      </c>
      <c r="I1608" s="22">
        <v>605350</v>
      </c>
      <c r="J1608" s="22">
        <v>281960</v>
      </c>
      <c r="K1608" s="22">
        <v>282430</v>
      </c>
    </row>
    <row r="1609" spans="1:12" s="24" customFormat="1">
      <c r="A1609" s="24" t="s">
        <v>3029</v>
      </c>
      <c r="B1609" s="24" t="s">
        <v>3030</v>
      </c>
      <c r="C1609" s="24" t="s">
        <v>8225</v>
      </c>
      <c r="D1609" s="24" t="s">
        <v>8226</v>
      </c>
      <c r="E1609" s="24">
        <v>1</v>
      </c>
      <c r="F1609" s="25"/>
      <c r="G1609" s="25"/>
      <c r="H1609" s="25"/>
      <c r="I1609" s="25"/>
      <c r="J1609" s="25"/>
      <c r="K1609" s="25"/>
    </row>
    <row r="1610" spans="1:12">
      <c r="A1610" s="20" t="s">
        <v>3031</v>
      </c>
      <c r="C1610" t="s">
        <v>8227</v>
      </c>
      <c r="D1610" t="s">
        <v>8228</v>
      </c>
      <c r="E1610">
        <v>2</v>
      </c>
      <c r="F1610" s="22">
        <v>865490</v>
      </c>
      <c r="J1610" s="22">
        <v>1737500</v>
      </c>
      <c r="K1610" s="22">
        <v>1642800</v>
      </c>
    </row>
    <row r="1611" spans="1:12">
      <c r="A1611" s="20" t="s">
        <v>3032</v>
      </c>
      <c r="B1611" t="s">
        <v>3033</v>
      </c>
      <c r="C1611" t="s">
        <v>8229</v>
      </c>
      <c r="D1611" t="s">
        <v>8230</v>
      </c>
      <c r="E1611">
        <v>4</v>
      </c>
      <c r="F1611" s="22">
        <v>3234700</v>
      </c>
      <c r="G1611" s="22">
        <v>2551000</v>
      </c>
      <c r="H1611" s="22">
        <v>2056700</v>
      </c>
      <c r="I1611" s="22">
        <v>3849500</v>
      </c>
      <c r="J1611" s="22">
        <v>3738500</v>
      </c>
      <c r="K1611" s="22">
        <v>3305000</v>
      </c>
    </row>
    <row r="1612" spans="1:12">
      <c r="A1612" s="20" t="s">
        <v>3034</v>
      </c>
      <c r="B1612" t="s">
        <v>3035</v>
      </c>
      <c r="C1612" t="s">
        <v>8231</v>
      </c>
      <c r="D1612" t="s">
        <v>8232</v>
      </c>
      <c r="E1612">
        <v>10</v>
      </c>
      <c r="F1612" s="22">
        <v>11367000</v>
      </c>
      <c r="G1612" s="22">
        <v>6934800</v>
      </c>
      <c r="H1612" s="22">
        <v>4192000</v>
      </c>
      <c r="I1612" s="22">
        <v>6536000</v>
      </c>
      <c r="J1612" s="22">
        <v>6653400</v>
      </c>
      <c r="K1612" s="22">
        <v>7308700</v>
      </c>
    </row>
    <row r="1613" spans="1:12">
      <c r="A1613" s="20" t="s">
        <v>3036</v>
      </c>
      <c r="C1613" t="s">
        <v>8233</v>
      </c>
      <c r="D1613" t="s">
        <v>8234</v>
      </c>
      <c r="E1613">
        <v>5</v>
      </c>
      <c r="F1613" s="22">
        <v>4928000</v>
      </c>
      <c r="G1613" s="22">
        <v>3013400</v>
      </c>
      <c r="H1613" s="22">
        <v>3486800</v>
      </c>
      <c r="I1613" s="22">
        <v>2647300</v>
      </c>
      <c r="J1613" s="22">
        <v>1716900</v>
      </c>
      <c r="K1613" s="22">
        <v>2630400</v>
      </c>
    </row>
    <row r="1614" spans="1:12" s="24" customFormat="1">
      <c r="A1614" s="24" t="s">
        <v>3037</v>
      </c>
      <c r="B1614" s="24" t="s">
        <v>3038</v>
      </c>
      <c r="D1614" s="24" t="s">
        <v>8235</v>
      </c>
      <c r="E1614" s="24">
        <v>1</v>
      </c>
      <c r="F1614" s="25"/>
      <c r="G1614" s="25">
        <v>241710</v>
      </c>
      <c r="H1614" s="25">
        <v>398800</v>
      </c>
      <c r="I1614" s="25"/>
      <c r="J1614" s="25">
        <v>332240</v>
      </c>
      <c r="K1614" s="25">
        <v>659570</v>
      </c>
    </row>
    <row r="1615" spans="1:12">
      <c r="A1615" s="20" t="s">
        <v>3039</v>
      </c>
      <c r="B1615" t="s">
        <v>3040</v>
      </c>
      <c r="C1615" t="s">
        <v>8236</v>
      </c>
      <c r="D1615" t="s">
        <v>8237</v>
      </c>
      <c r="E1615">
        <v>2</v>
      </c>
      <c r="F1615" s="22">
        <v>198180</v>
      </c>
      <c r="G1615" s="22">
        <v>1180900</v>
      </c>
      <c r="H1615" s="22">
        <v>1711300</v>
      </c>
      <c r="I1615" s="22">
        <v>1897600</v>
      </c>
      <c r="J1615" s="22">
        <v>1163100</v>
      </c>
      <c r="K1615" s="22">
        <v>1285700</v>
      </c>
    </row>
    <row r="1616" spans="1:12" s="24" customFormat="1">
      <c r="A1616" s="24" t="s">
        <v>3041</v>
      </c>
      <c r="C1616" s="24" t="s">
        <v>8238</v>
      </c>
      <c r="D1616" s="24" t="s">
        <v>8239</v>
      </c>
      <c r="E1616" s="24">
        <v>1</v>
      </c>
      <c r="F1616" s="25"/>
      <c r="G1616" s="25"/>
      <c r="H1616" s="25"/>
      <c r="I1616" s="25">
        <v>162100</v>
      </c>
      <c r="J1616" s="25"/>
      <c r="K1616" s="25"/>
    </row>
    <row r="1617" spans="1:12">
      <c r="A1617" s="20" t="s">
        <v>3042</v>
      </c>
      <c r="C1617" t="s">
        <v>8240</v>
      </c>
      <c r="D1617" t="s">
        <v>8241</v>
      </c>
      <c r="E1617">
        <v>3</v>
      </c>
      <c r="F1617" s="22">
        <v>1871200</v>
      </c>
      <c r="G1617" s="22">
        <v>1085400</v>
      </c>
      <c r="H1617" s="22">
        <v>1685700</v>
      </c>
      <c r="I1617" s="22">
        <v>844660</v>
      </c>
      <c r="J1617" s="22">
        <v>1334600</v>
      </c>
      <c r="K1617" s="22">
        <v>1262300</v>
      </c>
    </row>
    <row r="1618" spans="1:12">
      <c r="A1618" s="20" t="s">
        <v>3043</v>
      </c>
      <c r="B1618" t="s">
        <v>3044</v>
      </c>
      <c r="C1618" t="s">
        <v>8242</v>
      </c>
      <c r="D1618" t="s">
        <v>8243</v>
      </c>
      <c r="E1618">
        <v>2</v>
      </c>
      <c r="I1618" s="22">
        <v>1670100</v>
      </c>
      <c r="J1618" s="22">
        <v>1894800</v>
      </c>
      <c r="K1618" s="22">
        <v>1959500</v>
      </c>
    </row>
    <row r="1619" spans="1:12">
      <c r="A1619" s="20" t="s">
        <v>3045</v>
      </c>
      <c r="C1619" t="s">
        <v>8244</v>
      </c>
      <c r="D1619" t="s">
        <v>8245</v>
      </c>
      <c r="E1619">
        <v>8</v>
      </c>
      <c r="F1619" s="22">
        <v>16071000</v>
      </c>
      <c r="G1619" s="22">
        <v>6121900</v>
      </c>
      <c r="H1619" s="22">
        <v>7790500</v>
      </c>
      <c r="I1619" s="22">
        <v>16464000</v>
      </c>
      <c r="J1619" s="22">
        <v>10344000</v>
      </c>
      <c r="K1619" s="22">
        <v>10977000</v>
      </c>
    </row>
    <row r="1620" spans="1:12">
      <c r="A1620" s="20" t="s">
        <v>3046</v>
      </c>
      <c r="C1620" t="s">
        <v>8246</v>
      </c>
      <c r="D1620" t="s">
        <v>8247</v>
      </c>
      <c r="E1620">
        <v>2</v>
      </c>
      <c r="J1620" s="22">
        <v>249810</v>
      </c>
      <c r="K1620" s="22">
        <v>275090</v>
      </c>
    </row>
    <row r="1621" spans="1:12">
      <c r="A1621" s="20" t="s">
        <v>3047</v>
      </c>
      <c r="B1621" t="s">
        <v>3048</v>
      </c>
      <c r="C1621" t="s">
        <v>8248</v>
      </c>
      <c r="D1621" t="s">
        <v>8249</v>
      </c>
      <c r="E1621">
        <v>2</v>
      </c>
      <c r="I1621" s="22">
        <v>3706900</v>
      </c>
      <c r="J1621" s="22">
        <v>4228500</v>
      </c>
      <c r="K1621" s="22">
        <v>1187500</v>
      </c>
    </row>
    <row r="1622" spans="1:12" s="41" customFormat="1">
      <c r="A1622" s="41" t="s">
        <v>3049</v>
      </c>
      <c r="B1622" s="41" t="s">
        <v>3050</v>
      </c>
      <c r="C1622" s="41" t="s">
        <v>8250</v>
      </c>
      <c r="D1622" s="41" t="s">
        <v>8251</v>
      </c>
      <c r="E1622" s="41">
        <v>2</v>
      </c>
      <c r="F1622" s="42">
        <v>3042000</v>
      </c>
      <c r="G1622" s="42">
        <v>1004900</v>
      </c>
      <c r="H1622" s="42">
        <v>1181200</v>
      </c>
      <c r="I1622" s="42">
        <v>4795800</v>
      </c>
      <c r="J1622" s="42">
        <v>2787000</v>
      </c>
      <c r="K1622" s="42">
        <v>4212700</v>
      </c>
      <c r="L1622" s="42"/>
    </row>
    <row r="1623" spans="1:12">
      <c r="A1623" s="20" t="s">
        <v>3051</v>
      </c>
      <c r="C1623" t="s">
        <v>8252</v>
      </c>
      <c r="D1623" t="s">
        <v>8253</v>
      </c>
      <c r="E1623">
        <v>6</v>
      </c>
      <c r="F1623" s="22">
        <v>8293800</v>
      </c>
      <c r="G1623" s="22">
        <v>2584500</v>
      </c>
      <c r="H1623" s="22">
        <v>2949200</v>
      </c>
      <c r="I1623" s="22">
        <v>5695900</v>
      </c>
      <c r="J1623" s="22">
        <v>11873000</v>
      </c>
      <c r="K1623" s="22">
        <v>5212100</v>
      </c>
    </row>
    <row r="1624" spans="1:12">
      <c r="A1624" s="20" t="s">
        <v>3052</v>
      </c>
      <c r="B1624" t="s">
        <v>3053</v>
      </c>
      <c r="C1624" t="s">
        <v>8254</v>
      </c>
      <c r="D1624" t="s">
        <v>8255</v>
      </c>
      <c r="E1624">
        <v>2</v>
      </c>
      <c r="I1624" s="22">
        <v>1045800</v>
      </c>
      <c r="J1624" s="22">
        <v>348150</v>
      </c>
      <c r="K1624" s="22">
        <v>445330</v>
      </c>
    </row>
    <row r="1625" spans="1:12">
      <c r="A1625" s="20" t="s">
        <v>3054</v>
      </c>
      <c r="B1625" t="s">
        <v>3055</v>
      </c>
      <c r="D1625" t="s">
        <v>8256</v>
      </c>
      <c r="E1625">
        <v>2</v>
      </c>
      <c r="H1625" s="22">
        <v>414690</v>
      </c>
      <c r="I1625" s="22">
        <v>863120</v>
      </c>
      <c r="J1625" s="22">
        <v>1091200</v>
      </c>
      <c r="K1625" s="22">
        <v>977440</v>
      </c>
    </row>
    <row r="1626" spans="1:12">
      <c r="A1626" s="20" t="s">
        <v>3056</v>
      </c>
      <c r="B1626" t="s">
        <v>3057</v>
      </c>
      <c r="C1626" t="s">
        <v>8257</v>
      </c>
      <c r="D1626" t="s">
        <v>8258</v>
      </c>
      <c r="E1626">
        <v>9</v>
      </c>
      <c r="F1626" s="22">
        <v>11816000</v>
      </c>
      <c r="G1626" s="22">
        <v>15937000</v>
      </c>
      <c r="H1626" s="22">
        <v>6157700</v>
      </c>
      <c r="I1626" s="22">
        <v>6730300</v>
      </c>
      <c r="J1626" s="22">
        <v>6596700</v>
      </c>
      <c r="K1626" s="22">
        <v>4868000</v>
      </c>
    </row>
    <row r="1627" spans="1:12" s="24" customFormat="1">
      <c r="A1627" s="24" t="s">
        <v>3058</v>
      </c>
      <c r="C1627" s="24" t="s">
        <v>8259</v>
      </c>
      <c r="D1627" s="24" t="s">
        <v>8260</v>
      </c>
      <c r="E1627" s="24">
        <v>1</v>
      </c>
      <c r="F1627" s="25">
        <v>913380</v>
      </c>
      <c r="G1627" s="25"/>
      <c r="H1627" s="25"/>
      <c r="I1627" s="25">
        <v>605280</v>
      </c>
      <c r="J1627" s="25">
        <v>1260300</v>
      </c>
      <c r="K1627" s="25">
        <v>1042800</v>
      </c>
    </row>
    <row r="1628" spans="1:12">
      <c r="A1628" s="20" t="s">
        <v>3059</v>
      </c>
      <c r="C1628" t="s">
        <v>8261</v>
      </c>
      <c r="D1628" t="s">
        <v>8262</v>
      </c>
      <c r="E1628">
        <v>7</v>
      </c>
      <c r="F1628" s="22">
        <v>1630900</v>
      </c>
      <c r="G1628" s="22">
        <v>612760</v>
      </c>
      <c r="H1628" s="22">
        <v>3326600</v>
      </c>
      <c r="I1628" s="22">
        <v>5038800</v>
      </c>
      <c r="J1628" s="22">
        <v>4303800</v>
      </c>
      <c r="K1628" s="22">
        <v>5757800</v>
      </c>
    </row>
    <row r="1629" spans="1:12">
      <c r="A1629" s="20" t="s">
        <v>3060</v>
      </c>
      <c r="B1629" t="s">
        <v>3061</v>
      </c>
      <c r="C1629" t="s">
        <v>8263</v>
      </c>
      <c r="D1629" t="s">
        <v>8264</v>
      </c>
      <c r="E1629">
        <v>2</v>
      </c>
      <c r="F1629" s="22">
        <v>158320000</v>
      </c>
      <c r="G1629" s="22">
        <v>74354000</v>
      </c>
      <c r="H1629" s="22">
        <v>48757000</v>
      </c>
      <c r="I1629" s="22">
        <v>162600000</v>
      </c>
      <c r="J1629" s="22">
        <v>115800000</v>
      </c>
      <c r="K1629" s="22">
        <v>93578000</v>
      </c>
    </row>
    <row r="1630" spans="1:12">
      <c r="A1630" s="20" t="s">
        <v>3062</v>
      </c>
      <c r="C1630" t="s">
        <v>8265</v>
      </c>
      <c r="D1630" t="s">
        <v>8266</v>
      </c>
      <c r="E1630">
        <v>4</v>
      </c>
      <c r="F1630" s="22">
        <v>2443600</v>
      </c>
      <c r="G1630" s="22">
        <v>822780</v>
      </c>
      <c r="H1630" s="22">
        <v>795470</v>
      </c>
      <c r="I1630" s="22">
        <v>4628200</v>
      </c>
      <c r="J1630" s="22">
        <v>4393200</v>
      </c>
      <c r="K1630" s="22">
        <v>3840700</v>
      </c>
    </row>
    <row r="1631" spans="1:12">
      <c r="A1631" s="20" t="s">
        <v>3063</v>
      </c>
      <c r="B1631" t="s">
        <v>3064</v>
      </c>
      <c r="C1631" t="s">
        <v>8267</v>
      </c>
      <c r="D1631" t="s">
        <v>8268</v>
      </c>
      <c r="E1631">
        <v>2</v>
      </c>
      <c r="F1631" s="22">
        <v>5290700</v>
      </c>
      <c r="G1631" s="22">
        <v>3306400</v>
      </c>
      <c r="H1631" s="22">
        <v>1848100</v>
      </c>
      <c r="I1631" s="22">
        <v>5786000</v>
      </c>
      <c r="J1631" s="22">
        <v>4258700</v>
      </c>
      <c r="K1631" s="22">
        <v>4768700</v>
      </c>
    </row>
    <row r="1632" spans="1:12">
      <c r="A1632" s="20" t="s">
        <v>3065</v>
      </c>
      <c r="C1632" t="s">
        <v>8269</v>
      </c>
      <c r="D1632" t="s">
        <v>8270</v>
      </c>
      <c r="E1632">
        <v>10</v>
      </c>
      <c r="F1632" s="22">
        <v>15093000</v>
      </c>
      <c r="G1632" s="22">
        <v>5711000</v>
      </c>
      <c r="H1632" s="22">
        <v>7832600</v>
      </c>
      <c r="I1632" s="22">
        <v>18214000</v>
      </c>
      <c r="J1632" s="22">
        <v>8595500</v>
      </c>
      <c r="K1632" s="22">
        <v>8290800</v>
      </c>
    </row>
    <row r="1633" spans="1:11">
      <c r="A1633" s="20" t="s">
        <v>3066</v>
      </c>
      <c r="D1633" t="s">
        <v>8271</v>
      </c>
      <c r="E1633">
        <v>2</v>
      </c>
      <c r="F1633" s="22">
        <v>576990</v>
      </c>
      <c r="G1633" s="22">
        <v>494610</v>
      </c>
      <c r="H1633" s="22">
        <v>628150</v>
      </c>
      <c r="I1633" s="22">
        <v>277140</v>
      </c>
      <c r="J1633" s="22">
        <v>951620</v>
      </c>
      <c r="K1633" s="22">
        <v>536750</v>
      </c>
    </row>
    <row r="1634" spans="1:11">
      <c r="A1634" s="20" t="s">
        <v>3067</v>
      </c>
      <c r="C1634" t="s">
        <v>8272</v>
      </c>
      <c r="D1634" t="s">
        <v>8273</v>
      </c>
      <c r="E1634">
        <v>3</v>
      </c>
      <c r="F1634" s="22">
        <v>1340900</v>
      </c>
      <c r="H1634" s="22">
        <v>679890</v>
      </c>
      <c r="I1634" s="22">
        <v>1457300</v>
      </c>
      <c r="J1634" s="22">
        <v>1966900</v>
      </c>
      <c r="K1634" s="22">
        <v>1750200</v>
      </c>
    </row>
    <row r="1635" spans="1:11">
      <c r="A1635" s="20" t="s">
        <v>3068</v>
      </c>
      <c r="C1635" t="s">
        <v>8274</v>
      </c>
      <c r="D1635" t="s">
        <v>8275</v>
      </c>
      <c r="E1635">
        <v>5</v>
      </c>
      <c r="F1635" s="22">
        <v>2470800</v>
      </c>
      <c r="G1635" s="22">
        <v>729040</v>
      </c>
      <c r="H1635" s="22">
        <v>1064700</v>
      </c>
      <c r="I1635" s="22">
        <v>3627900</v>
      </c>
      <c r="J1635" s="22">
        <v>2913500</v>
      </c>
      <c r="K1635" s="22">
        <v>3017600</v>
      </c>
    </row>
    <row r="1636" spans="1:11">
      <c r="A1636" s="20" t="s">
        <v>3069</v>
      </c>
      <c r="B1636" t="s">
        <v>3070</v>
      </c>
      <c r="C1636" t="s">
        <v>8276</v>
      </c>
      <c r="D1636" t="s">
        <v>8277</v>
      </c>
      <c r="E1636">
        <v>5</v>
      </c>
      <c r="F1636" s="22">
        <v>29540000</v>
      </c>
      <c r="G1636" s="22">
        <v>92234000</v>
      </c>
      <c r="H1636" s="22">
        <v>114310000</v>
      </c>
      <c r="I1636" s="22">
        <v>53613000</v>
      </c>
      <c r="J1636" s="22">
        <v>97391000</v>
      </c>
      <c r="K1636" s="22">
        <v>74511000</v>
      </c>
    </row>
    <row r="1637" spans="1:11">
      <c r="A1637" s="20" t="s">
        <v>3071</v>
      </c>
      <c r="B1637" t="s">
        <v>3072</v>
      </c>
      <c r="C1637" t="s">
        <v>8278</v>
      </c>
      <c r="D1637" t="s">
        <v>8279</v>
      </c>
      <c r="E1637">
        <v>2</v>
      </c>
      <c r="F1637" s="22">
        <v>903220</v>
      </c>
      <c r="I1637" s="22">
        <v>972900</v>
      </c>
      <c r="J1637" s="22">
        <v>170770</v>
      </c>
      <c r="K1637" s="22">
        <v>368030</v>
      </c>
    </row>
    <row r="1638" spans="1:11">
      <c r="A1638" s="20" t="s">
        <v>3073</v>
      </c>
      <c r="B1638" t="s">
        <v>3074</v>
      </c>
      <c r="D1638" t="s">
        <v>8280</v>
      </c>
      <c r="E1638">
        <v>8</v>
      </c>
      <c r="F1638" s="22">
        <v>491840</v>
      </c>
      <c r="G1638" s="22">
        <v>683540</v>
      </c>
      <c r="H1638" s="22">
        <v>272670</v>
      </c>
      <c r="I1638" s="22">
        <v>6375000</v>
      </c>
      <c r="J1638" s="22">
        <v>7031800</v>
      </c>
      <c r="K1638" s="22">
        <v>1723200</v>
      </c>
    </row>
    <row r="1639" spans="1:11" s="24" customFormat="1">
      <c r="A1639" s="24" t="s">
        <v>3075</v>
      </c>
      <c r="B1639" s="24" t="s">
        <v>3076</v>
      </c>
      <c r="D1639" s="24" t="s">
        <v>8281</v>
      </c>
      <c r="E1639" s="24">
        <v>1</v>
      </c>
      <c r="F1639" s="25">
        <v>61573</v>
      </c>
      <c r="G1639" s="25"/>
      <c r="H1639" s="25"/>
      <c r="I1639" s="25">
        <v>1506200</v>
      </c>
      <c r="J1639" s="25">
        <v>2523800</v>
      </c>
      <c r="K1639" s="25">
        <v>2042300</v>
      </c>
    </row>
    <row r="1640" spans="1:11">
      <c r="A1640" s="20" t="s">
        <v>3077</v>
      </c>
      <c r="C1640" t="s">
        <v>8282</v>
      </c>
      <c r="D1640" t="s">
        <v>8283</v>
      </c>
      <c r="E1640">
        <v>5</v>
      </c>
      <c r="F1640" s="22">
        <v>7991900</v>
      </c>
      <c r="G1640" s="22">
        <v>6763900</v>
      </c>
      <c r="H1640" s="22">
        <v>5108300</v>
      </c>
      <c r="I1640" s="22">
        <v>6278900</v>
      </c>
      <c r="J1640" s="22">
        <v>3345200</v>
      </c>
      <c r="K1640" s="22">
        <v>4662500</v>
      </c>
    </row>
    <row r="1641" spans="1:11">
      <c r="A1641" s="20" t="s">
        <v>3078</v>
      </c>
      <c r="B1641" t="s">
        <v>3079</v>
      </c>
      <c r="C1641" t="s">
        <v>8284</v>
      </c>
      <c r="D1641" t="s">
        <v>8285</v>
      </c>
      <c r="E1641">
        <v>3</v>
      </c>
      <c r="F1641" s="22">
        <v>1876000</v>
      </c>
      <c r="I1641" s="22">
        <v>1412300</v>
      </c>
      <c r="J1641" s="22">
        <v>1313700</v>
      </c>
      <c r="K1641" s="22">
        <v>1287100</v>
      </c>
    </row>
    <row r="1642" spans="1:11">
      <c r="A1642" s="20" t="s">
        <v>3080</v>
      </c>
      <c r="B1642" t="s">
        <v>3081</v>
      </c>
      <c r="C1642" t="s">
        <v>8286</v>
      </c>
      <c r="D1642" t="s">
        <v>8287</v>
      </c>
      <c r="E1642">
        <v>8</v>
      </c>
      <c r="F1642" s="22">
        <v>5042700</v>
      </c>
      <c r="G1642" s="22">
        <v>1059400</v>
      </c>
      <c r="H1642" s="22">
        <v>1575500</v>
      </c>
      <c r="I1642" s="22">
        <v>6667800</v>
      </c>
      <c r="J1642" s="22">
        <v>5118000</v>
      </c>
      <c r="K1642" s="22">
        <v>7167300</v>
      </c>
    </row>
    <row r="1643" spans="1:11">
      <c r="A1643" s="20" t="s">
        <v>3082</v>
      </c>
      <c r="C1643" t="s">
        <v>8288</v>
      </c>
      <c r="D1643" t="s">
        <v>8289</v>
      </c>
      <c r="E1643">
        <v>5</v>
      </c>
      <c r="F1643" s="22">
        <v>820180</v>
      </c>
      <c r="G1643" s="22">
        <v>848160</v>
      </c>
      <c r="I1643" s="22">
        <v>2175000</v>
      </c>
      <c r="J1643" s="22">
        <v>1373300</v>
      </c>
      <c r="K1643" s="22">
        <v>1917400</v>
      </c>
    </row>
    <row r="1644" spans="1:11">
      <c r="A1644" s="20" t="s">
        <v>3083</v>
      </c>
      <c r="C1644" t="s">
        <v>8290</v>
      </c>
      <c r="D1644" t="s">
        <v>8291</v>
      </c>
      <c r="E1644">
        <v>15</v>
      </c>
      <c r="F1644" s="22">
        <v>23112000</v>
      </c>
      <c r="G1644" s="22">
        <v>16011000</v>
      </c>
      <c r="H1644" s="22">
        <v>6940000</v>
      </c>
      <c r="I1644" s="22">
        <v>25255000</v>
      </c>
      <c r="J1644" s="22">
        <v>18550000</v>
      </c>
      <c r="K1644" s="22">
        <v>14438000</v>
      </c>
    </row>
    <row r="1645" spans="1:11">
      <c r="A1645" s="20" t="s">
        <v>3084</v>
      </c>
      <c r="B1645" t="s">
        <v>3085</v>
      </c>
      <c r="D1645" t="s">
        <v>8292</v>
      </c>
      <c r="E1645">
        <v>3</v>
      </c>
      <c r="H1645" s="22">
        <v>1078300</v>
      </c>
      <c r="I1645" s="22">
        <v>1230800</v>
      </c>
      <c r="J1645" s="22">
        <v>1729500</v>
      </c>
      <c r="K1645" s="22">
        <v>971490</v>
      </c>
    </row>
    <row r="1646" spans="1:11">
      <c r="A1646" s="20" t="s">
        <v>3086</v>
      </c>
      <c r="B1646" t="s">
        <v>3087</v>
      </c>
      <c r="C1646" t="s">
        <v>8293</v>
      </c>
      <c r="D1646" t="s">
        <v>8294</v>
      </c>
      <c r="E1646">
        <v>20</v>
      </c>
      <c r="F1646" s="22">
        <v>14645000</v>
      </c>
      <c r="G1646" s="22">
        <v>18252000</v>
      </c>
      <c r="H1646" s="22">
        <v>30073000</v>
      </c>
      <c r="I1646" s="22">
        <v>29037000</v>
      </c>
      <c r="J1646" s="22">
        <v>35713000</v>
      </c>
      <c r="K1646" s="22">
        <v>34136000</v>
      </c>
    </row>
    <row r="1647" spans="1:11" s="24" customFormat="1">
      <c r="A1647" s="24" t="s">
        <v>3088</v>
      </c>
      <c r="B1647" s="24" t="s">
        <v>3089</v>
      </c>
      <c r="C1647" s="24" t="s">
        <v>8295</v>
      </c>
      <c r="D1647" s="24" t="s">
        <v>8296</v>
      </c>
      <c r="E1647" s="24">
        <v>1</v>
      </c>
      <c r="F1647" s="25"/>
      <c r="G1647" s="25"/>
      <c r="H1647" s="25"/>
      <c r="I1647" s="25">
        <v>537350</v>
      </c>
      <c r="J1647" s="25">
        <v>558500</v>
      </c>
      <c r="K1647" s="25">
        <v>164440</v>
      </c>
    </row>
    <row r="1648" spans="1:11" s="24" customFormat="1">
      <c r="A1648" s="24" t="s">
        <v>3090</v>
      </c>
      <c r="C1648" s="24" t="s">
        <v>8297</v>
      </c>
      <c r="D1648" s="24" t="s">
        <v>8298</v>
      </c>
      <c r="E1648" s="24">
        <v>1</v>
      </c>
      <c r="F1648" s="25">
        <v>5915400</v>
      </c>
      <c r="G1648" s="25">
        <v>3059900</v>
      </c>
      <c r="H1648" s="25">
        <v>5622000</v>
      </c>
      <c r="I1648" s="25">
        <v>713860</v>
      </c>
      <c r="J1648" s="25">
        <v>2105900</v>
      </c>
      <c r="K1648" s="25">
        <v>1495200</v>
      </c>
    </row>
    <row r="1649" spans="1:12">
      <c r="A1649" s="20" t="s">
        <v>3091</v>
      </c>
      <c r="B1649" t="s">
        <v>3092</v>
      </c>
      <c r="D1649" t="s">
        <v>8299</v>
      </c>
      <c r="E1649">
        <v>4</v>
      </c>
      <c r="F1649" s="22">
        <v>12193000</v>
      </c>
      <c r="G1649" s="22">
        <v>7462200</v>
      </c>
      <c r="H1649" s="22">
        <v>6221500</v>
      </c>
      <c r="I1649" s="22">
        <v>6982700</v>
      </c>
      <c r="J1649" s="22">
        <v>20399000</v>
      </c>
      <c r="K1649" s="22">
        <v>11948000</v>
      </c>
    </row>
    <row r="1650" spans="1:12">
      <c r="A1650" s="20" t="s">
        <v>3093</v>
      </c>
      <c r="B1650" t="s">
        <v>3094</v>
      </c>
      <c r="C1650" t="s">
        <v>8300</v>
      </c>
      <c r="D1650" t="s">
        <v>8301</v>
      </c>
      <c r="E1650">
        <v>6</v>
      </c>
      <c r="F1650" s="22">
        <v>11713000</v>
      </c>
      <c r="G1650" s="22">
        <v>19131000</v>
      </c>
      <c r="H1650" s="22">
        <v>12676000</v>
      </c>
      <c r="I1650" s="22">
        <v>5404800</v>
      </c>
      <c r="J1650" s="22">
        <v>4508600</v>
      </c>
      <c r="K1650" s="22">
        <v>3683200</v>
      </c>
    </row>
    <row r="1651" spans="1:12">
      <c r="A1651" s="20" t="s">
        <v>3095</v>
      </c>
      <c r="C1651" t="s">
        <v>8302</v>
      </c>
      <c r="D1651" t="s">
        <v>8303</v>
      </c>
      <c r="E1651">
        <v>9</v>
      </c>
      <c r="F1651" s="22">
        <v>63443000</v>
      </c>
      <c r="G1651" s="22">
        <v>41191000</v>
      </c>
      <c r="H1651" s="22">
        <v>50943000</v>
      </c>
      <c r="I1651" s="22">
        <v>47597000</v>
      </c>
      <c r="J1651" s="22">
        <v>55899000</v>
      </c>
      <c r="K1651" s="22">
        <v>62064000</v>
      </c>
    </row>
    <row r="1652" spans="1:12" s="24" customFormat="1">
      <c r="A1652" s="24" t="s">
        <v>3096</v>
      </c>
      <c r="B1652" s="24" t="s">
        <v>3097</v>
      </c>
      <c r="C1652" s="24" t="s">
        <v>8304</v>
      </c>
      <c r="D1652" s="24" t="s">
        <v>8305</v>
      </c>
      <c r="E1652" s="24">
        <v>1</v>
      </c>
      <c r="F1652" s="25">
        <v>1080900</v>
      </c>
      <c r="G1652" s="25">
        <v>464880</v>
      </c>
      <c r="H1652" s="25">
        <v>309560</v>
      </c>
      <c r="I1652" s="25">
        <v>805900</v>
      </c>
      <c r="J1652" s="25">
        <v>684820</v>
      </c>
      <c r="K1652" s="25">
        <v>683010</v>
      </c>
    </row>
    <row r="1653" spans="1:12">
      <c r="A1653" s="20" t="s">
        <v>3098</v>
      </c>
      <c r="B1653" t="s">
        <v>3099</v>
      </c>
      <c r="C1653" t="s">
        <v>8306</v>
      </c>
      <c r="D1653" t="s">
        <v>8307</v>
      </c>
      <c r="E1653">
        <v>3</v>
      </c>
      <c r="F1653" s="22">
        <v>2776500</v>
      </c>
      <c r="G1653" s="22">
        <v>544400</v>
      </c>
      <c r="I1653" s="22">
        <v>1592800</v>
      </c>
      <c r="J1653" s="22">
        <v>1623700</v>
      </c>
      <c r="K1653" s="22">
        <v>4546000</v>
      </c>
    </row>
    <row r="1654" spans="1:12">
      <c r="A1654" s="20" t="s">
        <v>3100</v>
      </c>
      <c r="C1654" t="s">
        <v>8308</v>
      </c>
      <c r="D1654" t="s">
        <v>8309</v>
      </c>
      <c r="E1654">
        <v>4</v>
      </c>
      <c r="F1654" s="22">
        <v>1050800</v>
      </c>
      <c r="H1654" s="22">
        <v>898180</v>
      </c>
      <c r="I1654" s="22">
        <v>953510</v>
      </c>
      <c r="J1654" s="22">
        <v>1333100</v>
      </c>
      <c r="K1654" s="22">
        <v>1191800</v>
      </c>
    </row>
    <row r="1655" spans="1:12">
      <c r="A1655" s="20" t="s">
        <v>3101</v>
      </c>
      <c r="B1655" t="s">
        <v>3102</v>
      </c>
      <c r="D1655" t="s">
        <v>8310</v>
      </c>
      <c r="E1655">
        <v>3</v>
      </c>
      <c r="F1655" s="22">
        <v>3146900</v>
      </c>
      <c r="G1655" s="22">
        <v>2173600</v>
      </c>
      <c r="H1655" s="22">
        <v>1387600</v>
      </c>
      <c r="I1655" s="22">
        <v>1106600</v>
      </c>
      <c r="J1655" s="22">
        <v>1737600</v>
      </c>
      <c r="K1655" s="22">
        <v>1257500</v>
      </c>
    </row>
    <row r="1656" spans="1:12">
      <c r="A1656" s="20" t="s">
        <v>3103</v>
      </c>
      <c r="B1656" t="s">
        <v>3104</v>
      </c>
      <c r="C1656" t="s">
        <v>8311</v>
      </c>
      <c r="D1656" t="s">
        <v>8312</v>
      </c>
      <c r="E1656">
        <v>3</v>
      </c>
      <c r="F1656" s="22">
        <v>443220</v>
      </c>
      <c r="I1656" s="22">
        <v>223670</v>
      </c>
      <c r="J1656" s="22">
        <v>298890</v>
      </c>
      <c r="K1656" s="22">
        <v>240340</v>
      </c>
    </row>
    <row r="1657" spans="1:12" s="24" customFormat="1">
      <c r="A1657" s="24" t="s">
        <v>3105</v>
      </c>
      <c r="B1657" s="24" t="s">
        <v>3106</v>
      </c>
      <c r="C1657" s="24" t="s">
        <v>8313</v>
      </c>
      <c r="D1657" s="24" t="s">
        <v>8314</v>
      </c>
      <c r="E1657" s="24">
        <v>1</v>
      </c>
      <c r="F1657" s="25"/>
      <c r="G1657" s="25"/>
      <c r="H1657" s="25"/>
      <c r="I1657" s="25">
        <v>1075300</v>
      </c>
      <c r="J1657" s="25">
        <v>2827200</v>
      </c>
      <c r="K1657" s="25">
        <v>1743300</v>
      </c>
    </row>
    <row r="1658" spans="1:12">
      <c r="A1658" s="20" t="s">
        <v>3107</v>
      </c>
      <c r="B1658" t="s">
        <v>3108</v>
      </c>
      <c r="C1658" t="s">
        <v>8315</v>
      </c>
      <c r="D1658" t="s">
        <v>8316</v>
      </c>
      <c r="E1658">
        <v>13</v>
      </c>
      <c r="F1658" s="22">
        <v>140950000</v>
      </c>
      <c r="G1658" s="22">
        <v>218790000</v>
      </c>
      <c r="H1658" s="22">
        <v>105770000</v>
      </c>
      <c r="I1658" s="22">
        <v>20822000</v>
      </c>
      <c r="J1658" s="22">
        <v>19801000</v>
      </c>
      <c r="K1658" s="22">
        <v>14948000</v>
      </c>
    </row>
    <row r="1659" spans="1:12">
      <c r="A1659" s="20" t="s">
        <v>3109</v>
      </c>
      <c r="C1659" t="s">
        <v>8317</v>
      </c>
      <c r="D1659" t="s">
        <v>8318</v>
      </c>
      <c r="E1659">
        <v>4</v>
      </c>
      <c r="G1659" s="22">
        <v>1520000</v>
      </c>
      <c r="H1659" s="22">
        <v>2582100</v>
      </c>
      <c r="I1659" s="22">
        <v>601820</v>
      </c>
      <c r="J1659" s="22">
        <v>1594400</v>
      </c>
      <c r="K1659" s="22">
        <v>1379300</v>
      </c>
    </row>
    <row r="1660" spans="1:12">
      <c r="A1660" s="20" t="s">
        <v>3110</v>
      </c>
      <c r="B1660" t="s">
        <v>3111</v>
      </c>
      <c r="C1660" t="s">
        <v>8319</v>
      </c>
      <c r="D1660" t="s">
        <v>8320</v>
      </c>
      <c r="E1660">
        <v>3</v>
      </c>
      <c r="F1660" s="22">
        <v>8284000</v>
      </c>
      <c r="G1660" s="22">
        <v>3695500</v>
      </c>
      <c r="H1660" s="22">
        <v>3162000</v>
      </c>
      <c r="I1660" s="22">
        <v>3103600</v>
      </c>
      <c r="K1660" s="22">
        <v>1089400</v>
      </c>
      <c r="L1660" s="22">
        <v>115400000</v>
      </c>
    </row>
    <row r="1661" spans="1:12">
      <c r="A1661" s="20" t="s">
        <v>3112</v>
      </c>
      <c r="B1661" t="s">
        <v>3113</v>
      </c>
      <c r="C1661" t="s">
        <v>8321</v>
      </c>
      <c r="D1661" t="s">
        <v>8322</v>
      </c>
      <c r="E1661">
        <v>2</v>
      </c>
      <c r="I1661" s="22">
        <v>229540</v>
      </c>
      <c r="J1661" s="22">
        <v>211860</v>
      </c>
      <c r="K1661" s="22">
        <v>484650</v>
      </c>
    </row>
    <row r="1662" spans="1:12" s="24" customFormat="1">
      <c r="A1662" s="24" t="s">
        <v>3114</v>
      </c>
      <c r="C1662" s="24" t="s">
        <v>8323</v>
      </c>
      <c r="D1662" s="24" t="s">
        <v>8324</v>
      </c>
      <c r="E1662" s="24">
        <v>1</v>
      </c>
      <c r="F1662" s="25">
        <v>853160</v>
      </c>
      <c r="G1662" s="25">
        <v>664450</v>
      </c>
      <c r="H1662" s="25">
        <v>476180</v>
      </c>
      <c r="I1662" s="25">
        <v>1517000</v>
      </c>
      <c r="J1662" s="25">
        <v>1583000</v>
      </c>
      <c r="K1662" s="25">
        <v>1772300</v>
      </c>
    </row>
    <row r="1663" spans="1:12">
      <c r="A1663" s="20" t="s">
        <v>3115</v>
      </c>
      <c r="C1663" t="s">
        <v>8325</v>
      </c>
      <c r="D1663" t="s">
        <v>8326</v>
      </c>
      <c r="E1663">
        <v>14</v>
      </c>
      <c r="F1663" s="22">
        <v>26665000</v>
      </c>
      <c r="G1663" s="22">
        <v>34504000</v>
      </c>
      <c r="H1663" s="22">
        <v>25154000</v>
      </c>
      <c r="I1663" s="22">
        <v>13530000</v>
      </c>
      <c r="J1663" s="22">
        <v>18103000</v>
      </c>
      <c r="K1663" s="22">
        <v>16435000</v>
      </c>
    </row>
    <row r="1664" spans="1:12">
      <c r="A1664" s="20" t="s">
        <v>3116</v>
      </c>
      <c r="C1664" t="s">
        <v>8327</v>
      </c>
      <c r="D1664" t="s">
        <v>8328</v>
      </c>
      <c r="E1664">
        <v>4</v>
      </c>
      <c r="F1664" s="22">
        <v>6849100</v>
      </c>
      <c r="G1664" s="22">
        <v>6310600</v>
      </c>
      <c r="H1664" s="22">
        <v>5583100</v>
      </c>
      <c r="I1664" s="22">
        <v>2679400</v>
      </c>
      <c r="J1664" s="22">
        <v>3857900</v>
      </c>
      <c r="K1664" s="22">
        <v>3083100</v>
      </c>
    </row>
    <row r="1665" spans="1:12">
      <c r="A1665" s="20" t="s">
        <v>3117</v>
      </c>
      <c r="C1665" t="s">
        <v>8329</v>
      </c>
      <c r="D1665" t="s">
        <v>8330</v>
      </c>
      <c r="E1665">
        <v>2</v>
      </c>
      <c r="I1665" s="22">
        <v>153910</v>
      </c>
    </row>
    <row r="1666" spans="1:12">
      <c r="A1666" s="20" t="s">
        <v>3118</v>
      </c>
      <c r="B1666" t="s">
        <v>3119</v>
      </c>
      <c r="C1666" t="s">
        <v>8331</v>
      </c>
      <c r="D1666" t="s">
        <v>8332</v>
      </c>
      <c r="E1666">
        <v>6</v>
      </c>
      <c r="F1666" s="22">
        <v>5300600</v>
      </c>
      <c r="G1666" s="22">
        <v>7715300</v>
      </c>
      <c r="H1666" s="22">
        <v>11046000</v>
      </c>
      <c r="I1666" s="22">
        <v>6851200</v>
      </c>
      <c r="J1666" s="22">
        <v>11043000</v>
      </c>
      <c r="K1666" s="22">
        <v>11468000</v>
      </c>
    </row>
    <row r="1667" spans="1:12">
      <c r="A1667" s="20" t="s">
        <v>3120</v>
      </c>
      <c r="B1667" t="s">
        <v>3121</v>
      </c>
      <c r="C1667" t="s">
        <v>8333</v>
      </c>
      <c r="D1667" t="s">
        <v>8334</v>
      </c>
      <c r="E1667">
        <v>6</v>
      </c>
      <c r="F1667" s="22">
        <v>1666300</v>
      </c>
      <c r="G1667" s="22">
        <v>769790</v>
      </c>
      <c r="I1667" s="22">
        <v>1854300</v>
      </c>
      <c r="J1667" s="22">
        <v>1882100</v>
      </c>
      <c r="K1667" s="22">
        <v>783920</v>
      </c>
    </row>
    <row r="1668" spans="1:12">
      <c r="A1668" s="20" t="s">
        <v>3122</v>
      </c>
      <c r="C1668" t="s">
        <v>8335</v>
      </c>
      <c r="D1668" t="s">
        <v>8336</v>
      </c>
      <c r="E1668">
        <v>2</v>
      </c>
      <c r="I1668" s="22">
        <v>463720</v>
      </c>
      <c r="J1668" s="22">
        <v>431890</v>
      </c>
      <c r="K1668" s="22">
        <v>381510</v>
      </c>
    </row>
    <row r="1669" spans="1:12">
      <c r="A1669" s="20" t="s">
        <v>3123</v>
      </c>
      <c r="B1669" t="s">
        <v>3124</v>
      </c>
      <c r="C1669" t="s">
        <v>8337</v>
      </c>
      <c r="D1669" t="s">
        <v>8338</v>
      </c>
      <c r="E1669">
        <v>8</v>
      </c>
      <c r="F1669" s="22">
        <v>8105700</v>
      </c>
      <c r="G1669" s="22">
        <v>5166500</v>
      </c>
      <c r="H1669" s="22">
        <v>9964800</v>
      </c>
      <c r="I1669" s="22">
        <v>9071500</v>
      </c>
      <c r="J1669" s="22">
        <v>7420500</v>
      </c>
      <c r="K1669" s="22">
        <v>8435600</v>
      </c>
    </row>
    <row r="1670" spans="1:12">
      <c r="A1670" s="20" t="s">
        <v>3125</v>
      </c>
      <c r="B1670" t="s">
        <v>3126</v>
      </c>
      <c r="C1670" t="s">
        <v>8339</v>
      </c>
      <c r="D1670" t="s">
        <v>8340</v>
      </c>
      <c r="E1670">
        <v>4</v>
      </c>
      <c r="F1670" s="22">
        <v>7993300</v>
      </c>
      <c r="G1670" s="22">
        <v>4638900</v>
      </c>
      <c r="H1670" s="22">
        <v>5624200</v>
      </c>
      <c r="I1670" s="22">
        <v>6318300</v>
      </c>
      <c r="J1670" s="22">
        <v>8151100</v>
      </c>
      <c r="K1670" s="22">
        <v>7005500</v>
      </c>
    </row>
    <row r="1671" spans="1:12">
      <c r="A1671" s="20" t="s">
        <v>3127</v>
      </c>
      <c r="B1671" t="s">
        <v>3128</v>
      </c>
      <c r="D1671" t="s">
        <v>8341</v>
      </c>
      <c r="E1671">
        <v>2</v>
      </c>
      <c r="G1671" s="22">
        <v>478850</v>
      </c>
      <c r="H1671" s="22">
        <v>272740</v>
      </c>
      <c r="I1671" s="22">
        <v>1044400</v>
      </c>
      <c r="J1671" s="22">
        <v>629010</v>
      </c>
      <c r="K1671" s="22">
        <v>747000</v>
      </c>
    </row>
    <row r="1672" spans="1:12" s="24" customFormat="1">
      <c r="A1672" s="24" t="s">
        <v>3129</v>
      </c>
      <c r="C1672" s="24" t="s">
        <v>8342</v>
      </c>
      <c r="D1672" s="24" t="s">
        <v>8343</v>
      </c>
      <c r="E1672" s="24">
        <v>1</v>
      </c>
      <c r="F1672" s="25"/>
      <c r="G1672" s="25"/>
      <c r="H1672" s="25"/>
      <c r="I1672" s="25">
        <v>239130</v>
      </c>
      <c r="J1672" s="25"/>
      <c r="K1672" s="25"/>
    </row>
    <row r="1673" spans="1:12">
      <c r="A1673" s="20" t="s">
        <v>3130</v>
      </c>
      <c r="B1673" t="s">
        <v>3131</v>
      </c>
      <c r="C1673" t="s">
        <v>8344</v>
      </c>
      <c r="D1673" t="s">
        <v>8345</v>
      </c>
      <c r="E1673">
        <v>2</v>
      </c>
      <c r="I1673" s="22">
        <v>1640100</v>
      </c>
      <c r="J1673" s="22">
        <v>1597600</v>
      </c>
      <c r="K1673" s="22">
        <v>1172500</v>
      </c>
    </row>
    <row r="1674" spans="1:12" s="24" customFormat="1">
      <c r="A1674" s="24" t="s">
        <v>3132</v>
      </c>
      <c r="C1674" s="24" t="s">
        <v>8346</v>
      </c>
      <c r="D1674" s="24" t="s">
        <v>8347</v>
      </c>
      <c r="E1674" s="24">
        <v>1</v>
      </c>
      <c r="F1674" s="25"/>
      <c r="G1674" s="25"/>
      <c r="H1674" s="25"/>
      <c r="I1674" s="25">
        <v>992110</v>
      </c>
      <c r="J1674" s="25">
        <v>935700</v>
      </c>
      <c r="K1674" s="25">
        <v>1249700</v>
      </c>
    </row>
    <row r="1675" spans="1:12">
      <c r="A1675" s="20" t="s">
        <v>3133</v>
      </c>
      <c r="C1675" t="s">
        <v>8348</v>
      </c>
      <c r="D1675" t="s">
        <v>8349</v>
      </c>
      <c r="E1675">
        <v>5</v>
      </c>
      <c r="F1675" s="22">
        <v>14610000</v>
      </c>
      <c r="G1675" s="22">
        <v>15699000</v>
      </c>
      <c r="H1675" s="22">
        <v>30385000</v>
      </c>
      <c r="I1675" s="22">
        <v>10275000</v>
      </c>
      <c r="J1675" s="22">
        <v>16259000</v>
      </c>
      <c r="K1675" s="22">
        <v>16063000</v>
      </c>
    </row>
    <row r="1676" spans="1:12">
      <c r="A1676" s="20" t="s">
        <v>3134</v>
      </c>
      <c r="C1676" t="s">
        <v>8350</v>
      </c>
      <c r="D1676" t="s">
        <v>8351</v>
      </c>
      <c r="E1676">
        <v>17</v>
      </c>
      <c r="F1676" s="22">
        <v>297330000</v>
      </c>
      <c r="G1676" s="22">
        <v>195390000</v>
      </c>
      <c r="H1676" s="22">
        <v>232930000</v>
      </c>
      <c r="I1676" s="22">
        <v>162720000</v>
      </c>
      <c r="J1676" s="22">
        <v>275410000</v>
      </c>
      <c r="K1676" s="22">
        <v>257810000</v>
      </c>
    </row>
    <row r="1677" spans="1:12">
      <c r="A1677" s="20" t="s">
        <v>3135</v>
      </c>
      <c r="C1677" t="s">
        <v>8352</v>
      </c>
      <c r="D1677" t="s">
        <v>8353</v>
      </c>
      <c r="E1677">
        <v>14</v>
      </c>
      <c r="F1677" s="22">
        <v>62419000</v>
      </c>
      <c r="G1677" s="22">
        <v>44577000</v>
      </c>
      <c r="H1677" s="22">
        <v>50417000</v>
      </c>
      <c r="I1677" s="22">
        <v>47713000</v>
      </c>
      <c r="J1677" s="22">
        <v>80456000</v>
      </c>
      <c r="K1677" s="22">
        <v>59839000</v>
      </c>
    </row>
    <row r="1678" spans="1:12" s="41" customFormat="1">
      <c r="A1678" s="41" t="s">
        <v>3136</v>
      </c>
      <c r="B1678" s="41" t="s">
        <v>3137</v>
      </c>
      <c r="C1678" s="41" t="s">
        <v>8354</v>
      </c>
      <c r="D1678" s="41" t="s">
        <v>8355</v>
      </c>
      <c r="E1678" s="41">
        <v>9</v>
      </c>
      <c r="F1678" s="42">
        <v>105730000</v>
      </c>
      <c r="G1678" s="42">
        <v>81557000</v>
      </c>
      <c r="H1678" s="42">
        <v>88649000</v>
      </c>
      <c r="I1678" s="42">
        <v>95480000</v>
      </c>
      <c r="J1678" s="42">
        <v>172430000</v>
      </c>
      <c r="K1678" s="42">
        <v>115990000</v>
      </c>
      <c r="L1678" s="42"/>
    </row>
    <row r="1679" spans="1:12" s="43" customFormat="1">
      <c r="A1679" s="43" t="s">
        <v>3138</v>
      </c>
      <c r="B1679" s="43" t="s">
        <v>3139</v>
      </c>
      <c r="C1679" s="43" t="s">
        <v>8356</v>
      </c>
      <c r="D1679" s="43" t="s">
        <v>8357</v>
      </c>
      <c r="E1679" s="43">
        <v>10</v>
      </c>
      <c r="F1679" s="44">
        <v>869260000</v>
      </c>
      <c r="G1679" s="44">
        <v>536720000</v>
      </c>
      <c r="H1679" s="44">
        <v>788090000</v>
      </c>
      <c r="I1679" s="44">
        <v>417300000</v>
      </c>
      <c r="J1679" s="44">
        <v>555510000</v>
      </c>
      <c r="K1679" s="44">
        <v>478070000</v>
      </c>
      <c r="L1679" s="44"/>
    </row>
    <row r="1680" spans="1:12">
      <c r="A1680" s="20" t="s">
        <v>3140</v>
      </c>
      <c r="B1680" t="s">
        <v>3141</v>
      </c>
      <c r="C1680" t="s">
        <v>8358</v>
      </c>
      <c r="D1680" t="s">
        <v>8359</v>
      </c>
      <c r="E1680">
        <v>4</v>
      </c>
      <c r="F1680" s="22">
        <v>2107600</v>
      </c>
      <c r="G1680" s="22">
        <v>1482900</v>
      </c>
      <c r="H1680" s="22">
        <v>695300</v>
      </c>
      <c r="I1680" s="22">
        <v>1749200</v>
      </c>
      <c r="J1680" s="22">
        <v>1326700</v>
      </c>
      <c r="K1680" s="22">
        <v>1491900</v>
      </c>
    </row>
    <row r="1681" spans="1:11">
      <c r="A1681" s="20" t="s">
        <v>3142</v>
      </c>
      <c r="C1681" t="s">
        <v>8360</v>
      </c>
      <c r="D1681" t="s">
        <v>8361</v>
      </c>
      <c r="E1681">
        <v>3</v>
      </c>
      <c r="F1681" s="22">
        <v>7259000</v>
      </c>
      <c r="G1681" s="22">
        <v>4202200</v>
      </c>
      <c r="H1681" s="22">
        <v>6662400</v>
      </c>
      <c r="I1681" s="22">
        <v>16818000</v>
      </c>
      <c r="J1681" s="22">
        <v>11822000</v>
      </c>
      <c r="K1681" s="22">
        <v>6129200</v>
      </c>
    </row>
    <row r="1682" spans="1:11">
      <c r="A1682" s="20" t="s">
        <v>3143</v>
      </c>
      <c r="B1682" t="s">
        <v>3144</v>
      </c>
      <c r="C1682" t="s">
        <v>8362</v>
      </c>
      <c r="D1682" t="s">
        <v>8363</v>
      </c>
      <c r="E1682">
        <v>3</v>
      </c>
      <c r="F1682" s="22">
        <v>26378000</v>
      </c>
      <c r="G1682" s="22">
        <v>11256000</v>
      </c>
      <c r="H1682" s="22">
        <v>17872000</v>
      </c>
      <c r="I1682" s="22">
        <v>13223000</v>
      </c>
      <c r="J1682" s="22">
        <v>15973000</v>
      </c>
      <c r="K1682" s="22">
        <v>17699000</v>
      </c>
    </row>
    <row r="1683" spans="1:11">
      <c r="A1683" s="20" t="s">
        <v>3145</v>
      </c>
      <c r="C1683" t="s">
        <v>8364</v>
      </c>
      <c r="D1683" t="s">
        <v>8365</v>
      </c>
      <c r="E1683">
        <v>8</v>
      </c>
      <c r="F1683" s="22">
        <v>7370800</v>
      </c>
      <c r="G1683" s="22">
        <v>11762000</v>
      </c>
      <c r="H1683" s="22">
        <v>11892000</v>
      </c>
      <c r="I1683" s="22">
        <v>7230600</v>
      </c>
      <c r="J1683" s="22">
        <v>9753100</v>
      </c>
      <c r="K1683" s="22">
        <v>9867300</v>
      </c>
    </row>
    <row r="1684" spans="1:11">
      <c r="A1684" s="20" t="s">
        <v>3146</v>
      </c>
      <c r="B1684" t="s">
        <v>3147</v>
      </c>
      <c r="D1684" t="s">
        <v>8366</v>
      </c>
      <c r="E1684">
        <v>14</v>
      </c>
      <c r="F1684" s="22">
        <v>92748000</v>
      </c>
      <c r="G1684" s="22">
        <v>77439000</v>
      </c>
      <c r="H1684" s="22">
        <v>96916000</v>
      </c>
      <c r="I1684" s="22">
        <v>56768000</v>
      </c>
      <c r="J1684" s="22">
        <v>68551000</v>
      </c>
      <c r="K1684" s="22">
        <v>68214000</v>
      </c>
    </row>
    <row r="1685" spans="1:11">
      <c r="A1685" s="20" t="s">
        <v>3148</v>
      </c>
      <c r="B1685" t="s">
        <v>3149</v>
      </c>
      <c r="C1685" t="s">
        <v>8367</v>
      </c>
      <c r="D1685" t="s">
        <v>8368</v>
      </c>
      <c r="E1685">
        <v>8</v>
      </c>
      <c r="F1685" s="22">
        <v>45874000</v>
      </c>
      <c r="G1685" s="22">
        <v>22021000</v>
      </c>
      <c r="H1685" s="22">
        <v>30694000</v>
      </c>
      <c r="I1685" s="22">
        <v>24549000</v>
      </c>
      <c r="J1685" s="22">
        <v>23330000</v>
      </c>
      <c r="K1685" s="22">
        <v>31108000</v>
      </c>
    </row>
    <row r="1686" spans="1:11" s="24" customFormat="1">
      <c r="A1686" s="24" t="s">
        <v>3150</v>
      </c>
      <c r="B1686" s="24" t="s">
        <v>3151</v>
      </c>
      <c r="C1686" s="24" t="s">
        <v>8369</v>
      </c>
      <c r="D1686" s="24" t="s">
        <v>8370</v>
      </c>
      <c r="E1686" s="24">
        <v>1</v>
      </c>
      <c r="F1686" s="25"/>
      <c r="G1686" s="25"/>
      <c r="H1686" s="25"/>
      <c r="I1686" s="25">
        <v>260220</v>
      </c>
      <c r="J1686" s="25">
        <v>97266</v>
      </c>
      <c r="K1686" s="25">
        <v>146800</v>
      </c>
    </row>
    <row r="1687" spans="1:11">
      <c r="A1687" s="20" t="s">
        <v>3152</v>
      </c>
      <c r="C1687" t="s">
        <v>8371</v>
      </c>
      <c r="D1687" t="s">
        <v>8372</v>
      </c>
      <c r="E1687">
        <v>2</v>
      </c>
      <c r="H1687" s="22">
        <v>588110</v>
      </c>
      <c r="I1687" s="22">
        <v>1029600</v>
      </c>
      <c r="J1687" s="22">
        <v>694630</v>
      </c>
      <c r="K1687" s="22">
        <v>774400</v>
      </c>
    </row>
    <row r="1688" spans="1:11">
      <c r="A1688" s="20" t="s">
        <v>3153</v>
      </c>
      <c r="C1688" t="s">
        <v>8373</v>
      </c>
      <c r="D1688" t="s">
        <v>8374</v>
      </c>
      <c r="E1688">
        <v>3</v>
      </c>
      <c r="I1688" s="22">
        <v>394900</v>
      </c>
      <c r="J1688" s="22">
        <v>228300</v>
      </c>
    </row>
    <row r="1689" spans="1:11">
      <c r="A1689" s="20" t="s">
        <v>3154</v>
      </c>
      <c r="B1689" t="s">
        <v>3155</v>
      </c>
      <c r="C1689" t="s">
        <v>8375</v>
      </c>
      <c r="D1689" t="s">
        <v>8376</v>
      </c>
      <c r="E1689">
        <v>3</v>
      </c>
      <c r="F1689" s="22">
        <v>118620000</v>
      </c>
      <c r="G1689" s="22">
        <v>98618000</v>
      </c>
      <c r="H1689" s="22">
        <v>155730000</v>
      </c>
      <c r="I1689" s="22">
        <v>47079000</v>
      </c>
      <c r="J1689" s="22">
        <v>98975000</v>
      </c>
      <c r="K1689" s="22">
        <v>93289000</v>
      </c>
    </row>
    <row r="1690" spans="1:11">
      <c r="A1690" s="20" t="s">
        <v>3156</v>
      </c>
      <c r="D1690" t="s">
        <v>8377</v>
      </c>
      <c r="E1690">
        <v>8</v>
      </c>
      <c r="F1690" s="22">
        <v>2969800</v>
      </c>
      <c r="G1690" s="22">
        <v>3681200</v>
      </c>
      <c r="H1690" s="22">
        <v>7545600</v>
      </c>
      <c r="I1690" s="22">
        <v>4346800</v>
      </c>
      <c r="J1690" s="22">
        <v>8022400</v>
      </c>
      <c r="K1690" s="22">
        <v>6844900</v>
      </c>
    </row>
    <row r="1691" spans="1:11">
      <c r="A1691" s="20" t="s">
        <v>3157</v>
      </c>
      <c r="B1691" t="s">
        <v>3158</v>
      </c>
      <c r="C1691" t="s">
        <v>8378</v>
      </c>
      <c r="D1691" t="s">
        <v>8379</v>
      </c>
      <c r="E1691">
        <v>14</v>
      </c>
      <c r="F1691" s="22">
        <v>493200000</v>
      </c>
      <c r="G1691" s="22">
        <v>389230000</v>
      </c>
      <c r="H1691" s="22">
        <v>571680000</v>
      </c>
      <c r="I1691" s="22">
        <v>278500000</v>
      </c>
      <c r="J1691" s="22">
        <v>534900000</v>
      </c>
      <c r="K1691" s="22">
        <v>527280000</v>
      </c>
    </row>
    <row r="1692" spans="1:11">
      <c r="A1692" s="20" t="s">
        <v>3159</v>
      </c>
      <c r="B1692" t="s">
        <v>3160</v>
      </c>
      <c r="D1692" t="s">
        <v>8380</v>
      </c>
      <c r="E1692">
        <v>4</v>
      </c>
      <c r="F1692" s="22">
        <v>2863300</v>
      </c>
      <c r="G1692" s="22">
        <v>2129800</v>
      </c>
      <c r="H1692" s="22">
        <v>5378700</v>
      </c>
      <c r="I1692" s="22">
        <v>1353700</v>
      </c>
      <c r="J1692" s="22">
        <v>3087100</v>
      </c>
      <c r="K1692" s="22">
        <v>2305600</v>
      </c>
    </row>
    <row r="1693" spans="1:11">
      <c r="A1693" s="20" t="s">
        <v>3161</v>
      </c>
      <c r="B1693" t="s">
        <v>3162</v>
      </c>
      <c r="C1693" t="s">
        <v>8381</v>
      </c>
      <c r="D1693" t="s">
        <v>8382</v>
      </c>
      <c r="E1693">
        <v>4</v>
      </c>
      <c r="F1693" s="22">
        <v>3069800</v>
      </c>
      <c r="G1693" s="22">
        <v>1425300</v>
      </c>
      <c r="H1693" s="22">
        <v>2707800</v>
      </c>
      <c r="I1693" s="22">
        <v>3086500</v>
      </c>
      <c r="J1693" s="22">
        <v>3192000</v>
      </c>
      <c r="K1693" s="22">
        <v>3581800</v>
      </c>
    </row>
    <row r="1694" spans="1:11">
      <c r="A1694" s="20" t="s">
        <v>3163</v>
      </c>
      <c r="B1694" t="s">
        <v>3164</v>
      </c>
      <c r="D1694" t="s">
        <v>8383</v>
      </c>
      <c r="E1694">
        <v>7</v>
      </c>
      <c r="F1694" s="22">
        <v>6535800</v>
      </c>
      <c r="G1694" s="22">
        <v>6504000</v>
      </c>
      <c r="H1694" s="22">
        <v>5962800</v>
      </c>
      <c r="I1694" s="22">
        <v>3954600</v>
      </c>
      <c r="J1694" s="22">
        <v>3885100</v>
      </c>
      <c r="K1694" s="22">
        <v>4410800</v>
      </c>
    </row>
    <row r="1695" spans="1:11">
      <c r="A1695" s="20" t="s">
        <v>3165</v>
      </c>
      <c r="B1695" t="s">
        <v>3166</v>
      </c>
      <c r="D1695" t="s">
        <v>8384</v>
      </c>
      <c r="E1695">
        <v>12</v>
      </c>
      <c r="F1695" s="22">
        <v>23872000</v>
      </c>
      <c r="G1695" s="22">
        <v>6719400</v>
      </c>
      <c r="H1695" s="22">
        <v>18299000</v>
      </c>
      <c r="I1695" s="22">
        <v>34343000</v>
      </c>
      <c r="J1695" s="22">
        <v>28985000</v>
      </c>
      <c r="K1695" s="22">
        <v>29238000</v>
      </c>
    </row>
    <row r="1696" spans="1:11">
      <c r="A1696" s="20" t="s">
        <v>3167</v>
      </c>
      <c r="B1696" t="s">
        <v>3168</v>
      </c>
      <c r="C1696" t="s">
        <v>8385</v>
      </c>
      <c r="D1696" t="s">
        <v>8386</v>
      </c>
      <c r="E1696">
        <v>10</v>
      </c>
      <c r="F1696" s="22">
        <v>10524000</v>
      </c>
      <c r="G1696" s="22">
        <v>8964100</v>
      </c>
      <c r="H1696" s="22">
        <v>9939300</v>
      </c>
      <c r="I1696" s="22">
        <v>12651000</v>
      </c>
      <c r="J1696" s="22">
        <v>14592000</v>
      </c>
      <c r="K1696" s="22">
        <v>16060000</v>
      </c>
    </row>
    <row r="1697" spans="1:12">
      <c r="A1697" s="20" t="s">
        <v>3169</v>
      </c>
      <c r="B1697" t="s">
        <v>3170</v>
      </c>
      <c r="C1697" t="s">
        <v>8387</v>
      </c>
      <c r="D1697" t="s">
        <v>8388</v>
      </c>
      <c r="E1697">
        <v>13</v>
      </c>
      <c r="F1697" s="22">
        <v>41422000</v>
      </c>
      <c r="G1697" s="22">
        <v>40309000</v>
      </c>
      <c r="H1697" s="22">
        <v>49373000</v>
      </c>
      <c r="I1697" s="22">
        <v>29163000</v>
      </c>
      <c r="J1697" s="22">
        <v>44669000</v>
      </c>
      <c r="K1697" s="22">
        <v>53779000</v>
      </c>
    </row>
    <row r="1698" spans="1:12">
      <c r="A1698" s="20" t="s">
        <v>3171</v>
      </c>
      <c r="B1698" t="s">
        <v>3172</v>
      </c>
      <c r="C1698" t="s">
        <v>8389</v>
      </c>
      <c r="D1698" t="s">
        <v>8390</v>
      </c>
      <c r="E1698">
        <v>4</v>
      </c>
      <c r="F1698" s="22">
        <v>2950000</v>
      </c>
      <c r="H1698" s="22">
        <v>3713000</v>
      </c>
      <c r="I1698" s="22">
        <v>3233800</v>
      </c>
      <c r="J1698" s="22">
        <v>3247300</v>
      </c>
      <c r="K1698" s="22">
        <v>3252500</v>
      </c>
    </row>
    <row r="1699" spans="1:12">
      <c r="A1699" s="20" t="s">
        <v>3173</v>
      </c>
      <c r="B1699" t="s">
        <v>3174</v>
      </c>
      <c r="C1699" t="s">
        <v>8391</v>
      </c>
      <c r="D1699" t="s">
        <v>8392</v>
      </c>
      <c r="E1699">
        <v>14</v>
      </c>
      <c r="F1699" s="22">
        <v>46091000</v>
      </c>
      <c r="G1699" s="22">
        <v>40333000</v>
      </c>
      <c r="H1699" s="22">
        <v>54680000</v>
      </c>
      <c r="I1699" s="22">
        <v>29618000</v>
      </c>
      <c r="J1699" s="22">
        <v>31367000</v>
      </c>
      <c r="K1699" s="22">
        <v>32580000</v>
      </c>
    </row>
    <row r="1700" spans="1:12">
      <c r="A1700" s="20" t="s">
        <v>3175</v>
      </c>
      <c r="C1700" t="s">
        <v>8393</v>
      </c>
      <c r="D1700" t="s">
        <v>8394</v>
      </c>
      <c r="E1700">
        <v>4</v>
      </c>
      <c r="F1700" s="22">
        <v>2202900</v>
      </c>
      <c r="G1700" s="22">
        <v>1255400</v>
      </c>
      <c r="H1700" s="22">
        <v>559360</v>
      </c>
      <c r="I1700" s="22">
        <v>1379800</v>
      </c>
      <c r="J1700" s="22">
        <v>1490100</v>
      </c>
      <c r="K1700" s="22">
        <v>1490800</v>
      </c>
    </row>
    <row r="1701" spans="1:12">
      <c r="A1701" s="20" t="s">
        <v>3176</v>
      </c>
      <c r="B1701" t="s">
        <v>3177</v>
      </c>
      <c r="D1701" t="s">
        <v>8395</v>
      </c>
      <c r="E1701">
        <v>8</v>
      </c>
      <c r="F1701" s="22">
        <v>16778000</v>
      </c>
      <c r="G1701" s="22">
        <v>9636300</v>
      </c>
      <c r="H1701" s="22">
        <v>16458000</v>
      </c>
      <c r="I1701" s="22">
        <v>12167000</v>
      </c>
      <c r="J1701" s="22">
        <v>16817000</v>
      </c>
      <c r="K1701" s="22">
        <v>11824000</v>
      </c>
    </row>
    <row r="1702" spans="1:12">
      <c r="A1702" s="20" t="s">
        <v>3178</v>
      </c>
      <c r="C1702" t="s">
        <v>8396</v>
      </c>
      <c r="D1702" t="s">
        <v>8397</v>
      </c>
      <c r="E1702">
        <v>11</v>
      </c>
      <c r="F1702" s="22">
        <v>23031000</v>
      </c>
      <c r="G1702" s="22">
        <v>12461000</v>
      </c>
      <c r="H1702" s="22">
        <v>19879000</v>
      </c>
      <c r="I1702" s="22">
        <v>6945400</v>
      </c>
      <c r="J1702" s="22">
        <v>6269900</v>
      </c>
      <c r="K1702" s="22">
        <v>5746200</v>
      </c>
    </row>
    <row r="1703" spans="1:12">
      <c r="A1703" s="20" t="s">
        <v>3179</v>
      </c>
      <c r="B1703" t="s">
        <v>3180</v>
      </c>
      <c r="C1703" t="s">
        <v>8398</v>
      </c>
      <c r="D1703" t="s">
        <v>8399</v>
      </c>
      <c r="E1703">
        <v>7</v>
      </c>
      <c r="F1703" s="22">
        <v>5166300</v>
      </c>
      <c r="G1703" s="22">
        <v>1697200</v>
      </c>
      <c r="H1703" s="22">
        <v>4166500</v>
      </c>
      <c r="I1703" s="22">
        <v>8157000</v>
      </c>
      <c r="J1703" s="22">
        <v>8687200</v>
      </c>
      <c r="K1703" s="22">
        <v>9887800</v>
      </c>
    </row>
    <row r="1704" spans="1:12">
      <c r="A1704" s="20" t="s">
        <v>3181</v>
      </c>
      <c r="B1704" t="s">
        <v>3182</v>
      </c>
      <c r="C1704" t="s">
        <v>8400</v>
      </c>
      <c r="D1704" t="s">
        <v>8401</v>
      </c>
      <c r="E1704">
        <v>4</v>
      </c>
      <c r="I1704" s="22">
        <v>1816600</v>
      </c>
      <c r="J1704" s="22">
        <v>918880</v>
      </c>
      <c r="K1704" s="22">
        <v>1474200</v>
      </c>
    </row>
    <row r="1705" spans="1:12" s="24" customFormat="1">
      <c r="A1705" s="24" t="s">
        <v>3183</v>
      </c>
      <c r="B1705" s="24" t="s">
        <v>3184</v>
      </c>
      <c r="D1705" s="24" t="s">
        <v>8402</v>
      </c>
      <c r="E1705" s="24">
        <v>1</v>
      </c>
      <c r="F1705" s="25"/>
      <c r="G1705" s="25"/>
      <c r="H1705" s="25"/>
      <c r="I1705" s="25">
        <v>227630</v>
      </c>
      <c r="J1705" s="25"/>
      <c r="K1705" s="25"/>
    </row>
    <row r="1706" spans="1:12">
      <c r="A1706" s="20" t="s">
        <v>3185</v>
      </c>
      <c r="B1706" t="s">
        <v>3186</v>
      </c>
      <c r="D1706" t="s">
        <v>8403</v>
      </c>
      <c r="E1706">
        <v>5</v>
      </c>
      <c r="F1706" s="22">
        <v>984190</v>
      </c>
      <c r="I1706" s="22">
        <v>1725000</v>
      </c>
      <c r="J1706" s="22">
        <v>1976200</v>
      </c>
      <c r="K1706" s="22">
        <v>1686000</v>
      </c>
    </row>
    <row r="1707" spans="1:12">
      <c r="A1707" s="20" t="s">
        <v>3187</v>
      </c>
      <c r="B1707" t="s">
        <v>3188</v>
      </c>
      <c r="D1707" t="s">
        <v>8404</v>
      </c>
      <c r="E1707">
        <v>5</v>
      </c>
      <c r="F1707" s="22">
        <v>3843500</v>
      </c>
      <c r="G1707" s="22">
        <v>4413700</v>
      </c>
      <c r="H1707" s="22">
        <v>7136200</v>
      </c>
      <c r="I1707" s="22">
        <v>5078900</v>
      </c>
      <c r="J1707" s="22">
        <v>9844300</v>
      </c>
      <c r="K1707" s="22">
        <v>8890400</v>
      </c>
    </row>
    <row r="1708" spans="1:12">
      <c r="A1708" s="20" t="s">
        <v>3189</v>
      </c>
      <c r="C1708" t="s">
        <v>8405</v>
      </c>
      <c r="D1708" t="s">
        <v>8406</v>
      </c>
      <c r="E1708">
        <v>2</v>
      </c>
      <c r="H1708" s="22">
        <v>772430</v>
      </c>
      <c r="I1708" s="22">
        <v>664870</v>
      </c>
      <c r="K1708" s="22">
        <v>692880</v>
      </c>
    </row>
    <row r="1709" spans="1:12">
      <c r="A1709" s="20" t="s">
        <v>3190</v>
      </c>
      <c r="B1709" t="s">
        <v>3191</v>
      </c>
      <c r="C1709" t="s">
        <v>8407</v>
      </c>
      <c r="D1709" t="s">
        <v>8408</v>
      </c>
      <c r="E1709">
        <v>3</v>
      </c>
      <c r="F1709" s="22">
        <v>1182600</v>
      </c>
      <c r="H1709" s="22">
        <v>1015000</v>
      </c>
      <c r="I1709" s="22">
        <v>632350</v>
      </c>
      <c r="J1709" s="22">
        <v>770980</v>
      </c>
    </row>
    <row r="1710" spans="1:12">
      <c r="A1710" s="20" t="s">
        <v>3192</v>
      </c>
      <c r="B1710" t="s">
        <v>3193</v>
      </c>
      <c r="C1710" t="s">
        <v>8409</v>
      </c>
      <c r="D1710" t="s">
        <v>8410</v>
      </c>
      <c r="E1710">
        <v>2</v>
      </c>
      <c r="K1710" s="22">
        <v>146860</v>
      </c>
      <c r="L1710" s="22">
        <v>13379000</v>
      </c>
    </row>
    <row r="1711" spans="1:12">
      <c r="A1711" s="20" t="s">
        <v>3194</v>
      </c>
      <c r="C1711" t="s">
        <v>8411</v>
      </c>
      <c r="D1711" t="s">
        <v>8412</v>
      </c>
      <c r="E1711">
        <v>7</v>
      </c>
      <c r="F1711" s="22">
        <v>14953000</v>
      </c>
      <c r="G1711" s="22">
        <v>9912700</v>
      </c>
      <c r="H1711" s="22">
        <v>14373000</v>
      </c>
      <c r="I1711" s="22">
        <v>10373000</v>
      </c>
      <c r="J1711" s="22">
        <v>8109600</v>
      </c>
      <c r="K1711" s="22">
        <v>9775100</v>
      </c>
    </row>
    <row r="1712" spans="1:12">
      <c r="A1712" s="20" t="s">
        <v>3195</v>
      </c>
      <c r="B1712" t="s">
        <v>3196</v>
      </c>
      <c r="C1712" t="s">
        <v>8413</v>
      </c>
      <c r="D1712" t="s">
        <v>8414</v>
      </c>
      <c r="E1712">
        <v>3</v>
      </c>
      <c r="F1712" s="22">
        <v>7049400</v>
      </c>
      <c r="G1712" s="22">
        <v>7159700</v>
      </c>
      <c r="H1712" s="22">
        <v>6464800</v>
      </c>
      <c r="I1712" s="22">
        <v>8465500</v>
      </c>
      <c r="J1712" s="22">
        <v>7823100</v>
      </c>
      <c r="K1712" s="22">
        <v>6651800</v>
      </c>
    </row>
    <row r="1713" spans="1:12">
      <c r="A1713" s="20" t="s">
        <v>3197</v>
      </c>
      <c r="B1713" t="s">
        <v>3198</v>
      </c>
      <c r="C1713" t="s">
        <v>8415</v>
      </c>
      <c r="D1713" t="s">
        <v>8416</v>
      </c>
      <c r="E1713">
        <v>7</v>
      </c>
      <c r="F1713" s="22">
        <v>11329000</v>
      </c>
      <c r="G1713" s="22">
        <v>11151000</v>
      </c>
      <c r="H1713" s="22">
        <v>6168700</v>
      </c>
      <c r="I1713" s="22">
        <v>18651000</v>
      </c>
      <c r="J1713" s="22">
        <v>5943600</v>
      </c>
      <c r="K1713" s="22">
        <v>8292000</v>
      </c>
    </row>
    <row r="1714" spans="1:12">
      <c r="A1714" s="20" t="s">
        <v>3199</v>
      </c>
      <c r="B1714" t="s">
        <v>3200</v>
      </c>
      <c r="C1714" t="s">
        <v>8417</v>
      </c>
      <c r="D1714" t="s">
        <v>8418</v>
      </c>
      <c r="E1714">
        <v>7</v>
      </c>
      <c r="F1714" s="22">
        <v>2464400</v>
      </c>
      <c r="G1714" s="22">
        <v>3551300</v>
      </c>
      <c r="H1714" s="22">
        <v>3522900</v>
      </c>
      <c r="I1714" s="22">
        <v>3999700</v>
      </c>
      <c r="J1714" s="22">
        <v>4791600</v>
      </c>
      <c r="K1714" s="22">
        <v>3988700</v>
      </c>
    </row>
    <row r="1715" spans="1:12">
      <c r="A1715" s="20" t="s">
        <v>3201</v>
      </c>
      <c r="D1715" t="s">
        <v>8419</v>
      </c>
      <c r="E1715">
        <v>2</v>
      </c>
      <c r="I1715" s="22">
        <v>431410</v>
      </c>
      <c r="J1715" s="22">
        <v>382650</v>
      </c>
      <c r="K1715" s="22">
        <v>682580</v>
      </c>
    </row>
    <row r="1716" spans="1:12" s="24" customFormat="1">
      <c r="A1716" s="24" t="s">
        <v>3202</v>
      </c>
      <c r="C1716" s="24" t="s">
        <v>8420</v>
      </c>
      <c r="D1716" s="24" t="s">
        <v>8421</v>
      </c>
      <c r="E1716" s="24">
        <v>1</v>
      </c>
      <c r="F1716" s="25"/>
      <c r="G1716" s="25">
        <v>1000200</v>
      </c>
      <c r="H1716" s="25">
        <v>1033000</v>
      </c>
      <c r="I1716" s="25">
        <v>688250</v>
      </c>
      <c r="J1716" s="25"/>
      <c r="K1716" s="25">
        <v>490980</v>
      </c>
    </row>
    <row r="1717" spans="1:12" s="24" customFormat="1">
      <c r="A1717" s="24" t="s">
        <v>3203</v>
      </c>
      <c r="B1717" s="24" t="s">
        <v>3204</v>
      </c>
      <c r="D1717" s="24" t="s">
        <v>8422</v>
      </c>
      <c r="E1717" s="24">
        <v>1</v>
      </c>
      <c r="F1717" s="25"/>
      <c r="G1717" s="25"/>
      <c r="H1717" s="25"/>
      <c r="I1717" s="25"/>
      <c r="J1717" s="25"/>
      <c r="K1717" s="25"/>
    </row>
    <row r="1718" spans="1:12">
      <c r="A1718" s="20" t="s">
        <v>3205</v>
      </c>
      <c r="C1718" t="s">
        <v>8423</v>
      </c>
      <c r="D1718" t="s">
        <v>8424</v>
      </c>
      <c r="E1718">
        <v>2</v>
      </c>
      <c r="F1718" s="22">
        <v>2153400</v>
      </c>
      <c r="G1718" s="22">
        <v>1193400</v>
      </c>
      <c r="H1718" s="22">
        <v>1885100</v>
      </c>
      <c r="I1718" s="22">
        <v>1039300</v>
      </c>
      <c r="J1718" s="22">
        <v>1439000</v>
      </c>
      <c r="K1718" s="22">
        <v>1689200</v>
      </c>
    </row>
    <row r="1719" spans="1:12">
      <c r="A1719" s="20" t="s">
        <v>3206</v>
      </c>
      <c r="C1719" t="s">
        <v>8425</v>
      </c>
      <c r="D1719" t="s">
        <v>8426</v>
      </c>
      <c r="E1719">
        <v>2</v>
      </c>
      <c r="I1719" s="22">
        <v>57189</v>
      </c>
    </row>
    <row r="1720" spans="1:12">
      <c r="A1720" s="20" t="s">
        <v>3207</v>
      </c>
      <c r="B1720" t="s">
        <v>3208</v>
      </c>
      <c r="C1720" t="s">
        <v>8427</v>
      </c>
      <c r="D1720" t="s">
        <v>8428</v>
      </c>
      <c r="E1720">
        <v>10</v>
      </c>
      <c r="F1720" s="22">
        <v>38112000</v>
      </c>
      <c r="G1720" s="22">
        <v>29899000</v>
      </c>
      <c r="H1720" s="22">
        <v>36817000</v>
      </c>
      <c r="I1720" s="22">
        <v>18098000</v>
      </c>
      <c r="J1720" s="22">
        <v>18407000</v>
      </c>
      <c r="K1720" s="22">
        <v>20512000</v>
      </c>
    </row>
    <row r="1721" spans="1:12" s="24" customFormat="1">
      <c r="A1721" s="24" t="s">
        <v>3209</v>
      </c>
      <c r="C1721" s="24" t="s">
        <v>8429</v>
      </c>
      <c r="D1721" s="24" t="s">
        <v>8430</v>
      </c>
      <c r="E1721" s="24">
        <v>1</v>
      </c>
      <c r="F1721" s="25"/>
      <c r="G1721" s="25"/>
      <c r="H1721" s="25"/>
      <c r="I1721" s="25"/>
      <c r="J1721" s="25">
        <v>618230</v>
      </c>
      <c r="K1721" s="25">
        <v>632720</v>
      </c>
    </row>
    <row r="1722" spans="1:12">
      <c r="A1722" s="20" t="s">
        <v>3210</v>
      </c>
      <c r="B1722" t="s">
        <v>3211</v>
      </c>
      <c r="C1722" t="s">
        <v>8431</v>
      </c>
      <c r="D1722" t="s">
        <v>8432</v>
      </c>
      <c r="E1722">
        <v>2</v>
      </c>
      <c r="F1722" s="22">
        <v>361600</v>
      </c>
      <c r="H1722" s="22">
        <v>1541200</v>
      </c>
      <c r="I1722" s="22">
        <v>2302600</v>
      </c>
      <c r="J1722" s="22">
        <v>4193400</v>
      </c>
      <c r="K1722" s="22">
        <v>1783900</v>
      </c>
      <c r="L1722" s="22">
        <v>111080000</v>
      </c>
    </row>
    <row r="1723" spans="1:12">
      <c r="A1723" s="20" t="s">
        <v>3212</v>
      </c>
      <c r="C1723" t="s">
        <v>8433</v>
      </c>
      <c r="D1723" t="s">
        <v>8434</v>
      </c>
      <c r="E1723">
        <v>4</v>
      </c>
      <c r="F1723" s="22">
        <v>6582500</v>
      </c>
      <c r="G1723" s="22">
        <v>5269700</v>
      </c>
      <c r="H1723" s="22">
        <v>5755300</v>
      </c>
      <c r="I1723" s="22">
        <v>4043400</v>
      </c>
      <c r="J1723" s="22">
        <v>5722800</v>
      </c>
      <c r="K1723" s="22">
        <v>5791300</v>
      </c>
    </row>
    <row r="1724" spans="1:12">
      <c r="A1724" s="20" t="s">
        <v>3213</v>
      </c>
      <c r="B1724" t="s">
        <v>3214</v>
      </c>
      <c r="C1724" t="s">
        <v>8435</v>
      </c>
      <c r="D1724" t="s">
        <v>8436</v>
      </c>
      <c r="E1724">
        <v>7</v>
      </c>
      <c r="F1724" s="22">
        <v>2021000</v>
      </c>
      <c r="G1724" s="22">
        <v>4996100</v>
      </c>
      <c r="H1724" s="22">
        <v>2475300</v>
      </c>
      <c r="I1724" s="22">
        <v>7384000</v>
      </c>
      <c r="J1724" s="22">
        <v>3816100</v>
      </c>
      <c r="K1724" s="22">
        <v>2305400</v>
      </c>
    </row>
    <row r="1725" spans="1:12">
      <c r="A1725" s="20" t="s">
        <v>3215</v>
      </c>
      <c r="B1725" t="s">
        <v>3216</v>
      </c>
      <c r="C1725" t="s">
        <v>8437</v>
      </c>
      <c r="D1725" t="s">
        <v>8438</v>
      </c>
      <c r="E1725">
        <v>7</v>
      </c>
      <c r="F1725" s="22">
        <v>29929000</v>
      </c>
      <c r="G1725" s="22">
        <v>81624000</v>
      </c>
      <c r="H1725" s="22">
        <v>91218000</v>
      </c>
      <c r="I1725" s="22">
        <v>19029000</v>
      </c>
      <c r="J1725" s="22">
        <v>81422000</v>
      </c>
      <c r="K1725" s="22">
        <v>48156000</v>
      </c>
    </row>
    <row r="1726" spans="1:12">
      <c r="A1726" s="20" t="s">
        <v>3217</v>
      </c>
      <c r="C1726" t="s">
        <v>8439</v>
      </c>
      <c r="D1726" t="s">
        <v>8440</v>
      </c>
      <c r="E1726">
        <v>5</v>
      </c>
      <c r="F1726" s="22">
        <v>16463000</v>
      </c>
      <c r="G1726" s="22">
        <v>7123500</v>
      </c>
      <c r="H1726" s="22">
        <v>9872400</v>
      </c>
      <c r="I1726" s="22">
        <v>7082900</v>
      </c>
      <c r="J1726" s="22">
        <v>3774500</v>
      </c>
      <c r="K1726" s="22">
        <v>7377300</v>
      </c>
    </row>
    <row r="1727" spans="1:12">
      <c r="A1727" s="20" t="s">
        <v>3218</v>
      </c>
      <c r="C1727" t="s">
        <v>8441</v>
      </c>
      <c r="D1727" t="s">
        <v>8442</v>
      </c>
      <c r="E1727">
        <v>3</v>
      </c>
      <c r="F1727" s="22">
        <v>2748000</v>
      </c>
      <c r="G1727" s="22">
        <v>1258900</v>
      </c>
      <c r="H1727" s="22">
        <v>1999000</v>
      </c>
      <c r="I1727" s="22">
        <v>4608800</v>
      </c>
      <c r="J1727" s="22">
        <v>2830800</v>
      </c>
      <c r="K1727" s="22">
        <v>2863700</v>
      </c>
    </row>
    <row r="1728" spans="1:12">
      <c r="A1728" s="20" t="s">
        <v>3219</v>
      </c>
      <c r="B1728" t="s">
        <v>3220</v>
      </c>
      <c r="C1728" t="s">
        <v>8443</v>
      </c>
      <c r="D1728" t="s">
        <v>8444</v>
      </c>
      <c r="E1728">
        <v>9</v>
      </c>
      <c r="F1728" s="22">
        <v>3433500</v>
      </c>
      <c r="H1728" s="22">
        <v>2176300</v>
      </c>
      <c r="I1728" s="22">
        <v>4738100</v>
      </c>
      <c r="J1728" s="22">
        <v>3159000</v>
      </c>
      <c r="K1728" s="22">
        <v>4041100</v>
      </c>
    </row>
    <row r="1729" spans="1:12">
      <c r="A1729" s="20" t="s">
        <v>3221</v>
      </c>
      <c r="C1729" t="s">
        <v>8445</v>
      </c>
      <c r="D1729" t="s">
        <v>8446</v>
      </c>
      <c r="E1729">
        <v>9</v>
      </c>
      <c r="F1729" s="22">
        <v>4988700</v>
      </c>
      <c r="G1729" s="22">
        <v>10681000</v>
      </c>
      <c r="H1729" s="22">
        <v>4413700</v>
      </c>
      <c r="I1729" s="22">
        <v>13600000</v>
      </c>
      <c r="J1729" s="22">
        <v>4616500</v>
      </c>
      <c r="K1729" s="22">
        <v>3315300</v>
      </c>
    </row>
    <row r="1730" spans="1:12">
      <c r="A1730" s="20" t="s">
        <v>3222</v>
      </c>
      <c r="B1730" t="s">
        <v>3223</v>
      </c>
      <c r="D1730" t="s">
        <v>8447</v>
      </c>
      <c r="E1730">
        <v>2</v>
      </c>
      <c r="K1730" s="22">
        <v>872210</v>
      </c>
    </row>
    <row r="1731" spans="1:12">
      <c r="A1731" s="20" t="s">
        <v>3224</v>
      </c>
      <c r="B1731" t="s">
        <v>3225</v>
      </c>
      <c r="C1731" t="s">
        <v>8448</v>
      </c>
      <c r="D1731" t="s">
        <v>8449</v>
      </c>
      <c r="E1731">
        <v>2</v>
      </c>
      <c r="F1731" s="22">
        <v>263400</v>
      </c>
      <c r="I1731" s="22">
        <v>891700</v>
      </c>
      <c r="J1731" s="22">
        <v>199520</v>
      </c>
      <c r="K1731" s="22">
        <v>322400</v>
      </c>
    </row>
    <row r="1732" spans="1:12" s="24" customFormat="1">
      <c r="A1732" s="24" t="s">
        <v>3226</v>
      </c>
      <c r="B1732" s="24" t="s">
        <v>3227</v>
      </c>
      <c r="C1732" s="24" t="s">
        <v>8450</v>
      </c>
      <c r="D1732" s="24" t="s">
        <v>8451</v>
      </c>
      <c r="E1732" s="24">
        <v>1</v>
      </c>
      <c r="F1732" s="25"/>
      <c r="G1732" s="25"/>
      <c r="H1732" s="25"/>
      <c r="I1732" s="25">
        <v>1158000</v>
      </c>
      <c r="J1732" s="25">
        <v>254700</v>
      </c>
      <c r="K1732" s="25"/>
    </row>
    <row r="1733" spans="1:12">
      <c r="A1733" s="20" t="s">
        <v>3228</v>
      </c>
      <c r="B1733" t="s">
        <v>3229</v>
      </c>
      <c r="C1733" t="s">
        <v>8452</v>
      </c>
      <c r="D1733" t="s">
        <v>8453</v>
      </c>
      <c r="E1733">
        <v>6</v>
      </c>
      <c r="F1733" s="22">
        <v>7870000</v>
      </c>
      <c r="G1733" s="22">
        <v>6712100</v>
      </c>
      <c r="H1733" s="22">
        <v>8596000</v>
      </c>
      <c r="I1733" s="22">
        <v>13953000</v>
      </c>
      <c r="J1733" s="22">
        <v>16878000</v>
      </c>
      <c r="K1733" s="22">
        <v>16703000</v>
      </c>
    </row>
    <row r="1734" spans="1:12">
      <c r="A1734" s="20" t="s">
        <v>3230</v>
      </c>
      <c r="B1734" t="s">
        <v>3231</v>
      </c>
      <c r="C1734" t="s">
        <v>8454</v>
      </c>
      <c r="D1734" t="s">
        <v>8455</v>
      </c>
      <c r="E1734">
        <v>2</v>
      </c>
      <c r="G1734" s="22">
        <v>926150</v>
      </c>
      <c r="H1734" s="22">
        <v>815050</v>
      </c>
      <c r="J1734" s="22">
        <v>918690</v>
      </c>
      <c r="K1734" s="22">
        <v>712370</v>
      </c>
      <c r="L1734" s="22">
        <v>1634800</v>
      </c>
    </row>
    <row r="1735" spans="1:12">
      <c r="A1735" s="20" t="s">
        <v>3232</v>
      </c>
      <c r="B1735" t="s">
        <v>3233</v>
      </c>
      <c r="C1735" t="s">
        <v>8456</v>
      </c>
      <c r="D1735" t="s">
        <v>8457</v>
      </c>
      <c r="E1735">
        <v>3</v>
      </c>
      <c r="F1735" s="22">
        <v>2033100</v>
      </c>
      <c r="G1735" s="22">
        <v>2661100</v>
      </c>
      <c r="H1735" s="22">
        <v>1584300</v>
      </c>
      <c r="I1735" s="22">
        <v>1643600</v>
      </c>
      <c r="J1735" s="22">
        <v>1552400</v>
      </c>
      <c r="K1735" s="22">
        <v>1923000</v>
      </c>
    </row>
    <row r="1736" spans="1:12">
      <c r="A1736" s="20" t="s">
        <v>3234</v>
      </c>
      <c r="C1736" t="s">
        <v>8458</v>
      </c>
      <c r="D1736" t="s">
        <v>8459</v>
      </c>
      <c r="E1736">
        <v>3</v>
      </c>
      <c r="F1736" s="22">
        <v>3926700</v>
      </c>
      <c r="G1736" s="22">
        <v>5795400</v>
      </c>
      <c r="H1736" s="22">
        <v>15721000</v>
      </c>
      <c r="I1736" s="22">
        <v>1729700</v>
      </c>
      <c r="J1736" s="22">
        <v>3014100</v>
      </c>
      <c r="K1736" s="22">
        <v>3588200</v>
      </c>
    </row>
    <row r="1737" spans="1:12">
      <c r="A1737" s="20" t="s">
        <v>3235</v>
      </c>
      <c r="B1737" t="s">
        <v>3236</v>
      </c>
      <c r="C1737" t="s">
        <v>8460</v>
      </c>
      <c r="D1737" t="s">
        <v>8461</v>
      </c>
      <c r="E1737">
        <v>2</v>
      </c>
      <c r="K1737" s="22">
        <v>1431900</v>
      </c>
    </row>
    <row r="1738" spans="1:12">
      <c r="A1738" s="20" t="s">
        <v>3237</v>
      </c>
      <c r="B1738" t="s">
        <v>3238</v>
      </c>
      <c r="C1738" t="s">
        <v>8462</v>
      </c>
      <c r="D1738" t="s">
        <v>8463</v>
      </c>
      <c r="E1738">
        <v>16</v>
      </c>
      <c r="F1738" s="22">
        <v>254640000</v>
      </c>
      <c r="G1738" s="22">
        <v>130540000</v>
      </c>
      <c r="H1738" s="22">
        <v>216130000</v>
      </c>
      <c r="I1738" s="22">
        <v>389490000</v>
      </c>
      <c r="J1738" s="22">
        <v>431860000</v>
      </c>
      <c r="K1738" s="22">
        <v>425010000</v>
      </c>
    </row>
    <row r="1739" spans="1:12">
      <c r="A1739" s="20" t="s">
        <v>3239</v>
      </c>
      <c r="B1739" t="s">
        <v>3240</v>
      </c>
      <c r="C1739" t="s">
        <v>8464</v>
      </c>
      <c r="D1739" t="s">
        <v>8465</v>
      </c>
      <c r="E1739">
        <v>13</v>
      </c>
      <c r="F1739" s="22">
        <v>59307000</v>
      </c>
      <c r="G1739" s="22">
        <v>49378000</v>
      </c>
      <c r="H1739" s="22">
        <v>29197000</v>
      </c>
      <c r="I1739" s="22">
        <v>59436000</v>
      </c>
      <c r="J1739" s="22">
        <v>58743000</v>
      </c>
      <c r="K1739" s="22">
        <v>55685000</v>
      </c>
    </row>
    <row r="1740" spans="1:12">
      <c r="A1740" s="20" t="s">
        <v>3241</v>
      </c>
      <c r="B1740" t="s">
        <v>3242</v>
      </c>
      <c r="C1740" t="s">
        <v>8466</v>
      </c>
      <c r="D1740" t="s">
        <v>8467</v>
      </c>
      <c r="E1740">
        <v>11</v>
      </c>
      <c r="F1740" s="22">
        <v>5431700</v>
      </c>
      <c r="G1740" s="22">
        <v>13931000</v>
      </c>
      <c r="H1740" s="22">
        <v>21798000</v>
      </c>
      <c r="I1740" s="22">
        <v>17550000</v>
      </c>
      <c r="J1740" s="22">
        <v>24539000</v>
      </c>
      <c r="K1740" s="22">
        <v>26910000</v>
      </c>
    </row>
    <row r="1741" spans="1:12">
      <c r="A1741" s="20" t="s">
        <v>3243</v>
      </c>
      <c r="B1741" t="s">
        <v>3244</v>
      </c>
      <c r="D1741" t="s">
        <v>8468</v>
      </c>
      <c r="E1741">
        <v>5</v>
      </c>
      <c r="F1741" s="22">
        <v>1116700</v>
      </c>
      <c r="G1741" s="22">
        <v>1841600</v>
      </c>
      <c r="H1741" s="22">
        <v>3009200</v>
      </c>
      <c r="I1741" s="22">
        <v>2456000</v>
      </c>
      <c r="J1741" s="22">
        <v>3528200</v>
      </c>
      <c r="K1741" s="22">
        <v>2770900</v>
      </c>
    </row>
    <row r="1742" spans="1:12">
      <c r="A1742" s="20" t="s">
        <v>3245</v>
      </c>
      <c r="B1742" t="s">
        <v>3246</v>
      </c>
      <c r="C1742" t="s">
        <v>8469</v>
      </c>
      <c r="D1742" t="s">
        <v>8470</v>
      </c>
      <c r="E1742">
        <v>5</v>
      </c>
      <c r="F1742" s="22">
        <v>6380400</v>
      </c>
      <c r="G1742" s="22">
        <v>6533200</v>
      </c>
      <c r="H1742" s="22">
        <v>2104100</v>
      </c>
      <c r="I1742" s="22">
        <v>8851000</v>
      </c>
      <c r="J1742" s="22">
        <v>6429600</v>
      </c>
      <c r="K1742" s="22">
        <v>7165500</v>
      </c>
    </row>
    <row r="1743" spans="1:12" s="24" customFormat="1">
      <c r="A1743" s="24" t="s">
        <v>3247</v>
      </c>
      <c r="C1743" s="24" t="s">
        <v>8471</v>
      </c>
      <c r="D1743" s="24" t="s">
        <v>8472</v>
      </c>
      <c r="E1743" s="24">
        <v>1</v>
      </c>
      <c r="F1743" s="25"/>
      <c r="G1743" s="25"/>
      <c r="H1743" s="25"/>
      <c r="I1743" s="25">
        <v>1483200</v>
      </c>
      <c r="J1743" s="25">
        <v>464060</v>
      </c>
      <c r="K1743" s="25">
        <v>1487500</v>
      </c>
    </row>
    <row r="1744" spans="1:12" s="24" customFormat="1">
      <c r="A1744" s="24" t="s">
        <v>3248</v>
      </c>
      <c r="B1744" s="24" t="s">
        <v>3249</v>
      </c>
      <c r="C1744" s="24" t="s">
        <v>8473</v>
      </c>
      <c r="D1744" s="24" t="s">
        <v>8474</v>
      </c>
      <c r="E1744" s="24">
        <v>1</v>
      </c>
      <c r="F1744" s="25">
        <v>334010</v>
      </c>
      <c r="G1744" s="25"/>
      <c r="H1744" s="25">
        <v>380360</v>
      </c>
      <c r="I1744" s="25">
        <v>256320</v>
      </c>
      <c r="J1744" s="25">
        <v>384520</v>
      </c>
      <c r="K1744" s="25"/>
    </row>
    <row r="1745" spans="1:11">
      <c r="A1745" s="20" t="s">
        <v>3250</v>
      </c>
      <c r="C1745" t="s">
        <v>8475</v>
      </c>
      <c r="D1745" t="s">
        <v>8476</v>
      </c>
      <c r="E1745">
        <v>16</v>
      </c>
      <c r="F1745" s="22">
        <v>28465000</v>
      </c>
      <c r="G1745" s="22">
        <v>26833000</v>
      </c>
      <c r="H1745" s="22">
        <v>26053000</v>
      </c>
      <c r="I1745" s="22">
        <v>17811000</v>
      </c>
      <c r="J1745" s="22">
        <v>15308000</v>
      </c>
      <c r="K1745" s="22">
        <v>14566000</v>
      </c>
    </row>
    <row r="1746" spans="1:11">
      <c r="A1746" s="20" t="s">
        <v>3251</v>
      </c>
      <c r="B1746" t="s">
        <v>3252</v>
      </c>
      <c r="C1746" t="s">
        <v>8477</v>
      </c>
      <c r="D1746" t="s">
        <v>8478</v>
      </c>
      <c r="E1746">
        <v>5</v>
      </c>
      <c r="F1746" s="22">
        <v>21104000</v>
      </c>
      <c r="G1746" s="22">
        <v>7739100</v>
      </c>
      <c r="H1746" s="22">
        <v>5728800</v>
      </c>
      <c r="I1746" s="22">
        <v>11216000</v>
      </c>
      <c r="J1746" s="22">
        <v>11483000</v>
      </c>
      <c r="K1746" s="22">
        <v>10410000</v>
      </c>
    </row>
    <row r="1747" spans="1:11" s="24" customFormat="1">
      <c r="A1747" s="24" t="s">
        <v>3253</v>
      </c>
      <c r="C1747" s="24" t="s">
        <v>8479</v>
      </c>
      <c r="D1747" s="24" t="s">
        <v>8480</v>
      </c>
      <c r="E1747" s="24">
        <v>1</v>
      </c>
      <c r="F1747" s="25">
        <v>279420</v>
      </c>
      <c r="G1747" s="25"/>
      <c r="H1747" s="25"/>
      <c r="I1747" s="25">
        <v>83805</v>
      </c>
      <c r="J1747" s="25">
        <v>215840</v>
      </c>
      <c r="K1747" s="25">
        <v>189780</v>
      </c>
    </row>
    <row r="1748" spans="1:11" s="24" customFormat="1">
      <c r="A1748" s="24" t="s">
        <v>3254</v>
      </c>
      <c r="B1748" s="24" t="s">
        <v>3255</v>
      </c>
      <c r="D1748" s="24" t="s">
        <v>8481</v>
      </c>
      <c r="E1748" s="24">
        <v>1</v>
      </c>
      <c r="F1748" s="25"/>
      <c r="G1748" s="25"/>
      <c r="H1748" s="25"/>
      <c r="I1748" s="25">
        <v>933840</v>
      </c>
      <c r="J1748" s="25">
        <v>209760</v>
      </c>
      <c r="K1748" s="25">
        <v>149350</v>
      </c>
    </row>
    <row r="1749" spans="1:11" s="24" customFormat="1">
      <c r="A1749" s="24" t="s">
        <v>3256</v>
      </c>
      <c r="B1749" s="24" t="s">
        <v>3257</v>
      </c>
      <c r="C1749" s="24" t="s">
        <v>8482</v>
      </c>
      <c r="D1749" s="24" t="s">
        <v>8483</v>
      </c>
      <c r="E1749" s="24">
        <v>1</v>
      </c>
      <c r="F1749" s="25"/>
      <c r="G1749" s="25"/>
      <c r="H1749" s="25"/>
      <c r="I1749" s="25">
        <v>113540</v>
      </c>
      <c r="J1749" s="25"/>
      <c r="K1749" s="25"/>
    </row>
    <row r="1750" spans="1:11">
      <c r="A1750" s="20" t="s">
        <v>3258</v>
      </c>
      <c r="B1750" t="s">
        <v>3259</v>
      </c>
      <c r="C1750" t="s">
        <v>8484</v>
      </c>
      <c r="D1750" t="s">
        <v>8485</v>
      </c>
      <c r="E1750">
        <v>3</v>
      </c>
      <c r="F1750" s="22">
        <v>1166600</v>
      </c>
      <c r="G1750" s="22">
        <v>1669500</v>
      </c>
      <c r="H1750" s="22">
        <v>1725700</v>
      </c>
      <c r="I1750" s="22">
        <v>721610</v>
      </c>
      <c r="J1750" s="22">
        <v>1153700</v>
      </c>
      <c r="K1750" s="22">
        <v>1056600</v>
      </c>
    </row>
    <row r="1751" spans="1:11">
      <c r="A1751" s="20" t="s">
        <v>3260</v>
      </c>
      <c r="B1751" t="s">
        <v>3261</v>
      </c>
      <c r="C1751" t="s">
        <v>8486</v>
      </c>
      <c r="D1751" t="s">
        <v>8487</v>
      </c>
      <c r="E1751">
        <v>4</v>
      </c>
      <c r="F1751" s="22">
        <v>11079000</v>
      </c>
      <c r="G1751" s="22">
        <v>6635500</v>
      </c>
      <c r="H1751" s="22">
        <v>11369000</v>
      </c>
      <c r="I1751" s="22">
        <v>5148500</v>
      </c>
      <c r="J1751" s="22">
        <v>6491000</v>
      </c>
      <c r="K1751" s="22">
        <v>8806700</v>
      </c>
    </row>
    <row r="1752" spans="1:11">
      <c r="A1752" s="20" t="s">
        <v>3262</v>
      </c>
      <c r="B1752" t="s">
        <v>3263</v>
      </c>
      <c r="C1752" t="s">
        <v>8488</v>
      </c>
      <c r="D1752" t="s">
        <v>8489</v>
      </c>
      <c r="E1752">
        <v>2</v>
      </c>
      <c r="F1752" s="22">
        <v>517440</v>
      </c>
      <c r="G1752" s="22">
        <v>1975300</v>
      </c>
      <c r="H1752" s="22">
        <v>1618400</v>
      </c>
      <c r="I1752" s="22">
        <v>1839100</v>
      </c>
      <c r="J1752" s="22">
        <v>1553800</v>
      </c>
      <c r="K1752" s="22">
        <v>1855000</v>
      </c>
    </row>
    <row r="1753" spans="1:11">
      <c r="A1753" s="20" t="s">
        <v>3264</v>
      </c>
      <c r="B1753" t="s">
        <v>3265</v>
      </c>
      <c r="C1753" t="s">
        <v>8490</v>
      </c>
      <c r="D1753" t="s">
        <v>8491</v>
      </c>
      <c r="E1753">
        <v>4</v>
      </c>
      <c r="F1753" s="22">
        <v>2933300</v>
      </c>
      <c r="G1753" s="22">
        <v>4799400</v>
      </c>
      <c r="H1753" s="22">
        <v>12229000</v>
      </c>
      <c r="I1753" s="22">
        <v>5261100</v>
      </c>
      <c r="J1753" s="22">
        <v>6081600</v>
      </c>
      <c r="K1753" s="22">
        <v>5672900</v>
      </c>
    </row>
    <row r="1754" spans="1:11">
      <c r="A1754" s="20" t="s">
        <v>3266</v>
      </c>
      <c r="B1754" t="s">
        <v>3267</v>
      </c>
      <c r="C1754" t="s">
        <v>8492</v>
      </c>
      <c r="D1754" t="s">
        <v>8493</v>
      </c>
      <c r="E1754">
        <v>2</v>
      </c>
      <c r="F1754" s="22">
        <v>787820</v>
      </c>
      <c r="G1754" s="22">
        <v>608750</v>
      </c>
      <c r="H1754" s="22">
        <v>734490</v>
      </c>
    </row>
    <row r="1755" spans="1:11">
      <c r="A1755" s="20" t="s">
        <v>3268</v>
      </c>
      <c r="B1755" t="s">
        <v>3269</v>
      </c>
      <c r="C1755" t="s">
        <v>8494</v>
      </c>
      <c r="D1755" t="s">
        <v>8495</v>
      </c>
      <c r="E1755">
        <v>18</v>
      </c>
      <c r="F1755" s="22">
        <v>21475000</v>
      </c>
      <c r="G1755" s="22">
        <v>22978000</v>
      </c>
      <c r="H1755" s="22">
        <v>31460000</v>
      </c>
      <c r="I1755" s="22">
        <v>31752000</v>
      </c>
      <c r="J1755" s="22">
        <v>45001000</v>
      </c>
      <c r="K1755" s="22">
        <v>45572000</v>
      </c>
    </row>
    <row r="1756" spans="1:11">
      <c r="A1756" s="20" t="s">
        <v>3270</v>
      </c>
      <c r="B1756" t="s">
        <v>3271</v>
      </c>
      <c r="D1756" t="s">
        <v>8496</v>
      </c>
      <c r="E1756">
        <v>11</v>
      </c>
      <c r="F1756" s="22">
        <v>12166000</v>
      </c>
      <c r="G1756" s="22">
        <v>10386000</v>
      </c>
      <c r="H1756" s="22">
        <v>10466000</v>
      </c>
      <c r="I1756" s="22">
        <v>9640600</v>
      </c>
      <c r="J1756" s="22">
        <v>10641000</v>
      </c>
      <c r="K1756" s="22">
        <v>11715000</v>
      </c>
    </row>
    <row r="1757" spans="1:11">
      <c r="A1757" s="20" t="s">
        <v>3272</v>
      </c>
      <c r="B1757" t="s">
        <v>3273</v>
      </c>
      <c r="C1757" t="s">
        <v>8497</v>
      </c>
      <c r="D1757" t="s">
        <v>8498</v>
      </c>
      <c r="E1757">
        <v>33</v>
      </c>
      <c r="F1757" s="22">
        <v>75806000</v>
      </c>
      <c r="G1757" s="22">
        <v>53214000</v>
      </c>
      <c r="H1757" s="22">
        <v>71077000</v>
      </c>
      <c r="I1757" s="22">
        <v>48883000</v>
      </c>
      <c r="J1757" s="22">
        <v>63378000</v>
      </c>
      <c r="K1757" s="22">
        <v>62134000</v>
      </c>
    </row>
    <row r="1758" spans="1:11">
      <c r="A1758" s="20" t="s">
        <v>3274</v>
      </c>
      <c r="B1758" t="s">
        <v>3275</v>
      </c>
      <c r="C1758" t="s">
        <v>8499</v>
      </c>
      <c r="D1758" t="s">
        <v>8500</v>
      </c>
      <c r="E1758">
        <v>5</v>
      </c>
      <c r="F1758" s="22">
        <v>2214800</v>
      </c>
      <c r="G1758" s="22">
        <v>2576200</v>
      </c>
      <c r="H1758" s="22">
        <v>3991500</v>
      </c>
      <c r="I1758" s="22">
        <v>4207200</v>
      </c>
      <c r="J1758" s="22">
        <v>4610800</v>
      </c>
      <c r="K1758" s="22">
        <v>5441800</v>
      </c>
    </row>
    <row r="1759" spans="1:11">
      <c r="A1759" s="20" t="s">
        <v>3276</v>
      </c>
      <c r="B1759" t="s">
        <v>3277</v>
      </c>
      <c r="D1759" t="s">
        <v>8501</v>
      </c>
      <c r="E1759">
        <v>3</v>
      </c>
      <c r="F1759" s="22">
        <v>1565100</v>
      </c>
      <c r="G1759" s="22">
        <v>1850300</v>
      </c>
      <c r="H1759" s="22">
        <v>718250</v>
      </c>
      <c r="I1759" s="22">
        <v>7070300</v>
      </c>
      <c r="J1759" s="22">
        <v>3071800</v>
      </c>
      <c r="K1759" s="22">
        <v>1655700</v>
      </c>
    </row>
    <row r="1760" spans="1:11">
      <c r="A1760" s="20" t="s">
        <v>3278</v>
      </c>
      <c r="B1760" t="s">
        <v>3279</v>
      </c>
      <c r="D1760" t="s">
        <v>8502</v>
      </c>
      <c r="E1760">
        <v>4</v>
      </c>
      <c r="I1760" s="22">
        <v>956580</v>
      </c>
      <c r="J1760" s="22">
        <v>660350</v>
      </c>
      <c r="K1760" s="22">
        <v>690220</v>
      </c>
    </row>
    <row r="1761" spans="1:11" s="24" customFormat="1">
      <c r="A1761" s="24" t="s">
        <v>3280</v>
      </c>
      <c r="B1761" s="24" t="s">
        <v>3281</v>
      </c>
      <c r="C1761" s="24" t="s">
        <v>8503</v>
      </c>
      <c r="D1761" s="24" t="s">
        <v>8504</v>
      </c>
      <c r="E1761" s="24">
        <v>1</v>
      </c>
      <c r="F1761" s="25"/>
      <c r="G1761" s="25"/>
      <c r="H1761" s="25">
        <v>516350</v>
      </c>
      <c r="I1761" s="25">
        <v>353590</v>
      </c>
      <c r="J1761" s="25"/>
      <c r="K1761" s="25">
        <v>625170</v>
      </c>
    </row>
    <row r="1762" spans="1:11">
      <c r="A1762" s="20" t="s">
        <v>3282</v>
      </c>
      <c r="B1762" t="s">
        <v>3283</v>
      </c>
      <c r="C1762" t="s">
        <v>8505</v>
      </c>
      <c r="D1762" t="s">
        <v>8506</v>
      </c>
      <c r="E1762">
        <v>6</v>
      </c>
      <c r="F1762" s="22">
        <v>7606900</v>
      </c>
      <c r="G1762" s="22">
        <v>3356600</v>
      </c>
      <c r="H1762" s="22">
        <v>8334000</v>
      </c>
      <c r="I1762" s="22">
        <v>8770800</v>
      </c>
      <c r="J1762" s="22">
        <v>7359500</v>
      </c>
      <c r="K1762" s="22">
        <v>12827000</v>
      </c>
    </row>
    <row r="1763" spans="1:11" s="24" customFormat="1">
      <c r="A1763" s="24" t="s">
        <v>3284</v>
      </c>
      <c r="B1763" s="24" t="s">
        <v>3285</v>
      </c>
      <c r="C1763" s="24" t="s">
        <v>8507</v>
      </c>
      <c r="D1763" s="24" t="s">
        <v>8508</v>
      </c>
      <c r="E1763" s="24">
        <v>1</v>
      </c>
      <c r="F1763" s="25">
        <v>1122200</v>
      </c>
      <c r="G1763" s="25"/>
      <c r="H1763" s="25">
        <v>1345500</v>
      </c>
      <c r="I1763" s="25">
        <v>1017200</v>
      </c>
      <c r="J1763" s="25">
        <v>1074800</v>
      </c>
      <c r="K1763" s="25">
        <v>1251400</v>
      </c>
    </row>
    <row r="1764" spans="1:11">
      <c r="A1764" s="20" t="s">
        <v>3286</v>
      </c>
      <c r="C1764" t="s">
        <v>8509</v>
      </c>
      <c r="D1764" t="s">
        <v>8510</v>
      </c>
      <c r="E1764">
        <v>4</v>
      </c>
      <c r="F1764" s="22">
        <v>7018000</v>
      </c>
      <c r="G1764" s="22">
        <v>5565800</v>
      </c>
      <c r="H1764" s="22">
        <v>6607600</v>
      </c>
      <c r="I1764" s="22">
        <v>9079700</v>
      </c>
      <c r="J1764" s="22">
        <v>3493800</v>
      </c>
      <c r="K1764" s="22">
        <v>2975800</v>
      </c>
    </row>
    <row r="1765" spans="1:11">
      <c r="A1765" s="20" t="s">
        <v>3287</v>
      </c>
      <c r="B1765" t="s">
        <v>3288</v>
      </c>
      <c r="C1765" t="s">
        <v>8511</v>
      </c>
      <c r="D1765" t="s">
        <v>8512</v>
      </c>
      <c r="E1765">
        <v>15</v>
      </c>
      <c r="F1765" s="22">
        <v>15015000</v>
      </c>
      <c r="G1765" s="22">
        <v>18194000</v>
      </c>
      <c r="H1765" s="22">
        <v>18625000</v>
      </c>
      <c r="I1765" s="22">
        <v>18021000</v>
      </c>
      <c r="J1765" s="22">
        <v>19498000</v>
      </c>
      <c r="K1765" s="22">
        <v>15954000</v>
      </c>
    </row>
    <row r="1766" spans="1:11">
      <c r="A1766" s="20" t="s">
        <v>3289</v>
      </c>
      <c r="B1766" t="s">
        <v>3290</v>
      </c>
      <c r="C1766" t="s">
        <v>8513</v>
      </c>
      <c r="D1766" t="s">
        <v>8514</v>
      </c>
      <c r="E1766">
        <v>2</v>
      </c>
      <c r="F1766" s="22">
        <v>566670</v>
      </c>
      <c r="G1766" s="22">
        <v>2148900</v>
      </c>
      <c r="H1766" s="22">
        <v>2337300</v>
      </c>
      <c r="I1766" s="22">
        <v>2537400</v>
      </c>
      <c r="J1766" s="22">
        <v>4552700</v>
      </c>
      <c r="K1766" s="22">
        <v>3892300</v>
      </c>
    </row>
    <row r="1767" spans="1:11">
      <c r="A1767" s="20" t="s">
        <v>3291</v>
      </c>
      <c r="B1767" t="s">
        <v>3292</v>
      </c>
      <c r="C1767" t="s">
        <v>8515</v>
      </c>
      <c r="D1767" t="s">
        <v>8516</v>
      </c>
      <c r="E1767">
        <v>2</v>
      </c>
      <c r="F1767" s="22">
        <v>1903300</v>
      </c>
      <c r="G1767" s="22">
        <v>1471400</v>
      </c>
      <c r="H1767" s="22">
        <v>834790</v>
      </c>
      <c r="I1767" s="22">
        <v>1153500</v>
      </c>
      <c r="J1767" s="22">
        <v>1644200</v>
      </c>
      <c r="K1767" s="22">
        <v>1688400</v>
      </c>
    </row>
    <row r="1768" spans="1:11">
      <c r="A1768" s="20" t="s">
        <v>3293</v>
      </c>
      <c r="B1768" t="s">
        <v>3294</v>
      </c>
      <c r="C1768" t="s">
        <v>8517</v>
      </c>
      <c r="D1768" t="s">
        <v>8518</v>
      </c>
      <c r="E1768">
        <v>8</v>
      </c>
      <c r="F1768" s="22">
        <v>12648000</v>
      </c>
      <c r="G1768" s="22">
        <v>24473000</v>
      </c>
      <c r="H1768" s="22">
        <v>39415000</v>
      </c>
      <c r="I1768" s="22">
        <v>12180000</v>
      </c>
      <c r="J1768" s="22">
        <v>31498000</v>
      </c>
      <c r="K1768" s="22">
        <v>28412000</v>
      </c>
    </row>
    <row r="1769" spans="1:11">
      <c r="A1769" s="20" t="s">
        <v>3295</v>
      </c>
      <c r="B1769" t="s">
        <v>3296</v>
      </c>
      <c r="C1769" t="s">
        <v>8519</v>
      </c>
      <c r="D1769" t="s">
        <v>8520</v>
      </c>
      <c r="E1769">
        <v>23</v>
      </c>
      <c r="F1769" s="22">
        <v>74136000</v>
      </c>
      <c r="G1769" s="22">
        <v>85450000</v>
      </c>
      <c r="H1769" s="22">
        <v>73955000</v>
      </c>
      <c r="I1769" s="22">
        <v>33696000</v>
      </c>
      <c r="J1769" s="22">
        <v>42481000</v>
      </c>
      <c r="K1769" s="22">
        <v>39049000</v>
      </c>
    </row>
    <row r="1770" spans="1:11">
      <c r="A1770" s="20" t="s">
        <v>3297</v>
      </c>
      <c r="C1770" t="s">
        <v>8521</v>
      </c>
      <c r="D1770" t="s">
        <v>8522</v>
      </c>
      <c r="E1770">
        <v>2</v>
      </c>
      <c r="I1770" s="22">
        <v>613130</v>
      </c>
      <c r="J1770" s="22">
        <v>142800</v>
      </c>
      <c r="K1770" s="22">
        <v>151420</v>
      </c>
    </row>
    <row r="1771" spans="1:11" s="24" customFormat="1">
      <c r="A1771" s="24" t="s">
        <v>3298</v>
      </c>
      <c r="B1771" s="24" t="s">
        <v>3299</v>
      </c>
      <c r="C1771" s="24" t="s">
        <v>8523</v>
      </c>
      <c r="D1771" s="24" t="s">
        <v>8524</v>
      </c>
      <c r="E1771" s="24">
        <v>1</v>
      </c>
      <c r="F1771" s="25"/>
      <c r="G1771" s="25"/>
      <c r="H1771" s="25"/>
      <c r="I1771" s="25"/>
      <c r="J1771" s="25"/>
      <c r="K1771" s="25"/>
    </row>
    <row r="1772" spans="1:11">
      <c r="A1772" s="20" t="s">
        <v>3300</v>
      </c>
      <c r="B1772" t="s">
        <v>3301</v>
      </c>
      <c r="C1772" t="s">
        <v>8525</v>
      </c>
      <c r="D1772" t="s">
        <v>8526</v>
      </c>
      <c r="E1772">
        <v>4</v>
      </c>
      <c r="F1772" s="22">
        <v>8558100</v>
      </c>
      <c r="G1772" s="22">
        <v>3199400</v>
      </c>
      <c r="H1772" s="22">
        <v>3546700</v>
      </c>
      <c r="I1772" s="22">
        <v>5119900</v>
      </c>
      <c r="J1772" s="22">
        <v>6152800</v>
      </c>
      <c r="K1772" s="22">
        <v>5059900</v>
      </c>
    </row>
    <row r="1773" spans="1:11">
      <c r="A1773" s="20" t="s">
        <v>3302</v>
      </c>
      <c r="B1773" t="s">
        <v>3303</v>
      </c>
      <c r="C1773" t="s">
        <v>8527</v>
      </c>
      <c r="D1773" t="s">
        <v>8528</v>
      </c>
      <c r="E1773">
        <v>11</v>
      </c>
      <c r="F1773" s="22">
        <v>11850000</v>
      </c>
      <c r="G1773" s="22">
        <v>5534200</v>
      </c>
      <c r="H1773" s="22">
        <v>5091500</v>
      </c>
      <c r="I1773" s="22">
        <v>26091000</v>
      </c>
      <c r="J1773" s="22">
        <v>9789000</v>
      </c>
      <c r="K1773" s="22">
        <v>16343000</v>
      </c>
    </row>
    <row r="1774" spans="1:11">
      <c r="A1774" s="20" t="s">
        <v>3304</v>
      </c>
      <c r="B1774" t="s">
        <v>3305</v>
      </c>
      <c r="C1774" t="s">
        <v>8529</v>
      </c>
      <c r="D1774" t="s">
        <v>8530</v>
      </c>
      <c r="E1774">
        <v>3</v>
      </c>
      <c r="I1774" s="22">
        <v>3000800</v>
      </c>
      <c r="J1774" s="22">
        <v>1932600</v>
      </c>
      <c r="K1774" s="22">
        <v>1752800</v>
      </c>
    </row>
    <row r="1775" spans="1:11" s="24" customFormat="1">
      <c r="A1775" s="24" t="s">
        <v>3306</v>
      </c>
      <c r="B1775" s="24" t="s">
        <v>3307</v>
      </c>
      <c r="C1775" s="24" t="s">
        <v>8531</v>
      </c>
      <c r="D1775" s="24" t="s">
        <v>8532</v>
      </c>
      <c r="E1775" s="24">
        <v>1</v>
      </c>
      <c r="F1775" s="25">
        <v>335200</v>
      </c>
      <c r="G1775" s="25"/>
      <c r="H1775" s="25"/>
      <c r="I1775" s="25">
        <v>413480</v>
      </c>
      <c r="J1775" s="25">
        <v>240270</v>
      </c>
      <c r="K1775" s="25">
        <v>440380</v>
      </c>
    </row>
    <row r="1776" spans="1:11">
      <c r="A1776" s="20" t="s">
        <v>3308</v>
      </c>
      <c r="B1776" t="s">
        <v>3309</v>
      </c>
      <c r="C1776" t="s">
        <v>8533</v>
      </c>
      <c r="D1776" t="s">
        <v>8534</v>
      </c>
      <c r="E1776">
        <v>2</v>
      </c>
      <c r="F1776" s="22">
        <v>1764300</v>
      </c>
      <c r="G1776" s="22">
        <v>1435500</v>
      </c>
      <c r="H1776" s="22">
        <v>1625300</v>
      </c>
      <c r="I1776" s="22">
        <v>568930</v>
      </c>
      <c r="J1776" s="22">
        <v>1192700</v>
      </c>
      <c r="K1776" s="22">
        <v>1323300</v>
      </c>
    </row>
    <row r="1777" spans="1:12">
      <c r="A1777" s="20" t="s">
        <v>3310</v>
      </c>
      <c r="C1777" t="s">
        <v>8535</v>
      </c>
      <c r="D1777" t="s">
        <v>8536</v>
      </c>
      <c r="E1777">
        <v>2</v>
      </c>
      <c r="I1777" s="22">
        <v>838390</v>
      </c>
      <c r="J1777" s="22">
        <v>1301200</v>
      </c>
      <c r="K1777" s="22">
        <v>1817300</v>
      </c>
    </row>
    <row r="1778" spans="1:12">
      <c r="A1778" s="20" t="s">
        <v>3311</v>
      </c>
      <c r="B1778" t="s">
        <v>3312</v>
      </c>
      <c r="C1778" t="s">
        <v>8537</v>
      </c>
      <c r="D1778" t="s">
        <v>8538</v>
      </c>
      <c r="E1778">
        <v>3</v>
      </c>
      <c r="F1778" s="22">
        <v>1390900</v>
      </c>
      <c r="I1778" s="22">
        <v>1792300</v>
      </c>
      <c r="J1778" s="22">
        <v>2465400</v>
      </c>
      <c r="K1778" s="22">
        <v>543070</v>
      </c>
    </row>
    <row r="1779" spans="1:12">
      <c r="A1779" s="20" t="s">
        <v>3313</v>
      </c>
      <c r="B1779" t="s">
        <v>1789</v>
      </c>
      <c r="C1779" t="s">
        <v>8539</v>
      </c>
      <c r="D1779" t="s">
        <v>8540</v>
      </c>
      <c r="E1779">
        <v>6</v>
      </c>
      <c r="F1779" s="22">
        <v>2653900</v>
      </c>
      <c r="G1779" s="22">
        <v>1668900</v>
      </c>
      <c r="H1779" s="22">
        <v>2399800</v>
      </c>
      <c r="I1779" s="22">
        <v>1488300</v>
      </c>
      <c r="J1779" s="22">
        <v>1023500</v>
      </c>
      <c r="K1779" s="22">
        <v>670560</v>
      </c>
    </row>
    <row r="1780" spans="1:12">
      <c r="A1780" s="20" t="s">
        <v>3314</v>
      </c>
      <c r="B1780" t="s">
        <v>3315</v>
      </c>
      <c r="C1780" t="s">
        <v>8541</v>
      </c>
      <c r="D1780" t="s">
        <v>8542</v>
      </c>
      <c r="E1780">
        <v>3</v>
      </c>
      <c r="F1780" s="22">
        <v>27938000</v>
      </c>
      <c r="G1780" s="22">
        <v>26793000</v>
      </c>
      <c r="H1780" s="22">
        <v>41809000</v>
      </c>
      <c r="I1780" s="22">
        <v>19649000</v>
      </c>
      <c r="J1780" s="22">
        <v>32734000</v>
      </c>
      <c r="K1780" s="22">
        <v>31894000</v>
      </c>
    </row>
    <row r="1781" spans="1:12">
      <c r="A1781" s="20" t="s">
        <v>3316</v>
      </c>
      <c r="B1781" t="s">
        <v>3317</v>
      </c>
      <c r="C1781" t="s">
        <v>8543</v>
      </c>
      <c r="D1781" t="s">
        <v>8544</v>
      </c>
      <c r="E1781">
        <v>26</v>
      </c>
      <c r="F1781" s="22">
        <v>237910000</v>
      </c>
      <c r="G1781" s="22">
        <v>93270000</v>
      </c>
      <c r="H1781" s="22">
        <v>140980000</v>
      </c>
      <c r="I1781" s="22">
        <v>165010000</v>
      </c>
      <c r="J1781" s="22">
        <v>106930000</v>
      </c>
      <c r="K1781" s="22">
        <v>155560000</v>
      </c>
    </row>
    <row r="1782" spans="1:12" s="24" customFormat="1">
      <c r="A1782" s="24" t="s">
        <v>3318</v>
      </c>
      <c r="B1782" s="24" t="s">
        <v>3319</v>
      </c>
      <c r="C1782" s="24" t="s">
        <v>8545</v>
      </c>
      <c r="D1782" s="24" t="s">
        <v>8546</v>
      </c>
      <c r="E1782" s="24">
        <v>1</v>
      </c>
      <c r="F1782" s="25">
        <v>2735600</v>
      </c>
      <c r="G1782" s="25">
        <v>2231500</v>
      </c>
      <c r="H1782" s="25"/>
      <c r="I1782" s="25">
        <v>1945300</v>
      </c>
      <c r="J1782" s="25">
        <v>2388100</v>
      </c>
      <c r="K1782" s="25">
        <v>2970400</v>
      </c>
    </row>
    <row r="1783" spans="1:12" s="24" customFormat="1">
      <c r="A1783" s="24" t="s">
        <v>3320</v>
      </c>
      <c r="C1783" s="24" t="s">
        <v>8547</v>
      </c>
      <c r="D1783" s="24" t="s">
        <v>8548</v>
      </c>
      <c r="E1783" s="24">
        <v>1</v>
      </c>
      <c r="F1783" s="25"/>
      <c r="G1783" s="25"/>
      <c r="H1783" s="25"/>
      <c r="I1783" s="25">
        <v>120870</v>
      </c>
      <c r="J1783" s="25"/>
      <c r="K1783" s="25"/>
    </row>
    <row r="1784" spans="1:12">
      <c r="A1784" s="20" t="s">
        <v>3321</v>
      </c>
      <c r="C1784" t="s">
        <v>8549</v>
      </c>
      <c r="D1784" t="s">
        <v>8550</v>
      </c>
      <c r="E1784">
        <v>7</v>
      </c>
      <c r="F1784" s="22">
        <v>3003400</v>
      </c>
      <c r="H1784" s="22">
        <v>1940000</v>
      </c>
      <c r="I1784" s="22">
        <v>6791900</v>
      </c>
      <c r="J1784" s="22">
        <v>2848200</v>
      </c>
      <c r="K1784" s="22">
        <v>1892700</v>
      </c>
      <c r="L1784" s="22">
        <v>1773500</v>
      </c>
    </row>
    <row r="1785" spans="1:12">
      <c r="A1785" s="20" t="s">
        <v>3322</v>
      </c>
      <c r="B1785" t="s">
        <v>3323</v>
      </c>
      <c r="C1785" t="s">
        <v>8551</v>
      </c>
      <c r="D1785" t="s">
        <v>8552</v>
      </c>
      <c r="E1785">
        <v>16</v>
      </c>
      <c r="F1785" s="22">
        <v>9969600</v>
      </c>
      <c r="G1785" s="22">
        <v>20720000</v>
      </c>
      <c r="H1785" s="22">
        <v>27143000</v>
      </c>
      <c r="I1785" s="22">
        <v>19102000</v>
      </c>
      <c r="J1785" s="22">
        <v>21915000</v>
      </c>
      <c r="K1785" s="22">
        <v>26738000</v>
      </c>
    </row>
    <row r="1786" spans="1:12">
      <c r="A1786" s="20" t="s">
        <v>3324</v>
      </c>
      <c r="B1786" t="s">
        <v>3325</v>
      </c>
      <c r="C1786" t="s">
        <v>8553</v>
      </c>
      <c r="D1786" t="s">
        <v>8554</v>
      </c>
      <c r="E1786">
        <v>3</v>
      </c>
      <c r="F1786" s="22">
        <v>13187000</v>
      </c>
      <c r="G1786" s="22">
        <v>7649900</v>
      </c>
      <c r="H1786" s="22">
        <v>12565000</v>
      </c>
      <c r="I1786" s="22">
        <v>13937000</v>
      </c>
      <c r="J1786" s="22">
        <v>15991000</v>
      </c>
      <c r="K1786" s="22">
        <v>17991000</v>
      </c>
    </row>
    <row r="1787" spans="1:12" s="24" customFormat="1">
      <c r="A1787" s="24" t="s">
        <v>3326</v>
      </c>
      <c r="B1787" s="24" t="s">
        <v>3327</v>
      </c>
      <c r="D1787" s="24" t="s">
        <v>8555</v>
      </c>
      <c r="E1787" s="24">
        <v>1</v>
      </c>
      <c r="F1787" s="25">
        <v>663480</v>
      </c>
      <c r="G1787" s="25">
        <v>506190</v>
      </c>
      <c r="H1787" s="25">
        <v>141660</v>
      </c>
      <c r="I1787" s="25">
        <v>441640</v>
      </c>
      <c r="J1787" s="25">
        <v>336550</v>
      </c>
      <c r="K1787" s="25">
        <v>451520</v>
      </c>
    </row>
    <row r="1788" spans="1:12" s="24" customFormat="1">
      <c r="A1788" s="24" t="s">
        <v>3328</v>
      </c>
      <c r="B1788" s="24" t="s">
        <v>3329</v>
      </c>
      <c r="C1788" s="24" t="s">
        <v>8556</v>
      </c>
      <c r="D1788" s="24" t="s">
        <v>8557</v>
      </c>
      <c r="E1788" s="24">
        <v>1</v>
      </c>
      <c r="F1788" s="25">
        <v>1673000</v>
      </c>
      <c r="G1788" s="25">
        <v>1229800</v>
      </c>
      <c r="H1788" s="25">
        <v>1270300</v>
      </c>
      <c r="I1788" s="25">
        <v>1440600</v>
      </c>
      <c r="J1788" s="25">
        <v>1069000</v>
      </c>
      <c r="K1788" s="25">
        <v>1346300</v>
      </c>
    </row>
    <row r="1789" spans="1:12">
      <c r="A1789" s="20" t="s">
        <v>3330</v>
      </c>
      <c r="C1789" t="s">
        <v>8558</v>
      </c>
      <c r="D1789" t="s">
        <v>8559</v>
      </c>
      <c r="E1789">
        <v>2</v>
      </c>
      <c r="G1789" s="22">
        <v>523430</v>
      </c>
      <c r="I1789" s="22">
        <v>334850</v>
      </c>
    </row>
    <row r="1790" spans="1:12">
      <c r="A1790" s="20" t="s">
        <v>3331</v>
      </c>
      <c r="B1790" t="s">
        <v>3332</v>
      </c>
      <c r="C1790" t="s">
        <v>8560</v>
      </c>
      <c r="D1790" t="s">
        <v>8561</v>
      </c>
      <c r="E1790">
        <v>3</v>
      </c>
      <c r="F1790" s="22">
        <v>2693800</v>
      </c>
      <c r="G1790" s="22">
        <v>2213100</v>
      </c>
      <c r="H1790" s="22">
        <v>976950</v>
      </c>
      <c r="J1790" s="22">
        <v>2458900</v>
      </c>
      <c r="K1790" s="22">
        <v>1923500</v>
      </c>
      <c r="L1790" s="22">
        <v>362660000</v>
      </c>
    </row>
    <row r="1791" spans="1:12" s="24" customFormat="1">
      <c r="A1791" s="24" t="s">
        <v>3333</v>
      </c>
      <c r="C1791" s="24" t="s">
        <v>8562</v>
      </c>
      <c r="D1791" s="24" t="s">
        <v>8563</v>
      </c>
      <c r="E1791" s="24">
        <v>1</v>
      </c>
      <c r="F1791" s="25"/>
      <c r="G1791" s="25"/>
      <c r="H1791" s="25">
        <v>2374400</v>
      </c>
      <c r="I1791" s="25"/>
      <c r="J1791" s="25">
        <v>959620</v>
      </c>
      <c r="K1791" s="25"/>
    </row>
    <row r="1792" spans="1:12" s="24" customFormat="1">
      <c r="A1792" s="24" t="s">
        <v>3334</v>
      </c>
      <c r="B1792" s="24" t="s">
        <v>3335</v>
      </c>
      <c r="C1792" s="24" t="s">
        <v>8564</v>
      </c>
      <c r="D1792" s="24" t="s">
        <v>8565</v>
      </c>
      <c r="E1792" s="24">
        <v>1</v>
      </c>
      <c r="F1792" s="25">
        <v>1893000</v>
      </c>
      <c r="G1792" s="25"/>
      <c r="H1792" s="25"/>
      <c r="I1792" s="25"/>
      <c r="J1792" s="25">
        <v>782890</v>
      </c>
      <c r="K1792" s="25">
        <v>944640</v>
      </c>
    </row>
    <row r="1793" spans="1:11">
      <c r="A1793" s="20" t="s">
        <v>3336</v>
      </c>
      <c r="B1793" t="s">
        <v>3337</v>
      </c>
      <c r="C1793" t="s">
        <v>8566</v>
      </c>
      <c r="D1793" t="s">
        <v>8567</v>
      </c>
      <c r="E1793">
        <v>9</v>
      </c>
      <c r="F1793" s="22">
        <v>10829000</v>
      </c>
      <c r="G1793" s="22">
        <v>6893900</v>
      </c>
      <c r="H1793" s="22">
        <v>5936800</v>
      </c>
      <c r="I1793" s="22">
        <v>10809000</v>
      </c>
      <c r="J1793" s="22">
        <v>8998000</v>
      </c>
      <c r="K1793" s="22">
        <v>7825900</v>
      </c>
    </row>
    <row r="1794" spans="1:11">
      <c r="A1794" s="20" t="s">
        <v>3338</v>
      </c>
      <c r="B1794" t="s">
        <v>3339</v>
      </c>
      <c r="C1794" t="s">
        <v>8568</v>
      </c>
      <c r="D1794" t="s">
        <v>8569</v>
      </c>
      <c r="E1794">
        <v>7</v>
      </c>
      <c r="F1794" s="22">
        <v>1027700</v>
      </c>
      <c r="H1794" s="22">
        <v>1050900</v>
      </c>
      <c r="I1794" s="22">
        <v>1119500</v>
      </c>
      <c r="J1794" s="22">
        <v>878590</v>
      </c>
      <c r="K1794" s="22">
        <v>844940</v>
      </c>
    </row>
    <row r="1795" spans="1:11">
      <c r="A1795" s="20" t="s">
        <v>3340</v>
      </c>
      <c r="C1795" t="s">
        <v>8570</v>
      </c>
      <c r="D1795" t="s">
        <v>8571</v>
      </c>
      <c r="E1795">
        <v>7</v>
      </c>
      <c r="F1795" s="22">
        <v>18736000</v>
      </c>
      <c r="G1795" s="22">
        <v>13769000</v>
      </c>
      <c r="H1795" s="22">
        <v>12696000</v>
      </c>
      <c r="I1795" s="22">
        <v>14442000</v>
      </c>
      <c r="J1795" s="22">
        <v>10125000</v>
      </c>
      <c r="K1795" s="22">
        <v>9587500</v>
      </c>
    </row>
    <row r="1796" spans="1:11" s="24" customFormat="1">
      <c r="A1796" s="24" t="s">
        <v>3341</v>
      </c>
      <c r="B1796" s="24" t="s">
        <v>3342</v>
      </c>
      <c r="D1796" s="24" t="s">
        <v>8572</v>
      </c>
      <c r="E1796" s="24">
        <v>1</v>
      </c>
      <c r="F1796" s="25">
        <v>606180</v>
      </c>
      <c r="G1796" s="25">
        <v>246980</v>
      </c>
      <c r="H1796" s="25">
        <v>321250</v>
      </c>
      <c r="I1796" s="25">
        <v>505880</v>
      </c>
      <c r="J1796" s="25">
        <v>217610</v>
      </c>
      <c r="K1796" s="25">
        <v>277560</v>
      </c>
    </row>
    <row r="1797" spans="1:11">
      <c r="A1797" s="20" t="s">
        <v>3343</v>
      </c>
      <c r="B1797" t="s">
        <v>3344</v>
      </c>
      <c r="C1797" t="s">
        <v>8573</v>
      </c>
      <c r="D1797" t="s">
        <v>8574</v>
      </c>
      <c r="E1797">
        <v>5</v>
      </c>
      <c r="F1797" s="22">
        <v>2926400</v>
      </c>
      <c r="G1797" s="22">
        <v>1912800</v>
      </c>
      <c r="H1797" s="22">
        <v>4994300</v>
      </c>
      <c r="I1797" s="22">
        <v>1236400</v>
      </c>
      <c r="J1797" s="22">
        <v>1410000</v>
      </c>
      <c r="K1797" s="22">
        <v>1626800</v>
      </c>
    </row>
    <row r="1798" spans="1:11" s="24" customFormat="1">
      <c r="A1798" s="24" t="s">
        <v>3345</v>
      </c>
      <c r="B1798" s="24" t="s">
        <v>3346</v>
      </c>
      <c r="D1798" s="24" t="s">
        <v>8575</v>
      </c>
      <c r="E1798" s="24">
        <v>1</v>
      </c>
      <c r="F1798" s="25">
        <v>1091600</v>
      </c>
      <c r="G1798" s="25"/>
      <c r="H1798" s="25"/>
      <c r="I1798" s="25"/>
      <c r="J1798" s="25">
        <v>442960</v>
      </c>
      <c r="K1798" s="25">
        <v>554950</v>
      </c>
    </row>
    <row r="1799" spans="1:11">
      <c r="A1799" s="20" t="s">
        <v>3347</v>
      </c>
      <c r="B1799" t="s">
        <v>3348</v>
      </c>
      <c r="C1799" t="s">
        <v>8576</v>
      </c>
      <c r="D1799" t="s">
        <v>8577</v>
      </c>
      <c r="E1799">
        <v>4</v>
      </c>
      <c r="F1799" s="22">
        <v>478560</v>
      </c>
      <c r="G1799" s="22">
        <v>2726300</v>
      </c>
      <c r="H1799" s="22">
        <v>3457800</v>
      </c>
      <c r="I1799" s="22">
        <v>3808600</v>
      </c>
      <c r="J1799" s="22">
        <v>3457600</v>
      </c>
      <c r="K1799" s="22">
        <v>4312300</v>
      </c>
    </row>
    <row r="1800" spans="1:11" s="24" customFormat="1">
      <c r="A1800" s="24" t="s">
        <v>3349</v>
      </c>
      <c r="B1800" s="24" t="s">
        <v>3350</v>
      </c>
      <c r="C1800" s="24" t="s">
        <v>8578</v>
      </c>
      <c r="D1800" s="24" t="s">
        <v>8579</v>
      </c>
      <c r="E1800" s="24">
        <v>1</v>
      </c>
      <c r="F1800" s="25">
        <v>560810</v>
      </c>
      <c r="G1800" s="25"/>
      <c r="H1800" s="25"/>
      <c r="I1800" s="25">
        <v>971280</v>
      </c>
      <c r="J1800" s="25">
        <v>349250</v>
      </c>
      <c r="K1800" s="25">
        <v>524790</v>
      </c>
    </row>
    <row r="1801" spans="1:11" s="24" customFormat="1">
      <c r="A1801" s="24" t="s">
        <v>3351</v>
      </c>
      <c r="C1801" s="24" t="s">
        <v>8580</v>
      </c>
      <c r="D1801" s="24" t="s">
        <v>8581</v>
      </c>
      <c r="E1801" s="24">
        <v>1</v>
      </c>
      <c r="F1801" s="25"/>
      <c r="G1801" s="25"/>
      <c r="H1801" s="25">
        <v>1423800</v>
      </c>
      <c r="I1801" s="25">
        <v>4140200</v>
      </c>
      <c r="J1801" s="25">
        <v>3675200</v>
      </c>
      <c r="K1801" s="25">
        <v>3336200</v>
      </c>
    </row>
    <row r="1802" spans="1:11">
      <c r="A1802" s="20" t="s">
        <v>3352</v>
      </c>
      <c r="C1802" t="s">
        <v>8582</v>
      </c>
      <c r="D1802" t="s">
        <v>8583</v>
      </c>
      <c r="E1802">
        <v>8</v>
      </c>
      <c r="F1802" s="22">
        <v>42196000</v>
      </c>
      <c r="G1802" s="22">
        <v>49303000</v>
      </c>
      <c r="H1802" s="22">
        <v>55067000</v>
      </c>
      <c r="I1802" s="22">
        <v>35095000</v>
      </c>
      <c r="J1802" s="22">
        <v>53417000</v>
      </c>
      <c r="K1802" s="22">
        <v>49068000</v>
      </c>
    </row>
    <row r="1803" spans="1:11">
      <c r="A1803" s="20" t="s">
        <v>3353</v>
      </c>
      <c r="B1803" t="s">
        <v>3354</v>
      </c>
      <c r="D1803" t="s">
        <v>8584</v>
      </c>
      <c r="E1803">
        <v>2</v>
      </c>
      <c r="H1803" s="22">
        <v>1286900</v>
      </c>
      <c r="I1803" s="22">
        <v>407040</v>
      </c>
      <c r="J1803" s="22">
        <v>1448500</v>
      </c>
      <c r="K1803" s="22">
        <v>512760</v>
      </c>
    </row>
    <row r="1804" spans="1:11">
      <c r="A1804" s="20" t="s">
        <v>3355</v>
      </c>
      <c r="C1804" t="s">
        <v>8585</v>
      </c>
      <c r="D1804" t="s">
        <v>8586</v>
      </c>
      <c r="E1804">
        <v>2</v>
      </c>
      <c r="H1804" s="22">
        <v>755450</v>
      </c>
      <c r="I1804" s="22">
        <v>566150</v>
      </c>
      <c r="J1804" s="22">
        <v>809820</v>
      </c>
      <c r="K1804" s="22">
        <v>760460</v>
      </c>
    </row>
    <row r="1805" spans="1:11" s="24" customFormat="1">
      <c r="A1805" s="24" t="s">
        <v>3356</v>
      </c>
      <c r="B1805" s="24" t="s">
        <v>3357</v>
      </c>
      <c r="C1805" s="24" t="s">
        <v>8587</v>
      </c>
      <c r="D1805" s="24" t="s">
        <v>8588</v>
      </c>
      <c r="E1805" s="24">
        <v>1</v>
      </c>
      <c r="F1805" s="25">
        <v>888560</v>
      </c>
      <c r="G1805" s="25"/>
      <c r="H1805" s="25"/>
      <c r="I1805" s="25"/>
      <c r="J1805" s="25">
        <v>278070</v>
      </c>
      <c r="K1805" s="25">
        <v>397410</v>
      </c>
    </row>
    <row r="1806" spans="1:11">
      <c r="A1806" s="20" t="s">
        <v>3358</v>
      </c>
      <c r="C1806" t="s">
        <v>8589</v>
      </c>
      <c r="D1806" t="s">
        <v>8590</v>
      </c>
      <c r="E1806">
        <v>2</v>
      </c>
      <c r="I1806" s="22">
        <v>994320</v>
      </c>
      <c r="J1806" s="22">
        <v>320550</v>
      </c>
    </row>
    <row r="1807" spans="1:11">
      <c r="A1807" s="20" t="s">
        <v>3359</v>
      </c>
      <c r="C1807" t="s">
        <v>8591</v>
      </c>
      <c r="D1807" t="s">
        <v>8592</v>
      </c>
      <c r="E1807">
        <v>6</v>
      </c>
      <c r="F1807" s="22">
        <v>8159200</v>
      </c>
      <c r="G1807" s="22">
        <v>5947800</v>
      </c>
      <c r="H1807" s="22">
        <v>3608500</v>
      </c>
      <c r="I1807" s="22">
        <v>6698200</v>
      </c>
      <c r="J1807" s="22">
        <v>5485000</v>
      </c>
      <c r="K1807" s="22">
        <v>5610700</v>
      </c>
    </row>
    <row r="1808" spans="1:11" s="24" customFormat="1">
      <c r="A1808" s="24" t="s">
        <v>3360</v>
      </c>
      <c r="B1808" s="24" t="s">
        <v>3361</v>
      </c>
      <c r="C1808" s="24" t="s">
        <v>8593</v>
      </c>
      <c r="D1808" s="24" t="s">
        <v>8594</v>
      </c>
      <c r="E1808" s="24">
        <v>1</v>
      </c>
      <c r="F1808" s="25">
        <v>325460</v>
      </c>
      <c r="G1808" s="25"/>
      <c r="H1808" s="25"/>
      <c r="I1808" s="25">
        <v>368400</v>
      </c>
      <c r="J1808" s="25">
        <v>228290</v>
      </c>
      <c r="K1808" s="25">
        <v>255000</v>
      </c>
    </row>
    <row r="1809" spans="1:11">
      <c r="A1809" s="20" t="s">
        <v>3362</v>
      </c>
      <c r="B1809" t="s">
        <v>3363</v>
      </c>
      <c r="C1809" t="s">
        <v>8595</v>
      </c>
      <c r="D1809" t="s">
        <v>8596</v>
      </c>
      <c r="E1809">
        <v>2</v>
      </c>
      <c r="I1809" s="22">
        <v>3105900</v>
      </c>
      <c r="K1809" s="22">
        <v>2518400</v>
      </c>
    </row>
    <row r="1810" spans="1:11">
      <c r="A1810" s="20" t="s">
        <v>3364</v>
      </c>
      <c r="C1810" t="s">
        <v>8597</v>
      </c>
      <c r="D1810" t="s">
        <v>8598</v>
      </c>
      <c r="E1810">
        <v>2</v>
      </c>
      <c r="F1810" s="22">
        <v>37311</v>
      </c>
      <c r="I1810" s="22">
        <v>423820</v>
      </c>
      <c r="J1810" s="22">
        <v>452570</v>
      </c>
    </row>
    <row r="1811" spans="1:11">
      <c r="A1811" s="20" t="s">
        <v>3365</v>
      </c>
      <c r="B1811" t="s">
        <v>3366</v>
      </c>
      <c r="D1811" t="s">
        <v>8599</v>
      </c>
      <c r="E1811">
        <v>2</v>
      </c>
      <c r="G1811" s="22">
        <v>2171000</v>
      </c>
      <c r="H1811" s="22">
        <v>1456300</v>
      </c>
      <c r="I1811" s="22">
        <v>810080</v>
      </c>
      <c r="J1811" s="22">
        <v>1219500</v>
      </c>
      <c r="K1811" s="22">
        <v>1002100</v>
      </c>
    </row>
    <row r="1812" spans="1:11">
      <c r="A1812" s="20" t="s">
        <v>3367</v>
      </c>
      <c r="C1812" t="s">
        <v>8600</v>
      </c>
      <c r="D1812" t="s">
        <v>8601</v>
      </c>
      <c r="E1812">
        <v>3</v>
      </c>
      <c r="F1812" s="22">
        <v>1409200</v>
      </c>
      <c r="G1812" s="22">
        <v>1344800</v>
      </c>
      <c r="H1812" s="22">
        <v>1863400</v>
      </c>
      <c r="I1812" s="22">
        <v>2077600</v>
      </c>
      <c r="J1812" s="22">
        <v>1581800</v>
      </c>
      <c r="K1812" s="22">
        <v>2135200</v>
      </c>
    </row>
    <row r="1813" spans="1:11" s="24" customFormat="1">
      <c r="A1813" s="24" t="s">
        <v>3368</v>
      </c>
      <c r="B1813" s="24" t="s">
        <v>3369</v>
      </c>
      <c r="C1813" s="24" t="s">
        <v>8602</v>
      </c>
      <c r="D1813" s="24" t="s">
        <v>8603</v>
      </c>
      <c r="E1813" s="24">
        <v>1</v>
      </c>
      <c r="F1813" s="25"/>
      <c r="G1813" s="25"/>
      <c r="H1813" s="25"/>
      <c r="I1813" s="25">
        <v>580400</v>
      </c>
      <c r="J1813" s="25">
        <v>430240</v>
      </c>
      <c r="K1813" s="25"/>
    </row>
    <row r="1814" spans="1:11">
      <c r="A1814" s="20" t="s">
        <v>3370</v>
      </c>
      <c r="B1814" t="s">
        <v>3371</v>
      </c>
      <c r="C1814" t="s">
        <v>8604</v>
      </c>
      <c r="D1814" t="s">
        <v>8605</v>
      </c>
      <c r="E1814">
        <v>13</v>
      </c>
      <c r="F1814" s="22">
        <v>22067000</v>
      </c>
      <c r="G1814" s="22">
        <v>16263000</v>
      </c>
      <c r="H1814" s="22">
        <v>22422000</v>
      </c>
      <c r="I1814" s="22">
        <v>21024000</v>
      </c>
      <c r="J1814" s="22">
        <v>29519000</v>
      </c>
      <c r="K1814" s="22">
        <v>30727000</v>
      </c>
    </row>
    <row r="1815" spans="1:11">
      <c r="A1815" s="20" t="s">
        <v>3372</v>
      </c>
      <c r="B1815" t="s">
        <v>3373</v>
      </c>
      <c r="C1815" t="s">
        <v>8606</v>
      </c>
      <c r="D1815" t="s">
        <v>8607</v>
      </c>
      <c r="E1815">
        <v>4</v>
      </c>
      <c r="F1815" s="22">
        <v>7060100</v>
      </c>
      <c r="G1815" s="22">
        <v>5346000</v>
      </c>
      <c r="H1815" s="22">
        <v>2288500</v>
      </c>
      <c r="I1815" s="22">
        <v>2474400</v>
      </c>
      <c r="J1815" s="22">
        <v>1309100</v>
      </c>
      <c r="K1815" s="22">
        <v>1739200</v>
      </c>
    </row>
    <row r="1816" spans="1:11">
      <c r="A1816" s="20" t="s">
        <v>3374</v>
      </c>
      <c r="C1816" t="s">
        <v>8608</v>
      </c>
      <c r="D1816" t="s">
        <v>8609</v>
      </c>
      <c r="E1816">
        <v>6</v>
      </c>
      <c r="F1816" s="22">
        <v>6864500</v>
      </c>
      <c r="G1816" s="22">
        <v>2663200</v>
      </c>
      <c r="H1816" s="22">
        <v>4370000</v>
      </c>
      <c r="I1816" s="22">
        <v>7210300</v>
      </c>
      <c r="J1816" s="22">
        <v>8574700</v>
      </c>
      <c r="K1816" s="22">
        <v>11591000</v>
      </c>
    </row>
    <row r="1817" spans="1:11">
      <c r="A1817" s="20" t="s">
        <v>3375</v>
      </c>
      <c r="B1817" t="s">
        <v>3376</v>
      </c>
      <c r="C1817" t="s">
        <v>8610</v>
      </c>
      <c r="D1817" t="s">
        <v>8611</v>
      </c>
      <c r="E1817">
        <v>3</v>
      </c>
      <c r="F1817" s="22">
        <v>1154800</v>
      </c>
      <c r="I1817" s="22">
        <v>1102200</v>
      </c>
      <c r="J1817" s="22">
        <v>2288800</v>
      </c>
      <c r="K1817" s="22">
        <v>656370</v>
      </c>
    </row>
    <row r="1818" spans="1:11" s="24" customFormat="1">
      <c r="A1818" s="24" t="s">
        <v>3377</v>
      </c>
      <c r="B1818" s="24" t="s">
        <v>3378</v>
      </c>
      <c r="D1818" s="24" t="s">
        <v>8612</v>
      </c>
      <c r="E1818" s="24">
        <v>1</v>
      </c>
      <c r="F1818" s="25"/>
      <c r="G1818" s="25"/>
      <c r="H1818" s="25">
        <v>687210</v>
      </c>
      <c r="I1818" s="25">
        <v>632470</v>
      </c>
      <c r="J1818" s="25">
        <v>439310</v>
      </c>
      <c r="K1818" s="25">
        <v>510880</v>
      </c>
    </row>
    <row r="1819" spans="1:11">
      <c r="A1819" s="20" t="s">
        <v>3379</v>
      </c>
      <c r="B1819" t="s">
        <v>3380</v>
      </c>
      <c r="D1819" t="s">
        <v>8613</v>
      </c>
      <c r="E1819">
        <v>7</v>
      </c>
      <c r="F1819" s="22">
        <v>18254000</v>
      </c>
      <c r="G1819" s="22">
        <v>14752000</v>
      </c>
      <c r="H1819" s="22">
        <v>10727000</v>
      </c>
      <c r="I1819" s="22">
        <v>5566700</v>
      </c>
      <c r="J1819" s="22">
        <v>11025000</v>
      </c>
      <c r="K1819" s="22">
        <v>6408200</v>
      </c>
    </row>
    <row r="1820" spans="1:11">
      <c r="A1820" s="20" t="s">
        <v>3381</v>
      </c>
      <c r="C1820" t="s">
        <v>8614</v>
      </c>
      <c r="D1820" t="s">
        <v>8615</v>
      </c>
      <c r="E1820">
        <v>2</v>
      </c>
      <c r="F1820" s="22">
        <v>1313900</v>
      </c>
      <c r="I1820" s="22">
        <v>1257900</v>
      </c>
      <c r="J1820" s="22">
        <v>1268300</v>
      </c>
      <c r="K1820" s="22">
        <v>1333900</v>
      </c>
    </row>
    <row r="1821" spans="1:11">
      <c r="A1821" s="20" t="s">
        <v>3382</v>
      </c>
      <c r="C1821" t="s">
        <v>8616</v>
      </c>
      <c r="D1821" t="s">
        <v>8617</v>
      </c>
      <c r="E1821">
        <v>2</v>
      </c>
      <c r="F1821" s="22">
        <v>4831200</v>
      </c>
      <c r="G1821" s="22">
        <v>6715900</v>
      </c>
      <c r="H1821" s="22">
        <v>10577000</v>
      </c>
      <c r="I1821" s="22">
        <v>5580800</v>
      </c>
      <c r="J1821" s="22">
        <v>7644100</v>
      </c>
      <c r="K1821" s="22">
        <v>4701300</v>
      </c>
    </row>
    <row r="1822" spans="1:11" s="24" customFormat="1">
      <c r="A1822" s="24" t="s">
        <v>3383</v>
      </c>
      <c r="B1822" s="24" t="s">
        <v>3384</v>
      </c>
      <c r="C1822" s="24" t="s">
        <v>8618</v>
      </c>
      <c r="D1822" s="24" t="s">
        <v>8619</v>
      </c>
      <c r="E1822" s="24">
        <v>1</v>
      </c>
      <c r="F1822" s="25"/>
      <c r="G1822" s="25"/>
      <c r="H1822" s="25"/>
      <c r="I1822" s="25">
        <v>102850</v>
      </c>
      <c r="J1822" s="25">
        <v>202890</v>
      </c>
      <c r="K1822" s="25"/>
    </row>
    <row r="1823" spans="1:11">
      <c r="A1823" s="20" t="s">
        <v>3385</v>
      </c>
      <c r="B1823" t="s">
        <v>3386</v>
      </c>
      <c r="C1823" t="s">
        <v>8620</v>
      </c>
      <c r="D1823" t="s">
        <v>8621</v>
      </c>
      <c r="E1823">
        <v>12</v>
      </c>
      <c r="F1823" s="22">
        <v>20085000</v>
      </c>
      <c r="G1823" s="22">
        <v>12280000</v>
      </c>
      <c r="H1823" s="22">
        <v>9029400</v>
      </c>
      <c r="I1823" s="22">
        <v>24895000</v>
      </c>
      <c r="J1823" s="22">
        <v>20407000</v>
      </c>
      <c r="K1823" s="22">
        <v>25785000</v>
      </c>
    </row>
    <row r="1824" spans="1:11">
      <c r="A1824" s="20" t="s">
        <v>3387</v>
      </c>
      <c r="B1824" t="s">
        <v>3388</v>
      </c>
      <c r="C1824" t="s">
        <v>8622</v>
      </c>
      <c r="D1824" t="s">
        <v>8623</v>
      </c>
      <c r="E1824">
        <v>24</v>
      </c>
      <c r="F1824" s="22">
        <v>107380000</v>
      </c>
      <c r="G1824" s="22">
        <v>57546000</v>
      </c>
      <c r="H1824" s="22">
        <v>75076000</v>
      </c>
      <c r="I1824" s="22">
        <v>142000000</v>
      </c>
      <c r="J1824" s="22">
        <v>83368000</v>
      </c>
      <c r="K1824" s="22">
        <v>85287000</v>
      </c>
    </row>
    <row r="1825" spans="1:11">
      <c r="A1825" s="20" t="s">
        <v>3389</v>
      </c>
      <c r="B1825" t="s">
        <v>3390</v>
      </c>
      <c r="C1825" t="s">
        <v>8624</v>
      </c>
      <c r="D1825" t="s">
        <v>8625</v>
      </c>
      <c r="E1825">
        <v>13</v>
      </c>
      <c r="F1825" s="22">
        <v>19503000</v>
      </c>
      <c r="G1825" s="22">
        <v>30469000</v>
      </c>
      <c r="H1825" s="22">
        <v>17638000</v>
      </c>
      <c r="I1825" s="22">
        <v>24052000</v>
      </c>
      <c r="J1825" s="22">
        <v>22652000</v>
      </c>
      <c r="K1825" s="22">
        <v>28090000</v>
      </c>
    </row>
    <row r="1826" spans="1:11">
      <c r="A1826" s="20" t="s">
        <v>3391</v>
      </c>
      <c r="B1826" t="s">
        <v>3392</v>
      </c>
      <c r="C1826" t="s">
        <v>8626</v>
      </c>
      <c r="D1826" t="s">
        <v>8627</v>
      </c>
      <c r="E1826">
        <v>8</v>
      </c>
      <c r="F1826" s="22">
        <v>9170300</v>
      </c>
      <c r="G1826" s="22">
        <v>4405700</v>
      </c>
      <c r="H1826" s="22">
        <v>3111900</v>
      </c>
      <c r="I1826" s="22">
        <v>8851500</v>
      </c>
      <c r="J1826" s="22">
        <v>6611400</v>
      </c>
      <c r="K1826" s="22">
        <v>10190000</v>
      </c>
    </row>
    <row r="1827" spans="1:11">
      <c r="A1827" s="20" t="s">
        <v>3393</v>
      </c>
      <c r="B1827" t="s">
        <v>3394</v>
      </c>
      <c r="D1827" t="s">
        <v>8628</v>
      </c>
      <c r="E1827">
        <v>3</v>
      </c>
      <c r="F1827" s="22">
        <v>1968600</v>
      </c>
      <c r="H1827" s="22">
        <v>2287900</v>
      </c>
      <c r="I1827" s="22">
        <v>789970</v>
      </c>
      <c r="J1827" s="22">
        <v>1674800</v>
      </c>
      <c r="K1827" s="22">
        <v>1792600</v>
      </c>
    </row>
    <row r="1828" spans="1:11" s="24" customFormat="1">
      <c r="A1828" s="24" t="s">
        <v>3395</v>
      </c>
      <c r="B1828" s="24" t="s">
        <v>3396</v>
      </c>
      <c r="D1828" s="24" t="s">
        <v>8629</v>
      </c>
      <c r="E1828" s="24">
        <v>1</v>
      </c>
      <c r="F1828" s="25">
        <v>1004700</v>
      </c>
      <c r="G1828" s="25">
        <v>401080</v>
      </c>
      <c r="H1828" s="25">
        <v>1122500</v>
      </c>
      <c r="I1828" s="25">
        <v>1019500</v>
      </c>
      <c r="J1828" s="25">
        <v>876190</v>
      </c>
      <c r="K1828" s="25">
        <v>1249100</v>
      </c>
    </row>
    <row r="1829" spans="1:11">
      <c r="A1829" s="20" t="s">
        <v>3397</v>
      </c>
      <c r="B1829" t="s">
        <v>3398</v>
      </c>
      <c r="C1829" t="s">
        <v>8630</v>
      </c>
      <c r="D1829" t="s">
        <v>8631</v>
      </c>
      <c r="E1829">
        <v>27</v>
      </c>
      <c r="F1829" s="22">
        <v>6407300000</v>
      </c>
      <c r="G1829" s="22">
        <v>2839200000</v>
      </c>
      <c r="H1829" s="22">
        <v>3475600000</v>
      </c>
      <c r="I1829" s="22">
        <v>12818000000</v>
      </c>
      <c r="J1829" s="22">
        <v>6577100000</v>
      </c>
      <c r="K1829" s="22">
        <v>7098200000</v>
      </c>
    </row>
    <row r="1830" spans="1:11">
      <c r="A1830" s="20" t="s">
        <v>3399</v>
      </c>
      <c r="B1830" t="s">
        <v>3400</v>
      </c>
      <c r="C1830" t="s">
        <v>8632</v>
      </c>
      <c r="D1830" t="s">
        <v>8633</v>
      </c>
      <c r="E1830">
        <v>3</v>
      </c>
      <c r="I1830" s="22">
        <v>1379800</v>
      </c>
    </row>
    <row r="1831" spans="1:11">
      <c r="A1831" s="20" t="s">
        <v>3401</v>
      </c>
      <c r="B1831" t="s">
        <v>3402</v>
      </c>
      <c r="C1831" t="s">
        <v>8634</v>
      </c>
      <c r="D1831" t="s">
        <v>8635</v>
      </c>
      <c r="E1831">
        <v>12</v>
      </c>
      <c r="F1831" s="22">
        <v>19936000</v>
      </c>
      <c r="G1831" s="22">
        <v>18946000</v>
      </c>
      <c r="H1831" s="22">
        <v>22753000</v>
      </c>
      <c r="I1831" s="22">
        <v>60323000</v>
      </c>
      <c r="J1831" s="22">
        <v>48363000</v>
      </c>
      <c r="K1831" s="22">
        <v>51722000</v>
      </c>
    </row>
    <row r="1832" spans="1:11" s="24" customFormat="1">
      <c r="A1832" s="24" t="s">
        <v>3403</v>
      </c>
      <c r="B1832" s="24" t="s">
        <v>3404</v>
      </c>
      <c r="C1832" s="24" t="s">
        <v>8636</v>
      </c>
      <c r="D1832" s="24" t="s">
        <v>8637</v>
      </c>
      <c r="E1832" s="24">
        <v>1</v>
      </c>
      <c r="F1832" s="25">
        <v>301120</v>
      </c>
      <c r="G1832" s="25"/>
      <c r="H1832" s="25"/>
      <c r="I1832" s="25">
        <v>471970</v>
      </c>
      <c r="J1832" s="25">
        <v>255520</v>
      </c>
      <c r="K1832" s="25">
        <v>347460</v>
      </c>
    </row>
    <row r="1833" spans="1:11">
      <c r="A1833" s="20" t="s">
        <v>3405</v>
      </c>
      <c r="B1833" t="s">
        <v>3406</v>
      </c>
      <c r="C1833" t="s">
        <v>8638</v>
      </c>
      <c r="D1833" t="s">
        <v>8639</v>
      </c>
      <c r="E1833">
        <v>11</v>
      </c>
      <c r="F1833" s="22">
        <v>39872000</v>
      </c>
      <c r="G1833" s="22">
        <v>19825000</v>
      </c>
      <c r="H1833" s="22">
        <v>30196000</v>
      </c>
      <c r="I1833" s="22">
        <v>45574000</v>
      </c>
      <c r="J1833" s="22">
        <v>36159000</v>
      </c>
      <c r="K1833" s="22">
        <v>26987000</v>
      </c>
    </row>
    <row r="1834" spans="1:11">
      <c r="A1834" s="20" t="s">
        <v>3407</v>
      </c>
      <c r="B1834" t="s">
        <v>3408</v>
      </c>
      <c r="C1834" t="s">
        <v>8640</v>
      </c>
      <c r="D1834" t="s">
        <v>8641</v>
      </c>
      <c r="E1834">
        <v>12</v>
      </c>
      <c r="F1834" s="22">
        <v>154570000</v>
      </c>
      <c r="G1834" s="22">
        <v>130840000</v>
      </c>
      <c r="H1834" s="22">
        <v>155370000</v>
      </c>
      <c r="I1834" s="22">
        <v>139220000</v>
      </c>
      <c r="J1834" s="22">
        <v>190710000</v>
      </c>
      <c r="K1834" s="22">
        <v>174690000</v>
      </c>
    </row>
    <row r="1835" spans="1:11">
      <c r="A1835" s="20" t="s">
        <v>3409</v>
      </c>
      <c r="B1835" t="s">
        <v>3410</v>
      </c>
      <c r="C1835" t="s">
        <v>8642</v>
      </c>
      <c r="D1835" t="s">
        <v>8643</v>
      </c>
      <c r="E1835">
        <v>2</v>
      </c>
      <c r="H1835" s="22">
        <v>1401600</v>
      </c>
      <c r="I1835" s="22">
        <v>1135700</v>
      </c>
      <c r="J1835" s="22">
        <v>1910700</v>
      </c>
      <c r="K1835" s="22">
        <v>2005200</v>
      </c>
    </row>
    <row r="1836" spans="1:11" s="24" customFormat="1">
      <c r="A1836" s="24" t="s">
        <v>3411</v>
      </c>
      <c r="B1836" s="24" t="s">
        <v>3412</v>
      </c>
      <c r="C1836" s="24" t="s">
        <v>8644</v>
      </c>
      <c r="D1836" s="24" t="s">
        <v>8645</v>
      </c>
      <c r="E1836" s="24">
        <v>1</v>
      </c>
      <c r="F1836" s="25">
        <v>599320</v>
      </c>
      <c r="G1836" s="25">
        <v>351030</v>
      </c>
      <c r="H1836" s="25">
        <v>507050</v>
      </c>
      <c r="I1836" s="25">
        <v>1154500</v>
      </c>
      <c r="J1836" s="25">
        <v>914240</v>
      </c>
      <c r="K1836" s="25">
        <v>1216700</v>
      </c>
    </row>
    <row r="1837" spans="1:11">
      <c r="A1837" s="20" t="s">
        <v>3413</v>
      </c>
      <c r="B1837" t="s">
        <v>3414</v>
      </c>
      <c r="C1837" t="s">
        <v>8646</v>
      </c>
      <c r="D1837" t="s">
        <v>8647</v>
      </c>
      <c r="E1837">
        <v>11</v>
      </c>
      <c r="F1837" s="22">
        <v>20397000</v>
      </c>
      <c r="G1837" s="22">
        <v>35186000</v>
      </c>
      <c r="H1837" s="22">
        <v>30085000</v>
      </c>
      <c r="I1837" s="22">
        <v>14306000</v>
      </c>
      <c r="J1837" s="22">
        <v>16411000</v>
      </c>
      <c r="K1837" s="22">
        <v>12552000</v>
      </c>
    </row>
    <row r="1838" spans="1:11">
      <c r="A1838" s="20" t="s">
        <v>3415</v>
      </c>
      <c r="B1838" t="s">
        <v>3416</v>
      </c>
      <c r="C1838" t="s">
        <v>8648</v>
      </c>
      <c r="D1838" t="s">
        <v>8649</v>
      </c>
      <c r="E1838">
        <v>3</v>
      </c>
      <c r="F1838" s="22">
        <v>438360</v>
      </c>
      <c r="I1838" s="22">
        <v>1405700</v>
      </c>
      <c r="J1838" s="22">
        <v>1937500</v>
      </c>
      <c r="K1838" s="22">
        <v>1977700</v>
      </c>
    </row>
    <row r="1839" spans="1:11">
      <c r="A1839" s="20" t="s">
        <v>3417</v>
      </c>
      <c r="B1839" t="s">
        <v>3418</v>
      </c>
      <c r="C1839" t="s">
        <v>8650</v>
      </c>
      <c r="D1839" t="s">
        <v>8651</v>
      </c>
      <c r="E1839">
        <v>2</v>
      </c>
      <c r="F1839" s="22">
        <v>1467100</v>
      </c>
      <c r="I1839" s="22">
        <v>1275800</v>
      </c>
      <c r="J1839" s="22">
        <v>1030300</v>
      </c>
      <c r="K1839" s="22">
        <v>1454200</v>
      </c>
    </row>
    <row r="1840" spans="1:11">
      <c r="A1840" s="20" t="s">
        <v>3419</v>
      </c>
      <c r="B1840" t="s">
        <v>3420</v>
      </c>
      <c r="C1840" t="s">
        <v>8652</v>
      </c>
      <c r="D1840" t="s">
        <v>8653</v>
      </c>
      <c r="E1840">
        <v>5</v>
      </c>
      <c r="F1840" s="22">
        <v>4278300</v>
      </c>
      <c r="G1840" s="22">
        <v>1473900</v>
      </c>
      <c r="H1840" s="22">
        <v>1912100</v>
      </c>
      <c r="I1840" s="22">
        <v>4658000</v>
      </c>
      <c r="J1840" s="22">
        <v>5209600</v>
      </c>
      <c r="K1840" s="22">
        <v>4236600</v>
      </c>
    </row>
    <row r="1841" spans="1:12">
      <c r="A1841" s="20" t="s">
        <v>3421</v>
      </c>
      <c r="B1841" t="s">
        <v>3422</v>
      </c>
      <c r="C1841" t="s">
        <v>8654</v>
      </c>
      <c r="D1841" t="s">
        <v>8655</v>
      </c>
      <c r="E1841">
        <v>4</v>
      </c>
      <c r="F1841" s="22">
        <v>2596500</v>
      </c>
      <c r="G1841" s="22">
        <v>722780</v>
      </c>
      <c r="H1841" s="22">
        <v>1156100</v>
      </c>
      <c r="I1841" s="22">
        <v>4845100</v>
      </c>
      <c r="J1841" s="22">
        <v>2188000</v>
      </c>
      <c r="K1841" s="22">
        <v>3381000</v>
      </c>
    </row>
    <row r="1842" spans="1:12">
      <c r="A1842" s="20" t="s">
        <v>3423</v>
      </c>
      <c r="C1842" t="s">
        <v>8656</v>
      </c>
      <c r="D1842" t="s">
        <v>8657</v>
      </c>
      <c r="E1842">
        <v>46</v>
      </c>
      <c r="F1842" s="22">
        <v>581480000</v>
      </c>
      <c r="G1842" s="22">
        <v>433820000</v>
      </c>
      <c r="H1842" s="22">
        <v>439640000</v>
      </c>
      <c r="I1842" s="22">
        <v>676630000</v>
      </c>
      <c r="J1842" s="22">
        <v>768300000</v>
      </c>
      <c r="K1842" s="22">
        <v>636110000</v>
      </c>
    </row>
    <row r="1843" spans="1:12">
      <c r="A1843" s="20" t="s">
        <v>3424</v>
      </c>
      <c r="C1843" t="s">
        <v>8658</v>
      </c>
      <c r="D1843" t="s">
        <v>8659</v>
      </c>
      <c r="E1843">
        <v>2</v>
      </c>
      <c r="I1843" s="22">
        <v>1274800</v>
      </c>
      <c r="J1843" s="22">
        <v>1554500</v>
      </c>
      <c r="K1843" s="22">
        <v>1751700</v>
      </c>
    </row>
    <row r="1844" spans="1:12">
      <c r="A1844" s="20" t="s">
        <v>3425</v>
      </c>
      <c r="C1844" t="s">
        <v>8660</v>
      </c>
      <c r="D1844" t="s">
        <v>8661</v>
      </c>
      <c r="E1844">
        <v>4</v>
      </c>
      <c r="F1844" s="22">
        <v>3483100</v>
      </c>
      <c r="G1844" s="22">
        <v>1655800</v>
      </c>
      <c r="H1844" s="22">
        <v>1694300</v>
      </c>
      <c r="I1844" s="22">
        <v>1925100</v>
      </c>
      <c r="J1844" s="22">
        <v>2808600</v>
      </c>
      <c r="K1844" s="22">
        <v>2174700</v>
      </c>
    </row>
    <row r="1845" spans="1:12">
      <c r="A1845" s="20" t="s">
        <v>3426</v>
      </c>
      <c r="B1845" t="s">
        <v>3427</v>
      </c>
      <c r="C1845" t="s">
        <v>86</v>
      </c>
      <c r="D1845" t="s">
        <v>8662</v>
      </c>
      <c r="E1845">
        <v>8</v>
      </c>
      <c r="F1845" s="22">
        <v>53910000</v>
      </c>
      <c r="G1845" s="22">
        <v>32067000</v>
      </c>
      <c r="H1845" s="22">
        <v>32515000</v>
      </c>
      <c r="I1845" s="22">
        <v>18190000</v>
      </c>
      <c r="J1845" s="22">
        <v>43546000</v>
      </c>
      <c r="K1845" s="22">
        <v>28338000</v>
      </c>
    </row>
    <row r="1846" spans="1:12" s="41" customFormat="1">
      <c r="A1846" s="41" t="s">
        <v>3428</v>
      </c>
      <c r="B1846" s="41" t="s">
        <v>3429</v>
      </c>
      <c r="C1846" s="41" t="s">
        <v>8663</v>
      </c>
      <c r="D1846" s="41" t="s">
        <v>8664</v>
      </c>
      <c r="E1846" s="41">
        <v>2</v>
      </c>
      <c r="F1846" s="42">
        <v>4964500</v>
      </c>
      <c r="G1846" s="42">
        <v>4647300</v>
      </c>
      <c r="H1846" s="42">
        <v>3944300</v>
      </c>
      <c r="I1846" s="42">
        <v>2407100</v>
      </c>
      <c r="J1846" s="42">
        <v>2872500</v>
      </c>
      <c r="K1846" s="42">
        <v>3304700</v>
      </c>
      <c r="L1846" s="42"/>
    </row>
    <row r="1847" spans="1:12">
      <c r="A1847" s="20" t="s">
        <v>3430</v>
      </c>
      <c r="B1847" t="s">
        <v>3431</v>
      </c>
      <c r="C1847" t="s">
        <v>8665</v>
      </c>
      <c r="D1847" t="s">
        <v>8666</v>
      </c>
      <c r="E1847">
        <v>2</v>
      </c>
      <c r="F1847" s="22">
        <v>2533900</v>
      </c>
      <c r="G1847" s="22">
        <v>1193900</v>
      </c>
      <c r="H1847" s="22">
        <v>1543000</v>
      </c>
      <c r="I1847" s="22">
        <v>1231300</v>
      </c>
      <c r="J1847" s="22">
        <v>1001700</v>
      </c>
      <c r="K1847" s="22">
        <v>1126900</v>
      </c>
    </row>
    <row r="1848" spans="1:12" s="24" customFormat="1">
      <c r="A1848" s="24" t="s">
        <v>3432</v>
      </c>
      <c r="B1848" s="24" t="s">
        <v>3433</v>
      </c>
      <c r="C1848" s="24" t="s">
        <v>8667</v>
      </c>
      <c r="D1848" s="24" t="s">
        <v>8668</v>
      </c>
      <c r="E1848" s="24">
        <v>1</v>
      </c>
      <c r="F1848" s="25"/>
      <c r="G1848" s="25"/>
      <c r="H1848" s="25">
        <v>215110</v>
      </c>
      <c r="I1848" s="25">
        <v>500610</v>
      </c>
      <c r="J1848" s="25">
        <v>692430</v>
      </c>
      <c r="K1848" s="25">
        <v>693260</v>
      </c>
    </row>
    <row r="1849" spans="1:12" s="41" customFormat="1">
      <c r="A1849" s="41" t="s">
        <v>3434</v>
      </c>
      <c r="B1849" s="41" t="s">
        <v>3435</v>
      </c>
      <c r="C1849" s="41" t="s">
        <v>8669</v>
      </c>
      <c r="D1849" s="41" t="s">
        <v>8670</v>
      </c>
      <c r="E1849" s="41">
        <v>12</v>
      </c>
      <c r="F1849" s="42">
        <v>83807000</v>
      </c>
      <c r="G1849" s="42">
        <v>72437000</v>
      </c>
      <c r="H1849" s="42">
        <v>88758000</v>
      </c>
      <c r="I1849" s="42">
        <v>15855000</v>
      </c>
      <c r="J1849" s="42">
        <v>22565000</v>
      </c>
      <c r="K1849" s="42">
        <v>14212000</v>
      </c>
      <c r="L1849" s="42"/>
    </row>
    <row r="1850" spans="1:12">
      <c r="A1850" s="20" t="s">
        <v>3436</v>
      </c>
      <c r="B1850" t="s">
        <v>3437</v>
      </c>
      <c r="C1850" t="s">
        <v>8671</v>
      </c>
      <c r="D1850" t="s">
        <v>8672</v>
      </c>
      <c r="E1850">
        <v>10</v>
      </c>
      <c r="F1850" s="22">
        <v>14820000</v>
      </c>
      <c r="G1850" s="22">
        <v>7980700</v>
      </c>
      <c r="H1850" s="22">
        <v>6101900</v>
      </c>
      <c r="I1850" s="22">
        <v>11814000</v>
      </c>
      <c r="J1850" s="22">
        <v>12204000</v>
      </c>
      <c r="K1850" s="22">
        <v>12140000</v>
      </c>
    </row>
    <row r="1851" spans="1:12">
      <c r="A1851" s="20" t="s">
        <v>3438</v>
      </c>
      <c r="B1851" t="s">
        <v>3439</v>
      </c>
      <c r="D1851" t="s">
        <v>8673</v>
      </c>
      <c r="E1851">
        <v>2</v>
      </c>
      <c r="I1851" s="22">
        <v>408650</v>
      </c>
    </row>
    <row r="1852" spans="1:12">
      <c r="A1852" s="20" t="s">
        <v>3440</v>
      </c>
      <c r="B1852" t="s">
        <v>3441</v>
      </c>
      <c r="C1852" t="s">
        <v>8674</v>
      </c>
      <c r="D1852" t="s">
        <v>8675</v>
      </c>
      <c r="E1852">
        <v>16</v>
      </c>
      <c r="F1852" s="22">
        <v>32922000</v>
      </c>
      <c r="G1852" s="22">
        <v>28108000</v>
      </c>
      <c r="H1852" s="22">
        <v>21293000</v>
      </c>
      <c r="I1852" s="22">
        <v>56755000</v>
      </c>
      <c r="J1852" s="22">
        <v>21818000</v>
      </c>
      <c r="K1852" s="22">
        <v>23534000</v>
      </c>
    </row>
    <row r="1853" spans="1:12">
      <c r="A1853" s="20" t="s">
        <v>3442</v>
      </c>
      <c r="B1853" t="s">
        <v>3443</v>
      </c>
      <c r="C1853" t="s">
        <v>8676</v>
      </c>
      <c r="D1853" t="s">
        <v>8677</v>
      </c>
      <c r="E1853">
        <v>8</v>
      </c>
      <c r="F1853" s="22">
        <v>28886000</v>
      </c>
      <c r="G1853" s="22">
        <v>17405000</v>
      </c>
      <c r="H1853" s="22">
        <v>11029000</v>
      </c>
      <c r="I1853" s="22">
        <v>23599000</v>
      </c>
      <c r="J1853" s="22">
        <v>25778000</v>
      </c>
      <c r="K1853" s="22">
        <v>30536000</v>
      </c>
    </row>
    <row r="1854" spans="1:12">
      <c r="A1854" s="20" t="s">
        <v>3444</v>
      </c>
      <c r="B1854" t="s">
        <v>3445</v>
      </c>
      <c r="C1854" t="s">
        <v>8678</v>
      </c>
      <c r="D1854" t="s">
        <v>8679</v>
      </c>
      <c r="E1854">
        <v>2</v>
      </c>
      <c r="H1854" s="22">
        <v>1813800</v>
      </c>
      <c r="I1854" s="22">
        <v>1551600</v>
      </c>
      <c r="J1854" s="22">
        <v>1854900</v>
      </c>
      <c r="K1854" s="22">
        <v>1609400</v>
      </c>
    </row>
    <row r="1855" spans="1:12" s="24" customFormat="1">
      <c r="A1855" s="24" t="s">
        <v>3446</v>
      </c>
      <c r="B1855" s="24" t="s">
        <v>3447</v>
      </c>
      <c r="C1855" s="24" t="s">
        <v>8680</v>
      </c>
      <c r="D1855" s="24" t="s">
        <v>8681</v>
      </c>
      <c r="E1855" s="24">
        <v>1</v>
      </c>
      <c r="F1855" s="25">
        <v>654980</v>
      </c>
      <c r="G1855" s="25">
        <v>410590</v>
      </c>
      <c r="H1855" s="25">
        <v>265510</v>
      </c>
      <c r="I1855" s="25">
        <v>871020</v>
      </c>
      <c r="J1855" s="25">
        <v>400360</v>
      </c>
      <c r="K1855" s="25"/>
    </row>
    <row r="1856" spans="1:12" s="24" customFormat="1">
      <c r="A1856" s="24" t="s">
        <v>3448</v>
      </c>
      <c r="B1856" s="24" t="s">
        <v>3449</v>
      </c>
      <c r="C1856" s="24" t="s">
        <v>8682</v>
      </c>
      <c r="D1856" s="24" t="s">
        <v>8683</v>
      </c>
      <c r="E1856" s="24">
        <v>1</v>
      </c>
      <c r="F1856" s="25"/>
      <c r="G1856" s="25"/>
      <c r="H1856" s="25"/>
      <c r="I1856" s="25"/>
      <c r="J1856" s="25">
        <v>596060</v>
      </c>
      <c r="K1856" s="25">
        <v>440540</v>
      </c>
    </row>
    <row r="1857" spans="1:12">
      <c r="A1857" s="20" t="s">
        <v>3450</v>
      </c>
      <c r="D1857" t="s">
        <v>8684</v>
      </c>
      <c r="E1857">
        <v>2</v>
      </c>
      <c r="F1857" s="22">
        <v>1262400</v>
      </c>
      <c r="G1857" s="22">
        <v>698030</v>
      </c>
      <c r="H1857" s="22">
        <v>1151500</v>
      </c>
      <c r="I1857" s="22">
        <v>1276000</v>
      </c>
      <c r="J1857" s="22">
        <v>1584800</v>
      </c>
      <c r="K1857" s="22">
        <v>1810600</v>
      </c>
    </row>
    <row r="1858" spans="1:12" s="24" customFormat="1">
      <c r="A1858" s="24" t="s">
        <v>3451</v>
      </c>
      <c r="B1858" s="24" t="s">
        <v>3452</v>
      </c>
      <c r="C1858" s="24" t="s">
        <v>8685</v>
      </c>
      <c r="D1858" s="24" t="s">
        <v>8686</v>
      </c>
      <c r="E1858" s="24">
        <v>1</v>
      </c>
      <c r="F1858" s="25"/>
      <c r="G1858" s="25"/>
      <c r="H1858" s="25"/>
      <c r="I1858" s="25">
        <v>588020</v>
      </c>
      <c r="J1858" s="25"/>
      <c r="K1858" s="25">
        <v>1255000</v>
      </c>
    </row>
    <row r="1859" spans="1:12">
      <c r="A1859" s="20" t="s">
        <v>3453</v>
      </c>
      <c r="B1859" t="s">
        <v>3454</v>
      </c>
      <c r="C1859" t="s">
        <v>8687</v>
      </c>
      <c r="D1859" t="s">
        <v>8688</v>
      </c>
      <c r="E1859">
        <v>2</v>
      </c>
      <c r="F1859" s="22">
        <v>553690</v>
      </c>
      <c r="G1859" s="22">
        <v>421460</v>
      </c>
      <c r="H1859" s="22">
        <v>303570</v>
      </c>
      <c r="I1859" s="22">
        <v>435500</v>
      </c>
      <c r="J1859" s="22">
        <v>283210</v>
      </c>
      <c r="K1859" s="22">
        <v>398330</v>
      </c>
    </row>
    <row r="1860" spans="1:12">
      <c r="A1860" s="20" t="s">
        <v>3455</v>
      </c>
      <c r="B1860" t="s">
        <v>3456</v>
      </c>
      <c r="C1860" t="s">
        <v>8689</v>
      </c>
      <c r="D1860" t="s">
        <v>8690</v>
      </c>
      <c r="E1860">
        <v>6</v>
      </c>
      <c r="F1860" s="22">
        <v>3996200</v>
      </c>
      <c r="G1860" s="22">
        <v>5666100</v>
      </c>
      <c r="H1860" s="22">
        <v>5748000</v>
      </c>
      <c r="I1860" s="22">
        <v>8168500</v>
      </c>
      <c r="J1860" s="22">
        <v>10018000</v>
      </c>
      <c r="K1860" s="22">
        <v>8913600</v>
      </c>
    </row>
    <row r="1861" spans="1:12" s="24" customFormat="1">
      <c r="A1861" s="24" t="s">
        <v>3457</v>
      </c>
      <c r="B1861" s="24" t="s">
        <v>3458</v>
      </c>
      <c r="C1861" s="24" t="s">
        <v>8691</v>
      </c>
      <c r="D1861" s="24" t="s">
        <v>8692</v>
      </c>
      <c r="E1861" s="24">
        <v>1</v>
      </c>
      <c r="F1861" s="25"/>
      <c r="G1861" s="25"/>
      <c r="H1861" s="25"/>
      <c r="I1861" s="25">
        <v>675820</v>
      </c>
      <c r="J1861" s="25">
        <v>818030</v>
      </c>
      <c r="K1861" s="25">
        <v>797550</v>
      </c>
    </row>
    <row r="1862" spans="1:12">
      <c r="A1862" s="20" t="s">
        <v>3459</v>
      </c>
      <c r="B1862" t="s">
        <v>3460</v>
      </c>
      <c r="C1862" t="s">
        <v>8693</v>
      </c>
      <c r="D1862" t="s">
        <v>8694</v>
      </c>
      <c r="E1862">
        <v>9</v>
      </c>
      <c r="F1862" s="22">
        <v>12776000</v>
      </c>
      <c r="G1862" s="22">
        <v>39395000</v>
      </c>
      <c r="H1862" s="22">
        <v>67129000</v>
      </c>
      <c r="I1862" s="22">
        <v>49856000</v>
      </c>
      <c r="J1862" s="22">
        <v>69048000</v>
      </c>
      <c r="K1862" s="22">
        <v>65441000</v>
      </c>
    </row>
    <row r="1863" spans="1:12">
      <c r="A1863" s="20" t="s">
        <v>3461</v>
      </c>
      <c r="B1863" t="s">
        <v>3462</v>
      </c>
      <c r="D1863" t="s">
        <v>8695</v>
      </c>
      <c r="E1863">
        <v>3</v>
      </c>
      <c r="F1863" s="22">
        <v>4536400</v>
      </c>
      <c r="G1863" s="22">
        <v>3247800</v>
      </c>
      <c r="H1863" s="22">
        <v>7398600</v>
      </c>
      <c r="I1863" s="22">
        <v>3390000</v>
      </c>
      <c r="J1863" s="22">
        <v>3221500</v>
      </c>
      <c r="K1863" s="22">
        <v>3279200</v>
      </c>
    </row>
    <row r="1864" spans="1:12">
      <c r="A1864" s="20" t="s">
        <v>3463</v>
      </c>
      <c r="B1864" t="s">
        <v>3464</v>
      </c>
      <c r="C1864" t="s">
        <v>8696</v>
      </c>
      <c r="D1864" t="s">
        <v>8697</v>
      </c>
      <c r="E1864">
        <v>17</v>
      </c>
      <c r="F1864" s="22">
        <v>69843000</v>
      </c>
      <c r="G1864" s="22">
        <v>72372000</v>
      </c>
      <c r="H1864" s="22">
        <v>43487000</v>
      </c>
      <c r="I1864" s="22">
        <v>76002000</v>
      </c>
      <c r="J1864" s="22">
        <v>52782000</v>
      </c>
      <c r="K1864" s="22">
        <v>48343000</v>
      </c>
    </row>
    <row r="1865" spans="1:12">
      <c r="A1865" s="20" t="s">
        <v>3465</v>
      </c>
      <c r="B1865" t="s">
        <v>3466</v>
      </c>
      <c r="C1865" t="s">
        <v>8698</v>
      </c>
      <c r="D1865" t="s">
        <v>8699</v>
      </c>
      <c r="E1865">
        <v>4</v>
      </c>
      <c r="F1865" s="22">
        <v>5622000</v>
      </c>
      <c r="G1865" s="22">
        <v>4000800</v>
      </c>
      <c r="H1865" s="22">
        <v>7603500</v>
      </c>
      <c r="I1865" s="22">
        <v>6440700</v>
      </c>
      <c r="J1865" s="22">
        <v>8856300</v>
      </c>
      <c r="K1865" s="22">
        <v>10686000</v>
      </c>
    </row>
    <row r="1866" spans="1:12">
      <c r="A1866" s="20" t="s">
        <v>3467</v>
      </c>
      <c r="B1866" t="s">
        <v>3468</v>
      </c>
      <c r="C1866" t="s">
        <v>8700</v>
      </c>
      <c r="D1866" t="s">
        <v>8701</v>
      </c>
      <c r="E1866">
        <v>2</v>
      </c>
      <c r="H1866" s="22">
        <v>409370</v>
      </c>
      <c r="I1866" s="22">
        <v>274420</v>
      </c>
      <c r="J1866" s="22">
        <v>417540</v>
      </c>
      <c r="K1866" s="22">
        <v>342730</v>
      </c>
    </row>
    <row r="1867" spans="1:12">
      <c r="A1867" s="20" t="s">
        <v>3469</v>
      </c>
      <c r="B1867" t="s">
        <v>3470</v>
      </c>
      <c r="C1867" t="s">
        <v>8702</v>
      </c>
      <c r="D1867" t="s">
        <v>8703</v>
      </c>
      <c r="E1867">
        <v>4</v>
      </c>
      <c r="F1867" s="22">
        <v>389670</v>
      </c>
      <c r="I1867" s="22">
        <v>734610</v>
      </c>
      <c r="J1867" s="22">
        <v>247440</v>
      </c>
      <c r="K1867" s="22">
        <v>406510</v>
      </c>
    </row>
    <row r="1868" spans="1:12">
      <c r="A1868" s="20" t="s">
        <v>3471</v>
      </c>
      <c r="B1868" t="s">
        <v>3472</v>
      </c>
      <c r="C1868" t="s">
        <v>8704</v>
      </c>
      <c r="D1868" t="s">
        <v>8705</v>
      </c>
      <c r="E1868">
        <v>4</v>
      </c>
      <c r="F1868" s="22">
        <v>2086000</v>
      </c>
      <c r="H1868" s="22">
        <v>1735400</v>
      </c>
      <c r="I1868" s="22">
        <v>2063100</v>
      </c>
      <c r="J1868" s="22">
        <v>1992200</v>
      </c>
      <c r="K1868" s="22">
        <v>1679000</v>
      </c>
      <c r="L1868" s="22">
        <v>3121200</v>
      </c>
    </row>
    <row r="1869" spans="1:12">
      <c r="A1869" s="20" t="s">
        <v>3473</v>
      </c>
      <c r="B1869" t="s">
        <v>3474</v>
      </c>
      <c r="C1869" t="s">
        <v>8706</v>
      </c>
      <c r="D1869" t="s">
        <v>8707</v>
      </c>
      <c r="E1869">
        <v>4</v>
      </c>
      <c r="F1869" s="22">
        <v>911810</v>
      </c>
      <c r="G1869" s="22">
        <v>780400</v>
      </c>
      <c r="H1869" s="22">
        <v>479770</v>
      </c>
      <c r="I1869" s="22">
        <v>1450400</v>
      </c>
      <c r="J1869" s="22">
        <v>1149000</v>
      </c>
      <c r="K1869" s="22">
        <v>800870</v>
      </c>
    </row>
    <row r="1870" spans="1:12" s="24" customFormat="1">
      <c r="A1870" s="24" t="s">
        <v>3475</v>
      </c>
      <c r="C1870" s="24" t="s">
        <v>8708</v>
      </c>
      <c r="D1870" s="24" t="s">
        <v>8709</v>
      </c>
      <c r="E1870" s="24">
        <v>1</v>
      </c>
      <c r="F1870" s="25">
        <v>2158600</v>
      </c>
      <c r="G1870" s="25">
        <v>2699400</v>
      </c>
      <c r="H1870" s="25">
        <v>1061400</v>
      </c>
      <c r="I1870" s="25">
        <v>442010</v>
      </c>
      <c r="J1870" s="25">
        <v>517030</v>
      </c>
      <c r="K1870" s="25">
        <v>371130</v>
      </c>
    </row>
    <row r="1871" spans="1:12">
      <c r="A1871" s="20" t="s">
        <v>3476</v>
      </c>
      <c r="B1871" t="s">
        <v>3477</v>
      </c>
      <c r="C1871" t="s">
        <v>8710</v>
      </c>
      <c r="D1871" t="s">
        <v>8711</v>
      </c>
      <c r="E1871">
        <v>2</v>
      </c>
      <c r="F1871" s="22">
        <v>630890</v>
      </c>
      <c r="G1871" s="22">
        <v>1534300</v>
      </c>
      <c r="H1871" s="22">
        <v>1899400</v>
      </c>
      <c r="I1871" s="22">
        <v>1110100</v>
      </c>
      <c r="J1871" s="22">
        <v>1545500</v>
      </c>
      <c r="K1871" s="22">
        <v>1545700</v>
      </c>
    </row>
    <row r="1872" spans="1:12">
      <c r="A1872" s="20" t="s">
        <v>3478</v>
      </c>
      <c r="C1872" t="s">
        <v>8712</v>
      </c>
      <c r="D1872" t="s">
        <v>8713</v>
      </c>
      <c r="E1872">
        <v>2</v>
      </c>
      <c r="F1872" s="22">
        <v>402720</v>
      </c>
      <c r="I1872" s="22">
        <v>405190</v>
      </c>
      <c r="J1872" s="22">
        <v>277260</v>
      </c>
      <c r="K1872" s="22">
        <v>220030</v>
      </c>
    </row>
    <row r="1873" spans="1:12">
      <c r="A1873" s="20" t="s">
        <v>3479</v>
      </c>
      <c r="B1873" t="s">
        <v>3480</v>
      </c>
      <c r="C1873" t="s">
        <v>8714</v>
      </c>
      <c r="D1873" t="s">
        <v>8715</v>
      </c>
      <c r="E1873">
        <v>5</v>
      </c>
      <c r="F1873" s="22">
        <v>3252700</v>
      </c>
      <c r="G1873" s="22">
        <v>1783200</v>
      </c>
      <c r="H1873" s="22">
        <v>4978100</v>
      </c>
      <c r="I1873" s="22">
        <v>4776500</v>
      </c>
      <c r="J1873" s="22">
        <v>5927700</v>
      </c>
      <c r="K1873" s="22">
        <v>6898800</v>
      </c>
    </row>
    <row r="1874" spans="1:12">
      <c r="A1874" s="20" t="s">
        <v>3481</v>
      </c>
      <c r="B1874" t="s">
        <v>3482</v>
      </c>
      <c r="C1874" t="s">
        <v>8716</v>
      </c>
      <c r="D1874" t="s">
        <v>8717</v>
      </c>
      <c r="E1874">
        <v>10</v>
      </c>
      <c r="F1874" s="22">
        <v>1097700</v>
      </c>
      <c r="G1874" s="22">
        <v>2003800</v>
      </c>
      <c r="H1874" s="22">
        <v>765550</v>
      </c>
      <c r="I1874" s="22">
        <v>4814800</v>
      </c>
      <c r="J1874" s="22">
        <v>6960100</v>
      </c>
      <c r="K1874" s="22">
        <v>8184200</v>
      </c>
    </row>
    <row r="1875" spans="1:12" s="24" customFormat="1">
      <c r="A1875" s="24" t="s">
        <v>3483</v>
      </c>
      <c r="B1875" s="24" t="s">
        <v>3484</v>
      </c>
      <c r="C1875" s="24" t="s">
        <v>8718</v>
      </c>
      <c r="D1875" s="24" t="s">
        <v>8719</v>
      </c>
      <c r="E1875" s="24">
        <v>1</v>
      </c>
      <c r="F1875" s="25">
        <v>538370</v>
      </c>
      <c r="G1875" s="25">
        <v>328090</v>
      </c>
      <c r="H1875" s="25">
        <v>594530</v>
      </c>
      <c r="I1875" s="25">
        <v>532520</v>
      </c>
      <c r="J1875" s="25">
        <v>692740</v>
      </c>
      <c r="K1875" s="25">
        <v>694410</v>
      </c>
    </row>
    <row r="1876" spans="1:12">
      <c r="A1876" s="20" t="s">
        <v>3485</v>
      </c>
      <c r="B1876" t="s">
        <v>3486</v>
      </c>
      <c r="D1876" t="s">
        <v>8720</v>
      </c>
      <c r="E1876">
        <v>5</v>
      </c>
      <c r="F1876" s="22">
        <v>1542100</v>
      </c>
      <c r="I1876" s="22">
        <v>2140000</v>
      </c>
      <c r="J1876" s="22">
        <v>7202900</v>
      </c>
      <c r="K1876" s="22">
        <v>4539900</v>
      </c>
      <c r="L1876" s="22">
        <v>971390</v>
      </c>
    </row>
    <row r="1877" spans="1:12" s="24" customFormat="1">
      <c r="A1877" s="24" t="s">
        <v>3487</v>
      </c>
      <c r="B1877" s="24" t="s">
        <v>3488</v>
      </c>
      <c r="C1877" s="24" t="s">
        <v>8721</v>
      </c>
      <c r="D1877" s="24" t="s">
        <v>8722</v>
      </c>
      <c r="E1877" s="24">
        <v>1</v>
      </c>
      <c r="F1877" s="25"/>
      <c r="G1877" s="25"/>
      <c r="H1877" s="25"/>
      <c r="I1877" s="25">
        <v>217410</v>
      </c>
      <c r="J1877" s="25"/>
      <c r="K1877" s="25"/>
    </row>
    <row r="1878" spans="1:12">
      <c r="A1878" s="20" t="s">
        <v>3489</v>
      </c>
      <c r="C1878" t="s">
        <v>8723</v>
      </c>
      <c r="D1878" t="s">
        <v>8724</v>
      </c>
      <c r="E1878">
        <v>7</v>
      </c>
      <c r="F1878" s="22">
        <v>22983000</v>
      </c>
      <c r="G1878" s="22">
        <v>23261000</v>
      </c>
      <c r="H1878" s="22">
        <v>29042000</v>
      </c>
      <c r="I1878" s="22">
        <v>14704000</v>
      </c>
      <c r="J1878" s="22">
        <v>19808000</v>
      </c>
      <c r="K1878" s="22">
        <v>17215000</v>
      </c>
    </row>
    <row r="1879" spans="1:12">
      <c r="A1879" s="20" t="s">
        <v>3490</v>
      </c>
      <c r="C1879" t="s">
        <v>8725</v>
      </c>
      <c r="D1879" t="s">
        <v>8726</v>
      </c>
      <c r="E1879">
        <v>2</v>
      </c>
      <c r="F1879" s="22">
        <v>623710</v>
      </c>
      <c r="G1879" s="22">
        <v>1106900</v>
      </c>
      <c r="H1879" s="22">
        <v>1204200</v>
      </c>
    </row>
    <row r="1880" spans="1:12">
      <c r="A1880" s="20" t="s">
        <v>3491</v>
      </c>
      <c r="B1880" t="s">
        <v>3492</v>
      </c>
      <c r="C1880" t="s">
        <v>8727</v>
      </c>
      <c r="D1880" t="s">
        <v>8728</v>
      </c>
      <c r="E1880">
        <v>4</v>
      </c>
      <c r="F1880" s="22">
        <v>1720300</v>
      </c>
      <c r="G1880" s="22">
        <v>4618700</v>
      </c>
      <c r="H1880" s="22">
        <v>3102800</v>
      </c>
      <c r="I1880" s="22">
        <v>2230900</v>
      </c>
      <c r="J1880" s="22">
        <v>1417900</v>
      </c>
      <c r="K1880" s="22">
        <v>1840200</v>
      </c>
    </row>
    <row r="1881" spans="1:12">
      <c r="A1881" s="20" t="s">
        <v>3493</v>
      </c>
      <c r="C1881" t="s">
        <v>8729</v>
      </c>
      <c r="D1881" t="s">
        <v>8730</v>
      </c>
      <c r="E1881">
        <v>4</v>
      </c>
      <c r="I1881" s="22">
        <v>4735800</v>
      </c>
      <c r="J1881" s="22">
        <v>3591200</v>
      </c>
      <c r="K1881" s="22">
        <v>2264800</v>
      </c>
    </row>
    <row r="1882" spans="1:12">
      <c r="A1882" s="20" t="s">
        <v>3494</v>
      </c>
      <c r="C1882" t="s">
        <v>8731</v>
      </c>
      <c r="D1882" t="s">
        <v>8732</v>
      </c>
      <c r="E1882">
        <v>3</v>
      </c>
      <c r="I1882" s="22">
        <v>583540</v>
      </c>
      <c r="J1882" s="22">
        <v>508130</v>
      </c>
    </row>
    <row r="1883" spans="1:12" s="24" customFormat="1">
      <c r="A1883" s="24" t="s">
        <v>3495</v>
      </c>
      <c r="B1883" s="24" t="s">
        <v>3496</v>
      </c>
      <c r="C1883" s="24" t="s">
        <v>8733</v>
      </c>
      <c r="D1883" s="24" t="s">
        <v>8734</v>
      </c>
      <c r="E1883" s="24">
        <v>1</v>
      </c>
      <c r="F1883" s="25"/>
      <c r="G1883" s="25"/>
      <c r="H1883" s="25"/>
      <c r="I1883" s="25"/>
      <c r="J1883" s="25"/>
      <c r="K1883" s="25"/>
    </row>
    <row r="1884" spans="1:12">
      <c r="A1884" s="20" t="s">
        <v>3497</v>
      </c>
      <c r="B1884" t="s">
        <v>3498</v>
      </c>
      <c r="D1884" t="s">
        <v>8735</v>
      </c>
      <c r="E1884">
        <v>3</v>
      </c>
      <c r="F1884" s="22">
        <v>2394800</v>
      </c>
      <c r="G1884" s="22">
        <v>624740</v>
      </c>
      <c r="H1884" s="22">
        <v>1683200</v>
      </c>
      <c r="I1884" s="22">
        <v>2038800</v>
      </c>
      <c r="J1884" s="22">
        <v>879680</v>
      </c>
      <c r="K1884" s="22">
        <v>1793600</v>
      </c>
    </row>
    <row r="1885" spans="1:12">
      <c r="A1885" s="20" t="s">
        <v>3499</v>
      </c>
      <c r="C1885" t="s">
        <v>8736</v>
      </c>
      <c r="D1885" t="s">
        <v>8737</v>
      </c>
      <c r="E1885">
        <v>2</v>
      </c>
      <c r="I1885" s="22">
        <v>778030</v>
      </c>
      <c r="J1885" s="22">
        <v>645700</v>
      </c>
      <c r="K1885" s="22">
        <v>587390</v>
      </c>
    </row>
    <row r="1886" spans="1:12">
      <c r="A1886" s="20" t="s">
        <v>3500</v>
      </c>
      <c r="C1886" t="s">
        <v>8738</v>
      </c>
      <c r="D1886" t="s">
        <v>8739</v>
      </c>
      <c r="E1886">
        <v>3</v>
      </c>
      <c r="F1886" s="22">
        <v>8898400</v>
      </c>
      <c r="G1886" s="22">
        <v>4790600</v>
      </c>
      <c r="H1886" s="22">
        <v>7417800</v>
      </c>
      <c r="I1886" s="22">
        <v>1652000</v>
      </c>
      <c r="J1886" s="22">
        <v>1416300</v>
      </c>
      <c r="K1886" s="22">
        <v>906300</v>
      </c>
    </row>
    <row r="1887" spans="1:12">
      <c r="A1887" s="20" t="s">
        <v>3501</v>
      </c>
      <c r="C1887" t="s">
        <v>8740</v>
      </c>
      <c r="D1887" t="s">
        <v>8741</v>
      </c>
      <c r="E1887">
        <v>5</v>
      </c>
      <c r="F1887" s="22">
        <v>4326800</v>
      </c>
      <c r="G1887" s="22">
        <v>15895000</v>
      </c>
      <c r="H1887" s="22">
        <v>21317000</v>
      </c>
      <c r="I1887" s="22">
        <v>1898600</v>
      </c>
      <c r="J1887" s="22">
        <v>3797000</v>
      </c>
      <c r="K1887" s="22">
        <v>3719700</v>
      </c>
    </row>
    <row r="1888" spans="1:12">
      <c r="A1888" s="20" t="s">
        <v>3502</v>
      </c>
      <c r="C1888" t="s">
        <v>8742</v>
      </c>
      <c r="D1888" t="s">
        <v>8743</v>
      </c>
      <c r="E1888">
        <v>8</v>
      </c>
      <c r="F1888" s="22">
        <v>4297600</v>
      </c>
      <c r="G1888" s="22">
        <v>6694800</v>
      </c>
      <c r="H1888" s="22">
        <v>1926400</v>
      </c>
      <c r="I1888" s="22">
        <v>5705600</v>
      </c>
      <c r="J1888" s="22">
        <v>7463100</v>
      </c>
      <c r="K1888" s="22">
        <v>9502500</v>
      </c>
    </row>
    <row r="1889" spans="1:11" s="24" customFormat="1">
      <c r="A1889" s="24" t="s">
        <v>3503</v>
      </c>
      <c r="B1889" s="24" t="s">
        <v>3504</v>
      </c>
      <c r="C1889" s="24" t="s">
        <v>8744</v>
      </c>
      <c r="D1889" s="24" t="s">
        <v>8745</v>
      </c>
      <c r="E1889" s="24">
        <v>1</v>
      </c>
      <c r="F1889" s="25"/>
      <c r="G1889" s="25"/>
      <c r="H1889" s="25"/>
      <c r="I1889" s="25"/>
      <c r="J1889" s="25">
        <v>860460</v>
      </c>
      <c r="K1889" s="25"/>
    </row>
    <row r="1890" spans="1:11">
      <c r="A1890" s="20" t="s">
        <v>3505</v>
      </c>
      <c r="B1890" t="s">
        <v>3506</v>
      </c>
      <c r="D1890" t="s">
        <v>8746</v>
      </c>
      <c r="E1890">
        <v>5</v>
      </c>
      <c r="F1890" s="22">
        <v>4104700</v>
      </c>
      <c r="G1890" s="22">
        <v>9548300</v>
      </c>
      <c r="H1890" s="22">
        <v>4916100</v>
      </c>
      <c r="I1890" s="22">
        <v>1806900</v>
      </c>
      <c r="J1890" s="22">
        <v>3933200</v>
      </c>
      <c r="K1890" s="22">
        <v>4042600</v>
      </c>
    </row>
    <row r="1891" spans="1:11">
      <c r="A1891" s="20" t="s">
        <v>3507</v>
      </c>
      <c r="B1891" t="s">
        <v>3508</v>
      </c>
      <c r="C1891" t="s">
        <v>8747</v>
      </c>
      <c r="D1891" t="s">
        <v>8748</v>
      </c>
      <c r="E1891">
        <v>2</v>
      </c>
      <c r="F1891" s="22">
        <v>7518800</v>
      </c>
      <c r="G1891" s="22">
        <v>2784100</v>
      </c>
      <c r="H1891" s="22">
        <v>2276100</v>
      </c>
      <c r="I1891" s="22">
        <v>1086200</v>
      </c>
      <c r="J1891" s="22">
        <v>1454700</v>
      </c>
      <c r="K1891" s="22">
        <v>1782500</v>
      </c>
    </row>
    <row r="1892" spans="1:11" s="24" customFormat="1">
      <c r="A1892" s="24" t="s">
        <v>3509</v>
      </c>
      <c r="C1892" s="24" t="s">
        <v>8749</v>
      </c>
      <c r="D1892" s="24" t="s">
        <v>8750</v>
      </c>
      <c r="E1892" s="24">
        <v>1</v>
      </c>
      <c r="F1892" s="25"/>
      <c r="G1892" s="25"/>
      <c r="H1892" s="25"/>
      <c r="I1892" s="25">
        <v>408080</v>
      </c>
      <c r="J1892" s="25"/>
      <c r="K1892" s="25"/>
    </row>
    <row r="1893" spans="1:11">
      <c r="A1893" s="20" t="s">
        <v>3510</v>
      </c>
      <c r="C1893" t="s">
        <v>8751</v>
      </c>
      <c r="D1893" t="s">
        <v>8752</v>
      </c>
      <c r="E1893">
        <v>5</v>
      </c>
      <c r="F1893" s="22">
        <v>1608800</v>
      </c>
      <c r="G1893" s="22">
        <v>1988200</v>
      </c>
      <c r="H1893" s="22">
        <v>3492300</v>
      </c>
      <c r="I1893" s="22">
        <v>2447700</v>
      </c>
      <c r="J1893" s="22">
        <v>1713500</v>
      </c>
      <c r="K1893" s="22">
        <v>1878100</v>
      </c>
    </row>
    <row r="1894" spans="1:11">
      <c r="A1894" s="20" t="s">
        <v>3511</v>
      </c>
      <c r="B1894" t="s">
        <v>3512</v>
      </c>
      <c r="D1894" t="s">
        <v>8753</v>
      </c>
      <c r="E1894">
        <v>8</v>
      </c>
      <c r="F1894" s="22">
        <v>5441900</v>
      </c>
      <c r="G1894" s="22">
        <v>15127000</v>
      </c>
      <c r="H1894" s="22">
        <v>14377000</v>
      </c>
      <c r="I1894" s="22">
        <v>1939800</v>
      </c>
      <c r="J1894" s="22">
        <v>3683600</v>
      </c>
      <c r="K1894" s="22">
        <v>2523300</v>
      </c>
    </row>
    <row r="1895" spans="1:11">
      <c r="A1895" s="20" t="s">
        <v>3513</v>
      </c>
      <c r="B1895" t="s">
        <v>3514</v>
      </c>
      <c r="C1895" t="s">
        <v>8754</v>
      </c>
      <c r="D1895" t="s">
        <v>8755</v>
      </c>
      <c r="E1895">
        <v>4</v>
      </c>
      <c r="F1895" s="22">
        <v>3876700</v>
      </c>
      <c r="G1895" s="22">
        <v>1364900</v>
      </c>
      <c r="H1895" s="22">
        <v>892230</v>
      </c>
      <c r="I1895" s="22">
        <v>1538000</v>
      </c>
      <c r="J1895" s="22">
        <v>1644300</v>
      </c>
      <c r="K1895" s="22">
        <v>1777000</v>
      </c>
    </row>
    <row r="1896" spans="1:11">
      <c r="A1896" s="20" t="s">
        <v>3515</v>
      </c>
      <c r="B1896" t="s">
        <v>3516</v>
      </c>
      <c r="C1896" t="s">
        <v>8756</v>
      </c>
      <c r="D1896" t="s">
        <v>8757</v>
      </c>
      <c r="E1896">
        <v>5</v>
      </c>
      <c r="F1896" s="22">
        <v>708040</v>
      </c>
      <c r="H1896" s="22">
        <v>906110</v>
      </c>
      <c r="I1896" s="22">
        <v>1981100</v>
      </c>
      <c r="J1896" s="22">
        <v>576300</v>
      </c>
      <c r="K1896" s="22">
        <v>697390</v>
      </c>
    </row>
    <row r="1897" spans="1:11">
      <c r="A1897" s="20" t="s">
        <v>3517</v>
      </c>
      <c r="B1897" t="s">
        <v>3518</v>
      </c>
      <c r="C1897" t="s">
        <v>8758</v>
      </c>
      <c r="D1897" t="s">
        <v>8759</v>
      </c>
      <c r="E1897">
        <v>4</v>
      </c>
      <c r="F1897" s="22">
        <v>2400800</v>
      </c>
      <c r="G1897" s="22">
        <v>3958800</v>
      </c>
      <c r="H1897" s="22">
        <v>4368100</v>
      </c>
      <c r="I1897" s="22">
        <v>2239700</v>
      </c>
      <c r="J1897" s="22">
        <v>4877200</v>
      </c>
      <c r="K1897" s="22">
        <v>2681100</v>
      </c>
    </row>
    <row r="1898" spans="1:11" s="24" customFormat="1">
      <c r="A1898" s="24" t="s">
        <v>3519</v>
      </c>
      <c r="B1898" s="24" t="s">
        <v>3520</v>
      </c>
      <c r="C1898" s="24" t="s">
        <v>8760</v>
      </c>
      <c r="D1898" s="24" t="s">
        <v>8761</v>
      </c>
      <c r="E1898" s="24">
        <v>1</v>
      </c>
      <c r="F1898" s="25">
        <v>755460</v>
      </c>
      <c r="G1898" s="25"/>
      <c r="H1898" s="25">
        <v>725360</v>
      </c>
      <c r="I1898" s="25">
        <v>566030</v>
      </c>
      <c r="J1898" s="25">
        <v>684060</v>
      </c>
      <c r="K1898" s="25">
        <v>762320</v>
      </c>
    </row>
    <row r="1899" spans="1:11" s="24" customFormat="1">
      <c r="A1899" s="24" t="s">
        <v>3521</v>
      </c>
      <c r="C1899" s="24" t="s">
        <v>8762</v>
      </c>
      <c r="D1899" s="24" t="s">
        <v>8763</v>
      </c>
      <c r="E1899" s="24">
        <v>1</v>
      </c>
      <c r="F1899" s="25">
        <v>750290</v>
      </c>
      <c r="G1899" s="25"/>
      <c r="H1899" s="25"/>
      <c r="I1899" s="25"/>
      <c r="J1899" s="25">
        <v>618830</v>
      </c>
      <c r="K1899" s="25">
        <v>627860</v>
      </c>
    </row>
    <row r="1900" spans="1:11">
      <c r="A1900" s="20" t="s">
        <v>3522</v>
      </c>
      <c r="B1900" t="s">
        <v>3523</v>
      </c>
      <c r="C1900" t="s">
        <v>8764</v>
      </c>
      <c r="D1900" t="s">
        <v>8765</v>
      </c>
      <c r="E1900">
        <v>16</v>
      </c>
      <c r="F1900" s="22">
        <v>46828000</v>
      </c>
      <c r="G1900" s="22">
        <v>46221000</v>
      </c>
      <c r="H1900" s="22">
        <v>33004000</v>
      </c>
      <c r="I1900" s="22">
        <v>16797000</v>
      </c>
      <c r="J1900" s="22">
        <v>16925000</v>
      </c>
      <c r="K1900" s="22">
        <v>10353000</v>
      </c>
    </row>
    <row r="1901" spans="1:11" s="24" customFormat="1">
      <c r="A1901" s="24" t="s">
        <v>3524</v>
      </c>
      <c r="C1901" s="24" t="s">
        <v>8766</v>
      </c>
      <c r="D1901" s="24" t="s">
        <v>8767</v>
      </c>
      <c r="E1901" s="24">
        <v>1</v>
      </c>
      <c r="F1901" s="25">
        <v>650820</v>
      </c>
      <c r="G1901" s="25"/>
      <c r="H1901" s="25"/>
      <c r="I1901" s="25">
        <v>313890</v>
      </c>
      <c r="J1901" s="25">
        <v>629600</v>
      </c>
      <c r="K1901" s="25"/>
    </row>
    <row r="1902" spans="1:11">
      <c r="A1902" s="20" t="s">
        <v>3525</v>
      </c>
      <c r="C1902" t="s">
        <v>8768</v>
      </c>
      <c r="D1902" t="s">
        <v>8769</v>
      </c>
      <c r="E1902">
        <v>3</v>
      </c>
      <c r="F1902" s="22">
        <v>2096200</v>
      </c>
      <c r="G1902" s="22">
        <v>1481300</v>
      </c>
      <c r="H1902" s="22">
        <v>1234900</v>
      </c>
      <c r="I1902" s="22">
        <v>767320</v>
      </c>
      <c r="J1902" s="22">
        <v>1130700</v>
      </c>
      <c r="K1902" s="22">
        <v>1102000</v>
      </c>
    </row>
    <row r="1903" spans="1:11">
      <c r="A1903" s="20" t="s">
        <v>3526</v>
      </c>
      <c r="B1903" t="s">
        <v>3527</v>
      </c>
      <c r="C1903" t="s">
        <v>8770</v>
      </c>
      <c r="D1903" t="s">
        <v>8771</v>
      </c>
      <c r="E1903">
        <v>2</v>
      </c>
      <c r="I1903" s="22">
        <v>509210</v>
      </c>
      <c r="J1903" s="22">
        <v>373260</v>
      </c>
      <c r="K1903" s="22">
        <v>877570</v>
      </c>
    </row>
    <row r="1904" spans="1:11">
      <c r="A1904" s="20" t="s">
        <v>3528</v>
      </c>
      <c r="C1904" t="s">
        <v>8772</v>
      </c>
      <c r="D1904" t="s">
        <v>8773</v>
      </c>
      <c r="E1904">
        <v>3</v>
      </c>
      <c r="F1904" s="22">
        <v>3451600</v>
      </c>
      <c r="G1904" s="22">
        <v>2066900</v>
      </c>
      <c r="H1904" s="22">
        <v>1549700</v>
      </c>
      <c r="I1904" s="22">
        <v>2145200</v>
      </c>
      <c r="J1904" s="22">
        <v>1683400</v>
      </c>
      <c r="K1904" s="22">
        <v>1593300</v>
      </c>
    </row>
    <row r="1905" spans="1:12">
      <c r="A1905" s="20" t="s">
        <v>3529</v>
      </c>
      <c r="B1905" t="s">
        <v>3530</v>
      </c>
      <c r="C1905" t="s">
        <v>8774</v>
      </c>
      <c r="D1905" t="s">
        <v>8775</v>
      </c>
      <c r="E1905">
        <v>3</v>
      </c>
      <c r="F1905" s="22">
        <v>14517000</v>
      </c>
      <c r="G1905" s="22">
        <v>81919000</v>
      </c>
      <c r="H1905" s="22">
        <v>21748000</v>
      </c>
      <c r="I1905" s="22">
        <v>9386400</v>
      </c>
      <c r="J1905" s="22">
        <v>10653000</v>
      </c>
      <c r="K1905" s="22">
        <v>9854200</v>
      </c>
    </row>
    <row r="1906" spans="1:12">
      <c r="A1906" s="20" t="s">
        <v>3531</v>
      </c>
      <c r="C1906" t="s">
        <v>8776</v>
      </c>
      <c r="D1906" t="s">
        <v>8777</v>
      </c>
      <c r="E1906">
        <v>2</v>
      </c>
      <c r="I1906" s="22">
        <v>567270</v>
      </c>
      <c r="J1906" s="22">
        <v>325560</v>
      </c>
      <c r="K1906" s="22">
        <v>469080</v>
      </c>
    </row>
    <row r="1907" spans="1:12" s="24" customFormat="1">
      <c r="A1907" s="24" t="s">
        <v>3532</v>
      </c>
      <c r="B1907" s="24" t="s">
        <v>3533</v>
      </c>
      <c r="D1907" s="24" t="s">
        <v>8778</v>
      </c>
      <c r="E1907" s="24">
        <v>1</v>
      </c>
      <c r="F1907" s="25"/>
      <c r="G1907" s="25"/>
      <c r="H1907" s="25"/>
      <c r="I1907" s="25">
        <v>409070</v>
      </c>
      <c r="J1907" s="25">
        <v>416140</v>
      </c>
      <c r="K1907" s="25">
        <v>251120</v>
      </c>
    </row>
    <row r="1908" spans="1:12">
      <c r="A1908" s="20" t="s">
        <v>3534</v>
      </c>
      <c r="C1908" t="s">
        <v>8779</v>
      </c>
      <c r="D1908" t="s">
        <v>8780</v>
      </c>
      <c r="E1908">
        <v>5</v>
      </c>
      <c r="F1908" s="22">
        <v>11770000</v>
      </c>
      <c r="G1908" s="22">
        <v>11968000</v>
      </c>
      <c r="H1908" s="22">
        <v>11986000</v>
      </c>
      <c r="I1908" s="22">
        <v>11495000</v>
      </c>
      <c r="J1908" s="22">
        <v>18884000</v>
      </c>
      <c r="K1908" s="22">
        <v>18817000</v>
      </c>
    </row>
    <row r="1909" spans="1:12">
      <c r="A1909" s="20" t="s">
        <v>3535</v>
      </c>
      <c r="B1909" t="s">
        <v>3536</v>
      </c>
      <c r="C1909" t="s">
        <v>8781</v>
      </c>
      <c r="D1909" t="s">
        <v>8782</v>
      </c>
      <c r="E1909">
        <v>12</v>
      </c>
      <c r="F1909" s="22">
        <v>766750000</v>
      </c>
      <c r="G1909" s="22">
        <v>513450000</v>
      </c>
      <c r="H1909" s="22">
        <v>687390000</v>
      </c>
      <c r="I1909" s="22">
        <v>361230000</v>
      </c>
      <c r="J1909" s="22">
        <v>451200000</v>
      </c>
      <c r="K1909" s="22">
        <v>441410000</v>
      </c>
    </row>
    <row r="1910" spans="1:12">
      <c r="A1910" s="20" t="s">
        <v>3537</v>
      </c>
      <c r="B1910" t="s">
        <v>3538</v>
      </c>
      <c r="C1910" t="s">
        <v>8783</v>
      </c>
      <c r="D1910" t="s">
        <v>8784</v>
      </c>
      <c r="E1910">
        <v>5</v>
      </c>
      <c r="F1910" s="22">
        <v>1045400</v>
      </c>
      <c r="H1910" s="22">
        <v>1002300</v>
      </c>
      <c r="I1910" s="22">
        <v>2782000</v>
      </c>
      <c r="J1910" s="22">
        <v>2563700</v>
      </c>
      <c r="K1910" s="22">
        <v>2192600</v>
      </c>
    </row>
    <row r="1911" spans="1:12" s="24" customFormat="1">
      <c r="A1911" s="24" t="s">
        <v>3539</v>
      </c>
      <c r="B1911" s="24" t="s">
        <v>3540</v>
      </c>
      <c r="C1911" s="24" t="s">
        <v>8785</v>
      </c>
      <c r="D1911" s="24" t="s">
        <v>8786</v>
      </c>
      <c r="E1911" s="24">
        <v>1</v>
      </c>
      <c r="F1911" s="25"/>
      <c r="G1911" s="25"/>
      <c r="H1911" s="25"/>
      <c r="I1911" s="25">
        <v>609050</v>
      </c>
      <c r="J1911" s="25"/>
      <c r="K1911" s="25"/>
    </row>
    <row r="1912" spans="1:12">
      <c r="A1912" s="20" t="s">
        <v>3541</v>
      </c>
      <c r="C1912" t="s">
        <v>8787</v>
      </c>
      <c r="D1912" t="s">
        <v>8788</v>
      </c>
      <c r="E1912">
        <v>9</v>
      </c>
      <c r="F1912" s="22">
        <v>48469000</v>
      </c>
      <c r="G1912" s="22">
        <v>20955000</v>
      </c>
      <c r="H1912" s="22">
        <v>33202000</v>
      </c>
      <c r="I1912" s="22">
        <v>44411000</v>
      </c>
      <c r="J1912" s="22">
        <v>57401000</v>
      </c>
      <c r="K1912" s="22">
        <v>54296000</v>
      </c>
      <c r="L1912" s="22">
        <v>3157300</v>
      </c>
    </row>
    <row r="1913" spans="1:12">
      <c r="A1913" s="20" t="s">
        <v>3542</v>
      </c>
      <c r="C1913" t="s">
        <v>8789</v>
      </c>
      <c r="D1913" t="s">
        <v>8790</v>
      </c>
      <c r="E1913">
        <v>2</v>
      </c>
      <c r="K1913" s="22">
        <v>947650</v>
      </c>
    </row>
    <row r="1914" spans="1:12">
      <c r="A1914" s="20" t="s">
        <v>3543</v>
      </c>
      <c r="B1914" t="s">
        <v>3544</v>
      </c>
      <c r="C1914" t="s">
        <v>8791</v>
      </c>
      <c r="D1914" t="s">
        <v>8792</v>
      </c>
      <c r="E1914">
        <v>2</v>
      </c>
      <c r="F1914" s="22">
        <v>495440</v>
      </c>
      <c r="G1914" s="22">
        <v>1510300</v>
      </c>
      <c r="H1914" s="22">
        <v>171880</v>
      </c>
      <c r="I1914" s="22">
        <v>236210</v>
      </c>
      <c r="J1914" s="22">
        <v>248450</v>
      </c>
      <c r="K1914" s="22">
        <v>231660</v>
      </c>
    </row>
    <row r="1915" spans="1:12">
      <c r="A1915" s="20" t="s">
        <v>3545</v>
      </c>
      <c r="C1915" t="s">
        <v>8793</v>
      </c>
      <c r="D1915" t="s">
        <v>8794</v>
      </c>
      <c r="E1915">
        <v>7</v>
      </c>
      <c r="F1915" s="22">
        <v>17311000</v>
      </c>
      <c r="G1915" s="22">
        <v>10958000</v>
      </c>
      <c r="H1915" s="22">
        <v>14839000</v>
      </c>
      <c r="I1915" s="22">
        <v>12778000</v>
      </c>
      <c r="J1915" s="22">
        <v>14700000</v>
      </c>
      <c r="K1915" s="22">
        <v>13775000</v>
      </c>
    </row>
    <row r="1916" spans="1:12">
      <c r="A1916" s="20" t="s">
        <v>3546</v>
      </c>
      <c r="B1916" t="s">
        <v>3547</v>
      </c>
      <c r="C1916" t="s">
        <v>8795</v>
      </c>
      <c r="D1916" t="s">
        <v>8796</v>
      </c>
      <c r="E1916">
        <v>5</v>
      </c>
      <c r="F1916" s="22">
        <v>4862800</v>
      </c>
      <c r="G1916" s="22">
        <v>3964900</v>
      </c>
      <c r="H1916" s="22">
        <v>3548400</v>
      </c>
      <c r="I1916" s="22">
        <v>3587400</v>
      </c>
      <c r="J1916" s="22">
        <v>4382100</v>
      </c>
      <c r="K1916" s="22">
        <v>3959300</v>
      </c>
    </row>
    <row r="1917" spans="1:12">
      <c r="A1917" s="20" t="s">
        <v>3548</v>
      </c>
      <c r="B1917" t="s">
        <v>3549</v>
      </c>
      <c r="C1917" t="s">
        <v>8797</v>
      </c>
      <c r="D1917" t="s">
        <v>8798</v>
      </c>
      <c r="E1917">
        <v>27</v>
      </c>
      <c r="F1917" s="22">
        <v>243040000</v>
      </c>
      <c r="G1917" s="22">
        <v>170220000</v>
      </c>
      <c r="H1917" s="22">
        <v>220420000</v>
      </c>
      <c r="I1917" s="22">
        <v>269610000</v>
      </c>
      <c r="J1917" s="22">
        <v>307200000</v>
      </c>
      <c r="K1917" s="22">
        <v>314450000</v>
      </c>
    </row>
    <row r="1918" spans="1:12">
      <c r="A1918" s="20" t="s">
        <v>3550</v>
      </c>
      <c r="B1918" t="s">
        <v>3551</v>
      </c>
      <c r="C1918" t="s">
        <v>8799</v>
      </c>
      <c r="D1918" t="s">
        <v>8800</v>
      </c>
      <c r="E1918">
        <v>2</v>
      </c>
      <c r="F1918" s="22">
        <v>478950</v>
      </c>
      <c r="G1918" s="22">
        <v>2256600</v>
      </c>
      <c r="H1918" s="22">
        <v>1886500</v>
      </c>
      <c r="I1918" s="22">
        <v>364010</v>
      </c>
      <c r="J1918" s="22">
        <v>417240</v>
      </c>
    </row>
    <row r="1919" spans="1:12">
      <c r="A1919" s="20" t="s">
        <v>3552</v>
      </c>
      <c r="B1919" t="s">
        <v>3553</v>
      </c>
      <c r="C1919" t="s">
        <v>8801</v>
      </c>
      <c r="D1919" t="s">
        <v>8802</v>
      </c>
      <c r="E1919">
        <v>19</v>
      </c>
      <c r="F1919" s="22">
        <v>106480000</v>
      </c>
      <c r="G1919" s="22">
        <v>98394000</v>
      </c>
      <c r="H1919" s="22">
        <v>98996000</v>
      </c>
      <c r="I1919" s="22">
        <v>84232000</v>
      </c>
      <c r="J1919" s="22">
        <v>126280000</v>
      </c>
      <c r="K1919" s="22">
        <v>100650000</v>
      </c>
    </row>
    <row r="1920" spans="1:12" s="24" customFormat="1">
      <c r="A1920" s="24" t="s">
        <v>3554</v>
      </c>
      <c r="B1920" s="24" t="s">
        <v>3555</v>
      </c>
      <c r="C1920" s="24" t="s">
        <v>8803</v>
      </c>
      <c r="D1920" s="24" t="s">
        <v>8804</v>
      </c>
      <c r="E1920" s="24">
        <v>1</v>
      </c>
      <c r="F1920" s="25"/>
      <c r="G1920" s="25"/>
      <c r="H1920" s="25"/>
      <c r="I1920" s="25">
        <v>683800</v>
      </c>
      <c r="J1920" s="25">
        <v>436830</v>
      </c>
      <c r="K1920" s="25">
        <v>832090</v>
      </c>
    </row>
    <row r="1921" spans="1:12">
      <c r="A1921" s="20" t="s">
        <v>3556</v>
      </c>
      <c r="B1921" t="s">
        <v>3557</v>
      </c>
      <c r="C1921" t="s">
        <v>8805</v>
      </c>
      <c r="D1921" t="s">
        <v>8806</v>
      </c>
      <c r="E1921">
        <v>5</v>
      </c>
      <c r="F1921" s="22">
        <v>8261500</v>
      </c>
      <c r="G1921" s="22">
        <v>5950800</v>
      </c>
      <c r="H1921" s="22">
        <v>7811000</v>
      </c>
      <c r="I1921" s="22">
        <v>7137500</v>
      </c>
      <c r="J1921" s="22">
        <v>5779600</v>
      </c>
      <c r="K1921" s="22">
        <v>6869000</v>
      </c>
    </row>
    <row r="1922" spans="1:12">
      <c r="A1922" s="20" t="s">
        <v>3558</v>
      </c>
      <c r="C1922" t="s">
        <v>8807</v>
      </c>
      <c r="D1922" t="s">
        <v>8808</v>
      </c>
      <c r="E1922">
        <v>10</v>
      </c>
      <c r="F1922" s="22">
        <v>8970700</v>
      </c>
      <c r="G1922" s="22">
        <v>11378000</v>
      </c>
      <c r="H1922" s="22">
        <v>12296000</v>
      </c>
      <c r="I1922" s="22">
        <v>7215600</v>
      </c>
      <c r="J1922" s="22">
        <v>10176000</v>
      </c>
      <c r="K1922" s="22">
        <v>10406000</v>
      </c>
    </row>
    <row r="1923" spans="1:12">
      <c r="A1923" s="20" t="s">
        <v>3559</v>
      </c>
      <c r="B1923" t="s">
        <v>3560</v>
      </c>
      <c r="C1923" t="s">
        <v>8809</v>
      </c>
      <c r="D1923" t="s">
        <v>8810</v>
      </c>
      <c r="E1923">
        <v>6</v>
      </c>
      <c r="F1923" s="22">
        <v>6273900</v>
      </c>
      <c r="G1923" s="22">
        <v>6021900</v>
      </c>
      <c r="H1923" s="22">
        <v>9327100</v>
      </c>
      <c r="I1923" s="22">
        <v>6944600</v>
      </c>
      <c r="J1923" s="22">
        <v>7000100</v>
      </c>
      <c r="K1923" s="22">
        <v>6837300</v>
      </c>
    </row>
    <row r="1924" spans="1:12">
      <c r="A1924" s="20" t="s">
        <v>3561</v>
      </c>
      <c r="B1924" t="s">
        <v>3562</v>
      </c>
      <c r="C1924" t="s">
        <v>8811</v>
      </c>
      <c r="D1924" t="s">
        <v>8812</v>
      </c>
      <c r="E1924">
        <v>3</v>
      </c>
      <c r="F1924" s="22">
        <v>1923200</v>
      </c>
      <c r="G1924" s="22">
        <v>2659600</v>
      </c>
      <c r="H1924" s="22">
        <v>2481800</v>
      </c>
      <c r="I1924" s="22">
        <v>1713500</v>
      </c>
      <c r="J1924" s="22">
        <v>3170700</v>
      </c>
      <c r="K1924" s="22">
        <v>2390100</v>
      </c>
    </row>
    <row r="1925" spans="1:12" s="24" customFormat="1">
      <c r="A1925" s="24" t="s">
        <v>3563</v>
      </c>
      <c r="B1925" s="24" t="s">
        <v>3564</v>
      </c>
      <c r="C1925" s="24" t="s">
        <v>8733</v>
      </c>
      <c r="D1925" s="24" t="s">
        <v>8813</v>
      </c>
      <c r="E1925" s="24">
        <v>1</v>
      </c>
      <c r="F1925" s="25"/>
      <c r="G1925" s="25"/>
      <c r="H1925" s="25"/>
      <c r="I1925" s="25">
        <v>763110</v>
      </c>
      <c r="J1925" s="25">
        <v>539330</v>
      </c>
      <c r="K1925" s="25">
        <v>679620</v>
      </c>
    </row>
    <row r="1926" spans="1:12">
      <c r="A1926" s="20" t="s">
        <v>3565</v>
      </c>
      <c r="B1926" t="s">
        <v>3566</v>
      </c>
      <c r="C1926" t="s">
        <v>8814</v>
      </c>
      <c r="D1926" t="s">
        <v>8815</v>
      </c>
      <c r="E1926">
        <v>4</v>
      </c>
      <c r="F1926" s="22">
        <v>5602300</v>
      </c>
      <c r="G1926" s="22">
        <v>4002000</v>
      </c>
      <c r="H1926" s="22">
        <v>2528300</v>
      </c>
      <c r="I1926" s="22">
        <v>3822800</v>
      </c>
      <c r="J1926" s="22">
        <v>6017400</v>
      </c>
      <c r="K1926" s="22">
        <v>7748000</v>
      </c>
    </row>
    <row r="1927" spans="1:12">
      <c r="A1927" s="20" t="s">
        <v>3567</v>
      </c>
      <c r="B1927" t="s">
        <v>3568</v>
      </c>
      <c r="C1927" t="s">
        <v>8816</v>
      </c>
      <c r="D1927" t="s">
        <v>8817</v>
      </c>
      <c r="E1927">
        <v>5</v>
      </c>
      <c r="F1927" s="22">
        <v>3192400</v>
      </c>
      <c r="G1927" s="22">
        <v>1644900</v>
      </c>
      <c r="H1927" s="22">
        <v>3430900</v>
      </c>
      <c r="I1927" s="22">
        <v>7267700</v>
      </c>
      <c r="J1927" s="22">
        <v>2037800</v>
      </c>
      <c r="K1927" s="22">
        <v>2870500</v>
      </c>
    </row>
    <row r="1928" spans="1:12">
      <c r="A1928" s="20" t="s">
        <v>3569</v>
      </c>
      <c r="B1928" t="s">
        <v>3570</v>
      </c>
      <c r="C1928" t="s">
        <v>8818</v>
      </c>
      <c r="D1928" t="s">
        <v>8819</v>
      </c>
      <c r="E1928">
        <v>3</v>
      </c>
      <c r="F1928" s="22">
        <v>149750</v>
      </c>
      <c r="H1928" s="22">
        <v>874630</v>
      </c>
      <c r="I1928" s="22">
        <v>1721200</v>
      </c>
      <c r="J1928" s="22">
        <v>3015100</v>
      </c>
      <c r="K1928" s="22">
        <v>1408700</v>
      </c>
    </row>
    <row r="1929" spans="1:12">
      <c r="A1929" s="20" t="s">
        <v>3571</v>
      </c>
      <c r="B1929" t="s">
        <v>3572</v>
      </c>
      <c r="C1929" t="s">
        <v>8820</v>
      </c>
      <c r="D1929" t="s">
        <v>8821</v>
      </c>
      <c r="E1929">
        <v>4</v>
      </c>
      <c r="F1929" s="22">
        <v>2502400</v>
      </c>
      <c r="G1929" s="22">
        <v>4185400</v>
      </c>
      <c r="H1929" s="22">
        <v>1985800</v>
      </c>
      <c r="I1929" s="22">
        <v>2440600</v>
      </c>
      <c r="J1929" s="22">
        <v>706940</v>
      </c>
    </row>
    <row r="1930" spans="1:12" s="41" customFormat="1">
      <c r="A1930" s="41" t="s">
        <v>3573</v>
      </c>
      <c r="B1930" s="41" t="s">
        <v>3574</v>
      </c>
      <c r="C1930" s="41" t="s">
        <v>8822</v>
      </c>
      <c r="D1930" s="41" t="s">
        <v>8823</v>
      </c>
      <c r="E1930" s="41">
        <v>22</v>
      </c>
      <c r="F1930" s="42">
        <v>412070000</v>
      </c>
      <c r="G1930" s="42">
        <v>394980000</v>
      </c>
      <c r="H1930" s="42">
        <v>431500000</v>
      </c>
      <c r="I1930" s="42">
        <v>315190000</v>
      </c>
      <c r="J1930" s="42">
        <v>283320000</v>
      </c>
      <c r="K1930" s="42">
        <v>336980000</v>
      </c>
      <c r="L1930" s="42"/>
    </row>
    <row r="1931" spans="1:12">
      <c r="A1931" s="20" t="s">
        <v>3575</v>
      </c>
      <c r="C1931" t="s">
        <v>8824</v>
      </c>
      <c r="D1931" t="s">
        <v>8825</v>
      </c>
      <c r="E1931">
        <v>2</v>
      </c>
      <c r="J1931" s="22">
        <v>847420</v>
      </c>
    </row>
    <row r="1932" spans="1:12" s="41" customFormat="1">
      <c r="A1932" s="41" t="s">
        <v>3576</v>
      </c>
      <c r="B1932" s="41" t="s">
        <v>3577</v>
      </c>
      <c r="C1932" s="41" t="s">
        <v>8826</v>
      </c>
      <c r="D1932" s="41" t="s">
        <v>8827</v>
      </c>
      <c r="E1932" s="41">
        <v>2</v>
      </c>
      <c r="F1932" s="42">
        <v>21238000</v>
      </c>
      <c r="G1932" s="42">
        <v>115390000</v>
      </c>
      <c r="H1932" s="42">
        <v>131230000</v>
      </c>
      <c r="I1932" s="42">
        <v>49106000</v>
      </c>
      <c r="J1932" s="42">
        <v>91968000</v>
      </c>
      <c r="K1932" s="42">
        <v>88852000</v>
      </c>
      <c r="L1932" s="42"/>
    </row>
    <row r="1933" spans="1:12" s="43" customFormat="1">
      <c r="A1933" s="43" t="s">
        <v>3578</v>
      </c>
      <c r="B1933" s="43" t="s">
        <v>3579</v>
      </c>
      <c r="C1933" s="43" t="s">
        <v>8828</v>
      </c>
      <c r="D1933" s="43" t="s">
        <v>8829</v>
      </c>
      <c r="E1933" s="43">
        <v>14</v>
      </c>
      <c r="F1933" s="44">
        <v>590900000</v>
      </c>
      <c r="G1933" s="44">
        <v>415660000</v>
      </c>
      <c r="H1933" s="44">
        <v>482380000</v>
      </c>
      <c r="I1933" s="44">
        <v>195010000</v>
      </c>
      <c r="J1933" s="44">
        <v>320970000</v>
      </c>
      <c r="K1933" s="44">
        <v>364370000</v>
      </c>
      <c r="L1933" s="44"/>
    </row>
    <row r="1934" spans="1:12" s="24" customFormat="1">
      <c r="A1934" s="24" t="s">
        <v>3580</v>
      </c>
      <c r="B1934" s="24" t="s">
        <v>3581</v>
      </c>
      <c r="C1934" s="24" t="s">
        <v>8830</v>
      </c>
      <c r="D1934" s="24" t="s">
        <v>8831</v>
      </c>
      <c r="E1934" s="24">
        <v>1</v>
      </c>
      <c r="F1934" s="25">
        <v>1171800</v>
      </c>
      <c r="G1934" s="25">
        <v>980780</v>
      </c>
      <c r="H1934" s="25">
        <v>621760</v>
      </c>
      <c r="I1934" s="25">
        <v>398040</v>
      </c>
      <c r="J1934" s="25">
        <v>479300</v>
      </c>
      <c r="K1934" s="25">
        <v>407990</v>
      </c>
    </row>
    <row r="1935" spans="1:12">
      <c r="A1935" s="20" t="s">
        <v>3582</v>
      </c>
      <c r="C1935" t="s">
        <v>8832</v>
      </c>
      <c r="D1935" t="s">
        <v>8833</v>
      </c>
      <c r="E1935">
        <v>2</v>
      </c>
      <c r="F1935" s="22">
        <v>2712900</v>
      </c>
      <c r="G1935" s="22">
        <v>983700</v>
      </c>
      <c r="H1935" s="22">
        <v>956530</v>
      </c>
      <c r="I1935" s="22">
        <v>1325900</v>
      </c>
      <c r="J1935" s="22">
        <v>843490</v>
      </c>
      <c r="K1935" s="22">
        <v>1698600</v>
      </c>
    </row>
    <row r="1936" spans="1:12" s="43" customFormat="1">
      <c r="A1936" s="43" t="s">
        <v>3583</v>
      </c>
      <c r="B1936" s="43" t="s">
        <v>3584</v>
      </c>
      <c r="C1936" s="43" t="s">
        <v>8834</v>
      </c>
      <c r="D1936" s="43" t="s">
        <v>8835</v>
      </c>
      <c r="E1936" s="43">
        <v>5</v>
      </c>
      <c r="F1936" s="44">
        <v>14595000</v>
      </c>
      <c r="G1936" s="44">
        <v>43125000</v>
      </c>
      <c r="H1936" s="44">
        <v>42574000</v>
      </c>
      <c r="I1936" s="44">
        <v>29505000</v>
      </c>
      <c r="J1936" s="44">
        <v>38965000</v>
      </c>
      <c r="K1936" s="44">
        <v>31715000</v>
      </c>
      <c r="L1936" s="44"/>
    </row>
    <row r="1937" spans="1:12" s="43" customFormat="1">
      <c r="A1937" s="43" t="s">
        <v>3585</v>
      </c>
      <c r="B1937" s="43" t="s">
        <v>3586</v>
      </c>
      <c r="C1937" s="43" t="s">
        <v>8836</v>
      </c>
      <c r="D1937" s="43" t="s">
        <v>8837</v>
      </c>
      <c r="E1937" s="43">
        <v>6</v>
      </c>
      <c r="F1937" s="44">
        <v>484880000</v>
      </c>
      <c r="G1937" s="44">
        <v>1092900000</v>
      </c>
      <c r="H1937" s="44">
        <v>998660000</v>
      </c>
      <c r="I1937" s="44">
        <v>919860000</v>
      </c>
      <c r="J1937" s="44">
        <v>916680000</v>
      </c>
      <c r="K1937" s="44">
        <v>979730000</v>
      </c>
      <c r="L1937" s="44"/>
    </row>
    <row r="1938" spans="1:12">
      <c r="A1938" s="20" t="s">
        <v>3587</v>
      </c>
      <c r="C1938" t="s">
        <v>8838</v>
      </c>
      <c r="D1938" t="s">
        <v>8839</v>
      </c>
      <c r="E1938">
        <v>2</v>
      </c>
      <c r="F1938" s="22">
        <v>1264600</v>
      </c>
      <c r="I1938" s="22">
        <v>1946100</v>
      </c>
      <c r="J1938" s="22">
        <v>938360</v>
      </c>
      <c r="K1938" s="22">
        <v>839500</v>
      </c>
      <c r="L1938" s="22">
        <v>125890000</v>
      </c>
    </row>
    <row r="1939" spans="1:12">
      <c r="A1939" s="20" t="s">
        <v>3588</v>
      </c>
      <c r="B1939" t="s">
        <v>3589</v>
      </c>
      <c r="D1939" t="s">
        <v>8840</v>
      </c>
      <c r="E1939">
        <v>6</v>
      </c>
      <c r="F1939" s="22">
        <v>10119000</v>
      </c>
      <c r="G1939" s="22">
        <v>9879200</v>
      </c>
      <c r="H1939" s="22">
        <v>10242000</v>
      </c>
      <c r="I1939" s="22">
        <v>7923700</v>
      </c>
      <c r="J1939" s="22">
        <v>10552000</v>
      </c>
      <c r="K1939" s="22">
        <v>9952600</v>
      </c>
    </row>
    <row r="1940" spans="1:12" s="24" customFormat="1">
      <c r="A1940" s="24" t="s">
        <v>3590</v>
      </c>
      <c r="C1940" s="24" t="s">
        <v>8841</v>
      </c>
      <c r="D1940" s="24" t="s">
        <v>8842</v>
      </c>
      <c r="E1940" s="24">
        <v>1</v>
      </c>
      <c r="F1940" s="25"/>
      <c r="G1940" s="25"/>
      <c r="H1940" s="25"/>
      <c r="I1940" s="25"/>
      <c r="J1940" s="25">
        <v>701850</v>
      </c>
      <c r="K1940" s="25"/>
    </row>
    <row r="1941" spans="1:12">
      <c r="A1941" s="20" t="s">
        <v>3591</v>
      </c>
      <c r="B1941" t="s">
        <v>3592</v>
      </c>
      <c r="C1941" t="s">
        <v>8843</v>
      </c>
      <c r="D1941" t="s">
        <v>8844</v>
      </c>
      <c r="E1941">
        <v>2</v>
      </c>
      <c r="F1941" s="22">
        <v>2924500</v>
      </c>
      <c r="G1941" s="22">
        <v>1392200</v>
      </c>
      <c r="H1941" s="22">
        <v>3949100</v>
      </c>
      <c r="I1941" s="22">
        <v>1176900</v>
      </c>
      <c r="J1941" s="22">
        <v>4559400</v>
      </c>
      <c r="K1941" s="22">
        <v>3002600</v>
      </c>
    </row>
    <row r="1942" spans="1:12">
      <c r="A1942" s="20" t="s">
        <v>3593</v>
      </c>
      <c r="B1942" t="s">
        <v>3594</v>
      </c>
      <c r="D1942" t="s">
        <v>8845</v>
      </c>
      <c r="E1942">
        <v>2</v>
      </c>
      <c r="F1942" s="22">
        <v>1094200</v>
      </c>
      <c r="H1942" s="22">
        <v>881040</v>
      </c>
      <c r="I1942" s="22">
        <v>803240</v>
      </c>
      <c r="J1942" s="22">
        <v>641750</v>
      </c>
      <c r="K1942" s="22">
        <v>753040</v>
      </c>
    </row>
    <row r="1943" spans="1:12" s="24" customFormat="1">
      <c r="A1943" s="24" t="s">
        <v>3595</v>
      </c>
      <c r="B1943" s="24" t="s">
        <v>3596</v>
      </c>
      <c r="C1943" s="24" t="s">
        <v>8846</v>
      </c>
      <c r="D1943" s="24" t="s">
        <v>8847</v>
      </c>
      <c r="E1943" s="24">
        <v>1</v>
      </c>
      <c r="F1943" s="25">
        <v>972610</v>
      </c>
      <c r="G1943" s="25"/>
      <c r="H1943" s="25"/>
      <c r="I1943" s="25">
        <v>669230</v>
      </c>
      <c r="J1943" s="25">
        <v>794040</v>
      </c>
      <c r="K1943" s="25">
        <v>444380</v>
      </c>
    </row>
    <row r="1944" spans="1:12" s="24" customFormat="1">
      <c r="A1944" s="24" t="s">
        <v>3597</v>
      </c>
      <c r="B1944" s="24" t="s">
        <v>3598</v>
      </c>
      <c r="C1944" s="24" t="s">
        <v>8848</v>
      </c>
      <c r="D1944" s="24" t="s">
        <v>8849</v>
      </c>
      <c r="E1944" s="24">
        <v>1</v>
      </c>
      <c r="F1944" s="25"/>
      <c r="G1944" s="25"/>
      <c r="H1944" s="25"/>
      <c r="I1944" s="25"/>
      <c r="J1944" s="25">
        <v>722650</v>
      </c>
      <c r="K1944" s="25">
        <v>815440</v>
      </c>
    </row>
    <row r="1945" spans="1:12">
      <c r="A1945" s="20" t="s">
        <v>3599</v>
      </c>
      <c r="B1945" t="s">
        <v>3600</v>
      </c>
      <c r="C1945" t="s">
        <v>8850</v>
      </c>
      <c r="D1945" t="s">
        <v>8851</v>
      </c>
      <c r="E1945">
        <v>10</v>
      </c>
      <c r="F1945" s="22">
        <v>113720000</v>
      </c>
      <c r="G1945" s="22">
        <v>131600000</v>
      </c>
      <c r="H1945" s="22">
        <v>127810000</v>
      </c>
      <c r="I1945" s="22">
        <v>117800000</v>
      </c>
      <c r="J1945" s="22">
        <v>107320000</v>
      </c>
      <c r="K1945" s="22">
        <v>110710000</v>
      </c>
    </row>
    <row r="1946" spans="1:12">
      <c r="A1946" s="20" t="s">
        <v>3601</v>
      </c>
      <c r="B1946" t="s">
        <v>3602</v>
      </c>
      <c r="C1946" t="s">
        <v>8852</v>
      </c>
      <c r="D1946" t="s">
        <v>8853</v>
      </c>
      <c r="E1946">
        <v>7</v>
      </c>
      <c r="F1946" s="22">
        <v>204200000</v>
      </c>
      <c r="G1946" s="22">
        <v>318760000</v>
      </c>
      <c r="H1946" s="22">
        <v>468270000</v>
      </c>
      <c r="I1946" s="22">
        <v>107480000</v>
      </c>
      <c r="J1946" s="22">
        <v>95175000</v>
      </c>
      <c r="K1946" s="22">
        <v>82774000</v>
      </c>
    </row>
    <row r="1947" spans="1:12" s="24" customFormat="1">
      <c r="A1947" s="24" t="s">
        <v>3603</v>
      </c>
      <c r="B1947" s="24" t="s">
        <v>3604</v>
      </c>
      <c r="C1947" s="24" t="s">
        <v>8854</v>
      </c>
      <c r="D1947" s="24" t="s">
        <v>8855</v>
      </c>
      <c r="E1947" s="24">
        <v>1</v>
      </c>
      <c r="F1947" s="25"/>
      <c r="G1947" s="25"/>
      <c r="H1947" s="25"/>
      <c r="I1947" s="25"/>
      <c r="J1947" s="25"/>
      <c r="K1947" s="25">
        <v>293590</v>
      </c>
    </row>
    <row r="1948" spans="1:12">
      <c r="A1948" s="20" t="s">
        <v>3605</v>
      </c>
      <c r="B1948" t="s">
        <v>3606</v>
      </c>
      <c r="C1948" t="s">
        <v>8856</v>
      </c>
      <c r="D1948" t="s">
        <v>8857</v>
      </c>
      <c r="E1948">
        <v>2</v>
      </c>
      <c r="J1948" s="22">
        <v>554760</v>
      </c>
      <c r="K1948" s="22">
        <v>543850</v>
      </c>
    </row>
    <row r="1949" spans="1:12">
      <c r="A1949" s="20" t="s">
        <v>3607</v>
      </c>
      <c r="C1949" t="s">
        <v>8858</v>
      </c>
      <c r="D1949" t="s">
        <v>8859</v>
      </c>
      <c r="E1949">
        <v>5</v>
      </c>
      <c r="F1949" s="22">
        <v>834000</v>
      </c>
      <c r="G1949" s="22">
        <v>979390</v>
      </c>
      <c r="H1949" s="22">
        <v>774710</v>
      </c>
      <c r="I1949" s="22">
        <v>1790800</v>
      </c>
      <c r="J1949" s="22">
        <v>3069800</v>
      </c>
      <c r="K1949" s="22">
        <v>2572600</v>
      </c>
    </row>
    <row r="1950" spans="1:12" s="24" customFormat="1">
      <c r="A1950" s="24" t="s">
        <v>3608</v>
      </c>
      <c r="B1950" s="24" t="s">
        <v>3609</v>
      </c>
      <c r="C1950" s="24" t="s">
        <v>8860</v>
      </c>
      <c r="D1950" s="24" t="s">
        <v>8861</v>
      </c>
      <c r="E1950" s="24">
        <v>1</v>
      </c>
      <c r="F1950" s="25"/>
      <c r="G1950" s="25"/>
      <c r="H1950" s="25"/>
      <c r="I1950" s="25">
        <v>37898</v>
      </c>
      <c r="J1950" s="25"/>
      <c r="K1950" s="25"/>
    </row>
    <row r="1951" spans="1:12">
      <c r="A1951" s="20" t="s">
        <v>3610</v>
      </c>
      <c r="B1951" t="s">
        <v>3386</v>
      </c>
      <c r="C1951" t="s">
        <v>8862</v>
      </c>
      <c r="D1951" t="s">
        <v>8863</v>
      </c>
      <c r="E1951">
        <v>8</v>
      </c>
      <c r="F1951" s="22">
        <v>69678000</v>
      </c>
      <c r="G1951" s="22">
        <v>32383000</v>
      </c>
      <c r="H1951" s="22">
        <v>69725000</v>
      </c>
      <c r="I1951" s="22">
        <v>33825000</v>
      </c>
      <c r="J1951" s="22">
        <v>53724000</v>
      </c>
      <c r="K1951" s="22">
        <v>36408000</v>
      </c>
    </row>
    <row r="1952" spans="1:12" s="24" customFormat="1">
      <c r="A1952" s="24" t="s">
        <v>3611</v>
      </c>
      <c r="B1952" s="24" t="s">
        <v>3612</v>
      </c>
      <c r="C1952" s="24" t="s">
        <v>8864</v>
      </c>
      <c r="D1952" s="24" t="s">
        <v>8865</v>
      </c>
      <c r="E1952" s="24">
        <v>1</v>
      </c>
      <c r="F1952" s="25">
        <v>1866400</v>
      </c>
      <c r="G1952" s="25">
        <v>1072300</v>
      </c>
      <c r="H1952" s="25">
        <v>1701700</v>
      </c>
      <c r="I1952" s="25">
        <v>999470</v>
      </c>
      <c r="J1952" s="25">
        <v>1444600</v>
      </c>
      <c r="K1952" s="25">
        <v>1869000</v>
      </c>
    </row>
    <row r="1953" spans="1:12">
      <c r="A1953" s="20" t="s">
        <v>3613</v>
      </c>
      <c r="B1953" t="s">
        <v>3614</v>
      </c>
      <c r="D1953" t="s">
        <v>8866</v>
      </c>
      <c r="E1953">
        <v>6</v>
      </c>
      <c r="F1953" s="22">
        <v>2080200</v>
      </c>
      <c r="G1953" s="22">
        <v>2758300</v>
      </c>
      <c r="H1953" s="22">
        <v>4349500</v>
      </c>
      <c r="I1953" s="22">
        <v>8137300</v>
      </c>
      <c r="J1953" s="22">
        <v>8860600</v>
      </c>
      <c r="K1953" s="22">
        <v>8066800</v>
      </c>
    </row>
    <row r="1954" spans="1:12">
      <c r="A1954" s="20" t="s">
        <v>3615</v>
      </c>
      <c r="B1954" t="s">
        <v>3616</v>
      </c>
      <c r="C1954" t="s">
        <v>8867</v>
      </c>
      <c r="D1954" t="s">
        <v>8868</v>
      </c>
      <c r="E1954">
        <v>4</v>
      </c>
      <c r="F1954" s="22">
        <v>1320900</v>
      </c>
      <c r="G1954" s="22">
        <v>798070</v>
      </c>
      <c r="H1954" s="22">
        <v>1365400</v>
      </c>
      <c r="I1954" s="22">
        <v>904920</v>
      </c>
      <c r="J1954" s="22">
        <v>1167400</v>
      </c>
      <c r="K1954" s="22">
        <v>1491000</v>
      </c>
    </row>
    <row r="1955" spans="1:12" s="24" customFormat="1">
      <c r="A1955" s="24" t="s">
        <v>3617</v>
      </c>
      <c r="B1955" s="24" t="s">
        <v>3618</v>
      </c>
      <c r="C1955" s="24" t="s">
        <v>8869</v>
      </c>
      <c r="D1955" s="24" t="s">
        <v>8870</v>
      </c>
      <c r="E1955" s="24">
        <v>1</v>
      </c>
      <c r="F1955" s="25">
        <v>354650</v>
      </c>
      <c r="G1955" s="25"/>
      <c r="H1955" s="25"/>
      <c r="I1955" s="25">
        <v>293550</v>
      </c>
      <c r="J1955" s="25">
        <v>309550</v>
      </c>
      <c r="K1955" s="25"/>
    </row>
    <row r="1956" spans="1:12">
      <c r="A1956" s="20" t="s">
        <v>3619</v>
      </c>
      <c r="B1956" t="s">
        <v>3620</v>
      </c>
      <c r="C1956" t="s">
        <v>8871</v>
      </c>
      <c r="D1956" t="s">
        <v>8872</v>
      </c>
      <c r="E1956">
        <v>2</v>
      </c>
      <c r="F1956" s="22">
        <v>1091400</v>
      </c>
      <c r="H1956" s="22">
        <v>271240</v>
      </c>
      <c r="I1956" s="22">
        <v>487090</v>
      </c>
      <c r="J1956" s="22">
        <v>393880</v>
      </c>
      <c r="K1956" s="22">
        <v>339710</v>
      </c>
    </row>
    <row r="1957" spans="1:12">
      <c r="A1957" s="20" t="s">
        <v>3621</v>
      </c>
      <c r="D1957" t="s">
        <v>8873</v>
      </c>
      <c r="E1957">
        <v>5</v>
      </c>
      <c r="F1957" s="22">
        <v>2559100</v>
      </c>
      <c r="G1957" s="22">
        <v>5218500</v>
      </c>
      <c r="H1957" s="22">
        <v>4321500</v>
      </c>
      <c r="I1957" s="22">
        <v>1450800</v>
      </c>
      <c r="J1957" s="22">
        <v>3075900</v>
      </c>
      <c r="K1957" s="22">
        <v>2830700</v>
      </c>
    </row>
    <row r="1958" spans="1:12" s="24" customFormat="1">
      <c r="A1958" s="24" t="s">
        <v>3622</v>
      </c>
      <c r="B1958" s="24" t="s">
        <v>3623</v>
      </c>
      <c r="C1958" s="24" t="s">
        <v>8874</v>
      </c>
      <c r="D1958" s="24" t="s">
        <v>8875</v>
      </c>
      <c r="E1958" s="24">
        <v>1</v>
      </c>
      <c r="F1958" s="25">
        <v>553760</v>
      </c>
      <c r="G1958" s="25">
        <v>376930</v>
      </c>
      <c r="H1958" s="25">
        <v>481730</v>
      </c>
      <c r="I1958" s="25"/>
      <c r="J1958" s="25">
        <v>412460</v>
      </c>
      <c r="K1958" s="25">
        <v>642710</v>
      </c>
    </row>
    <row r="1959" spans="1:12">
      <c r="A1959" s="20" t="s">
        <v>3624</v>
      </c>
      <c r="C1959" t="s">
        <v>8876</v>
      </c>
      <c r="D1959" t="s">
        <v>8877</v>
      </c>
      <c r="E1959">
        <v>12</v>
      </c>
      <c r="F1959" s="22">
        <v>19778000</v>
      </c>
      <c r="G1959" s="22">
        <v>8266200</v>
      </c>
      <c r="H1959" s="22">
        <v>13112000</v>
      </c>
      <c r="I1959" s="22">
        <v>24593000</v>
      </c>
      <c r="J1959" s="22">
        <v>17179000</v>
      </c>
      <c r="K1959" s="22">
        <v>26269000</v>
      </c>
    </row>
    <row r="1960" spans="1:12">
      <c r="A1960" s="20" t="s">
        <v>3625</v>
      </c>
      <c r="C1960" t="s">
        <v>8878</v>
      </c>
      <c r="D1960" t="s">
        <v>8879</v>
      </c>
      <c r="E1960">
        <v>5</v>
      </c>
      <c r="F1960" s="22">
        <v>7508500</v>
      </c>
      <c r="G1960" s="22">
        <v>3656000</v>
      </c>
      <c r="H1960" s="22">
        <v>6918000</v>
      </c>
      <c r="I1960" s="22">
        <v>5633400</v>
      </c>
      <c r="J1960" s="22">
        <v>5454600</v>
      </c>
      <c r="K1960" s="22">
        <v>6349700</v>
      </c>
    </row>
    <row r="1961" spans="1:12" s="24" customFormat="1">
      <c r="A1961" s="24" t="s">
        <v>3626</v>
      </c>
      <c r="B1961" s="24" t="s">
        <v>3627</v>
      </c>
      <c r="C1961" s="24" t="s">
        <v>8880</v>
      </c>
      <c r="D1961" s="24" t="s">
        <v>8881</v>
      </c>
      <c r="E1961" s="24">
        <v>1</v>
      </c>
      <c r="F1961" s="25"/>
      <c r="G1961" s="25"/>
      <c r="H1961" s="25"/>
      <c r="I1961" s="25"/>
      <c r="J1961" s="25">
        <v>438510</v>
      </c>
      <c r="K1961" s="25">
        <v>251980</v>
      </c>
    </row>
    <row r="1962" spans="1:12">
      <c r="A1962" s="20" t="s">
        <v>3628</v>
      </c>
      <c r="B1962" t="s">
        <v>3629</v>
      </c>
      <c r="C1962" t="s">
        <v>8882</v>
      </c>
      <c r="D1962" t="s">
        <v>8883</v>
      </c>
      <c r="E1962">
        <v>6</v>
      </c>
      <c r="F1962" s="22">
        <v>4855900</v>
      </c>
      <c r="G1962" s="22">
        <v>3171600</v>
      </c>
      <c r="H1962" s="22">
        <v>1809700</v>
      </c>
      <c r="I1962" s="22">
        <v>7964300</v>
      </c>
      <c r="J1962" s="22">
        <v>4799000</v>
      </c>
      <c r="K1962" s="22">
        <v>5697100</v>
      </c>
    </row>
    <row r="1963" spans="1:12">
      <c r="A1963" s="20" t="s">
        <v>3630</v>
      </c>
      <c r="B1963" t="s">
        <v>3631</v>
      </c>
      <c r="C1963" t="s">
        <v>8884</v>
      </c>
      <c r="D1963" t="s">
        <v>8885</v>
      </c>
      <c r="E1963">
        <v>3</v>
      </c>
      <c r="F1963" s="22">
        <v>877760</v>
      </c>
      <c r="H1963" s="22">
        <v>1266300</v>
      </c>
      <c r="I1963" s="22">
        <v>813280</v>
      </c>
      <c r="J1963" s="22">
        <v>728800</v>
      </c>
      <c r="K1963" s="22">
        <v>962780</v>
      </c>
    </row>
    <row r="1964" spans="1:12">
      <c r="A1964" s="20" t="s">
        <v>3632</v>
      </c>
      <c r="C1964" t="s">
        <v>8886</v>
      </c>
      <c r="D1964" t="s">
        <v>8887</v>
      </c>
      <c r="E1964">
        <v>2</v>
      </c>
      <c r="J1964" s="22">
        <v>680780</v>
      </c>
    </row>
    <row r="1965" spans="1:12">
      <c r="A1965" s="20" t="s">
        <v>3633</v>
      </c>
      <c r="C1965" t="s">
        <v>8888</v>
      </c>
      <c r="D1965" t="s">
        <v>8889</v>
      </c>
      <c r="E1965">
        <v>4</v>
      </c>
      <c r="F1965" s="22">
        <v>873350</v>
      </c>
      <c r="G1965" s="22">
        <v>3821400</v>
      </c>
      <c r="H1965" s="22">
        <v>4210700</v>
      </c>
      <c r="I1965" s="22">
        <v>4443900</v>
      </c>
      <c r="J1965" s="22">
        <v>7838300</v>
      </c>
      <c r="K1965" s="22">
        <v>7709200</v>
      </c>
    </row>
    <row r="1966" spans="1:12">
      <c r="A1966" s="20" t="s">
        <v>3634</v>
      </c>
      <c r="B1966" t="s">
        <v>3635</v>
      </c>
      <c r="C1966" t="s">
        <v>8890</v>
      </c>
      <c r="D1966" t="s">
        <v>8891</v>
      </c>
      <c r="E1966">
        <v>2</v>
      </c>
      <c r="F1966" s="22">
        <v>732610</v>
      </c>
      <c r="G1966" s="22">
        <v>853500</v>
      </c>
      <c r="H1966" s="22">
        <v>335640</v>
      </c>
      <c r="I1966" s="22">
        <v>837020</v>
      </c>
      <c r="J1966" s="22">
        <v>930190</v>
      </c>
      <c r="K1966" s="22">
        <v>845000</v>
      </c>
    </row>
    <row r="1967" spans="1:12" s="24" customFormat="1">
      <c r="A1967" s="24" t="s">
        <v>3636</v>
      </c>
      <c r="B1967" s="24" t="s">
        <v>3637</v>
      </c>
      <c r="C1967" s="24" t="s">
        <v>8892</v>
      </c>
      <c r="D1967" s="24" t="s">
        <v>8893</v>
      </c>
      <c r="E1967" s="24">
        <v>1</v>
      </c>
      <c r="F1967" s="25"/>
      <c r="G1967" s="25"/>
      <c r="H1967" s="25"/>
      <c r="I1967" s="25">
        <v>436930</v>
      </c>
      <c r="J1967" s="25">
        <v>270110</v>
      </c>
      <c r="K1967" s="25"/>
      <c r="L1967" s="28">
        <v>13645000</v>
      </c>
    </row>
    <row r="1968" spans="1:12" s="24" customFormat="1">
      <c r="A1968" s="24" t="s">
        <v>3638</v>
      </c>
      <c r="C1968" s="24" t="s">
        <v>8894</v>
      </c>
      <c r="D1968" s="24" t="s">
        <v>8895</v>
      </c>
      <c r="E1968" s="24">
        <v>1</v>
      </c>
      <c r="F1968" s="25"/>
      <c r="G1968" s="25"/>
      <c r="H1968" s="25"/>
      <c r="I1968" s="25">
        <v>640980</v>
      </c>
      <c r="J1968" s="25">
        <v>391410</v>
      </c>
      <c r="K1968" s="25">
        <v>473660</v>
      </c>
    </row>
    <row r="1969" spans="1:12" s="24" customFormat="1">
      <c r="A1969" s="24" t="s">
        <v>3639</v>
      </c>
      <c r="B1969" s="24" t="s">
        <v>3640</v>
      </c>
      <c r="C1969" s="24" t="s">
        <v>8896</v>
      </c>
      <c r="D1969" s="24" t="s">
        <v>8897</v>
      </c>
      <c r="E1969" s="24">
        <v>1</v>
      </c>
      <c r="F1969" s="25"/>
      <c r="G1969" s="25"/>
      <c r="H1969" s="25"/>
      <c r="I1969" s="25">
        <v>704850</v>
      </c>
      <c r="J1969" s="25">
        <v>942420</v>
      </c>
      <c r="K1969" s="25">
        <v>612280</v>
      </c>
    </row>
    <row r="1970" spans="1:12">
      <c r="A1970" s="20" t="s">
        <v>3641</v>
      </c>
      <c r="B1970" t="s">
        <v>3642</v>
      </c>
      <c r="C1970" t="s">
        <v>8898</v>
      </c>
      <c r="D1970" t="s">
        <v>8899</v>
      </c>
      <c r="E1970">
        <v>12</v>
      </c>
      <c r="F1970" s="22">
        <v>63727000</v>
      </c>
      <c r="G1970" s="22">
        <v>48251000</v>
      </c>
      <c r="H1970" s="22">
        <v>47594000</v>
      </c>
      <c r="I1970" s="22">
        <v>14858000</v>
      </c>
      <c r="J1970" s="22">
        <v>16200000</v>
      </c>
      <c r="K1970" s="22">
        <v>17908000</v>
      </c>
    </row>
    <row r="1971" spans="1:12">
      <c r="A1971" s="20" t="s">
        <v>3643</v>
      </c>
      <c r="B1971" t="s">
        <v>3644</v>
      </c>
      <c r="C1971" t="s">
        <v>8900</v>
      </c>
      <c r="D1971" t="s">
        <v>8901</v>
      </c>
      <c r="E1971">
        <v>3</v>
      </c>
      <c r="F1971" s="22">
        <v>555140</v>
      </c>
      <c r="I1971" s="22">
        <v>1739400</v>
      </c>
      <c r="J1971" s="22">
        <v>735620</v>
      </c>
      <c r="K1971" s="22">
        <v>1642000</v>
      </c>
      <c r="L1971" s="22">
        <v>44076000</v>
      </c>
    </row>
    <row r="1972" spans="1:12">
      <c r="A1972" s="20" t="s">
        <v>3645</v>
      </c>
      <c r="B1972" t="s">
        <v>3646</v>
      </c>
      <c r="C1972" t="s">
        <v>8902</v>
      </c>
      <c r="D1972" t="s">
        <v>8903</v>
      </c>
      <c r="E1972">
        <v>27</v>
      </c>
      <c r="F1972" s="22">
        <v>91765000</v>
      </c>
      <c r="G1972" s="22">
        <v>47446000</v>
      </c>
      <c r="H1972" s="22">
        <v>78383000</v>
      </c>
      <c r="I1972" s="22">
        <v>58770000</v>
      </c>
      <c r="J1972" s="22">
        <v>98937000</v>
      </c>
      <c r="K1972" s="22">
        <v>84759000</v>
      </c>
    </row>
    <row r="1973" spans="1:12">
      <c r="A1973" s="20" t="s">
        <v>3647</v>
      </c>
      <c r="B1973" t="s">
        <v>3648</v>
      </c>
      <c r="C1973" t="s">
        <v>8904</v>
      </c>
      <c r="D1973" t="s">
        <v>8905</v>
      </c>
      <c r="E1973">
        <v>3</v>
      </c>
      <c r="G1973" s="22">
        <v>1298600</v>
      </c>
      <c r="H1973" s="22">
        <v>1994000</v>
      </c>
      <c r="I1973" s="22">
        <v>1515000</v>
      </c>
      <c r="J1973" s="22">
        <v>1416800</v>
      </c>
      <c r="K1973" s="22">
        <v>1496300</v>
      </c>
    </row>
    <row r="1974" spans="1:12">
      <c r="A1974" s="20" t="s">
        <v>3649</v>
      </c>
      <c r="B1974" t="s">
        <v>3650</v>
      </c>
      <c r="C1974" t="s">
        <v>8906</v>
      </c>
      <c r="D1974" t="s">
        <v>8907</v>
      </c>
      <c r="E1974">
        <v>13</v>
      </c>
      <c r="F1974" s="22">
        <v>17192000</v>
      </c>
      <c r="G1974" s="22">
        <v>11266000</v>
      </c>
      <c r="H1974" s="22">
        <v>21781000</v>
      </c>
      <c r="I1974" s="22">
        <v>12240000</v>
      </c>
      <c r="J1974" s="22">
        <v>12680000</v>
      </c>
      <c r="K1974" s="22">
        <v>13300000</v>
      </c>
    </row>
    <row r="1975" spans="1:12">
      <c r="A1975" s="20" t="s">
        <v>3651</v>
      </c>
      <c r="B1975" t="s">
        <v>3652</v>
      </c>
      <c r="C1975" t="s">
        <v>8908</v>
      </c>
      <c r="D1975" t="s">
        <v>8909</v>
      </c>
      <c r="E1975">
        <v>3</v>
      </c>
      <c r="F1975" s="22">
        <v>1120400</v>
      </c>
      <c r="G1975" s="22">
        <v>743130</v>
      </c>
      <c r="H1975" s="22">
        <v>1307300</v>
      </c>
      <c r="I1975" s="22">
        <v>850510</v>
      </c>
      <c r="J1975" s="22">
        <v>779470</v>
      </c>
      <c r="K1975" s="22">
        <v>1196500</v>
      </c>
    </row>
    <row r="1976" spans="1:12">
      <c r="A1976" s="20" t="s">
        <v>3653</v>
      </c>
      <c r="B1976" t="s">
        <v>3654</v>
      </c>
      <c r="C1976" t="s">
        <v>8910</v>
      </c>
      <c r="D1976" t="s">
        <v>8911</v>
      </c>
      <c r="E1976">
        <v>2</v>
      </c>
      <c r="F1976" s="22">
        <v>22961000</v>
      </c>
      <c r="G1976" s="22">
        <v>44623000</v>
      </c>
      <c r="H1976" s="22">
        <v>68348000</v>
      </c>
      <c r="I1976" s="22">
        <v>62347000</v>
      </c>
      <c r="J1976" s="22">
        <v>37509000</v>
      </c>
      <c r="K1976" s="22">
        <v>25149000</v>
      </c>
    </row>
    <row r="1977" spans="1:12" s="24" customFormat="1">
      <c r="A1977" s="24" t="s">
        <v>3655</v>
      </c>
      <c r="B1977" s="24" t="s">
        <v>3656</v>
      </c>
      <c r="C1977" s="24" t="s">
        <v>8912</v>
      </c>
      <c r="D1977" s="24" t="s">
        <v>8913</v>
      </c>
      <c r="E1977" s="24">
        <v>1</v>
      </c>
      <c r="F1977" s="25"/>
      <c r="G1977" s="25"/>
      <c r="H1977" s="25"/>
      <c r="I1977" s="25">
        <v>214040</v>
      </c>
      <c r="J1977" s="25"/>
      <c r="K1977" s="25"/>
    </row>
    <row r="1978" spans="1:12" s="24" customFormat="1">
      <c r="A1978" s="24" t="s">
        <v>3657</v>
      </c>
      <c r="C1978" s="24" t="s">
        <v>8914</v>
      </c>
      <c r="D1978" s="24" t="s">
        <v>8915</v>
      </c>
      <c r="E1978" s="24">
        <v>1</v>
      </c>
      <c r="F1978" s="25"/>
      <c r="G1978" s="25"/>
      <c r="H1978" s="25"/>
      <c r="I1978" s="25"/>
      <c r="J1978" s="25">
        <v>669610</v>
      </c>
      <c r="K1978" s="25"/>
    </row>
    <row r="1979" spans="1:12">
      <c r="A1979" s="20" t="s">
        <v>3658</v>
      </c>
      <c r="B1979" t="s">
        <v>3659</v>
      </c>
      <c r="C1979" t="s">
        <v>8916</v>
      </c>
      <c r="D1979" t="s">
        <v>8917</v>
      </c>
      <c r="E1979">
        <v>3</v>
      </c>
      <c r="I1979" s="22">
        <v>976870</v>
      </c>
      <c r="J1979" s="22">
        <v>483860</v>
      </c>
      <c r="K1979" s="22">
        <v>1386400</v>
      </c>
    </row>
    <row r="1980" spans="1:12">
      <c r="A1980" s="20" t="s">
        <v>3660</v>
      </c>
      <c r="B1980" t="s">
        <v>3661</v>
      </c>
      <c r="C1980" t="s">
        <v>8918</v>
      </c>
      <c r="D1980" t="s">
        <v>8919</v>
      </c>
      <c r="E1980">
        <v>46</v>
      </c>
      <c r="F1980" s="22">
        <v>166720000</v>
      </c>
      <c r="G1980" s="22">
        <v>116800000</v>
      </c>
      <c r="H1980" s="22">
        <v>201420000</v>
      </c>
      <c r="I1980" s="22">
        <v>181370000</v>
      </c>
      <c r="J1980" s="22">
        <v>271910000</v>
      </c>
      <c r="K1980" s="22">
        <v>206300000</v>
      </c>
    </row>
    <row r="1981" spans="1:12">
      <c r="A1981" s="20" t="s">
        <v>3662</v>
      </c>
      <c r="B1981" t="s">
        <v>3663</v>
      </c>
      <c r="C1981" t="s">
        <v>8920</v>
      </c>
      <c r="D1981" t="s">
        <v>8921</v>
      </c>
      <c r="E1981">
        <v>2</v>
      </c>
      <c r="I1981" s="22">
        <v>451200</v>
      </c>
    </row>
    <row r="1982" spans="1:12">
      <c r="A1982" s="20" t="s">
        <v>3664</v>
      </c>
      <c r="C1982" t="s">
        <v>8922</v>
      </c>
      <c r="D1982" t="s">
        <v>8923</v>
      </c>
      <c r="E1982">
        <v>2</v>
      </c>
      <c r="F1982" s="22">
        <v>8354700</v>
      </c>
      <c r="G1982" s="22">
        <v>7534900</v>
      </c>
      <c r="H1982" s="22">
        <v>8329900</v>
      </c>
      <c r="I1982" s="22">
        <v>1963400</v>
      </c>
      <c r="J1982" s="22">
        <v>2581200</v>
      </c>
      <c r="K1982" s="22">
        <v>2401300</v>
      </c>
    </row>
    <row r="1983" spans="1:12">
      <c r="A1983" s="20" t="s">
        <v>3665</v>
      </c>
      <c r="C1983" t="s">
        <v>8924</v>
      </c>
      <c r="D1983" t="s">
        <v>8925</v>
      </c>
      <c r="E1983">
        <v>11</v>
      </c>
      <c r="F1983" s="22">
        <v>6015000</v>
      </c>
      <c r="G1983" s="22">
        <v>6074200</v>
      </c>
      <c r="H1983" s="22">
        <v>9216000</v>
      </c>
      <c r="I1983" s="22">
        <v>5034200</v>
      </c>
      <c r="J1983" s="22">
        <v>9534800</v>
      </c>
      <c r="K1983" s="22">
        <v>7870000</v>
      </c>
    </row>
    <row r="1984" spans="1:12">
      <c r="A1984" s="20" t="s">
        <v>3666</v>
      </c>
      <c r="B1984" t="s">
        <v>3667</v>
      </c>
      <c r="C1984" t="s">
        <v>8926</v>
      </c>
      <c r="D1984" t="s">
        <v>8927</v>
      </c>
      <c r="E1984">
        <v>3</v>
      </c>
      <c r="F1984" s="22">
        <v>1993500</v>
      </c>
      <c r="G1984" s="22">
        <v>2700600</v>
      </c>
      <c r="H1984" s="22">
        <v>2289500</v>
      </c>
      <c r="I1984" s="22">
        <v>2720000</v>
      </c>
      <c r="J1984" s="22">
        <v>2027000</v>
      </c>
      <c r="K1984" s="22">
        <v>2887200</v>
      </c>
    </row>
    <row r="1985" spans="1:11" s="24" customFormat="1">
      <c r="A1985" s="24" t="s">
        <v>3668</v>
      </c>
      <c r="B1985" s="24" t="s">
        <v>3669</v>
      </c>
      <c r="C1985" s="24" t="s">
        <v>8928</v>
      </c>
      <c r="D1985" s="24" t="s">
        <v>8929</v>
      </c>
      <c r="E1985" s="24">
        <v>1</v>
      </c>
      <c r="F1985" s="25"/>
      <c r="G1985" s="25"/>
      <c r="H1985" s="25"/>
      <c r="I1985" s="25"/>
      <c r="J1985" s="25"/>
      <c r="K1985" s="25"/>
    </row>
    <row r="1986" spans="1:11">
      <c r="A1986" s="20" t="s">
        <v>3670</v>
      </c>
      <c r="C1986" t="s">
        <v>8930</v>
      </c>
      <c r="D1986" t="s">
        <v>8931</v>
      </c>
      <c r="E1986">
        <v>2</v>
      </c>
      <c r="F1986" s="22">
        <v>1251300</v>
      </c>
      <c r="I1986" s="22">
        <v>1372400</v>
      </c>
      <c r="J1986" s="22">
        <v>2266100</v>
      </c>
      <c r="K1986" s="22">
        <v>1647100</v>
      </c>
    </row>
    <row r="1987" spans="1:11">
      <c r="A1987" s="20" t="s">
        <v>3671</v>
      </c>
      <c r="C1987" t="s">
        <v>8932</v>
      </c>
      <c r="D1987" t="s">
        <v>8933</v>
      </c>
      <c r="E1987">
        <v>2</v>
      </c>
      <c r="F1987" s="22">
        <v>1274800</v>
      </c>
      <c r="H1987" s="22">
        <v>701300</v>
      </c>
      <c r="I1987" s="22">
        <v>1151300</v>
      </c>
      <c r="J1987" s="22">
        <v>1585900</v>
      </c>
      <c r="K1987" s="22">
        <v>1129900</v>
      </c>
    </row>
    <row r="1988" spans="1:11">
      <c r="A1988" s="20" t="s">
        <v>3672</v>
      </c>
      <c r="B1988" t="s">
        <v>3673</v>
      </c>
      <c r="C1988" t="s">
        <v>8934</v>
      </c>
      <c r="D1988" t="s">
        <v>8935</v>
      </c>
      <c r="E1988">
        <v>11</v>
      </c>
      <c r="F1988" s="22">
        <v>4652000</v>
      </c>
      <c r="G1988" s="22">
        <v>7303500</v>
      </c>
      <c r="H1988" s="22">
        <v>9253800</v>
      </c>
      <c r="I1988" s="22">
        <v>5741400</v>
      </c>
      <c r="J1988" s="22">
        <v>7264400</v>
      </c>
      <c r="K1988" s="22">
        <v>6950700</v>
      </c>
    </row>
    <row r="1989" spans="1:11">
      <c r="A1989" s="20" t="s">
        <v>3674</v>
      </c>
      <c r="B1989" t="s">
        <v>3675</v>
      </c>
      <c r="C1989" t="s">
        <v>8936</v>
      </c>
      <c r="D1989" t="s">
        <v>8937</v>
      </c>
      <c r="E1989">
        <v>3</v>
      </c>
      <c r="F1989" s="22">
        <v>3264000</v>
      </c>
      <c r="I1989" s="22">
        <v>2659800</v>
      </c>
      <c r="J1989" s="22">
        <v>1546700</v>
      </c>
      <c r="K1989" s="22">
        <v>2032600</v>
      </c>
    </row>
    <row r="1990" spans="1:11">
      <c r="A1990" s="20" t="s">
        <v>3676</v>
      </c>
      <c r="B1990" t="s">
        <v>3677</v>
      </c>
      <c r="C1990" t="s">
        <v>8938</v>
      </c>
      <c r="D1990" t="s">
        <v>8939</v>
      </c>
      <c r="E1990">
        <v>6</v>
      </c>
      <c r="F1990" s="22">
        <v>12643000</v>
      </c>
      <c r="G1990" s="22">
        <v>3331700</v>
      </c>
      <c r="H1990" s="22">
        <v>1768500</v>
      </c>
      <c r="I1990" s="22">
        <v>5482800</v>
      </c>
      <c r="J1990" s="22">
        <v>6346200</v>
      </c>
      <c r="K1990" s="22">
        <v>4476400</v>
      </c>
    </row>
    <row r="1991" spans="1:11">
      <c r="A1991" s="20" t="s">
        <v>3678</v>
      </c>
      <c r="B1991" t="s">
        <v>3679</v>
      </c>
      <c r="C1991" t="s">
        <v>8940</v>
      </c>
      <c r="D1991" t="s">
        <v>8941</v>
      </c>
      <c r="E1991">
        <v>7</v>
      </c>
      <c r="F1991" s="22">
        <v>15575000</v>
      </c>
      <c r="G1991" s="22">
        <v>15226000</v>
      </c>
      <c r="H1991" s="22">
        <v>17656000</v>
      </c>
      <c r="I1991" s="22">
        <v>8272000</v>
      </c>
      <c r="J1991" s="22">
        <v>14965000</v>
      </c>
      <c r="K1991" s="22">
        <v>11633000</v>
      </c>
    </row>
    <row r="1992" spans="1:11">
      <c r="A1992" s="20" t="s">
        <v>3680</v>
      </c>
      <c r="B1992" t="s">
        <v>3681</v>
      </c>
      <c r="C1992" t="s">
        <v>8942</v>
      </c>
      <c r="D1992" t="s">
        <v>8943</v>
      </c>
      <c r="E1992">
        <v>3</v>
      </c>
      <c r="F1992" s="22">
        <v>2481800</v>
      </c>
      <c r="G1992" s="22">
        <v>1325300</v>
      </c>
      <c r="H1992" s="22">
        <v>2438700</v>
      </c>
      <c r="I1992" s="22">
        <v>2819400</v>
      </c>
      <c r="J1992" s="22">
        <v>2063700</v>
      </c>
      <c r="K1992" s="22">
        <v>2062900</v>
      </c>
    </row>
    <row r="1993" spans="1:11">
      <c r="A1993" s="20" t="s">
        <v>3682</v>
      </c>
      <c r="B1993" t="s">
        <v>3683</v>
      </c>
      <c r="C1993" t="s">
        <v>8944</v>
      </c>
      <c r="D1993" t="s">
        <v>8945</v>
      </c>
      <c r="E1993">
        <v>5</v>
      </c>
      <c r="F1993" s="22">
        <v>1371800</v>
      </c>
      <c r="G1993" s="22">
        <v>1269600</v>
      </c>
      <c r="H1993" s="22">
        <v>1094700</v>
      </c>
      <c r="I1993" s="22">
        <v>2114500</v>
      </c>
      <c r="J1993" s="22">
        <v>2236600</v>
      </c>
      <c r="K1993" s="22">
        <v>1846200</v>
      </c>
    </row>
    <row r="1994" spans="1:11">
      <c r="A1994" s="20" t="s">
        <v>3684</v>
      </c>
      <c r="B1994" t="s">
        <v>3685</v>
      </c>
      <c r="C1994" t="s">
        <v>8946</v>
      </c>
      <c r="D1994" t="s">
        <v>8947</v>
      </c>
      <c r="E1994">
        <v>2</v>
      </c>
      <c r="I1994" s="22">
        <v>198680</v>
      </c>
    </row>
    <row r="1995" spans="1:11">
      <c r="A1995" s="20" t="s">
        <v>3686</v>
      </c>
      <c r="B1995" t="s">
        <v>3687</v>
      </c>
      <c r="C1995" t="s">
        <v>8948</v>
      </c>
      <c r="D1995" t="s">
        <v>8949</v>
      </c>
      <c r="E1995">
        <v>5</v>
      </c>
      <c r="F1995" s="22">
        <v>1343000</v>
      </c>
      <c r="G1995" s="22">
        <v>4527500</v>
      </c>
      <c r="H1995" s="22">
        <v>5596500</v>
      </c>
      <c r="I1995" s="22">
        <v>3714200</v>
      </c>
      <c r="J1995" s="22">
        <v>9961100</v>
      </c>
      <c r="K1995" s="22">
        <v>5164600</v>
      </c>
    </row>
    <row r="1996" spans="1:11">
      <c r="A1996" s="20" t="s">
        <v>3688</v>
      </c>
      <c r="B1996" t="s">
        <v>3689</v>
      </c>
      <c r="C1996" t="s">
        <v>8950</v>
      </c>
      <c r="D1996" t="s">
        <v>8951</v>
      </c>
      <c r="E1996">
        <v>3</v>
      </c>
      <c r="F1996" s="22">
        <v>1735300</v>
      </c>
      <c r="G1996" s="22">
        <v>2174800</v>
      </c>
      <c r="H1996" s="22">
        <v>923000</v>
      </c>
      <c r="I1996" s="22">
        <v>2086800</v>
      </c>
      <c r="J1996" s="22">
        <v>3339700</v>
      </c>
      <c r="K1996" s="22">
        <v>3103200</v>
      </c>
    </row>
    <row r="1997" spans="1:11">
      <c r="A1997" s="20" t="s">
        <v>3690</v>
      </c>
      <c r="B1997" t="s">
        <v>3691</v>
      </c>
      <c r="C1997" t="s">
        <v>8952</v>
      </c>
      <c r="D1997" t="s">
        <v>8953</v>
      </c>
      <c r="E1997">
        <v>3</v>
      </c>
      <c r="F1997" s="22">
        <v>8141400</v>
      </c>
      <c r="G1997" s="22">
        <v>6059600</v>
      </c>
      <c r="H1997" s="22">
        <v>10698000</v>
      </c>
      <c r="I1997" s="22">
        <v>4703300</v>
      </c>
      <c r="J1997" s="22">
        <v>5498200</v>
      </c>
      <c r="K1997" s="22">
        <v>5654900</v>
      </c>
    </row>
    <row r="1998" spans="1:11">
      <c r="A1998" s="20" t="s">
        <v>3692</v>
      </c>
      <c r="B1998" t="s">
        <v>3693</v>
      </c>
      <c r="C1998" t="s">
        <v>8954</v>
      </c>
      <c r="D1998" t="s">
        <v>8955</v>
      </c>
      <c r="E1998">
        <v>10</v>
      </c>
      <c r="F1998" s="22">
        <v>39831000</v>
      </c>
      <c r="G1998" s="22">
        <v>40644000</v>
      </c>
      <c r="H1998" s="22">
        <v>33581000</v>
      </c>
      <c r="I1998" s="22">
        <v>16560000</v>
      </c>
      <c r="J1998" s="22">
        <v>30863000</v>
      </c>
      <c r="K1998" s="22">
        <v>26135000</v>
      </c>
    </row>
    <row r="1999" spans="1:11">
      <c r="A1999" s="20" t="s">
        <v>3694</v>
      </c>
      <c r="B1999" t="s">
        <v>3695</v>
      </c>
      <c r="C1999" t="s">
        <v>8956</v>
      </c>
      <c r="D1999" t="s">
        <v>8957</v>
      </c>
      <c r="E1999">
        <v>3</v>
      </c>
      <c r="F1999" s="22">
        <v>1188300</v>
      </c>
      <c r="G1999" s="22">
        <v>1387700</v>
      </c>
      <c r="H1999" s="22">
        <v>1871500</v>
      </c>
      <c r="I1999" s="22">
        <v>1570200</v>
      </c>
      <c r="J1999" s="22">
        <v>2476200</v>
      </c>
      <c r="K1999" s="22">
        <v>2036800</v>
      </c>
    </row>
    <row r="2000" spans="1:11">
      <c r="A2000" s="20" t="s">
        <v>3696</v>
      </c>
      <c r="B2000" t="s">
        <v>3697</v>
      </c>
      <c r="C2000" t="s">
        <v>8958</v>
      </c>
      <c r="D2000" t="s">
        <v>8959</v>
      </c>
      <c r="E2000">
        <v>5</v>
      </c>
      <c r="F2000" s="22">
        <v>6496800</v>
      </c>
      <c r="G2000" s="22">
        <v>11001000</v>
      </c>
      <c r="H2000" s="22">
        <v>12451000</v>
      </c>
      <c r="I2000" s="22">
        <v>10550000</v>
      </c>
      <c r="J2000" s="22">
        <v>7338000</v>
      </c>
      <c r="K2000" s="22">
        <v>11082000</v>
      </c>
    </row>
    <row r="2001" spans="1:12" s="24" customFormat="1">
      <c r="A2001" s="24" t="s">
        <v>3698</v>
      </c>
      <c r="B2001" s="24" t="s">
        <v>3699</v>
      </c>
      <c r="D2001" s="24" t="s">
        <v>8960</v>
      </c>
      <c r="E2001" s="24">
        <v>1</v>
      </c>
      <c r="F2001" s="25">
        <v>2073900</v>
      </c>
      <c r="G2001" s="25">
        <v>710800</v>
      </c>
      <c r="H2001" s="25">
        <v>725830</v>
      </c>
      <c r="I2001" s="25">
        <v>2024000</v>
      </c>
      <c r="J2001" s="25">
        <v>895730</v>
      </c>
      <c r="K2001" s="25">
        <v>1461400</v>
      </c>
    </row>
    <row r="2002" spans="1:12">
      <c r="A2002" s="20" t="s">
        <v>3700</v>
      </c>
      <c r="C2002" t="s">
        <v>8961</v>
      </c>
      <c r="D2002" t="s">
        <v>8962</v>
      </c>
      <c r="E2002">
        <v>4</v>
      </c>
      <c r="F2002" s="22">
        <v>2252200</v>
      </c>
      <c r="G2002" s="22">
        <v>2136400</v>
      </c>
      <c r="H2002" s="22">
        <v>1839400</v>
      </c>
      <c r="I2002" s="22">
        <v>3166000</v>
      </c>
      <c r="J2002" s="22">
        <v>3502100</v>
      </c>
      <c r="K2002" s="22">
        <v>3258900</v>
      </c>
    </row>
    <row r="2003" spans="1:12">
      <c r="A2003" s="20" t="s">
        <v>3701</v>
      </c>
      <c r="B2003" t="s">
        <v>3702</v>
      </c>
      <c r="D2003" t="s">
        <v>8963</v>
      </c>
      <c r="E2003">
        <v>5</v>
      </c>
      <c r="F2003" s="22">
        <v>10050000</v>
      </c>
      <c r="G2003" s="22">
        <v>8743200</v>
      </c>
      <c r="H2003" s="22">
        <v>10692000</v>
      </c>
      <c r="I2003" s="22">
        <v>4686500</v>
      </c>
      <c r="J2003" s="22">
        <v>7482900</v>
      </c>
      <c r="K2003" s="22">
        <v>4960900</v>
      </c>
    </row>
    <row r="2004" spans="1:12" s="24" customFormat="1">
      <c r="A2004" s="24" t="s">
        <v>3703</v>
      </c>
      <c r="C2004" s="24" t="s">
        <v>8964</v>
      </c>
      <c r="D2004" s="24" t="s">
        <v>8965</v>
      </c>
      <c r="E2004" s="24">
        <v>1</v>
      </c>
      <c r="F2004" s="25">
        <v>4163600</v>
      </c>
      <c r="G2004" s="25">
        <v>1833000</v>
      </c>
      <c r="H2004" s="25"/>
      <c r="I2004" s="25">
        <v>1975400</v>
      </c>
      <c r="J2004" s="25"/>
      <c r="K2004" s="25">
        <v>2004800</v>
      </c>
    </row>
    <row r="2005" spans="1:12">
      <c r="A2005" s="20" t="s">
        <v>3704</v>
      </c>
      <c r="B2005" t="s">
        <v>3705</v>
      </c>
      <c r="C2005" t="s">
        <v>8966</v>
      </c>
      <c r="D2005" t="s">
        <v>8967</v>
      </c>
      <c r="E2005">
        <v>7</v>
      </c>
      <c r="F2005" s="22">
        <v>76289000</v>
      </c>
      <c r="G2005" s="22">
        <v>46324000</v>
      </c>
      <c r="H2005" s="22">
        <v>74420000</v>
      </c>
      <c r="I2005" s="22">
        <v>59953000</v>
      </c>
      <c r="J2005" s="22">
        <v>59829000</v>
      </c>
      <c r="K2005" s="22">
        <v>62148000</v>
      </c>
    </row>
    <row r="2006" spans="1:12">
      <c r="A2006" s="20" t="s">
        <v>3706</v>
      </c>
      <c r="C2006" t="s">
        <v>8968</v>
      </c>
      <c r="D2006" t="s">
        <v>8969</v>
      </c>
      <c r="E2006">
        <v>3</v>
      </c>
      <c r="F2006" s="22">
        <v>23194000</v>
      </c>
      <c r="G2006" s="22">
        <v>15266000</v>
      </c>
      <c r="H2006" s="22">
        <v>13562000</v>
      </c>
      <c r="I2006" s="22">
        <v>14773000</v>
      </c>
      <c r="J2006" s="22">
        <v>26268000</v>
      </c>
      <c r="K2006" s="22">
        <v>27763000</v>
      </c>
    </row>
    <row r="2007" spans="1:12" s="24" customFormat="1">
      <c r="A2007" s="24" t="s">
        <v>3707</v>
      </c>
      <c r="B2007" s="24" t="s">
        <v>3708</v>
      </c>
      <c r="C2007" s="24" t="s">
        <v>8970</v>
      </c>
      <c r="D2007" s="24" t="s">
        <v>8971</v>
      </c>
      <c r="E2007" s="24">
        <v>1</v>
      </c>
      <c r="F2007" s="25"/>
      <c r="G2007" s="25"/>
      <c r="H2007" s="25"/>
      <c r="I2007" s="25"/>
      <c r="J2007" s="25"/>
      <c r="K2007" s="25">
        <v>1345800</v>
      </c>
    </row>
    <row r="2008" spans="1:12">
      <c r="A2008" s="20" t="s">
        <v>3709</v>
      </c>
      <c r="B2008" t="s">
        <v>3710</v>
      </c>
      <c r="C2008" t="s">
        <v>8972</v>
      </c>
      <c r="D2008" t="s">
        <v>8973</v>
      </c>
      <c r="E2008">
        <v>2</v>
      </c>
      <c r="I2008" s="22">
        <v>3915800</v>
      </c>
      <c r="J2008" s="22">
        <v>6432000</v>
      </c>
      <c r="K2008" s="22">
        <v>4803700</v>
      </c>
    </row>
    <row r="2009" spans="1:12">
      <c r="A2009" s="20" t="s">
        <v>3711</v>
      </c>
      <c r="B2009" t="s">
        <v>3712</v>
      </c>
      <c r="C2009" t="s">
        <v>8974</v>
      </c>
      <c r="D2009" t="s">
        <v>8975</v>
      </c>
      <c r="E2009">
        <v>17</v>
      </c>
      <c r="F2009" s="22">
        <v>113620000</v>
      </c>
      <c r="G2009" s="22">
        <v>162530000</v>
      </c>
      <c r="H2009" s="22">
        <v>80944000</v>
      </c>
      <c r="I2009" s="22">
        <v>19613000</v>
      </c>
      <c r="J2009" s="22">
        <v>16471000</v>
      </c>
      <c r="K2009" s="22">
        <v>12798000</v>
      </c>
    </row>
    <row r="2010" spans="1:12">
      <c r="A2010" s="20" t="s">
        <v>3713</v>
      </c>
      <c r="B2010" t="s">
        <v>3714</v>
      </c>
      <c r="C2010" t="s">
        <v>8976</v>
      </c>
      <c r="D2010" t="s">
        <v>8977</v>
      </c>
      <c r="E2010">
        <v>3</v>
      </c>
      <c r="F2010" s="22">
        <v>1729300</v>
      </c>
      <c r="G2010" s="22">
        <v>1452900</v>
      </c>
      <c r="I2010" s="22">
        <v>1027000</v>
      </c>
      <c r="J2010" s="22">
        <v>1141400</v>
      </c>
      <c r="K2010" s="22">
        <v>960120</v>
      </c>
      <c r="L2010" s="22">
        <v>28947000</v>
      </c>
    </row>
    <row r="2011" spans="1:12" s="24" customFormat="1">
      <c r="A2011" s="24" t="s">
        <v>3715</v>
      </c>
      <c r="C2011" s="24" t="s">
        <v>8978</v>
      </c>
      <c r="D2011" s="24" t="s">
        <v>8979</v>
      </c>
      <c r="E2011" s="24">
        <v>1</v>
      </c>
      <c r="F2011" s="25">
        <v>2774700</v>
      </c>
      <c r="G2011" s="25">
        <v>548520</v>
      </c>
      <c r="H2011" s="25">
        <v>491410</v>
      </c>
      <c r="I2011" s="25">
        <v>3706600</v>
      </c>
      <c r="J2011" s="25">
        <v>3110900</v>
      </c>
      <c r="K2011" s="25">
        <v>3540400</v>
      </c>
    </row>
    <row r="2012" spans="1:12">
      <c r="A2012" s="20" t="s">
        <v>3716</v>
      </c>
      <c r="B2012" t="s">
        <v>3717</v>
      </c>
      <c r="C2012" t="s">
        <v>8980</v>
      </c>
      <c r="D2012" t="s">
        <v>8981</v>
      </c>
      <c r="E2012">
        <v>2</v>
      </c>
      <c r="F2012" s="22">
        <v>395470</v>
      </c>
      <c r="G2012" s="22">
        <v>1819500</v>
      </c>
      <c r="H2012" s="22">
        <v>1750400</v>
      </c>
      <c r="I2012" s="22">
        <v>1217300</v>
      </c>
      <c r="J2012" s="22">
        <v>1221600</v>
      </c>
      <c r="K2012" s="22">
        <v>1293200</v>
      </c>
    </row>
    <row r="2013" spans="1:12">
      <c r="A2013" s="20" t="s">
        <v>3718</v>
      </c>
      <c r="C2013" t="s">
        <v>8982</v>
      </c>
      <c r="D2013" t="s">
        <v>8983</v>
      </c>
      <c r="E2013">
        <v>11</v>
      </c>
      <c r="F2013" s="22">
        <v>8779900</v>
      </c>
      <c r="G2013" s="22">
        <v>21342000</v>
      </c>
      <c r="H2013" s="22">
        <v>17690000</v>
      </c>
      <c r="I2013" s="22">
        <v>9504300</v>
      </c>
      <c r="J2013" s="22">
        <v>10684000</v>
      </c>
      <c r="K2013" s="22">
        <v>12494000</v>
      </c>
    </row>
    <row r="2014" spans="1:12" s="24" customFormat="1">
      <c r="A2014" s="24" t="s">
        <v>3719</v>
      </c>
      <c r="C2014" s="24" t="s">
        <v>8984</v>
      </c>
      <c r="D2014" s="24" t="s">
        <v>8985</v>
      </c>
      <c r="E2014" s="24">
        <v>1</v>
      </c>
      <c r="F2014" s="25">
        <v>4363400</v>
      </c>
      <c r="G2014" s="25">
        <v>2545700</v>
      </c>
      <c r="H2014" s="25">
        <v>1732000</v>
      </c>
      <c r="I2014" s="25">
        <v>3847500</v>
      </c>
      <c r="J2014" s="25">
        <v>4339500</v>
      </c>
      <c r="K2014" s="25">
        <v>5351700</v>
      </c>
    </row>
    <row r="2015" spans="1:12">
      <c r="A2015" s="20" t="s">
        <v>3720</v>
      </c>
      <c r="C2015" t="s">
        <v>8986</v>
      </c>
      <c r="D2015" t="s">
        <v>8987</v>
      </c>
      <c r="E2015">
        <v>2</v>
      </c>
      <c r="F2015" s="22">
        <v>1571300</v>
      </c>
      <c r="G2015" s="22">
        <v>1175900</v>
      </c>
      <c r="H2015" s="22">
        <v>1623500</v>
      </c>
      <c r="I2015" s="22">
        <v>1321000</v>
      </c>
      <c r="J2015" s="22">
        <v>1378100</v>
      </c>
      <c r="K2015" s="22">
        <v>1799200</v>
      </c>
    </row>
    <row r="2016" spans="1:12">
      <c r="A2016" s="20" t="s">
        <v>3721</v>
      </c>
      <c r="C2016" t="s">
        <v>8988</v>
      </c>
      <c r="D2016" t="s">
        <v>8989</v>
      </c>
      <c r="E2016">
        <v>2</v>
      </c>
      <c r="I2016" s="22">
        <v>897700</v>
      </c>
      <c r="J2016" s="22">
        <v>1179900</v>
      </c>
      <c r="K2016" s="22">
        <v>1108700</v>
      </c>
      <c r="L2016" s="22">
        <v>295110000</v>
      </c>
    </row>
    <row r="2017" spans="1:11">
      <c r="A2017" s="20" t="s">
        <v>3722</v>
      </c>
      <c r="B2017" t="s">
        <v>3723</v>
      </c>
      <c r="D2017" t="s">
        <v>8990</v>
      </c>
      <c r="E2017">
        <v>4</v>
      </c>
      <c r="F2017" s="22">
        <v>3132400</v>
      </c>
      <c r="G2017" s="22">
        <v>950120</v>
      </c>
      <c r="H2017" s="22">
        <v>574700</v>
      </c>
      <c r="I2017" s="22">
        <v>1689000</v>
      </c>
      <c r="J2017" s="22">
        <v>1110700</v>
      </c>
      <c r="K2017" s="22">
        <v>2399200</v>
      </c>
    </row>
    <row r="2018" spans="1:11">
      <c r="A2018" s="20" t="s">
        <v>3724</v>
      </c>
      <c r="C2018" t="s">
        <v>8991</v>
      </c>
      <c r="D2018" t="s">
        <v>8992</v>
      </c>
      <c r="E2018">
        <v>2</v>
      </c>
      <c r="F2018" s="22">
        <v>1357000</v>
      </c>
      <c r="G2018" s="22">
        <v>591020</v>
      </c>
      <c r="H2018" s="22">
        <v>750770</v>
      </c>
      <c r="I2018" s="22">
        <v>914550</v>
      </c>
      <c r="J2018" s="22">
        <v>556340</v>
      </c>
      <c r="K2018" s="22">
        <v>426100</v>
      </c>
    </row>
    <row r="2019" spans="1:11">
      <c r="A2019" s="20" t="s">
        <v>3725</v>
      </c>
      <c r="B2019" t="s">
        <v>3726</v>
      </c>
      <c r="C2019" t="s">
        <v>8993</v>
      </c>
      <c r="D2019" t="s">
        <v>8994</v>
      </c>
      <c r="E2019">
        <v>4</v>
      </c>
      <c r="F2019" s="22">
        <v>34647000</v>
      </c>
      <c r="G2019" s="22">
        <v>43839000</v>
      </c>
      <c r="H2019" s="22">
        <v>40947000</v>
      </c>
      <c r="I2019" s="22">
        <v>21582000</v>
      </c>
      <c r="J2019" s="22">
        <v>52150000</v>
      </c>
      <c r="K2019" s="22">
        <v>35465000</v>
      </c>
    </row>
    <row r="2020" spans="1:11">
      <c r="A2020" s="20" t="s">
        <v>3727</v>
      </c>
      <c r="B2020" t="s">
        <v>3728</v>
      </c>
      <c r="D2020" t="s">
        <v>8995</v>
      </c>
      <c r="E2020">
        <v>7</v>
      </c>
      <c r="F2020" s="22">
        <v>18787000</v>
      </c>
      <c r="G2020" s="22">
        <v>22400000</v>
      </c>
      <c r="H2020" s="22">
        <v>14776000</v>
      </c>
      <c r="I2020" s="22">
        <v>10693000</v>
      </c>
      <c r="J2020" s="22">
        <v>14330000</v>
      </c>
      <c r="K2020" s="22">
        <v>9549200</v>
      </c>
    </row>
    <row r="2021" spans="1:11">
      <c r="A2021" s="20" t="s">
        <v>3729</v>
      </c>
      <c r="C2021" t="s">
        <v>8996</v>
      </c>
      <c r="D2021" t="s">
        <v>8997</v>
      </c>
      <c r="E2021">
        <v>25</v>
      </c>
      <c r="F2021" s="22">
        <v>41174000</v>
      </c>
      <c r="G2021" s="22">
        <v>39793000</v>
      </c>
      <c r="H2021" s="22">
        <v>42442000</v>
      </c>
      <c r="I2021" s="22">
        <v>49667000</v>
      </c>
      <c r="J2021" s="22">
        <v>48068000</v>
      </c>
      <c r="K2021" s="22">
        <v>45595000</v>
      </c>
    </row>
    <row r="2022" spans="1:11">
      <c r="A2022" s="20" t="s">
        <v>3730</v>
      </c>
      <c r="C2022" t="s">
        <v>8998</v>
      </c>
      <c r="D2022" t="s">
        <v>8999</v>
      </c>
      <c r="E2022">
        <v>5</v>
      </c>
      <c r="F2022" s="22">
        <v>4806800</v>
      </c>
      <c r="G2022" s="22">
        <v>5198300</v>
      </c>
      <c r="H2022" s="22">
        <v>3736400</v>
      </c>
      <c r="I2022" s="22">
        <v>4373400</v>
      </c>
      <c r="J2022" s="22">
        <v>5156200</v>
      </c>
      <c r="K2022" s="22">
        <v>5213700</v>
      </c>
    </row>
    <row r="2023" spans="1:11">
      <c r="A2023" s="20" t="s">
        <v>3731</v>
      </c>
      <c r="C2023" t="s">
        <v>9000</v>
      </c>
      <c r="D2023" t="s">
        <v>9001</v>
      </c>
      <c r="E2023">
        <v>3</v>
      </c>
      <c r="I2023" s="22">
        <v>2339300</v>
      </c>
      <c r="J2023" s="22">
        <v>3357200</v>
      </c>
      <c r="K2023" s="22">
        <v>3286000</v>
      </c>
    </row>
    <row r="2024" spans="1:11">
      <c r="A2024" s="20" t="s">
        <v>3732</v>
      </c>
      <c r="B2024" t="s">
        <v>3733</v>
      </c>
      <c r="C2024" t="s">
        <v>9002</v>
      </c>
      <c r="D2024" t="s">
        <v>9003</v>
      </c>
      <c r="E2024">
        <v>5</v>
      </c>
      <c r="F2024" s="22">
        <v>4675600</v>
      </c>
      <c r="G2024" s="22">
        <v>3869900</v>
      </c>
      <c r="H2024" s="22">
        <v>3817000</v>
      </c>
      <c r="I2024" s="22">
        <v>2887900</v>
      </c>
      <c r="J2024" s="22">
        <v>6826200</v>
      </c>
      <c r="K2024" s="22">
        <v>8784500</v>
      </c>
    </row>
    <row r="2025" spans="1:11">
      <c r="A2025" s="20" t="s">
        <v>3734</v>
      </c>
      <c r="C2025" t="s">
        <v>9004</v>
      </c>
      <c r="D2025" t="s">
        <v>9005</v>
      </c>
      <c r="E2025">
        <v>2</v>
      </c>
      <c r="F2025" s="22">
        <v>6179500</v>
      </c>
      <c r="G2025" s="22">
        <v>3415100</v>
      </c>
      <c r="H2025" s="22">
        <v>6486600</v>
      </c>
      <c r="I2025" s="22">
        <v>2354400</v>
      </c>
      <c r="J2025" s="22">
        <v>3887700</v>
      </c>
      <c r="K2025" s="22">
        <v>3250200</v>
      </c>
    </row>
    <row r="2026" spans="1:11">
      <c r="A2026" s="20" t="s">
        <v>3735</v>
      </c>
      <c r="B2026" t="s">
        <v>3736</v>
      </c>
      <c r="C2026" t="s">
        <v>9006</v>
      </c>
      <c r="D2026" t="s">
        <v>9007</v>
      </c>
      <c r="E2026">
        <v>2</v>
      </c>
      <c r="I2026" s="22">
        <v>1481200</v>
      </c>
      <c r="J2026" s="22">
        <v>536810</v>
      </c>
      <c r="K2026" s="22">
        <v>739480</v>
      </c>
    </row>
    <row r="2027" spans="1:11">
      <c r="A2027" s="20" t="s">
        <v>3737</v>
      </c>
      <c r="B2027" t="s">
        <v>3738</v>
      </c>
      <c r="C2027" t="s">
        <v>9008</v>
      </c>
      <c r="D2027" t="s">
        <v>9009</v>
      </c>
      <c r="E2027">
        <v>2</v>
      </c>
      <c r="F2027" s="22">
        <v>1725900</v>
      </c>
      <c r="G2027" s="22">
        <v>772400</v>
      </c>
      <c r="H2027" s="22">
        <v>663320</v>
      </c>
      <c r="I2027" s="22">
        <v>1243600</v>
      </c>
      <c r="J2027" s="22">
        <v>808100</v>
      </c>
      <c r="K2027" s="22">
        <v>919710</v>
      </c>
    </row>
    <row r="2028" spans="1:11">
      <c r="A2028" s="20" t="s">
        <v>3739</v>
      </c>
      <c r="B2028" t="s">
        <v>3386</v>
      </c>
      <c r="D2028" t="s">
        <v>9010</v>
      </c>
      <c r="E2028">
        <v>4</v>
      </c>
      <c r="I2028" s="22">
        <v>3020400</v>
      </c>
      <c r="J2028" s="22">
        <v>1340400</v>
      </c>
      <c r="K2028" s="22">
        <v>997170</v>
      </c>
    </row>
    <row r="2029" spans="1:11">
      <c r="A2029" s="20" t="s">
        <v>3740</v>
      </c>
      <c r="B2029" t="s">
        <v>3741</v>
      </c>
      <c r="C2029" t="s">
        <v>9011</v>
      </c>
      <c r="D2029" t="s">
        <v>9012</v>
      </c>
      <c r="E2029">
        <v>2</v>
      </c>
      <c r="J2029" s="22">
        <v>495470</v>
      </c>
      <c r="K2029" s="22">
        <v>301070</v>
      </c>
    </row>
    <row r="2030" spans="1:11">
      <c r="A2030" s="20" t="s">
        <v>3742</v>
      </c>
      <c r="B2030" t="s">
        <v>3743</v>
      </c>
      <c r="C2030" t="s">
        <v>9013</v>
      </c>
      <c r="D2030" t="s">
        <v>9014</v>
      </c>
      <c r="E2030">
        <v>3</v>
      </c>
      <c r="F2030" s="22">
        <v>636630</v>
      </c>
      <c r="I2030" s="22">
        <v>696410</v>
      </c>
      <c r="J2030" s="22">
        <v>1125400</v>
      </c>
      <c r="K2030" s="22">
        <v>503780</v>
      </c>
    </row>
    <row r="2031" spans="1:11">
      <c r="A2031" s="20" t="s">
        <v>3744</v>
      </c>
      <c r="C2031" t="s">
        <v>9015</v>
      </c>
      <c r="D2031" t="s">
        <v>9016</v>
      </c>
      <c r="E2031">
        <v>2</v>
      </c>
      <c r="I2031" s="22">
        <v>413930</v>
      </c>
    </row>
    <row r="2032" spans="1:11">
      <c r="A2032" s="20" t="s">
        <v>3745</v>
      </c>
      <c r="B2032" t="s">
        <v>3746</v>
      </c>
      <c r="C2032" t="s">
        <v>9017</v>
      </c>
      <c r="D2032" t="s">
        <v>9018</v>
      </c>
      <c r="E2032">
        <v>3</v>
      </c>
      <c r="F2032" s="22">
        <v>3369600</v>
      </c>
      <c r="G2032" s="22">
        <v>2144200</v>
      </c>
      <c r="H2032" s="22">
        <v>3531700</v>
      </c>
      <c r="I2032" s="22">
        <v>3623700</v>
      </c>
      <c r="J2032" s="22">
        <v>7561800</v>
      </c>
      <c r="K2032" s="22">
        <v>10068000</v>
      </c>
    </row>
    <row r="2033" spans="1:11" s="24" customFormat="1">
      <c r="A2033" s="24" t="s">
        <v>3747</v>
      </c>
      <c r="B2033" s="24" t="s">
        <v>3748</v>
      </c>
      <c r="C2033" s="24" t="s">
        <v>9019</v>
      </c>
      <c r="D2033" s="24" t="s">
        <v>9020</v>
      </c>
      <c r="E2033" s="24">
        <v>1</v>
      </c>
      <c r="F2033" s="25">
        <v>2101200</v>
      </c>
      <c r="G2033" s="25">
        <v>1205700</v>
      </c>
      <c r="H2033" s="25">
        <v>2943200</v>
      </c>
      <c r="I2033" s="25">
        <v>207900</v>
      </c>
      <c r="J2033" s="25">
        <v>9702000</v>
      </c>
      <c r="K2033" s="25">
        <v>9079200</v>
      </c>
    </row>
    <row r="2034" spans="1:11" s="24" customFormat="1">
      <c r="A2034" s="24" t="s">
        <v>3749</v>
      </c>
      <c r="B2034" s="24" t="s">
        <v>3750</v>
      </c>
      <c r="C2034" s="24" t="s">
        <v>9021</v>
      </c>
      <c r="D2034" s="24" t="s">
        <v>9022</v>
      </c>
      <c r="E2034" s="24">
        <v>1</v>
      </c>
      <c r="F2034" s="25"/>
      <c r="G2034" s="25"/>
      <c r="H2034" s="25"/>
      <c r="I2034" s="25">
        <v>273480</v>
      </c>
      <c r="J2034" s="25">
        <v>123950</v>
      </c>
      <c r="K2034" s="25">
        <v>222630</v>
      </c>
    </row>
    <row r="2035" spans="1:11">
      <c r="A2035" s="20" t="s">
        <v>3751</v>
      </c>
      <c r="C2035" t="s">
        <v>9023</v>
      </c>
      <c r="D2035" t="s">
        <v>9024</v>
      </c>
      <c r="E2035">
        <v>3</v>
      </c>
      <c r="I2035" s="22">
        <v>299710</v>
      </c>
      <c r="J2035" s="22">
        <v>586240</v>
      </c>
      <c r="K2035" s="22">
        <v>500500</v>
      </c>
    </row>
    <row r="2036" spans="1:11">
      <c r="A2036" s="20" t="s">
        <v>3752</v>
      </c>
      <c r="B2036" t="s">
        <v>3753</v>
      </c>
      <c r="C2036" t="s">
        <v>9025</v>
      </c>
      <c r="D2036" t="s">
        <v>9026</v>
      </c>
      <c r="E2036">
        <v>3</v>
      </c>
      <c r="F2036" s="22">
        <v>800320</v>
      </c>
      <c r="G2036" s="22">
        <v>908140</v>
      </c>
      <c r="H2036" s="22">
        <v>997670</v>
      </c>
      <c r="I2036" s="22">
        <v>1900500</v>
      </c>
      <c r="J2036" s="22">
        <v>660360</v>
      </c>
      <c r="K2036" s="22">
        <v>1314400</v>
      </c>
    </row>
    <row r="2037" spans="1:11">
      <c r="A2037" s="20" t="s">
        <v>3754</v>
      </c>
      <c r="B2037" t="s">
        <v>3755</v>
      </c>
      <c r="C2037" t="s">
        <v>9027</v>
      </c>
      <c r="D2037" t="s">
        <v>9028</v>
      </c>
      <c r="E2037">
        <v>10</v>
      </c>
      <c r="F2037" s="22">
        <v>13242000</v>
      </c>
      <c r="G2037" s="22">
        <v>5831100</v>
      </c>
      <c r="H2037" s="22">
        <v>6382100</v>
      </c>
      <c r="I2037" s="22">
        <v>13506000</v>
      </c>
      <c r="J2037" s="22">
        <v>9577800</v>
      </c>
      <c r="K2037" s="22">
        <v>8422700</v>
      </c>
    </row>
    <row r="2038" spans="1:11" s="24" customFormat="1">
      <c r="A2038" s="24" t="s">
        <v>3756</v>
      </c>
      <c r="B2038" s="24" t="s">
        <v>3757</v>
      </c>
      <c r="D2038" s="24" t="s">
        <v>9029</v>
      </c>
      <c r="E2038" s="24">
        <v>1</v>
      </c>
      <c r="F2038" s="25">
        <v>835880</v>
      </c>
      <c r="G2038" s="25"/>
      <c r="H2038" s="25"/>
      <c r="I2038" s="25">
        <v>571030</v>
      </c>
      <c r="J2038" s="25">
        <v>835950</v>
      </c>
      <c r="K2038" s="25">
        <v>641920</v>
      </c>
    </row>
    <row r="2039" spans="1:11">
      <c r="A2039" s="20" t="s">
        <v>3758</v>
      </c>
      <c r="B2039" t="s">
        <v>3759</v>
      </c>
      <c r="C2039" t="s">
        <v>9030</v>
      </c>
      <c r="D2039" t="s">
        <v>9031</v>
      </c>
      <c r="E2039">
        <v>10</v>
      </c>
      <c r="F2039" s="22">
        <v>49357000</v>
      </c>
      <c r="G2039" s="22">
        <v>60008000</v>
      </c>
      <c r="H2039" s="22">
        <v>48386000</v>
      </c>
      <c r="I2039" s="22">
        <v>48696000</v>
      </c>
      <c r="J2039" s="22">
        <v>45009000</v>
      </c>
      <c r="K2039" s="22">
        <v>55776000</v>
      </c>
    </row>
    <row r="2040" spans="1:11" s="24" customFormat="1">
      <c r="A2040" s="24" t="s">
        <v>3760</v>
      </c>
      <c r="B2040" s="24" t="s">
        <v>3761</v>
      </c>
      <c r="C2040" s="24" t="s">
        <v>9032</v>
      </c>
      <c r="D2040" s="24" t="s">
        <v>9033</v>
      </c>
      <c r="E2040" s="24">
        <v>1</v>
      </c>
      <c r="F2040" s="25"/>
      <c r="G2040" s="25"/>
      <c r="H2040" s="25"/>
      <c r="I2040" s="25">
        <v>363690</v>
      </c>
      <c r="J2040" s="25"/>
      <c r="K2040" s="25">
        <v>342310</v>
      </c>
    </row>
    <row r="2041" spans="1:11">
      <c r="A2041" s="20" t="s">
        <v>3762</v>
      </c>
      <c r="B2041" t="s">
        <v>3763</v>
      </c>
      <c r="C2041" t="s">
        <v>9034</v>
      </c>
      <c r="D2041" t="s">
        <v>9035</v>
      </c>
      <c r="E2041">
        <v>3</v>
      </c>
      <c r="F2041" s="22">
        <v>10100000</v>
      </c>
      <c r="G2041" s="22">
        <v>6224400</v>
      </c>
      <c r="H2041" s="22">
        <v>5742800</v>
      </c>
      <c r="I2041" s="22">
        <v>8846500</v>
      </c>
      <c r="J2041" s="22">
        <v>3578300</v>
      </c>
      <c r="K2041" s="22">
        <v>4597700</v>
      </c>
    </row>
    <row r="2042" spans="1:11">
      <c r="A2042" s="20" t="s">
        <v>3764</v>
      </c>
      <c r="B2042" t="s">
        <v>3765</v>
      </c>
      <c r="C2042" t="s">
        <v>9036</v>
      </c>
      <c r="D2042" t="s">
        <v>9037</v>
      </c>
      <c r="E2042">
        <v>5</v>
      </c>
      <c r="F2042" s="22">
        <v>33538000</v>
      </c>
      <c r="G2042" s="22">
        <v>7740100</v>
      </c>
      <c r="H2042" s="22">
        <v>7860000</v>
      </c>
      <c r="I2042" s="22">
        <v>21442000</v>
      </c>
      <c r="J2042" s="22">
        <v>9471300</v>
      </c>
      <c r="K2042" s="22">
        <v>10871000</v>
      </c>
    </row>
    <row r="2043" spans="1:11">
      <c r="A2043" s="20" t="s">
        <v>3766</v>
      </c>
      <c r="B2043" t="s">
        <v>3767</v>
      </c>
      <c r="C2043" t="s">
        <v>9038</v>
      </c>
      <c r="D2043" t="s">
        <v>9039</v>
      </c>
      <c r="E2043">
        <v>2</v>
      </c>
      <c r="F2043" s="22">
        <v>585750</v>
      </c>
      <c r="G2043" s="22">
        <v>406920</v>
      </c>
      <c r="H2043" s="22">
        <v>154580</v>
      </c>
      <c r="I2043" s="22">
        <v>612110</v>
      </c>
      <c r="J2043" s="22">
        <v>279990</v>
      </c>
      <c r="K2043" s="22">
        <v>401470</v>
      </c>
    </row>
    <row r="2044" spans="1:11">
      <c r="A2044" s="20" t="s">
        <v>3768</v>
      </c>
      <c r="C2044" t="s">
        <v>9040</v>
      </c>
      <c r="D2044" t="s">
        <v>9041</v>
      </c>
      <c r="E2044">
        <v>4</v>
      </c>
      <c r="F2044" s="22">
        <v>2678100</v>
      </c>
      <c r="G2044" s="22">
        <v>3909800</v>
      </c>
      <c r="H2044" s="22">
        <v>661960</v>
      </c>
      <c r="I2044" s="22">
        <v>1284600</v>
      </c>
      <c r="J2044" s="22">
        <v>953720</v>
      </c>
      <c r="K2044" s="22">
        <v>735460</v>
      </c>
    </row>
    <row r="2045" spans="1:11">
      <c r="A2045" s="20" t="s">
        <v>3769</v>
      </c>
      <c r="B2045" t="s">
        <v>3770</v>
      </c>
      <c r="C2045" t="s">
        <v>9042</v>
      </c>
      <c r="D2045" t="s">
        <v>9043</v>
      </c>
      <c r="E2045">
        <v>3</v>
      </c>
      <c r="F2045" s="22">
        <v>883080</v>
      </c>
      <c r="G2045" s="22">
        <v>798980</v>
      </c>
      <c r="H2045" s="22">
        <v>1958600</v>
      </c>
      <c r="I2045" s="22">
        <v>2393300</v>
      </c>
      <c r="J2045" s="22">
        <v>1067600</v>
      </c>
      <c r="K2045" s="22">
        <v>1242300</v>
      </c>
    </row>
    <row r="2046" spans="1:11">
      <c r="A2046" s="20" t="s">
        <v>3771</v>
      </c>
      <c r="B2046" t="s">
        <v>3772</v>
      </c>
      <c r="C2046" t="s">
        <v>9044</v>
      </c>
      <c r="D2046" t="s">
        <v>9045</v>
      </c>
      <c r="E2046">
        <v>13</v>
      </c>
      <c r="F2046" s="22">
        <v>47575000</v>
      </c>
      <c r="G2046" s="22">
        <v>21257000</v>
      </c>
      <c r="H2046" s="22">
        <v>37408000</v>
      </c>
      <c r="I2046" s="22">
        <v>39756000</v>
      </c>
      <c r="J2046" s="22">
        <v>44904000</v>
      </c>
      <c r="K2046" s="22">
        <v>42910000</v>
      </c>
    </row>
    <row r="2047" spans="1:11" s="24" customFormat="1">
      <c r="A2047" s="24" t="s">
        <v>3773</v>
      </c>
      <c r="B2047" s="24" t="s">
        <v>3774</v>
      </c>
      <c r="C2047" s="24" t="s">
        <v>9046</v>
      </c>
      <c r="D2047" s="24" t="s">
        <v>9047</v>
      </c>
      <c r="E2047" s="24">
        <v>1</v>
      </c>
      <c r="F2047" s="25"/>
      <c r="G2047" s="25"/>
      <c r="H2047" s="25"/>
      <c r="I2047" s="25">
        <v>543210</v>
      </c>
      <c r="J2047" s="25">
        <v>466730</v>
      </c>
      <c r="K2047" s="25"/>
    </row>
    <row r="2048" spans="1:11">
      <c r="A2048" s="20" t="s">
        <v>3775</v>
      </c>
      <c r="B2048" t="s">
        <v>3776</v>
      </c>
      <c r="C2048" t="s">
        <v>9048</v>
      </c>
      <c r="D2048" t="s">
        <v>9049</v>
      </c>
      <c r="E2048">
        <v>16</v>
      </c>
      <c r="F2048" s="22">
        <v>7771800</v>
      </c>
      <c r="G2048" s="22">
        <v>14533000</v>
      </c>
      <c r="H2048" s="22">
        <v>20255000</v>
      </c>
      <c r="I2048" s="22">
        <v>11926000</v>
      </c>
      <c r="J2048" s="22">
        <v>18499000</v>
      </c>
      <c r="K2048" s="22">
        <v>15531000</v>
      </c>
    </row>
    <row r="2049" spans="1:11">
      <c r="A2049" s="20" t="s">
        <v>3777</v>
      </c>
      <c r="D2049" t="s">
        <v>9050</v>
      </c>
      <c r="E2049">
        <v>3</v>
      </c>
      <c r="F2049" s="22">
        <v>2773500</v>
      </c>
      <c r="G2049" s="22">
        <v>2434000</v>
      </c>
      <c r="H2049" s="22">
        <v>8442900</v>
      </c>
      <c r="I2049" s="22">
        <v>1723000</v>
      </c>
      <c r="J2049" s="22">
        <v>3356300</v>
      </c>
      <c r="K2049" s="22">
        <v>3147400</v>
      </c>
    </row>
    <row r="2050" spans="1:11">
      <c r="A2050" s="20" t="s">
        <v>3778</v>
      </c>
      <c r="B2050" t="s">
        <v>3779</v>
      </c>
      <c r="C2050" t="s">
        <v>9051</v>
      </c>
      <c r="D2050" t="s">
        <v>9052</v>
      </c>
      <c r="E2050">
        <v>2</v>
      </c>
      <c r="F2050" s="22">
        <v>1409500</v>
      </c>
      <c r="I2050" s="22">
        <v>1296300</v>
      </c>
      <c r="J2050" s="22">
        <v>1768600</v>
      </c>
      <c r="K2050" s="22">
        <v>1685000</v>
      </c>
    </row>
    <row r="2051" spans="1:11">
      <c r="A2051" s="20" t="s">
        <v>3780</v>
      </c>
      <c r="B2051" t="s">
        <v>3781</v>
      </c>
      <c r="C2051" t="s">
        <v>9053</v>
      </c>
      <c r="D2051" t="s">
        <v>9054</v>
      </c>
      <c r="E2051">
        <v>2</v>
      </c>
      <c r="I2051" s="22">
        <v>689150</v>
      </c>
    </row>
    <row r="2052" spans="1:11">
      <c r="A2052" s="20" t="s">
        <v>3782</v>
      </c>
      <c r="B2052" t="s">
        <v>3783</v>
      </c>
      <c r="C2052" t="s">
        <v>9055</v>
      </c>
      <c r="D2052" t="s">
        <v>9056</v>
      </c>
      <c r="E2052">
        <v>3</v>
      </c>
      <c r="F2052" s="22">
        <v>3355100</v>
      </c>
      <c r="G2052" s="22">
        <v>2182600</v>
      </c>
      <c r="H2052" s="22">
        <v>2794900</v>
      </c>
      <c r="I2052" s="22">
        <v>4240100</v>
      </c>
      <c r="J2052" s="22">
        <v>3909700</v>
      </c>
      <c r="K2052" s="22">
        <v>4041700</v>
      </c>
    </row>
    <row r="2053" spans="1:11">
      <c r="A2053" s="20" t="s">
        <v>3784</v>
      </c>
      <c r="B2053" t="s">
        <v>3785</v>
      </c>
      <c r="C2053" t="s">
        <v>9057</v>
      </c>
      <c r="D2053" t="s">
        <v>9058</v>
      </c>
      <c r="E2053">
        <v>7</v>
      </c>
      <c r="F2053" s="22">
        <v>5489700</v>
      </c>
      <c r="G2053" s="22">
        <v>6321800</v>
      </c>
      <c r="H2053" s="22">
        <v>11211000</v>
      </c>
      <c r="I2053" s="22">
        <v>8824400</v>
      </c>
      <c r="J2053" s="22">
        <v>11585000</v>
      </c>
      <c r="K2053" s="22">
        <v>10276000</v>
      </c>
    </row>
    <row r="2054" spans="1:11">
      <c r="A2054" s="20" t="s">
        <v>3786</v>
      </c>
      <c r="C2054" t="s">
        <v>9059</v>
      </c>
      <c r="D2054" t="s">
        <v>9060</v>
      </c>
      <c r="E2054">
        <v>3</v>
      </c>
      <c r="I2054" s="22">
        <v>531560</v>
      </c>
      <c r="J2054" s="22">
        <v>265100</v>
      </c>
      <c r="K2054" s="22">
        <v>455960</v>
      </c>
    </row>
    <row r="2055" spans="1:11">
      <c r="A2055" s="20" t="s">
        <v>3787</v>
      </c>
      <c r="C2055" t="s">
        <v>9061</v>
      </c>
      <c r="D2055" t="s">
        <v>9062</v>
      </c>
      <c r="E2055">
        <v>2</v>
      </c>
      <c r="F2055" s="22">
        <v>801500</v>
      </c>
      <c r="G2055" s="22">
        <v>711720</v>
      </c>
      <c r="H2055" s="22">
        <v>1036400</v>
      </c>
      <c r="I2055" s="22">
        <v>1048000</v>
      </c>
      <c r="J2055" s="22">
        <v>1325300</v>
      </c>
      <c r="K2055" s="22">
        <v>1363300</v>
      </c>
    </row>
    <row r="2056" spans="1:11" s="24" customFormat="1">
      <c r="A2056" s="24" t="s">
        <v>3788</v>
      </c>
      <c r="C2056" s="24" t="s">
        <v>9063</v>
      </c>
      <c r="D2056" s="24" t="s">
        <v>9064</v>
      </c>
      <c r="E2056" s="24">
        <v>1</v>
      </c>
      <c r="F2056" s="25"/>
      <c r="G2056" s="25"/>
      <c r="H2056" s="25"/>
      <c r="I2056" s="25">
        <v>446100</v>
      </c>
      <c r="J2056" s="25">
        <v>467890</v>
      </c>
      <c r="K2056" s="25"/>
    </row>
    <row r="2057" spans="1:11">
      <c r="A2057" s="20" t="s">
        <v>3789</v>
      </c>
      <c r="B2057" t="s">
        <v>3790</v>
      </c>
      <c r="D2057" t="s">
        <v>9065</v>
      </c>
      <c r="E2057">
        <v>8</v>
      </c>
      <c r="F2057" s="22">
        <v>5406200</v>
      </c>
      <c r="G2057" s="22">
        <v>6958400</v>
      </c>
      <c r="H2057" s="22">
        <v>8226100</v>
      </c>
      <c r="I2057" s="22">
        <v>4983600</v>
      </c>
      <c r="J2057" s="22">
        <v>6818700</v>
      </c>
      <c r="K2057" s="22">
        <v>5339500</v>
      </c>
    </row>
    <row r="2058" spans="1:11">
      <c r="A2058" s="20" t="s">
        <v>3791</v>
      </c>
      <c r="B2058" t="s">
        <v>3792</v>
      </c>
      <c r="C2058" t="s">
        <v>9066</v>
      </c>
      <c r="D2058" t="s">
        <v>9067</v>
      </c>
      <c r="E2058">
        <v>2</v>
      </c>
      <c r="F2058" s="22">
        <v>578460</v>
      </c>
      <c r="H2058" s="22">
        <v>1294900</v>
      </c>
      <c r="J2058" s="22">
        <v>365760</v>
      </c>
      <c r="K2058" s="22">
        <v>471570</v>
      </c>
    </row>
    <row r="2059" spans="1:11" s="24" customFormat="1">
      <c r="A2059" s="24" t="s">
        <v>3793</v>
      </c>
      <c r="B2059" s="24" t="s">
        <v>3386</v>
      </c>
      <c r="C2059" s="24" t="s">
        <v>9068</v>
      </c>
      <c r="D2059" s="24" t="s">
        <v>9069</v>
      </c>
      <c r="E2059" s="24">
        <v>1</v>
      </c>
      <c r="F2059" s="25">
        <v>583610</v>
      </c>
      <c r="G2059" s="25">
        <v>228240</v>
      </c>
      <c r="H2059" s="25">
        <v>263140</v>
      </c>
      <c r="I2059" s="25">
        <v>2169500</v>
      </c>
      <c r="J2059" s="25">
        <v>552860</v>
      </c>
      <c r="K2059" s="25">
        <v>1743600</v>
      </c>
    </row>
    <row r="2060" spans="1:11">
      <c r="A2060" s="20" t="s">
        <v>3794</v>
      </c>
      <c r="B2060" t="s">
        <v>3795</v>
      </c>
      <c r="D2060" t="s">
        <v>9070</v>
      </c>
      <c r="E2060">
        <v>3</v>
      </c>
      <c r="F2060" s="22">
        <v>759020</v>
      </c>
      <c r="H2060" s="22">
        <v>2109800</v>
      </c>
      <c r="I2060" s="22">
        <v>1110400</v>
      </c>
      <c r="J2060" s="22">
        <v>1415500</v>
      </c>
      <c r="K2060" s="22">
        <v>1691400</v>
      </c>
    </row>
    <row r="2061" spans="1:11" s="39" customFormat="1">
      <c r="A2061" s="39" t="s">
        <v>3796</v>
      </c>
      <c r="B2061" s="39" t="s">
        <v>3797</v>
      </c>
      <c r="C2061" s="39" t="s">
        <v>9071</v>
      </c>
      <c r="D2061" s="39" t="s">
        <v>9072</v>
      </c>
      <c r="E2061" s="39">
        <v>9</v>
      </c>
      <c r="F2061" s="40">
        <v>9246700</v>
      </c>
      <c r="G2061" s="40">
        <v>9602700</v>
      </c>
      <c r="H2061" s="40">
        <v>9937500</v>
      </c>
      <c r="I2061" s="40">
        <v>14323000</v>
      </c>
      <c r="J2061" s="40">
        <v>10396000</v>
      </c>
      <c r="K2061" s="40">
        <v>9629100</v>
      </c>
    </row>
    <row r="2062" spans="1:11">
      <c r="A2062" s="20" t="s">
        <v>3798</v>
      </c>
      <c r="B2062" t="s">
        <v>3799</v>
      </c>
      <c r="C2062" t="s">
        <v>9073</v>
      </c>
      <c r="D2062" t="s">
        <v>9074</v>
      </c>
      <c r="E2062">
        <v>5</v>
      </c>
      <c r="F2062" s="22">
        <v>685540</v>
      </c>
      <c r="H2062" s="22">
        <v>664860</v>
      </c>
      <c r="I2062" s="22">
        <v>1033300</v>
      </c>
      <c r="J2062" s="22">
        <v>655560</v>
      </c>
      <c r="K2062" s="22">
        <v>498120</v>
      </c>
    </row>
    <row r="2063" spans="1:11" s="24" customFormat="1">
      <c r="A2063" s="24" t="s">
        <v>3800</v>
      </c>
      <c r="B2063" s="24" t="s">
        <v>3801</v>
      </c>
      <c r="C2063" s="24" t="s">
        <v>9075</v>
      </c>
      <c r="D2063" s="24" t="s">
        <v>9076</v>
      </c>
      <c r="E2063" s="24">
        <v>1</v>
      </c>
      <c r="F2063" s="25">
        <v>4748000</v>
      </c>
      <c r="G2063" s="25">
        <v>1916900</v>
      </c>
      <c r="H2063" s="25">
        <v>826330</v>
      </c>
      <c r="I2063" s="25">
        <v>12400000</v>
      </c>
      <c r="J2063" s="25">
        <v>5680500</v>
      </c>
      <c r="K2063" s="25">
        <v>5423300</v>
      </c>
    </row>
    <row r="2064" spans="1:11" s="24" customFormat="1">
      <c r="A2064" s="24" t="s">
        <v>3802</v>
      </c>
      <c r="B2064" s="24" t="s">
        <v>3803</v>
      </c>
      <c r="C2064" s="24" t="s">
        <v>9077</v>
      </c>
      <c r="D2064" s="24" t="s">
        <v>9078</v>
      </c>
      <c r="E2064" s="24">
        <v>1</v>
      </c>
      <c r="F2064" s="25"/>
      <c r="G2064" s="25"/>
      <c r="H2064" s="25"/>
      <c r="I2064" s="25">
        <v>246150</v>
      </c>
      <c r="J2064" s="25"/>
      <c r="K2064" s="25">
        <v>354840</v>
      </c>
    </row>
    <row r="2065" spans="1:11">
      <c r="A2065" s="20" t="s">
        <v>3804</v>
      </c>
      <c r="B2065" t="s">
        <v>3805</v>
      </c>
      <c r="C2065" t="s">
        <v>9079</v>
      </c>
      <c r="D2065" t="s">
        <v>9080</v>
      </c>
      <c r="E2065">
        <v>6</v>
      </c>
      <c r="F2065" s="22">
        <v>1634800</v>
      </c>
      <c r="G2065" s="22">
        <v>1497300</v>
      </c>
      <c r="H2065" s="22">
        <v>1964500</v>
      </c>
      <c r="I2065" s="22">
        <v>13160000</v>
      </c>
      <c r="J2065" s="22">
        <v>3472600</v>
      </c>
      <c r="K2065" s="22">
        <v>5445800</v>
      </c>
    </row>
    <row r="2066" spans="1:11">
      <c r="A2066" s="20" t="s">
        <v>3806</v>
      </c>
      <c r="B2066" t="s">
        <v>3807</v>
      </c>
      <c r="C2066" t="s">
        <v>9081</v>
      </c>
      <c r="D2066" t="s">
        <v>9082</v>
      </c>
      <c r="E2066">
        <v>6</v>
      </c>
      <c r="F2066" s="22">
        <v>14458000</v>
      </c>
      <c r="G2066" s="22">
        <v>13834000</v>
      </c>
      <c r="H2066" s="22">
        <v>8829400</v>
      </c>
      <c r="I2066" s="22">
        <v>13754000</v>
      </c>
      <c r="J2066" s="22">
        <v>10662000</v>
      </c>
      <c r="K2066" s="22">
        <v>13112000</v>
      </c>
    </row>
    <row r="2067" spans="1:11">
      <c r="A2067" s="20" t="s">
        <v>3808</v>
      </c>
      <c r="B2067" t="s">
        <v>3809</v>
      </c>
      <c r="C2067" t="s">
        <v>9083</v>
      </c>
      <c r="D2067" t="s">
        <v>9084</v>
      </c>
      <c r="E2067">
        <v>5</v>
      </c>
      <c r="G2067" s="22">
        <v>676340</v>
      </c>
      <c r="H2067" s="22">
        <v>694830</v>
      </c>
      <c r="I2067" s="22">
        <v>3409100</v>
      </c>
      <c r="J2067" s="22">
        <v>1793100</v>
      </c>
      <c r="K2067" s="22">
        <v>1698100</v>
      </c>
    </row>
    <row r="2068" spans="1:11">
      <c r="A2068" s="20" t="s">
        <v>3810</v>
      </c>
      <c r="B2068" t="s">
        <v>3811</v>
      </c>
      <c r="C2068" t="s">
        <v>9085</v>
      </c>
      <c r="D2068" t="s">
        <v>9086</v>
      </c>
      <c r="E2068">
        <v>12</v>
      </c>
      <c r="F2068" s="22">
        <v>15970000</v>
      </c>
      <c r="G2068" s="22">
        <v>13270000</v>
      </c>
      <c r="H2068" s="22">
        <v>11196000</v>
      </c>
      <c r="I2068" s="22">
        <v>11888000</v>
      </c>
      <c r="J2068" s="22">
        <v>17685000</v>
      </c>
      <c r="K2068" s="22">
        <v>14945000</v>
      </c>
    </row>
    <row r="2069" spans="1:11" s="24" customFormat="1">
      <c r="A2069" s="24" t="s">
        <v>3812</v>
      </c>
      <c r="B2069" s="24" t="s">
        <v>3813</v>
      </c>
      <c r="C2069" s="24" t="s">
        <v>9087</v>
      </c>
      <c r="D2069" s="24" t="s">
        <v>9088</v>
      </c>
      <c r="E2069" s="24">
        <v>1</v>
      </c>
      <c r="F2069" s="25">
        <v>1417500</v>
      </c>
      <c r="G2069" s="25">
        <v>362880</v>
      </c>
      <c r="H2069" s="25">
        <v>293900</v>
      </c>
      <c r="I2069" s="25"/>
      <c r="J2069" s="25">
        <v>369630</v>
      </c>
      <c r="K2069" s="25">
        <v>444280</v>
      </c>
    </row>
    <row r="2070" spans="1:11">
      <c r="A2070" s="20" t="s">
        <v>3814</v>
      </c>
      <c r="B2070" t="s">
        <v>3815</v>
      </c>
      <c r="C2070" t="s">
        <v>9089</v>
      </c>
      <c r="D2070" t="s">
        <v>9090</v>
      </c>
      <c r="E2070">
        <v>2</v>
      </c>
      <c r="F2070" s="22">
        <v>2516600</v>
      </c>
      <c r="I2070" s="22">
        <v>2637600</v>
      </c>
    </row>
    <row r="2071" spans="1:11">
      <c r="A2071" s="20" t="s">
        <v>3816</v>
      </c>
      <c r="B2071" t="s">
        <v>3817</v>
      </c>
      <c r="C2071" t="s">
        <v>9091</v>
      </c>
      <c r="D2071" t="s">
        <v>9092</v>
      </c>
      <c r="E2071">
        <v>2</v>
      </c>
      <c r="I2071" s="22">
        <v>767500</v>
      </c>
      <c r="J2071" s="22">
        <v>105400</v>
      </c>
    </row>
    <row r="2072" spans="1:11">
      <c r="A2072" s="20" t="s">
        <v>3818</v>
      </c>
      <c r="C2072" t="s">
        <v>9093</v>
      </c>
      <c r="D2072" t="s">
        <v>9094</v>
      </c>
      <c r="E2072">
        <v>3</v>
      </c>
      <c r="F2072" s="22">
        <v>4964100</v>
      </c>
      <c r="G2072" s="22">
        <v>5254800</v>
      </c>
      <c r="H2072" s="22">
        <v>1429000</v>
      </c>
      <c r="I2072" s="22">
        <v>2043600</v>
      </c>
      <c r="J2072" s="22">
        <v>3040300</v>
      </c>
      <c r="K2072" s="22">
        <v>2868800</v>
      </c>
    </row>
    <row r="2073" spans="1:11">
      <c r="A2073" s="20" t="s">
        <v>3819</v>
      </c>
      <c r="B2073" t="s">
        <v>3820</v>
      </c>
      <c r="C2073" t="s">
        <v>9095</v>
      </c>
      <c r="D2073" t="s">
        <v>9096</v>
      </c>
      <c r="E2073">
        <v>6</v>
      </c>
      <c r="F2073" s="22">
        <v>920420</v>
      </c>
      <c r="G2073" s="22">
        <v>421210</v>
      </c>
      <c r="H2073" s="22">
        <v>789700</v>
      </c>
      <c r="I2073" s="22">
        <v>2620600</v>
      </c>
      <c r="J2073" s="22">
        <v>3224500</v>
      </c>
      <c r="K2073" s="22">
        <v>2754200</v>
      </c>
    </row>
    <row r="2074" spans="1:11" s="24" customFormat="1">
      <c r="A2074" s="24" t="s">
        <v>3821</v>
      </c>
      <c r="B2074" s="24" t="s">
        <v>3822</v>
      </c>
      <c r="C2074" s="24" t="s">
        <v>9097</v>
      </c>
      <c r="D2074" s="24" t="s">
        <v>9098</v>
      </c>
      <c r="E2074" s="24">
        <v>1</v>
      </c>
      <c r="F2074" s="25">
        <v>292860</v>
      </c>
      <c r="G2074" s="25">
        <v>1348400</v>
      </c>
      <c r="H2074" s="25">
        <v>2588600</v>
      </c>
      <c r="I2074" s="25">
        <v>1347500</v>
      </c>
      <c r="J2074" s="25">
        <v>2100400</v>
      </c>
      <c r="K2074" s="25">
        <v>1342200</v>
      </c>
    </row>
    <row r="2075" spans="1:11" s="24" customFormat="1">
      <c r="A2075" s="24" t="s">
        <v>3823</v>
      </c>
      <c r="B2075" s="24" t="s">
        <v>3824</v>
      </c>
      <c r="C2075" s="24" t="s">
        <v>9099</v>
      </c>
      <c r="D2075" s="24" t="s">
        <v>9100</v>
      </c>
      <c r="E2075" s="24">
        <v>1</v>
      </c>
      <c r="F2075" s="25"/>
      <c r="G2075" s="25">
        <v>342660</v>
      </c>
      <c r="H2075" s="25"/>
      <c r="I2075" s="25">
        <v>1351100</v>
      </c>
      <c r="J2075" s="25"/>
      <c r="K2075" s="25">
        <v>644730</v>
      </c>
    </row>
    <row r="2076" spans="1:11" s="24" customFormat="1">
      <c r="A2076" s="24" t="s">
        <v>3825</v>
      </c>
      <c r="B2076" s="24" t="s">
        <v>3826</v>
      </c>
      <c r="C2076" s="24" t="s">
        <v>9101</v>
      </c>
      <c r="D2076" s="24" t="s">
        <v>9102</v>
      </c>
      <c r="E2076" s="24">
        <v>1</v>
      </c>
      <c r="F2076" s="25">
        <v>546050</v>
      </c>
      <c r="G2076" s="25"/>
      <c r="H2076" s="25"/>
      <c r="I2076" s="25">
        <v>640630</v>
      </c>
      <c r="J2076" s="25">
        <v>170170</v>
      </c>
      <c r="K2076" s="25">
        <v>577750</v>
      </c>
    </row>
    <row r="2077" spans="1:11">
      <c r="A2077" s="20" t="s">
        <v>3827</v>
      </c>
      <c r="B2077" t="s">
        <v>3828</v>
      </c>
      <c r="C2077" t="s">
        <v>9103</v>
      </c>
      <c r="D2077" t="s">
        <v>9104</v>
      </c>
      <c r="E2077">
        <v>3</v>
      </c>
      <c r="F2077" s="22">
        <v>4661800</v>
      </c>
      <c r="G2077" s="22">
        <v>3326200</v>
      </c>
      <c r="H2077" s="22">
        <v>1940800</v>
      </c>
      <c r="I2077" s="22">
        <v>2169700</v>
      </c>
      <c r="J2077" s="22">
        <v>3359600</v>
      </c>
      <c r="K2077" s="22">
        <v>2407100</v>
      </c>
    </row>
    <row r="2078" spans="1:11">
      <c r="A2078" s="20" t="s">
        <v>3829</v>
      </c>
      <c r="B2078" t="s">
        <v>3830</v>
      </c>
      <c r="C2078" t="s">
        <v>9105</v>
      </c>
      <c r="D2078" t="s">
        <v>9106</v>
      </c>
      <c r="E2078">
        <v>2</v>
      </c>
      <c r="F2078" s="22">
        <v>410190</v>
      </c>
      <c r="G2078" s="22">
        <v>3029900</v>
      </c>
      <c r="H2078" s="22">
        <v>2396700</v>
      </c>
      <c r="I2078" s="22">
        <v>1815900</v>
      </c>
      <c r="J2078" s="22">
        <v>2545700</v>
      </c>
      <c r="K2078" s="22">
        <v>1921600</v>
      </c>
    </row>
    <row r="2079" spans="1:11" s="24" customFormat="1">
      <c r="A2079" s="24" t="s">
        <v>3831</v>
      </c>
      <c r="B2079" s="24" t="s">
        <v>3832</v>
      </c>
      <c r="C2079" s="24" t="s">
        <v>9107</v>
      </c>
      <c r="D2079" s="24" t="s">
        <v>9108</v>
      </c>
      <c r="E2079" s="24">
        <v>1</v>
      </c>
      <c r="F2079" s="25"/>
      <c r="G2079" s="25">
        <v>162630</v>
      </c>
      <c r="H2079" s="25"/>
      <c r="I2079" s="25">
        <v>204920</v>
      </c>
      <c r="J2079" s="25">
        <v>207910</v>
      </c>
      <c r="K2079" s="25">
        <v>259570</v>
      </c>
    </row>
    <row r="2080" spans="1:11">
      <c r="A2080" s="20" t="s">
        <v>3833</v>
      </c>
      <c r="B2080" t="s">
        <v>3834</v>
      </c>
      <c r="C2080" t="s">
        <v>9109</v>
      </c>
      <c r="D2080" t="s">
        <v>9110</v>
      </c>
      <c r="E2080">
        <v>10</v>
      </c>
      <c r="F2080" s="22">
        <v>13922000</v>
      </c>
      <c r="G2080" s="22">
        <v>12118000</v>
      </c>
      <c r="H2080" s="22">
        <v>16210000</v>
      </c>
      <c r="I2080" s="22">
        <v>7726800</v>
      </c>
      <c r="J2080" s="22">
        <v>14833000</v>
      </c>
      <c r="K2080" s="22">
        <v>12134000</v>
      </c>
    </row>
    <row r="2081" spans="1:12">
      <c r="A2081" s="20" t="s">
        <v>3835</v>
      </c>
      <c r="B2081" t="s">
        <v>3836</v>
      </c>
      <c r="C2081" t="s">
        <v>9111</v>
      </c>
      <c r="D2081" t="s">
        <v>9112</v>
      </c>
      <c r="E2081">
        <v>22</v>
      </c>
      <c r="F2081" s="22">
        <v>176250000</v>
      </c>
      <c r="G2081" s="22">
        <v>99187000</v>
      </c>
      <c r="H2081" s="22">
        <v>216700000</v>
      </c>
      <c r="I2081" s="22">
        <v>119900000</v>
      </c>
      <c r="J2081" s="22">
        <v>212140000</v>
      </c>
      <c r="K2081" s="22">
        <v>242910000</v>
      </c>
    </row>
    <row r="2082" spans="1:12" s="24" customFormat="1">
      <c r="A2082" s="24" t="s">
        <v>3837</v>
      </c>
      <c r="B2082" s="24" t="s">
        <v>3838</v>
      </c>
      <c r="C2082" s="24" t="s">
        <v>9113</v>
      </c>
      <c r="D2082" s="24" t="s">
        <v>9114</v>
      </c>
      <c r="E2082" s="24">
        <v>1</v>
      </c>
      <c r="F2082" s="25"/>
      <c r="G2082" s="25"/>
      <c r="H2082" s="25"/>
      <c r="I2082" s="25"/>
      <c r="J2082" s="25"/>
      <c r="K2082" s="25"/>
    </row>
    <row r="2083" spans="1:12">
      <c r="A2083" s="20" t="s">
        <v>3839</v>
      </c>
      <c r="B2083" t="s">
        <v>3840</v>
      </c>
      <c r="D2083" t="s">
        <v>9115</v>
      </c>
      <c r="E2083">
        <v>4</v>
      </c>
      <c r="F2083" s="22">
        <v>12477000</v>
      </c>
      <c r="G2083" s="22">
        <v>5560500</v>
      </c>
      <c r="H2083" s="22">
        <v>6853800</v>
      </c>
      <c r="I2083" s="22">
        <v>8703700</v>
      </c>
      <c r="J2083" s="22">
        <v>8070700</v>
      </c>
      <c r="K2083" s="22">
        <v>9517900</v>
      </c>
      <c r="L2083" s="22">
        <v>398850000</v>
      </c>
    </row>
    <row r="2084" spans="1:12">
      <c r="A2084" s="20" t="s">
        <v>3841</v>
      </c>
      <c r="C2084" t="s">
        <v>9116</v>
      </c>
      <c r="D2084" t="s">
        <v>9117</v>
      </c>
      <c r="E2084">
        <v>6</v>
      </c>
      <c r="F2084" s="22">
        <v>3183100</v>
      </c>
      <c r="G2084" s="22">
        <v>1970200</v>
      </c>
      <c r="H2084" s="22">
        <v>1774800</v>
      </c>
      <c r="I2084" s="22">
        <v>2383700</v>
      </c>
      <c r="J2084" s="22">
        <v>1762900</v>
      </c>
      <c r="K2084" s="22">
        <v>1763600</v>
      </c>
    </row>
    <row r="2085" spans="1:12">
      <c r="A2085" s="20" t="s">
        <v>3842</v>
      </c>
      <c r="B2085" t="s">
        <v>3843</v>
      </c>
      <c r="D2085" t="s">
        <v>9118</v>
      </c>
      <c r="E2085">
        <v>28</v>
      </c>
      <c r="F2085" s="22">
        <v>993230000</v>
      </c>
      <c r="G2085" s="22">
        <v>597450000</v>
      </c>
      <c r="H2085" s="22">
        <v>752200000</v>
      </c>
      <c r="I2085" s="22">
        <v>1071500000</v>
      </c>
      <c r="J2085" s="22">
        <v>941790000</v>
      </c>
      <c r="K2085" s="22">
        <v>1094500000</v>
      </c>
    </row>
    <row r="2086" spans="1:12">
      <c r="A2086" s="20" t="s">
        <v>3844</v>
      </c>
      <c r="B2086" t="s">
        <v>3845</v>
      </c>
      <c r="D2086" t="s">
        <v>9119</v>
      </c>
      <c r="E2086">
        <v>12</v>
      </c>
      <c r="F2086" s="22">
        <v>21209000</v>
      </c>
      <c r="G2086" s="22">
        <v>17111000</v>
      </c>
      <c r="H2086" s="22">
        <v>17328000</v>
      </c>
      <c r="I2086" s="22">
        <v>27570000</v>
      </c>
      <c r="J2086" s="22">
        <v>26400000</v>
      </c>
      <c r="K2086" s="22">
        <v>30056000</v>
      </c>
    </row>
    <row r="2087" spans="1:12">
      <c r="A2087" s="20" t="s">
        <v>3846</v>
      </c>
      <c r="B2087" t="s">
        <v>3847</v>
      </c>
      <c r="C2087" t="s">
        <v>9120</v>
      </c>
      <c r="D2087" t="s">
        <v>9121</v>
      </c>
      <c r="E2087">
        <v>7</v>
      </c>
      <c r="F2087" s="22">
        <v>29777000</v>
      </c>
      <c r="G2087" s="22">
        <v>12076000</v>
      </c>
      <c r="H2087" s="22">
        <v>18061000</v>
      </c>
      <c r="I2087" s="22">
        <v>16082000</v>
      </c>
      <c r="J2087" s="22">
        <v>8454900</v>
      </c>
      <c r="K2087" s="22">
        <v>9030300</v>
      </c>
    </row>
    <row r="2088" spans="1:12">
      <c r="A2088" s="20" t="s">
        <v>3848</v>
      </c>
      <c r="B2088" t="s">
        <v>3849</v>
      </c>
      <c r="C2088" t="s">
        <v>9122</v>
      </c>
      <c r="D2088" t="s">
        <v>9123</v>
      </c>
      <c r="E2088">
        <v>4</v>
      </c>
      <c r="F2088" s="22">
        <v>5601600</v>
      </c>
      <c r="G2088" s="22">
        <v>5877900</v>
      </c>
      <c r="H2088" s="22">
        <v>5017400</v>
      </c>
      <c r="I2088" s="22">
        <v>7595200</v>
      </c>
      <c r="J2088" s="22">
        <v>5170200</v>
      </c>
      <c r="K2088" s="22">
        <v>5558700</v>
      </c>
    </row>
    <row r="2089" spans="1:12" s="24" customFormat="1">
      <c r="A2089" s="24" t="s">
        <v>3850</v>
      </c>
      <c r="C2089" s="24" t="s">
        <v>9124</v>
      </c>
      <c r="D2089" s="24" t="s">
        <v>9125</v>
      </c>
      <c r="E2089" s="24">
        <v>1</v>
      </c>
      <c r="F2089" s="25"/>
      <c r="G2089" s="25">
        <v>2022500</v>
      </c>
      <c r="H2089" s="25">
        <v>2314600</v>
      </c>
      <c r="I2089" s="25">
        <v>1176100</v>
      </c>
      <c r="J2089" s="25">
        <v>1247300</v>
      </c>
      <c r="K2089" s="25">
        <v>1500200</v>
      </c>
    </row>
    <row r="2090" spans="1:12">
      <c r="A2090" s="20" t="s">
        <v>3851</v>
      </c>
      <c r="B2090" t="s">
        <v>3852</v>
      </c>
      <c r="C2090" t="s">
        <v>9126</v>
      </c>
      <c r="D2090" t="s">
        <v>9127</v>
      </c>
      <c r="E2090">
        <v>4</v>
      </c>
      <c r="F2090" s="22">
        <v>41481000</v>
      </c>
      <c r="G2090" s="22">
        <v>13349000</v>
      </c>
      <c r="H2090" s="22">
        <v>19955000</v>
      </c>
      <c r="I2090" s="22">
        <v>56808000</v>
      </c>
      <c r="J2090" s="22">
        <v>22226000</v>
      </c>
      <c r="K2090" s="22">
        <v>33954000</v>
      </c>
    </row>
    <row r="2091" spans="1:12" s="24" customFormat="1">
      <c r="A2091" s="24" t="s">
        <v>3853</v>
      </c>
      <c r="B2091" s="24" t="s">
        <v>3854</v>
      </c>
      <c r="C2091" s="24" t="s">
        <v>9128</v>
      </c>
      <c r="D2091" s="24" t="s">
        <v>9129</v>
      </c>
      <c r="E2091" s="24">
        <v>1</v>
      </c>
      <c r="F2091" s="25">
        <v>659090</v>
      </c>
      <c r="G2091" s="25"/>
      <c r="H2091" s="25"/>
      <c r="I2091" s="25">
        <v>1234300</v>
      </c>
      <c r="J2091" s="25">
        <v>1679100</v>
      </c>
      <c r="K2091" s="25">
        <v>1907200</v>
      </c>
    </row>
    <row r="2092" spans="1:12">
      <c r="A2092" s="20" t="s">
        <v>3855</v>
      </c>
      <c r="C2092" t="s">
        <v>9130</v>
      </c>
      <c r="D2092" t="s">
        <v>9131</v>
      </c>
      <c r="E2092">
        <v>6</v>
      </c>
      <c r="F2092" s="22">
        <v>7905200</v>
      </c>
      <c r="G2092" s="22">
        <v>7588900</v>
      </c>
      <c r="H2092" s="22">
        <v>8494200</v>
      </c>
      <c r="I2092" s="22">
        <v>10423000</v>
      </c>
      <c r="J2092" s="22">
        <v>4944100</v>
      </c>
      <c r="K2092" s="22">
        <v>5805100</v>
      </c>
    </row>
    <row r="2093" spans="1:12">
      <c r="A2093" s="20" t="s">
        <v>3856</v>
      </c>
      <c r="B2093" t="s">
        <v>3857</v>
      </c>
      <c r="C2093" t="s">
        <v>9132</v>
      </c>
      <c r="D2093" t="s">
        <v>9133</v>
      </c>
      <c r="E2093">
        <v>8</v>
      </c>
      <c r="F2093" s="22">
        <v>9236500</v>
      </c>
      <c r="G2093" s="22">
        <v>5193000</v>
      </c>
      <c r="H2093" s="22">
        <v>11299000</v>
      </c>
      <c r="I2093" s="22">
        <v>9193400</v>
      </c>
      <c r="J2093" s="22">
        <v>13728000</v>
      </c>
      <c r="K2093" s="22">
        <v>11225000</v>
      </c>
    </row>
    <row r="2094" spans="1:12">
      <c r="A2094" s="20" t="s">
        <v>3858</v>
      </c>
      <c r="C2094" t="s">
        <v>9134</v>
      </c>
      <c r="D2094" t="s">
        <v>9135</v>
      </c>
      <c r="E2094">
        <v>2</v>
      </c>
      <c r="I2094" s="22">
        <v>527130</v>
      </c>
    </row>
    <row r="2095" spans="1:12">
      <c r="A2095" s="20" t="s">
        <v>3859</v>
      </c>
      <c r="B2095" t="s">
        <v>3860</v>
      </c>
      <c r="C2095" t="s">
        <v>9136</v>
      </c>
      <c r="D2095" t="s">
        <v>9137</v>
      </c>
      <c r="E2095">
        <v>18</v>
      </c>
      <c r="F2095" s="22">
        <v>96690000</v>
      </c>
      <c r="G2095" s="22">
        <v>63071000</v>
      </c>
      <c r="H2095" s="22">
        <v>67826000</v>
      </c>
      <c r="I2095" s="22">
        <v>70944000</v>
      </c>
      <c r="J2095" s="22">
        <v>63028000</v>
      </c>
      <c r="K2095" s="22">
        <v>50211000</v>
      </c>
    </row>
    <row r="2096" spans="1:12" s="24" customFormat="1">
      <c r="A2096" s="24" t="s">
        <v>3861</v>
      </c>
      <c r="B2096" s="24" t="s">
        <v>3862</v>
      </c>
      <c r="D2096" s="24" t="s">
        <v>9138</v>
      </c>
      <c r="E2096" s="24">
        <v>1</v>
      </c>
      <c r="F2096" s="25"/>
      <c r="G2096" s="25"/>
      <c r="H2096" s="25"/>
      <c r="I2096" s="25"/>
      <c r="J2096" s="25"/>
      <c r="K2096" s="25">
        <v>543350</v>
      </c>
    </row>
    <row r="2097" spans="1:12">
      <c r="A2097" s="20" t="s">
        <v>3863</v>
      </c>
      <c r="B2097" t="s">
        <v>3864</v>
      </c>
      <c r="C2097" t="s">
        <v>9139</v>
      </c>
      <c r="D2097" t="s">
        <v>9140</v>
      </c>
      <c r="E2097">
        <v>2</v>
      </c>
      <c r="I2097" s="22">
        <v>897220</v>
      </c>
      <c r="J2097" s="22">
        <v>312680</v>
      </c>
      <c r="K2097" s="22">
        <v>306150</v>
      </c>
    </row>
    <row r="2098" spans="1:12">
      <c r="A2098" s="20" t="s">
        <v>3865</v>
      </c>
      <c r="B2098" t="s">
        <v>3866</v>
      </c>
      <c r="C2098" t="s">
        <v>9141</v>
      </c>
      <c r="D2098" t="s">
        <v>9142</v>
      </c>
      <c r="E2098">
        <v>5</v>
      </c>
      <c r="F2098" s="22">
        <v>28717000</v>
      </c>
      <c r="G2098" s="22">
        <v>28540000</v>
      </c>
      <c r="H2098" s="22">
        <v>36121000</v>
      </c>
      <c r="I2098" s="22">
        <v>16814000</v>
      </c>
      <c r="J2098" s="22">
        <v>51357000</v>
      </c>
      <c r="K2098" s="22">
        <v>30735000</v>
      </c>
    </row>
    <row r="2099" spans="1:12" s="24" customFormat="1">
      <c r="A2099" s="24" t="s">
        <v>3867</v>
      </c>
      <c r="B2099" s="24" t="s">
        <v>3868</v>
      </c>
      <c r="C2099" s="24" t="s">
        <v>7872</v>
      </c>
      <c r="D2099" s="24" t="s">
        <v>9143</v>
      </c>
      <c r="E2099" s="24">
        <v>1</v>
      </c>
      <c r="F2099" s="25">
        <v>1845600</v>
      </c>
      <c r="G2099" s="25">
        <v>2979000</v>
      </c>
      <c r="H2099" s="25">
        <v>1217700</v>
      </c>
      <c r="I2099" s="25">
        <v>1578200</v>
      </c>
      <c r="J2099" s="25">
        <v>2047800</v>
      </c>
      <c r="K2099" s="25">
        <v>1556000</v>
      </c>
    </row>
    <row r="2100" spans="1:12" s="24" customFormat="1">
      <c r="A2100" s="24" t="s">
        <v>3869</v>
      </c>
      <c r="B2100" s="24" t="s">
        <v>3870</v>
      </c>
      <c r="C2100" s="24" t="s">
        <v>9144</v>
      </c>
      <c r="D2100" s="24" t="s">
        <v>9145</v>
      </c>
      <c r="E2100" s="24">
        <v>1</v>
      </c>
      <c r="F2100" s="25">
        <v>797310</v>
      </c>
      <c r="G2100" s="25"/>
      <c r="H2100" s="25"/>
      <c r="I2100" s="25">
        <v>554480</v>
      </c>
      <c r="J2100" s="25">
        <v>614490</v>
      </c>
      <c r="K2100" s="25">
        <v>755880</v>
      </c>
    </row>
    <row r="2101" spans="1:12" s="41" customFormat="1">
      <c r="A2101" s="41" t="s">
        <v>3871</v>
      </c>
      <c r="B2101" s="41" t="s">
        <v>3872</v>
      </c>
      <c r="C2101" s="41" t="s">
        <v>9146</v>
      </c>
      <c r="D2101" s="41" t="s">
        <v>9147</v>
      </c>
      <c r="E2101" s="41">
        <v>2</v>
      </c>
      <c r="F2101" s="42">
        <v>8075200</v>
      </c>
      <c r="G2101" s="42">
        <v>4286600</v>
      </c>
      <c r="H2101" s="42">
        <v>11437000</v>
      </c>
      <c r="I2101" s="42">
        <v>2704300</v>
      </c>
      <c r="J2101" s="42">
        <v>6606100</v>
      </c>
      <c r="K2101" s="42">
        <v>5881200</v>
      </c>
      <c r="L2101" s="42"/>
    </row>
    <row r="2102" spans="1:12">
      <c r="A2102" s="20" t="s">
        <v>3873</v>
      </c>
      <c r="B2102" t="s">
        <v>3874</v>
      </c>
      <c r="D2102" t="s">
        <v>9148</v>
      </c>
      <c r="E2102">
        <v>3</v>
      </c>
      <c r="J2102" s="22">
        <v>684160</v>
      </c>
      <c r="K2102" s="22">
        <v>629890</v>
      </c>
    </row>
    <row r="2103" spans="1:12" s="24" customFormat="1">
      <c r="A2103" s="24" t="s">
        <v>3875</v>
      </c>
      <c r="B2103" s="24" t="s">
        <v>3876</v>
      </c>
      <c r="C2103" s="24" t="s">
        <v>9149</v>
      </c>
      <c r="D2103" s="24" t="s">
        <v>9150</v>
      </c>
      <c r="E2103" s="24">
        <v>1</v>
      </c>
      <c r="F2103" s="25">
        <v>885830</v>
      </c>
      <c r="G2103" s="25"/>
      <c r="H2103" s="25"/>
      <c r="I2103" s="25">
        <v>659990</v>
      </c>
      <c r="J2103" s="25">
        <v>669990</v>
      </c>
      <c r="K2103" s="25">
        <v>576770</v>
      </c>
    </row>
    <row r="2104" spans="1:12">
      <c r="A2104" s="20" t="s">
        <v>3877</v>
      </c>
      <c r="C2104" t="s">
        <v>9151</v>
      </c>
      <c r="D2104" t="s">
        <v>9152</v>
      </c>
      <c r="E2104">
        <v>4</v>
      </c>
      <c r="H2104" s="22">
        <v>96204</v>
      </c>
      <c r="I2104" s="22">
        <v>3873900</v>
      </c>
      <c r="J2104" s="22">
        <v>516470</v>
      </c>
      <c r="K2104" s="22">
        <v>1477700</v>
      </c>
    </row>
    <row r="2105" spans="1:12" s="24" customFormat="1">
      <c r="A2105" s="24" t="s">
        <v>3878</v>
      </c>
      <c r="C2105" s="24" t="s">
        <v>9153</v>
      </c>
      <c r="D2105" s="24" t="s">
        <v>9154</v>
      </c>
      <c r="E2105" s="24">
        <v>1</v>
      </c>
      <c r="F2105" s="25"/>
      <c r="G2105" s="25"/>
      <c r="H2105" s="25">
        <v>1238600</v>
      </c>
      <c r="I2105" s="25">
        <v>399910</v>
      </c>
      <c r="J2105" s="25">
        <v>619890</v>
      </c>
      <c r="K2105" s="25">
        <v>915810</v>
      </c>
    </row>
    <row r="2106" spans="1:12">
      <c r="A2106" s="20" t="s">
        <v>3879</v>
      </c>
      <c r="C2106" t="s">
        <v>9155</v>
      </c>
      <c r="D2106" t="s">
        <v>9156</v>
      </c>
      <c r="E2106">
        <v>13</v>
      </c>
      <c r="F2106" s="22">
        <v>15369000</v>
      </c>
      <c r="G2106" s="22">
        <v>10519000</v>
      </c>
      <c r="H2106" s="22">
        <v>15054000</v>
      </c>
      <c r="I2106" s="22">
        <v>13504000</v>
      </c>
      <c r="J2106" s="22">
        <v>16869000</v>
      </c>
      <c r="K2106" s="22">
        <v>15332000</v>
      </c>
    </row>
    <row r="2107" spans="1:12">
      <c r="A2107" s="20" t="s">
        <v>3880</v>
      </c>
      <c r="B2107" t="s">
        <v>3881</v>
      </c>
      <c r="C2107" t="s">
        <v>9157</v>
      </c>
      <c r="D2107" t="s">
        <v>9158</v>
      </c>
      <c r="E2107">
        <v>6</v>
      </c>
      <c r="F2107" s="22">
        <v>17440000</v>
      </c>
      <c r="G2107" s="22">
        <v>6492500</v>
      </c>
      <c r="H2107" s="22">
        <v>12614000</v>
      </c>
      <c r="I2107" s="22">
        <v>17630000</v>
      </c>
      <c r="J2107" s="22">
        <v>17587000</v>
      </c>
      <c r="K2107" s="22">
        <v>17580000</v>
      </c>
    </row>
    <row r="2108" spans="1:12">
      <c r="A2108" s="20" t="s">
        <v>3882</v>
      </c>
      <c r="B2108" t="s">
        <v>3883</v>
      </c>
      <c r="C2108" t="s">
        <v>9159</v>
      </c>
      <c r="D2108" t="s">
        <v>9160</v>
      </c>
      <c r="E2108">
        <v>4</v>
      </c>
      <c r="F2108" s="22">
        <v>1679200</v>
      </c>
      <c r="G2108" s="22">
        <v>790400</v>
      </c>
      <c r="H2108" s="22">
        <v>2147600</v>
      </c>
      <c r="I2108" s="22">
        <v>2789000</v>
      </c>
      <c r="J2108" s="22">
        <v>1564300</v>
      </c>
      <c r="K2108" s="22">
        <v>3189400</v>
      </c>
    </row>
    <row r="2109" spans="1:12">
      <c r="A2109" s="20" t="s">
        <v>3884</v>
      </c>
      <c r="B2109" t="s">
        <v>3885</v>
      </c>
      <c r="C2109" t="s">
        <v>9161</v>
      </c>
      <c r="D2109" t="s">
        <v>9162</v>
      </c>
      <c r="E2109">
        <v>24</v>
      </c>
      <c r="F2109" s="22">
        <v>1585100000</v>
      </c>
      <c r="G2109" s="22">
        <v>1342500000</v>
      </c>
      <c r="H2109" s="22">
        <v>1889400000</v>
      </c>
      <c r="I2109" s="22">
        <v>948670000</v>
      </c>
      <c r="J2109" s="22">
        <v>1309200000</v>
      </c>
      <c r="K2109" s="22">
        <v>1391000000</v>
      </c>
    </row>
    <row r="2110" spans="1:12">
      <c r="A2110" s="20" t="s">
        <v>3886</v>
      </c>
      <c r="B2110" t="s">
        <v>3887</v>
      </c>
      <c r="C2110" t="s">
        <v>9163</v>
      </c>
      <c r="D2110" t="s">
        <v>9164</v>
      </c>
      <c r="E2110">
        <v>2</v>
      </c>
      <c r="I2110" s="22">
        <v>1331200</v>
      </c>
      <c r="J2110" s="22">
        <v>589240</v>
      </c>
      <c r="K2110" s="22">
        <v>725240</v>
      </c>
    </row>
    <row r="2111" spans="1:12">
      <c r="A2111" s="20" t="s">
        <v>3888</v>
      </c>
      <c r="B2111" t="s">
        <v>3889</v>
      </c>
      <c r="C2111" t="s">
        <v>9165</v>
      </c>
      <c r="D2111" t="s">
        <v>9166</v>
      </c>
      <c r="E2111">
        <v>5</v>
      </c>
      <c r="F2111" s="22">
        <v>4332900</v>
      </c>
      <c r="G2111" s="22">
        <v>6963700</v>
      </c>
      <c r="H2111" s="22">
        <v>7605400</v>
      </c>
      <c r="I2111" s="22">
        <v>2635500</v>
      </c>
      <c r="J2111" s="22">
        <v>2251100</v>
      </c>
      <c r="K2111" s="22">
        <v>2409400</v>
      </c>
    </row>
    <row r="2112" spans="1:12">
      <c r="A2112" s="20" t="s">
        <v>3890</v>
      </c>
      <c r="B2112" t="s">
        <v>3891</v>
      </c>
      <c r="D2112" t="s">
        <v>9167</v>
      </c>
      <c r="E2112">
        <v>2</v>
      </c>
      <c r="F2112" s="22">
        <v>378960</v>
      </c>
      <c r="I2112" s="22">
        <v>678440</v>
      </c>
      <c r="J2112" s="22">
        <v>317500</v>
      </c>
      <c r="K2112" s="22">
        <v>273210</v>
      </c>
    </row>
    <row r="2113" spans="1:11">
      <c r="A2113" s="20" t="s">
        <v>3892</v>
      </c>
      <c r="B2113" t="s">
        <v>3893</v>
      </c>
      <c r="C2113" t="s">
        <v>9168</v>
      </c>
      <c r="D2113" t="s">
        <v>9169</v>
      </c>
      <c r="E2113">
        <v>6</v>
      </c>
      <c r="F2113" s="22">
        <v>485240000</v>
      </c>
      <c r="G2113" s="22">
        <v>414790000</v>
      </c>
      <c r="H2113" s="22">
        <v>450090000</v>
      </c>
      <c r="I2113" s="22">
        <v>196920000</v>
      </c>
      <c r="J2113" s="22">
        <v>274650000</v>
      </c>
      <c r="K2113" s="22">
        <v>308870000</v>
      </c>
    </row>
    <row r="2114" spans="1:11" s="24" customFormat="1">
      <c r="A2114" s="24" t="s">
        <v>3894</v>
      </c>
      <c r="C2114" s="24" t="s">
        <v>9170</v>
      </c>
      <c r="D2114" s="24" t="s">
        <v>9171</v>
      </c>
      <c r="E2114" s="24">
        <v>1</v>
      </c>
      <c r="F2114" s="25">
        <v>9067100</v>
      </c>
      <c r="G2114" s="25">
        <v>8339500</v>
      </c>
      <c r="H2114" s="25">
        <v>10657000</v>
      </c>
      <c r="I2114" s="25">
        <v>5100200</v>
      </c>
      <c r="J2114" s="25">
        <v>10817000</v>
      </c>
      <c r="K2114" s="25">
        <v>9695500</v>
      </c>
    </row>
    <row r="2115" spans="1:11">
      <c r="A2115" s="20" t="s">
        <v>3895</v>
      </c>
      <c r="B2115" t="s">
        <v>3896</v>
      </c>
      <c r="C2115" t="s">
        <v>9172</v>
      </c>
      <c r="D2115" t="s">
        <v>9173</v>
      </c>
      <c r="E2115">
        <v>13</v>
      </c>
      <c r="F2115" s="22">
        <v>14851000</v>
      </c>
      <c r="G2115" s="22">
        <v>10377000</v>
      </c>
      <c r="H2115" s="22">
        <v>18164000</v>
      </c>
      <c r="I2115" s="22">
        <v>13583000</v>
      </c>
      <c r="J2115" s="22">
        <v>20808000</v>
      </c>
      <c r="K2115" s="22">
        <v>13801000</v>
      </c>
    </row>
    <row r="2116" spans="1:11">
      <c r="A2116" s="20" t="s">
        <v>3897</v>
      </c>
      <c r="B2116" t="s">
        <v>3898</v>
      </c>
      <c r="C2116" t="s">
        <v>9174</v>
      </c>
      <c r="D2116" t="s">
        <v>9175</v>
      </c>
      <c r="E2116">
        <v>25</v>
      </c>
      <c r="F2116" s="22">
        <v>41808000</v>
      </c>
      <c r="G2116" s="22">
        <v>42306000</v>
      </c>
      <c r="H2116" s="22">
        <v>42837000</v>
      </c>
      <c r="I2116" s="22">
        <v>29465000</v>
      </c>
      <c r="J2116" s="22">
        <v>40001000</v>
      </c>
      <c r="K2116" s="22">
        <v>32729000</v>
      </c>
    </row>
    <row r="2117" spans="1:11">
      <c r="A2117" s="20" t="s">
        <v>3899</v>
      </c>
      <c r="B2117" t="s">
        <v>3900</v>
      </c>
      <c r="C2117" t="s">
        <v>9176</v>
      </c>
      <c r="D2117" t="s">
        <v>9177</v>
      </c>
      <c r="E2117">
        <v>29</v>
      </c>
      <c r="F2117" s="22">
        <v>1045600000</v>
      </c>
      <c r="G2117" s="22">
        <v>540910000</v>
      </c>
      <c r="H2117" s="22">
        <v>576270000</v>
      </c>
      <c r="I2117" s="22">
        <v>1056500000</v>
      </c>
      <c r="J2117" s="22">
        <v>855680000</v>
      </c>
      <c r="K2117" s="22">
        <v>857910000</v>
      </c>
    </row>
    <row r="2118" spans="1:11">
      <c r="A2118" s="20" t="s">
        <v>3901</v>
      </c>
      <c r="B2118" t="s">
        <v>3902</v>
      </c>
      <c r="C2118" t="s">
        <v>9178</v>
      </c>
      <c r="D2118" t="s">
        <v>9179</v>
      </c>
      <c r="E2118">
        <v>20</v>
      </c>
      <c r="F2118" s="22">
        <v>30743000</v>
      </c>
      <c r="G2118" s="22">
        <v>18882000</v>
      </c>
      <c r="H2118" s="22">
        <v>33274000</v>
      </c>
      <c r="I2118" s="22">
        <v>34497000</v>
      </c>
      <c r="J2118" s="22">
        <v>112680000</v>
      </c>
      <c r="K2118" s="22">
        <v>68291000</v>
      </c>
    </row>
    <row r="2119" spans="1:11">
      <c r="A2119" s="20" t="s">
        <v>3903</v>
      </c>
      <c r="B2119" t="s">
        <v>3904</v>
      </c>
      <c r="C2119" t="s">
        <v>9180</v>
      </c>
      <c r="D2119" t="s">
        <v>9181</v>
      </c>
      <c r="E2119">
        <v>3</v>
      </c>
      <c r="I2119" s="22">
        <v>685200</v>
      </c>
      <c r="J2119" s="22">
        <v>816990</v>
      </c>
      <c r="K2119" s="22">
        <v>710790</v>
      </c>
    </row>
    <row r="2120" spans="1:11" s="24" customFormat="1">
      <c r="A2120" s="24" t="s">
        <v>3905</v>
      </c>
      <c r="B2120" s="24" t="s">
        <v>3906</v>
      </c>
      <c r="C2120" s="24" t="s">
        <v>9182</v>
      </c>
      <c r="D2120" s="24" t="s">
        <v>9183</v>
      </c>
      <c r="E2120" s="24">
        <v>1</v>
      </c>
      <c r="F2120" s="25"/>
      <c r="G2120" s="25"/>
      <c r="H2120" s="25"/>
      <c r="I2120" s="25"/>
      <c r="J2120" s="25"/>
      <c r="K2120" s="25"/>
    </row>
    <row r="2121" spans="1:11">
      <c r="A2121" s="20" t="s">
        <v>3907</v>
      </c>
      <c r="B2121" t="s">
        <v>3908</v>
      </c>
      <c r="C2121" t="s">
        <v>9184</v>
      </c>
      <c r="D2121" t="s">
        <v>9185</v>
      </c>
      <c r="E2121">
        <v>9</v>
      </c>
      <c r="F2121" s="22">
        <v>2710400</v>
      </c>
      <c r="G2121" s="22">
        <v>2225700</v>
      </c>
      <c r="H2121" s="22">
        <v>6971500</v>
      </c>
      <c r="I2121" s="22">
        <v>8309900</v>
      </c>
      <c r="J2121" s="22">
        <v>9704600</v>
      </c>
      <c r="K2121" s="22">
        <v>8568900</v>
      </c>
    </row>
    <row r="2122" spans="1:11" s="24" customFormat="1">
      <c r="A2122" s="24" t="s">
        <v>3909</v>
      </c>
      <c r="B2122" s="24" t="s">
        <v>3910</v>
      </c>
      <c r="C2122" s="24" t="s">
        <v>9186</v>
      </c>
      <c r="D2122" s="24" t="s">
        <v>9187</v>
      </c>
      <c r="E2122" s="24">
        <v>1</v>
      </c>
      <c r="F2122" s="25"/>
      <c r="G2122" s="25"/>
      <c r="H2122" s="25"/>
      <c r="I2122" s="25"/>
      <c r="J2122" s="25">
        <v>280150</v>
      </c>
      <c r="K2122" s="25"/>
    </row>
    <row r="2123" spans="1:11" s="24" customFormat="1">
      <c r="A2123" s="24" t="s">
        <v>3911</v>
      </c>
      <c r="C2123" s="24" t="s">
        <v>9188</v>
      </c>
      <c r="D2123" s="24" t="s">
        <v>9189</v>
      </c>
      <c r="E2123" s="24">
        <v>1</v>
      </c>
      <c r="F2123" s="25"/>
      <c r="G2123" s="25"/>
      <c r="H2123" s="25"/>
      <c r="I2123" s="25">
        <v>123540</v>
      </c>
      <c r="J2123" s="25">
        <v>439340</v>
      </c>
      <c r="K2123" s="25"/>
    </row>
    <row r="2124" spans="1:11" s="24" customFormat="1">
      <c r="A2124" s="24" t="s">
        <v>3912</v>
      </c>
      <c r="B2124" s="24" t="s">
        <v>3913</v>
      </c>
      <c r="C2124" s="24" t="s">
        <v>9190</v>
      </c>
      <c r="D2124" s="24" t="s">
        <v>9191</v>
      </c>
      <c r="E2124" s="24">
        <v>1</v>
      </c>
      <c r="F2124" s="25">
        <v>1238100</v>
      </c>
      <c r="G2124" s="25"/>
      <c r="H2124" s="25">
        <v>1124300</v>
      </c>
      <c r="I2124" s="25">
        <v>491170</v>
      </c>
      <c r="J2124" s="25">
        <v>992300</v>
      </c>
      <c r="K2124" s="25">
        <v>779940</v>
      </c>
    </row>
    <row r="2125" spans="1:11">
      <c r="A2125" s="20" t="s">
        <v>3914</v>
      </c>
      <c r="B2125" t="s">
        <v>3915</v>
      </c>
      <c r="C2125" t="s">
        <v>9192</v>
      </c>
      <c r="D2125" t="s">
        <v>9193</v>
      </c>
      <c r="E2125">
        <v>3</v>
      </c>
      <c r="F2125" s="22">
        <v>34791000</v>
      </c>
      <c r="G2125" s="22">
        <v>29826000</v>
      </c>
      <c r="H2125" s="22">
        <v>10535000</v>
      </c>
      <c r="I2125" s="22">
        <v>10154000</v>
      </c>
      <c r="J2125" s="22">
        <v>32510000</v>
      </c>
      <c r="K2125" s="22">
        <v>18801000</v>
      </c>
    </row>
    <row r="2126" spans="1:11">
      <c r="A2126" s="20" t="s">
        <v>3916</v>
      </c>
      <c r="C2126" t="s">
        <v>9194</v>
      </c>
      <c r="D2126" t="s">
        <v>9195</v>
      </c>
      <c r="E2126">
        <v>3</v>
      </c>
      <c r="F2126" s="22">
        <v>5229100</v>
      </c>
      <c r="G2126" s="22">
        <v>13323000</v>
      </c>
      <c r="H2126" s="22">
        <v>9150000</v>
      </c>
      <c r="I2126" s="22">
        <v>4213900</v>
      </c>
      <c r="J2126" s="22">
        <v>3024500</v>
      </c>
      <c r="K2126" s="22">
        <v>7346300</v>
      </c>
    </row>
    <row r="2127" spans="1:11">
      <c r="A2127" s="20" t="s">
        <v>3917</v>
      </c>
      <c r="B2127" t="s">
        <v>3918</v>
      </c>
      <c r="D2127" t="s">
        <v>9196</v>
      </c>
      <c r="E2127">
        <v>5</v>
      </c>
      <c r="F2127" s="22">
        <v>575050</v>
      </c>
      <c r="I2127" s="22">
        <v>2424600</v>
      </c>
      <c r="J2127" s="22">
        <v>2444400</v>
      </c>
      <c r="K2127" s="22">
        <v>3978700</v>
      </c>
    </row>
    <row r="2128" spans="1:11">
      <c r="A2128" s="20" t="s">
        <v>3919</v>
      </c>
      <c r="B2128" t="s">
        <v>3920</v>
      </c>
      <c r="C2128" t="s">
        <v>9197</v>
      </c>
      <c r="D2128" t="s">
        <v>9198</v>
      </c>
      <c r="E2128">
        <v>3</v>
      </c>
      <c r="F2128" s="22">
        <v>2661400</v>
      </c>
      <c r="G2128" s="22">
        <v>2713800</v>
      </c>
      <c r="H2128" s="22">
        <v>1104300</v>
      </c>
      <c r="I2128" s="22">
        <v>895040</v>
      </c>
      <c r="J2128" s="22">
        <v>3586300</v>
      </c>
      <c r="K2128" s="22">
        <v>2827800</v>
      </c>
    </row>
    <row r="2129" spans="1:11">
      <c r="A2129" s="20" t="s">
        <v>3921</v>
      </c>
      <c r="C2129" t="s">
        <v>9199</v>
      </c>
      <c r="D2129" t="s">
        <v>9200</v>
      </c>
      <c r="E2129">
        <v>4</v>
      </c>
      <c r="F2129" s="22">
        <v>3733500</v>
      </c>
      <c r="G2129" s="22">
        <v>1805100</v>
      </c>
      <c r="H2129" s="22">
        <v>1718000</v>
      </c>
      <c r="I2129" s="22">
        <v>2953300</v>
      </c>
      <c r="J2129" s="22">
        <v>2334300</v>
      </c>
      <c r="K2129" s="22">
        <v>1565800</v>
      </c>
    </row>
    <row r="2130" spans="1:11">
      <c r="A2130" s="20" t="s">
        <v>3922</v>
      </c>
      <c r="B2130" t="s">
        <v>3923</v>
      </c>
      <c r="C2130" t="s">
        <v>9201</v>
      </c>
      <c r="D2130" t="s">
        <v>9202</v>
      </c>
      <c r="E2130">
        <v>4</v>
      </c>
      <c r="F2130" s="22">
        <v>16350000</v>
      </c>
      <c r="G2130" s="22">
        <v>9493700</v>
      </c>
      <c r="H2130" s="22">
        <v>18456000</v>
      </c>
      <c r="I2130" s="22">
        <v>16793000</v>
      </c>
      <c r="J2130" s="22">
        <v>14619000</v>
      </c>
      <c r="K2130" s="22">
        <v>21596000</v>
      </c>
    </row>
    <row r="2131" spans="1:11">
      <c r="A2131" s="20" t="s">
        <v>3924</v>
      </c>
      <c r="B2131" t="s">
        <v>3925</v>
      </c>
      <c r="D2131" t="s">
        <v>9203</v>
      </c>
      <c r="E2131">
        <v>3</v>
      </c>
      <c r="F2131" s="22">
        <v>11770000</v>
      </c>
      <c r="G2131" s="22">
        <v>16070000</v>
      </c>
      <c r="H2131" s="22">
        <v>3624800</v>
      </c>
      <c r="I2131" s="22">
        <v>5237100</v>
      </c>
      <c r="J2131" s="22">
        <v>4209300</v>
      </c>
      <c r="K2131" s="22">
        <v>4018100</v>
      </c>
    </row>
    <row r="2132" spans="1:11">
      <c r="A2132" s="20" t="s">
        <v>3926</v>
      </c>
      <c r="B2132" t="s">
        <v>3927</v>
      </c>
      <c r="C2132" t="s">
        <v>9204</v>
      </c>
      <c r="D2132" t="s">
        <v>9205</v>
      </c>
      <c r="E2132">
        <v>2</v>
      </c>
      <c r="F2132" s="22">
        <v>844560</v>
      </c>
      <c r="G2132" s="22">
        <v>663950</v>
      </c>
      <c r="H2132" s="22">
        <v>994700</v>
      </c>
      <c r="I2132" s="22">
        <v>1086000</v>
      </c>
      <c r="J2132" s="22">
        <v>379430</v>
      </c>
      <c r="K2132" s="22">
        <v>534270</v>
      </c>
    </row>
    <row r="2133" spans="1:11">
      <c r="A2133" s="20" t="s">
        <v>3928</v>
      </c>
      <c r="B2133" t="s">
        <v>3929</v>
      </c>
      <c r="C2133" t="s">
        <v>9206</v>
      </c>
      <c r="D2133" t="s">
        <v>9207</v>
      </c>
      <c r="E2133">
        <v>5</v>
      </c>
      <c r="G2133" s="22">
        <v>1109500</v>
      </c>
      <c r="H2133" s="22">
        <v>920140</v>
      </c>
      <c r="I2133" s="22">
        <v>2850100</v>
      </c>
      <c r="J2133" s="22">
        <v>3583000</v>
      </c>
      <c r="K2133" s="22">
        <v>2886100</v>
      </c>
    </row>
    <row r="2134" spans="1:11">
      <c r="A2134" s="20" t="s">
        <v>3930</v>
      </c>
      <c r="B2134" t="s">
        <v>3931</v>
      </c>
      <c r="C2134" t="s">
        <v>9208</v>
      </c>
      <c r="D2134" t="s">
        <v>9209</v>
      </c>
      <c r="E2134">
        <v>21</v>
      </c>
      <c r="F2134" s="22">
        <v>17865000</v>
      </c>
      <c r="G2134" s="22">
        <v>9938100</v>
      </c>
      <c r="H2134" s="22">
        <v>11253000</v>
      </c>
      <c r="I2134" s="22">
        <v>12789000</v>
      </c>
      <c r="J2134" s="22">
        <v>16141000</v>
      </c>
      <c r="K2134" s="22">
        <v>14681000</v>
      </c>
    </row>
    <row r="2135" spans="1:11" s="24" customFormat="1">
      <c r="A2135" s="24" t="s">
        <v>3932</v>
      </c>
      <c r="B2135" s="24" t="s">
        <v>3933</v>
      </c>
      <c r="C2135" s="24" t="s">
        <v>9210</v>
      </c>
      <c r="D2135" s="24" t="s">
        <v>9211</v>
      </c>
      <c r="E2135" s="24">
        <v>1</v>
      </c>
      <c r="F2135" s="25"/>
      <c r="G2135" s="25"/>
      <c r="H2135" s="25"/>
      <c r="I2135" s="25"/>
      <c r="J2135" s="25"/>
      <c r="K2135" s="25"/>
    </row>
    <row r="2136" spans="1:11">
      <c r="A2136" s="20" t="s">
        <v>3934</v>
      </c>
      <c r="B2136" t="s">
        <v>3935</v>
      </c>
      <c r="C2136" t="s">
        <v>9212</v>
      </c>
      <c r="D2136" t="s">
        <v>9213</v>
      </c>
      <c r="E2136">
        <v>12</v>
      </c>
      <c r="F2136" s="22">
        <v>2511900</v>
      </c>
      <c r="G2136" s="22">
        <v>8097900</v>
      </c>
      <c r="H2136" s="22">
        <v>4533500</v>
      </c>
      <c r="I2136" s="22">
        <v>11142000</v>
      </c>
      <c r="J2136" s="22">
        <v>12382000</v>
      </c>
      <c r="K2136" s="22">
        <v>14623000</v>
      </c>
    </row>
    <row r="2137" spans="1:11">
      <c r="A2137" s="20" t="s">
        <v>3936</v>
      </c>
      <c r="B2137" t="s">
        <v>1685</v>
      </c>
      <c r="C2137" t="s">
        <v>9214</v>
      </c>
      <c r="D2137" t="s">
        <v>9215</v>
      </c>
      <c r="E2137">
        <v>21</v>
      </c>
      <c r="F2137" s="22">
        <v>268030000</v>
      </c>
      <c r="G2137" s="22">
        <v>141670000</v>
      </c>
      <c r="H2137" s="22">
        <v>242880000</v>
      </c>
      <c r="I2137" s="22">
        <v>175330000</v>
      </c>
      <c r="J2137" s="22">
        <v>327510000</v>
      </c>
      <c r="K2137" s="22">
        <v>347390000</v>
      </c>
    </row>
    <row r="2138" spans="1:11" s="24" customFormat="1">
      <c r="A2138" s="24" t="s">
        <v>3937</v>
      </c>
      <c r="C2138" s="24" t="s">
        <v>9216</v>
      </c>
      <c r="D2138" s="24" t="s">
        <v>9217</v>
      </c>
      <c r="E2138" s="24">
        <v>1</v>
      </c>
      <c r="F2138" s="25"/>
      <c r="G2138" s="25"/>
      <c r="H2138" s="25"/>
      <c r="I2138" s="25">
        <v>121500</v>
      </c>
      <c r="J2138" s="25"/>
      <c r="K2138" s="25"/>
    </row>
    <row r="2139" spans="1:11">
      <c r="A2139" s="20" t="s">
        <v>3938</v>
      </c>
      <c r="B2139" t="s">
        <v>3939</v>
      </c>
      <c r="C2139" t="s">
        <v>9218</v>
      </c>
      <c r="D2139" t="s">
        <v>9219</v>
      </c>
      <c r="E2139">
        <v>3</v>
      </c>
      <c r="F2139" s="22">
        <v>1360900</v>
      </c>
      <c r="G2139" s="22">
        <v>2627700</v>
      </c>
      <c r="H2139" s="22">
        <v>3198600</v>
      </c>
      <c r="I2139" s="22">
        <v>4550400</v>
      </c>
      <c r="J2139" s="22">
        <v>4404300</v>
      </c>
      <c r="K2139" s="22">
        <v>5169300</v>
      </c>
    </row>
    <row r="2140" spans="1:11">
      <c r="A2140" s="20" t="s">
        <v>3940</v>
      </c>
      <c r="B2140" t="s">
        <v>3941</v>
      </c>
      <c r="C2140" t="s">
        <v>9220</v>
      </c>
      <c r="D2140" t="s">
        <v>9221</v>
      </c>
      <c r="E2140">
        <v>6</v>
      </c>
      <c r="F2140" s="22">
        <v>12298000</v>
      </c>
      <c r="G2140" s="22">
        <v>10094000</v>
      </c>
      <c r="H2140" s="22">
        <v>12285000</v>
      </c>
      <c r="I2140" s="22">
        <v>7715900</v>
      </c>
      <c r="J2140" s="22">
        <v>6358000</v>
      </c>
      <c r="K2140" s="22">
        <v>3097900</v>
      </c>
    </row>
    <row r="2141" spans="1:11">
      <c r="A2141" s="20" t="s">
        <v>3942</v>
      </c>
      <c r="B2141" t="s">
        <v>3943</v>
      </c>
      <c r="C2141" t="s">
        <v>9222</v>
      </c>
      <c r="D2141" t="s">
        <v>9223</v>
      </c>
      <c r="E2141">
        <v>2</v>
      </c>
      <c r="F2141" s="22">
        <v>1671200</v>
      </c>
      <c r="H2141" s="22">
        <v>715610</v>
      </c>
      <c r="I2141" s="22">
        <v>1162400</v>
      </c>
      <c r="J2141" s="22">
        <v>1461500</v>
      </c>
      <c r="K2141" s="22">
        <v>1689900</v>
      </c>
    </row>
    <row r="2142" spans="1:11" s="24" customFormat="1">
      <c r="A2142" s="24" t="s">
        <v>3944</v>
      </c>
      <c r="B2142" s="24" t="s">
        <v>3945</v>
      </c>
      <c r="C2142" s="24" t="s">
        <v>9224</v>
      </c>
      <c r="D2142" s="24" t="s">
        <v>9225</v>
      </c>
      <c r="E2142" s="24">
        <v>1</v>
      </c>
      <c r="F2142" s="25">
        <v>2139200</v>
      </c>
      <c r="G2142" s="25">
        <v>260540</v>
      </c>
      <c r="H2142" s="25"/>
      <c r="I2142" s="25">
        <v>1882900</v>
      </c>
      <c r="J2142" s="25">
        <v>2128100</v>
      </c>
      <c r="K2142" s="25">
        <v>1054300</v>
      </c>
    </row>
    <row r="2143" spans="1:11">
      <c r="A2143" s="20" t="s">
        <v>3946</v>
      </c>
      <c r="B2143" t="s">
        <v>3947</v>
      </c>
      <c r="C2143" t="s">
        <v>9226</v>
      </c>
      <c r="D2143" t="s">
        <v>9227</v>
      </c>
      <c r="E2143">
        <v>2</v>
      </c>
      <c r="I2143" s="22">
        <v>205370</v>
      </c>
    </row>
    <row r="2144" spans="1:11" s="24" customFormat="1">
      <c r="A2144" s="24" t="s">
        <v>3948</v>
      </c>
      <c r="C2144" s="24" t="s">
        <v>9228</v>
      </c>
      <c r="D2144" s="24" t="s">
        <v>9229</v>
      </c>
      <c r="E2144" s="24">
        <v>1</v>
      </c>
      <c r="F2144" s="25">
        <v>6313600</v>
      </c>
      <c r="G2144" s="25"/>
      <c r="H2144" s="25">
        <v>3833600</v>
      </c>
      <c r="I2144" s="25">
        <v>1671200</v>
      </c>
      <c r="J2144" s="25">
        <v>2006900</v>
      </c>
      <c r="K2144" s="25">
        <v>2146000</v>
      </c>
    </row>
    <row r="2145" spans="1:11">
      <c r="A2145" s="20" t="s">
        <v>3949</v>
      </c>
      <c r="B2145" t="s">
        <v>3950</v>
      </c>
      <c r="C2145" t="s">
        <v>9230</v>
      </c>
      <c r="D2145" t="s">
        <v>9231</v>
      </c>
      <c r="E2145">
        <v>5</v>
      </c>
      <c r="F2145" s="22">
        <v>3873400</v>
      </c>
      <c r="G2145" s="22">
        <v>8149100</v>
      </c>
      <c r="H2145" s="22">
        <v>11537000</v>
      </c>
      <c r="I2145" s="22">
        <v>8728500</v>
      </c>
      <c r="J2145" s="22">
        <v>6134900</v>
      </c>
      <c r="K2145" s="22">
        <v>11379000</v>
      </c>
    </row>
    <row r="2146" spans="1:11">
      <c r="A2146" s="20" t="s">
        <v>3951</v>
      </c>
      <c r="C2146" t="s">
        <v>9232</v>
      </c>
      <c r="D2146" t="s">
        <v>9233</v>
      </c>
      <c r="E2146">
        <v>2</v>
      </c>
      <c r="G2146" s="22">
        <v>919670</v>
      </c>
      <c r="H2146" s="22">
        <v>2804700</v>
      </c>
      <c r="I2146" s="22">
        <v>1610400</v>
      </c>
      <c r="J2146" s="22">
        <v>3779200</v>
      </c>
      <c r="K2146" s="22">
        <v>2994100</v>
      </c>
    </row>
    <row r="2147" spans="1:11">
      <c r="A2147" s="20" t="s">
        <v>3952</v>
      </c>
      <c r="C2147" t="s">
        <v>9234</v>
      </c>
      <c r="D2147" t="s">
        <v>9235</v>
      </c>
      <c r="E2147">
        <v>8</v>
      </c>
      <c r="F2147" s="22">
        <v>11171000</v>
      </c>
      <c r="G2147" s="22">
        <v>8010400</v>
      </c>
      <c r="H2147" s="22">
        <v>6351200</v>
      </c>
      <c r="I2147" s="22">
        <v>15418000</v>
      </c>
      <c r="J2147" s="22">
        <v>4403600</v>
      </c>
      <c r="K2147" s="22">
        <v>8095500</v>
      </c>
    </row>
    <row r="2148" spans="1:11">
      <c r="A2148" s="20" t="s">
        <v>3953</v>
      </c>
      <c r="C2148" t="s">
        <v>9236</v>
      </c>
      <c r="D2148" t="s">
        <v>9237</v>
      </c>
      <c r="E2148">
        <v>4</v>
      </c>
      <c r="I2148" s="22">
        <v>2369100</v>
      </c>
      <c r="J2148" s="22">
        <v>485190</v>
      </c>
    </row>
    <row r="2149" spans="1:11">
      <c r="A2149" s="20" t="s">
        <v>3954</v>
      </c>
      <c r="C2149" t="s">
        <v>9238</v>
      </c>
      <c r="D2149" t="s">
        <v>9239</v>
      </c>
      <c r="E2149">
        <v>7</v>
      </c>
      <c r="I2149" s="22">
        <v>13769000</v>
      </c>
      <c r="J2149" s="22">
        <v>7748900</v>
      </c>
      <c r="K2149" s="22">
        <v>8691700</v>
      </c>
    </row>
    <row r="2150" spans="1:11">
      <c r="A2150" s="20" t="s">
        <v>3955</v>
      </c>
      <c r="B2150" t="s">
        <v>3956</v>
      </c>
      <c r="C2150" t="s">
        <v>9240</v>
      </c>
      <c r="D2150" t="s">
        <v>9241</v>
      </c>
      <c r="E2150">
        <v>2</v>
      </c>
      <c r="F2150" s="22">
        <v>724980</v>
      </c>
      <c r="I2150" s="22">
        <v>371610</v>
      </c>
      <c r="K2150" s="22">
        <v>869800</v>
      </c>
    </row>
    <row r="2151" spans="1:11">
      <c r="A2151" s="20" t="s">
        <v>3957</v>
      </c>
      <c r="B2151" t="s">
        <v>3958</v>
      </c>
      <c r="C2151" t="s">
        <v>9242</v>
      </c>
      <c r="D2151" t="s">
        <v>9243</v>
      </c>
      <c r="E2151">
        <v>3</v>
      </c>
      <c r="F2151" s="22">
        <v>1193800</v>
      </c>
      <c r="G2151" s="22">
        <v>1321300</v>
      </c>
      <c r="I2151" s="22">
        <v>1470200</v>
      </c>
      <c r="J2151" s="22">
        <v>789560</v>
      </c>
      <c r="K2151" s="22">
        <v>717980</v>
      </c>
    </row>
    <row r="2152" spans="1:11">
      <c r="A2152" s="20" t="s">
        <v>3959</v>
      </c>
      <c r="B2152" t="s">
        <v>3960</v>
      </c>
      <c r="C2152" t="s">
        <v>9244</v>
      </c>
      <c r="D2152" t="s">
        <v>9245</v>
      </c>
      <c r="E2152">
        <v>3</v>
      </c>
      <c r="F2152" s="22">
        <v>2744500</v>
      </c>
      <c r="G2152" s="22">
        <v>2283300</v>
      </c>
      <c r="H2152" s="22">
        <v>1001300</v>
      </c>
      <c r="I2152" s="22">
        <v>2789600</v>
      </c>
      <c r="J2152" s="22">
        <v>3353100</v>
      </c>
      <c r="K2152" s="22">
        <v>2803000</v>
      </c>
    </row>
    <row r="2153" spans="1:11">
      <c r="A2153" s="20" t="s">
        <v>3961</v>
      </c>
      <c r="B2153" t="s">
        <v>3962</v>
      </c>
      <c r="C2153" t="s">
        <v>9246</v>
      </c>
      <c r="D2153" t="s">
        <v>9247</v>
      </c>
      <c r="E2153">
        <v>2</v>
      </c>
      <c r="F2153" s="22">
        <v>1514600</v>
      </c>
      <c r="G2153" s="22">
        <v>1117400</v>
      </c>
      <c r="H2153" s="22">
        <v>414230</v>
      </c>
      <c r="I2153" s="22">
        <v>1850800</v>
      </c>
      <c r="J2153" s="22">
        <v>1668000</v>
      </c>
      <c r="K2153" s="22">
        <v>1874400</v>
      </c>
    </row>
    <row r="2154" spans="1:11">
      <c r="A2154" s="20" t="s">
        <v>3963</v>
      </c>
      <c r="B2154" t="s">
        <v>3964</v>
      </c>
      <c r="D2154" t="s">
        <v>9248</v>
      </c>
      <c r="E2154">
        <v>5</v>
      </c>
      <c r="F2154" s="22">
        <v>8584500</v>
      </c>
      <c r="G2154" s="22">
        <v>27452000</v>
      </c>
      <c r="H2154" s="22">
        <v>15098000</v>
      </c>
      <c r="I2154" s="22">
        <v>10860000</v>
      </c>
      <c r="J2154" s="22">
        <v>9838700</v>
      </c>
      <c r="K2154" s="22">
        <v>8686900</v>
      </c>
    </row>
    <row r="2155" spans="1:11">
      <c r="A2155" s="20" t="s">
        <v>3965</v>
      </c>
      <c r="B2155" t="s">
        <v>3966</v>
      </c>
      <c r="C2155" t="s">
        <v>9249</v>
      </c>
      <c r="D2155" t="s">
        <v>9250</v>
      </c>
      <c r="E2155">
        <v>8</v>
      </c>
      <c r="F2155" s="22">
        <v>13541000</v>
      </c>
      <c r="H2155" s="22">
        <v>267670</v>
      </c>
      <c r="I2155" s="22">
        <v>11863000</v>
      </c>
      <c r="J2155" s="22">
        <v>2273800</v>
      </c>
      <c r="K2155" s="22">
        <v>3766400</v>
      </c>
    </row>
    <row r="2156" spans="1:11">
      <c r="A2156" s="20" t="s">
        <v>3967</v>
      </c>
      <c r="C2156" t="s">
        <v>9251</v>
      </c>
      <c r="D2156" t="s">
        <v>9252</v>
      </c>
      <c r="E2156">
        <v>4</v>
      </c>
      <c r="F2156" s="22">
        <v>4571400</v>
      </c>
      <c r="G2156" s="22">
        <v>2582900</v>
      </c>
      <c r="H2156" s="22">
        <v>4845300</v>
      </c>
      <c r="I2156" s="22">
        <v>4505000</v>
      </c>
      <c r="J2156" s="22">
        <v>4161300</v>
      </c>
      <c r="K2156" s="22">
        <v>5016600</v>
      </c>
    </row>
    <row r="2157" spans="1:11">
      <c r="A2157" s="20" t="s">
        <v>3968</v>
      </c>
      <c r="B2157" t="s">
        <v>3969</v>
      </c>
      <c r="C2157" t="s">
        <v>9253</v>
      </c>
      <c r="D2157" t="s">
        <v>9254</v>
      </c>
      <c r="E2157">
        <v>5</v>
      </c>
      <c r="F2157" s="22">
        <v>71979000</v>
      </c>
      <c r="G2157" s="22">
        <v>83720000</v>
      </c>
      <c r="H2157" s="22">
        <v>75396000</v>
      </c>
      <c r="I2157" s="22">
        <v>59812000</v>
      </c>
      <c r="J2157" s="22">
        <v>54010000</v>
      </c>
      <c r="K2157" s="22">
        <v>67025000</v>
      </c>
    </row>
    <row r="2158" spans="1:11">
      <c r="A2158" s="20" t="s">
        <v>3970</v>
      </c>
      <c r="B2158" t="s">
        <v>3971</v>
      </c>
      <c r="C2158" t="s">
        <v>9255</v>
      </c>
      <c r="D2158" t="s">
        <v>9256</v>
      </c>
      <c r="E2158">
        <v>5</v>
      </c>
      <c r="F2158" s="22">
        <v>2025600</v>
      </c>
      <c r="G2158" s="22">
        <v>6236500</v>
      </c>
      <c r="H2158" s="22">
        <v>4764300</v>
      </c>
      <c r="I2158" s="22">
        <v>8596900</v>
      </c>
      <c r="J2158" s="22">
        <v>12136000</v>
      </c>
      <c r="K2158" s="22">
        <v>11400000</v>
      </c>
    </row>
    <row r="2159" spans="1:11">
      <c r="A2159" s="20" t="s">
        <v>3972</v>
      </c>
      <c r="B2159" t="s">
        <v>3973</v>
      </c>
      <c r="D2159" t="s">
        <v>9257</v>
      </c>
      <c r="E2159">
        <v>23</v>
      </c>
      <c r="F2159" s="22">
        <v>265810000</v>
      </c>
      <c r="G2159" s="22">
        <v>279850000</v>
      </c>
      <c r="H2159" s="22">
        <v>194260000</v>
      </c>
      <c r="I2159" s="22">
        <v>310660000</v>
      </c>
      <c r="J2159" s="22">
        <v>161570000</v>
      </c>
      <c r="K2159" s="22">
        <v>142340000</v>
      </c>
    </row>
    <row r="2160" spans="1:11">
      <c r="A2160" s="20" t="s">
        <v>3974</v>
      </c>
      <c r="C2160" t="s">
        <v>9258</v>
      </c>
      <c r="D2160" t="s">
        <v>9259</v>
      </c>
      <c r="E2160">
        <v>12</v>
      </c>
      <c r="F2160" s="22">
        <v>11918000</v>
      </c>
      <c r="G2160" s="22">
        <v>16847000</v>
      </c>
      <c r="H2160" s="22">
        <v>9530800</v>
      </c>
      <c r="I2160" s="22">
        <v>9409100</v>
      </c>
      <c r="J2160" s="22">
        <v>6342500</v>
      </c>
      <c r="K2160" s="22">
        <v>5528200</v>
      </c>
    </row>
    <row r="2161" spans="1:12">
      <c r="A2161" s="20" t="s">
        <v>3975</v>
      </c>
      <c r="B2161" t="s">
        <v>3976</v>
      </c>
      <c r="C2161" t="s">
        <v>9260</v>
      </c>
      <c r="D2161" t="s">
        <v>9261</v>
      </c>
      <c r="E2161">
        <v>4</v>
      </c>
      <c r="F2161" s="22">
        <v>1730300</v>
      </c>
      <c r="H2161" s="22">
        <v>1266500</v>
      </c>
      <c r="I2161" s="22">
        <v>3008900</v>
      </c>
      <c r="J2161" s="22">
        <v>3158200</v>
      </c>
      <c r="K2161" s="22">
        <v>2987700</v>
      </c>
    </row>
    <row r="2162" spans="1:12">
      <c r="A2162" s="20" t="s">
        <v>3977</v>
      </c>
      <c r="B2162" t="s">
        <v>3978</v>
      </c>
      <c r="C2162" t="s">
        <v>9262</v>
      </c>
      <c r="D2162" t="s">
        <v>9263</v>
      </c>
      <c r="E2162">
        <v>10</v>
      </c>
      <c r="F2162" s="22">
        <v>16616000</v>
      </c>
      <c r="G2162" s="22">
        <v>9205200</v>
      </c>
      <c r="H2162" s="22">
        <v>9028800</v>
      </c>
      <c r="I2162" s="22">
        <v>17851000</v>
      </c>
      <c r="J2162" s="22">
        <v>15590000</v>
      </c>
      <c r="K2162" s="22">
        <v>21211000</v>
      </c>
    </row>
    <row r="2163" spans="1:12">
      <c r="A2163" s="20" t="s">
        <v>3979</v>
      </c>
      <c r="B2163" t="s">
        <v>3980</v>
      </c>
      <c r="C2163" t="s">
        <v>9264</v>
      </c>
      <c r="D2163" t="s">
        <v>9265</v>
      </c>
      <c r="E2163">
        <v>23</v>
      </c>
      <c r="F2163" s="22">
        <v>33363000</v>
      </c>
      <c r="G2163" s="22">
        <v>28303000</v>
      </c>
      <c r="H2163" s="22">
        <v>29617000</v>
      </c>
      <c r="I2163" s="22">
        <v>31135000</v>
      </c>
      <c r="J2163" s="22">
        <v>32149000</v>
      </c>
      <c r="K2163" s="22">
        <v>27703000</v>
      </c>
    </row>
    <row r="2164" spans="1:12">
      <c r="A2164" s="20" t="s">
        <v>3981</v>
      </c>
      <c r="B2164" t="s">
        <v>3982</v>
      </c>
      <c r="C2164" t="s">
        <v>9266</v>
      </c>
      <c r="D2164" t="s">
        <v>9267</v>
      </c>
      <c r="E2164">
        <v>3</v>
      </c>
      <c r="G2164" s="22">
        <v>1023100</v>
      </c>
      <c r="H2164" s="22">
        <v>1047000</v>
      </c>
      <c r="I2164" s="22">
        <v>622320</v>
      </c>
      <c r="J2164" s="22">
        <v>587280</v>
      </c>
    </row>
    <row r="2165" spans="1:12" s="24" customFormat="1">
      <c r="A2165" s="24" t="s">
        <v>3983</v>
      </c>
      <c r="B2165" s="24" t="s">
        <v>3984</v>
      </c>
      <c r="D2165" s="24" t="s">
        <v>9268</v>
      </c>
      <c r="E2165" s="24">
        <v>1</v>
      </c>
      <c r="F2165" s="25"/>
      <c r="G2165" s="25"/>
      <c r="H2165" s="25"/>
      <c r="I2165" s="25">
        <v>303820</v>
      </c>
      <c r="J2165" s="25">
        <v>80668</v>
      </c>
      <c r="K2165" s="25">
        <v>134610</v>
      </c>
    </row>
    <row r="2166" spans="1:12">
      <c r="A2166" s="20" t="s">
        <v>3985</v>
      </c>
      <c r="B2166" t="s">
        <v>3986</v>
      </c>
      <c r="C2166" t="s">
        <v>9269</v>
      </c>
      <c r="D2166" t="s">
        <v>9270</v>
      </c>
      <c r="E2166">
        <v>8</v>
      </c>
      <c r="F2166" s="22">
        <v>2541200</v>
      </c>
      <c r="G2166" s="22">
        <v>10379000</v>
      </c>
      <c r="H2166" s="22">
        <v>7719400</v>
      </c>
      <c r="I2166" s="22">
        <v>7781300</v>
      </c>
      <c r="J2166" s="22">
        <v>3785000</v>
      </c>
      <c r="K2166" s="22">
        <v>4363000</v>
      </c>
    </row>
    <row r="2167" spans="1:12">
      <c r="A2167" s="20" t="s">
        <v>3987</v>
      </c>
      <c r="B2167" t="s">
        <v>3988</v>
      </c>
      <c r="C2167" t="s">
        <v>9271</v>
      </c>
      <c r="D2167" t="s">
        <v>9272</v>
      </c>
      <c r="E2167">
        <v>7</v>
      </c>
      <c r="F2167" s="22">
        <v>15342000</v>
      </c>
      <c r="G2167" s="22">
        <v>12844000</v>
      </c>
      <c r="H2167" s="22">
        <v>11671000</v>
      </c>
      <c r="I2167" s="22">
        <v>13325000</v>
      </c>
      <c r="J2167" s="22">
        <v>22351000</v>
      </c>
      <c r="K2167" s="22">
        <v>22236000</v>
      </c>
    </row>
    <row r="2168" spans="1:12">
      <c r="A2168" s="20" t="s">
        <v>3989</v>
      </c>
      <c r="B2168" t="s">
        <v>3990</v>
      </c>
      <c r="C2168" t="s">
        <v>7319</v>
      </c>
      <c r="D2168" t="s">
        <v>9273</v>
      </c>
      <c r="E2168">
        <v>13</v>
      </c>
      <c r="F2168" s="22">
        <v>14214000</v>
      </c>
      <c r="G2168" s="22">
        <v>5271100</v>
      </c>
      <c r="H2168" s="22">
        <v>8711300</v>
      </c>
      <c r="I2168" s="22">
        <v>18944000</v>
      </c>
      <c r="J2168" s="22">
        <v>13686000</v>
      </c>
      <c r="K2168" s="22">
        <v>8522000</v>
      </c>
    </row>
    <row r="2169" spans="1:12">
      <c r="A2169" s="20" t="s">
        <v>3991</v>
      </c>
      <c r="C2169" t="s">
        <v>9274</v>
      </c>
      <c r="D2169" t="s">
        <v>9275</v>
      </c>
      <c r="E2169">
        <v>3</v>
      </c>
      <c r="I2169" s="22">
        <v>820150</v>
      </c>
      <c r="J2169" s="22">
        <v>781100</v>
      </c>
      <c r="K2169" s="22">
        <v>940700</v>
      </c>
    </row>
    <row r="2170" spans="1:12">
      <c r="A2170" s="20" t="s">
        <v>3992</v>
      </c>
      <c r="C2170" t="s">
        <v>9276</v>
      </c>
      <c r="D2170" t="s">
        <v>9277</v>
      </c>
      <c r="E2170">
        <v>8</v>
      </c>
      <c r="F2170" s="22">
        <v>10486000</v>
      </c>
      <c r="G2170" s="22">
        <v>2446700</v>
      </c>
      <c r="H2170" s="22">
        <v>6985800</v>
      </c>
      <c r="I2170" s="22">
        <v>13397000</v>
      </c>
      <c r="J2170" s="22">
        <v>9371500</v>
      </c>
      <c r="K2170" s="22">
        <v>9750400</v>
      </c>
    </row>
    <row r="2171" spans="1:12">
      <c r="A2171" s="20" t="s">
        <v>3993</v>
      </c>
      <c r="B2171" t="s">
        <v>3994</v>
      </c>
      <c r="C2171" t="s">
        <v>9278</v>
      </c>
      <c r="D2171" t="s">
        <v>9279</v>
      </c>
      <c r="E2171">
        <v>3</v>
      </c>
      <c r="F2171" s="22">
        <v>3073700</v>
      </c>
      <c r="G2171" s="22">
        <v>1716200</v>
      </c>
      <c r="H2171" s="22">
        <v>2577900</v>
      </c>
      <c r="I2171" s="22">
        <v>1297800</v>
      </c>
      <c r="J2171" s="22">
        <v>1949300</v>
      </c>
      <c r="K2171" s="22">
        <v>2626800</v>
      </c>
    </row>
    <row r="2172" spans="1:12">
      <c r="A2172" s="20" t="s">
        <v>3995</v>
      </c>
      <c r="B2172" t="s">
        <v>3996</v>
      </c>
      <c r="C2172" t="s">
        <v>9280</v>
      </c>
      <c r="D2172" t="s">
        <v>9281</v>
      </c>
      <c r="E2172">
        <v>3</v>
      </c>
      <c r="I2172" s="22">
        <v>588860</v>
      </c>
      <c r="J2172" s="22">
        <v>204510</v>
      </c>
    </row>
    <row r="2173" spans="1:12" s="24" customFormat="1">
      <c r="A2173" s="24" t="s">
        <v>3997</v>
      </c>
      <c r="B2173" s="24" t="s">
        <v>3998</v>
      </c>
      <c r="C2173" s="24" t="s">
        <v>9282</v>
      </c>
      <c r="D2173" s="24" t="s">
        <v>9283</v>
      </c>
      <c r="E2173" s="24">
        <v>1</v>
      </c>
      <c r="F2173" s="25"/>
      <c r="G2173" s="25">
        <v>626160</v>
      </c>
      <c r="H2173" s="25">
        <v>968050</v>
      </c>
      <c r="I2173" s="25"/>
      <c r="J2173" s="25"/>
      <c r="K2173" s="25"/>
      <c r="L2173" s="28">
        <v>11816000</v>
      </c>
    </row>
    <row r="2174" spans="1:12">
      <c r="A2174" s="20" t="s">
        <v>3999</v>
      </c>
      <c r="B2174" t="s">
        <v>4000</v>
      </c>
      <c r="C2174" t="s">
        <v>9284</v>
      </c>
      <c r="D2174" t="s">
        <v>9285</v>
      </c>
      <c r="E2174">
        <v>3</v>
      </c>
      <c r="F2174" s="22">
        <v>589990</v>
      </c>
      <c r="H2174" s="22">
        <v>856060</v>
      </c>
      <c r="I2174" s="22">
        <v>541320</v>
      </c>
      <c r="J2174" s="22">
        <v>735320</v>
      </c>
      <c r="K2174" s="22">
        <v>468540</v>
      </c>
    </row>
    <row r="2175" spans="1:12">
      <c r="A2175" s="20" t="s">
        <v>4001</v>
      </c>
      <c r="B2175" t="s">
        <v>4002</v>
      </c>
      <c r="C2175" t="s">
        <v>9286</v>
      </c>
      <c r="D2175" t="s">
        <v>9287</v>
      </c>
      <c r="E2175">
        <v>3</v>
      </c>
      <c r="F2175" s="22">
        <v>1507700</v>
      </c>
      <c r="G2175" s="22">
        <v>979370</v>
      </c>
      <c r="H2175" s="22">
        <v>1054100</v>
      </c>
      <c r="I2175" s="22">
        <v>871870</v>
      </c>
      <c r="J2175" s="22">
        <v>901000</v>
      </c>
      <c r="K2175" s="22">
        <v>911060</v>
      </c>
    </row>
    <row r="2176" spans="1:12">
      <c r="A2176" s="20" t="s">
        <v>4003</v>
      </c>
      <c r="B2176" t="s">
        <v>4004</v>
      </c>
      <c r="C2176" t="s">
        <v>9288</v>
      </c>
      <c r="D2176" t="s">
        <v>9289</v>
      </c>
      <c r="E2176">
        <v>3</v>
      </c>
      <c r="F2176" s="22">
        <v>2372200</v>
      </c>
      <c r="G2176" s="22">
        <v>5765800</v>
      </c>
      <c r="H2176" s="22">
        <v>6064000</v>
      </c>
      <c r="I2176" s="22">
        <v>4454500</v>
      </c>
      <c r="J2176" s="22">
        <v>32732000</v>
      </c>
      <c r="K2176" s="22">
        <v>17395000</v>
      </c>
    </row>
    <row r="2177" spans="1:11">
      <c r="A2177" s="20" t="s">
        <v>4005</v>
      </c>
      <c r="C2177" t="s">
        <v>9290</v>
      </c>
      <c r="D2177" t="s">
        <v>9291</v>
      </c>
      <c r="E2177">
        <v>8</v>
      </c>
      <c r="F2177" s="22">
        <v>467570</v>
      </c>
      <c r="G2177" s="22">
        <v>1309400</v>
      </c>
      <c r="H2177" s="22">
        <v>1134400</v>
      </c>
      <c r="I2177" s="22">
        <v>1976100</v>
      </c>
      <c r="J2177" s="22">
        <v>6761000</v>
      </c>
      <c r="K2177" s="22">
        <v>4081000</v>
      </c>
    </row>
    <row r="2178" spans="1:11">
      <c r="A2178" s="20" t="s">
        <v>4006</v>
      </c>
      <c r="B2178" t="s">
        <v>4007</v>
      </c>
      <c r="C2178" t="s">
        <v>9292</v>
      </c>
      <c r="D2178" t="s">
        <v>9293</v>
      </c>
      <c r="E2178">
        <v>11</v>
      </c>
      <c r="F2178" s="22">
        <v>72046000</v>
      </c>
      <c r="G2178" s="22">
        <v>22433000</v>
      </c>
      <c r="H2178" s="22">
        <v>26392000</v>
      </c>
      <c r="I2178" s="22">
        <v>130630000</v>
      </c>
      <c r="J2178" s="22">
        <v>265990000</v>
      </c>
      <c r="K2178" s="22">
        <v>161130000</v>
      </c>
    </row>
    <row r="2179" spans="1:11">
      <c r="A2179" s="20" t="s">
        <v>4008</v>
      </c>
      <c r="B2179" t="s">
        <v>4009</v>
      </c>
      <c r="C2179" t="s">
        <v>9294</v>
      </c>
      <c r="D2179" t="s">
        <v>9295</v>
      </c>
      <c r="E2179">
        <v>5</v>
      </c>
      <c r="F2179" s="22">
        <v>7126900</v>
      </c>
      <c r="G2179" s="22">
        <v>3383000</v>
      </c>
      <c r="H2179" s="22">
        <v>2926700</v>
      </c>
      <c r="I2179" s="22">
        <v>2908000</v>
      </c>
      <c r="J2179" s="22">
        <v>2782700</v>
      </c>
      <c r="K2179" s="22">
        <v>4922800</v>
      </c>
    </row>
    <row r="2180" spans="1:11">
      <c r="A2180" s="20" t="s">
        <v>4010</v>
      </c>
      <c r="C2180" t="s">
        <v>9296</v>
      </c>
      <c r="D2180" t="s">
        <v>9297</v>
      </c>
      <c r="E2180">
        <v>2</v>
      </c>
      <c r="H2180" s="22">
        <v>177900</v>
      </c>
      <c r="J2180" s="22">
        <v>308610</v>
      </c>
    </row>
    <row r="2181" spans="1:11">
      <c r="A2181" s="20" t="s">
        <v>4011</v>
      </c>
      <c r="B2181" t="s">
        <v>4012</v>
      </c>
      <c r="C2181" t="s">
        <v>9298</v>
      </c>
      <c r="D2181" t="s">
        <v>9299</v>
      </c>
      <c r="E2181">
        <v>15</v>
      </c>
      <c r="F2181" s="22">
        <v>13241000</v>
      </c>
      <c r="G2181" s="22">
        <v>6536800</v>
      </c>
      <c r="H2181" s="22">
        <v>5730400</v>
      </c>
      <c r="I2181" s="22">
        <v>21721000</v>
      </c>
      <c r="J2181" s="22">
        <v>19054000</v>
      </c>
      <c r="K2181" s="22">
        <v>20206000</v>
      </c>
    </row>
    <row r="2182" spans="1:11">
      <c r="A2182" s="20" t="s">
        <v>4013</v>
      </c>
      <c r="C2182" t="s">
        <v>9300</v>
      </c>
      <c r="D2182" t="s">
        <v>9301</v>
      </c>
      <c r="E2182">
        <v>2</v>
      </c>
      <c r="H2182" s="22">
        <v>2658700</v>
      </c>
      <c r="I2182" s="22">
        <v>2320400</v>
      </c>
      <c r="J2182" s="22">
        <v>8265200</v>
      </c>
      <c r="K2182" s="22">
        <v>5779300</v>
      </c>
    </row>
    <row r="2183" spans="1:11">
      <c r="A2183" s="20" t="s">
        <v>4014</v>
      </c>
      <c r="B2183" t="s">
        <v>4015</v>
      </c>
      <c r="C2183" t="s">
        <v>9302</v>
      </c>
      <c r="D2183" t="s">
        <v>9303</v>
      </c>
      <c r="E2183">
        <v>3</v>
      </c>
      <c r="F2183" s="22">
        <v>32210000</v>
      </c>
      <c r="G2183" s="22">
        <v>48839000</v>
      </c>
      <c r="H2183" s="22">
        <v>50379000</v>
      </c>
      <c r="I2183" s="22">
        <v>33473000</v>
      </c>
      <c r="J2183" s="22">
        <v>42769000</v>
      </c>
      <c r="K2183" s="22">
        <v>38840000</v>
      </c>
    </row>
    <row r="2184" spans="1:11">
      <c r="A2184" s="20" t="s">
        <v>4016</v>
      </c>
      <c r="B2184" t="s">
        <v>4017</v>
      </c>
      <c r="C2184" t="s">
        <v>9304</v>
      </c>
      <c r="D2184" t="s">
        <v>9305</v>
      </c>
      <c r="E2184">
        <v>2</v>
      </c>
      <c r="I2184" s="22">
        <v>300380</v>
      </c>
    </row>
    <row r="2185" spans="1:11" s="24" customFormat="1">
      <c r="A2185" s="24" t="s">
        <v>4018</v>
      </c>
      <c r="B2185" s="24" t="s">
        <v>4019</v>
      </c>
      <c r="C2185" s="24" t="s">
        <v>9306</v>
      </c>
      <c r="D2185" s="24" t="s">
        <v>9307</v>
      </c>
      <c r="E2185" s="24">
        <v>1</v>
      </c>
      <c r="F2185" s="25">
        <v>1073300</v>
      </c>
      <c r="G2185" s="25"/>
      <c r="H2185" s="25">
        <v>2649300</v>
      </c>
      <c r="I2185" s="25">
        <v>2901500</v>
      </c>
      <c r="J2185" s="25">
        <v>3076200</v>
      </c>
      <c r="K2185" s="25">
        <v>4665000</v>
      </c>
    </row>
    <row r="2186" spans="1:11">
      <c r="A2186" s="20" t="s">
        <v>4020</v>
      </c>
      <c r="B2186" t="s">
        <v>4021</v>
      </c>
      <c r="C2186" t="s">
        <v>9308</v>
      </c>
      <c r="D2186" t="s">
        <v>9309</v>
      </c>
      <c r="E2186">
        <v>3</v>
      </c>
      <c r="F2186" s="22">
        <v>1998900</v>
      </c>
      <c r="G2186" s="22">
        <v>1697900</v>
      </c>
      <c r="H2186" s="22">
        <v>3726900</v>
      </c>
      <c r="I2186" s="22">
        <v>1880700</v>
      </c>
      <c r="J2186" s="22">
        <v>1904800</v>
      </c>
      <c r="K2186" s="22">
        <v>1696400</v>
      </c>
    </row>
    <row r="2187" spans="1:11">
      <c r="A2187" s="20" t="s">
        <v>4022</v>
      </c>
      <c r="C2187" t="s">
        <v>9310</v>
      </c>
      <c r="D2187" t="s">
        <v>9311</v>
      </c>
      <c r="E2187">
        <v>8</v>
      </c>
      <c r="F2187" s="22">
        <v>11199000</v>
      </c>
      <c r="G2187" s="22">
        <v>4335600</v>
      </c>
      <c r="H2187" s="22">
        <v>6203500</v>
      </c>
      <c r="I2187" s="22">
        <v>6377500</v>
      </c>
      <c r="J2187" s="22">
        <v>5353700</v>
      </c>
      <c r="K2187" s="22">
        <v>8567200</v>
      </c>
    </row>
    <row r="2188" spans="1:11" s="24" customFormat="1">
      <c r="A2188" s="24" t="s">
        <v>4023</v>
      </c>
      <c r="B2188" s="24" t="s">
        <v>4024</v>
      </c>
      <c r="D2188" s="24" t="s">
        <v>9312</v>
      </c>
      <c r="E2188" s="24">
        <v>1</v>
      </c>
      <c r="F2188" s="25"/>
      <c r="G2188" s="25"/>
      <c r="H2188" s="25"/>
      <c r="I2188" s="25"/>
      <c r="J2188" s="25"/>
      <c r="K2188" s="25"/>
    </row>
    <row r="2189" spans="1:11">
      <c r="A2189" s="20" t="s">
        <v>4025</v>
      </c>
      <c r="B2189" t="s">
        <v>4026</v>
      </c>
      <c r="C2189" t="s">
        <v>170</v>
      </c>
      <c r="D2189" t="s">
        <v>9313</v>
      </c>
      <c r="E2189">
        <v>2</v>
      </c>
      <c r="F2189" s="22">
        <v>7580300</v>
      </c>
      <c r="G2189" s="22">
        <v>4102600</v>
      </c>
      <c r="H2189" s="22">
        <v>5077300</v>
      </c>
      <c r="I2189" s="22">
        <v>5462500</v>
      </c>
      <c r="J2189" s="22">
        <v>11804000</v>
      </c>
      <c r="K2189" s="22">
        <v>8792100</v>
      </c>
    </row>
    <row r="2190" spans="1:11">
      <c r="A2190" s="20" t="s">
        <v>4027</v>
      </c>
      <c r="B2190" t="s">
        <v>4028</v>
      </c>
      <c r="C2190" t="s">
        <v>9314</v>
      </c>
      <c r="D2190" t="s">
        <v>9315</v>
      </c>
      <c r="E2190">
        <v>7</v>
      </c>
      <c r="F2190" s="22">
        <v>5334000</v>
      </c>
      <c r="G2190" s="22">
        <v>3640000</v>
      </c>
      <c r="H2190" s="22">
        <v>1306600</v>
      </c>
      <c r="I2190" s="22">
        <v>8037100</v>
      </c>
      <c r="J2190" s="22">
        <v>9512800</v>
      </c>
      <c r="K2190" s="22">
        <v>10280000</v>
      </c>
    </row>
    <row r="2191" spans="1:11">
      <c r="A2191" s="20" t="s">
        <v>4029</v>
      </c>
      <c r="B2191" t="s">
        <v>4030</v>
      </c>
      <c r="C2191" t="s">
        <v>9316</v>
      </c>
      <c r="D2191" t="s">
        <v>9317</v>
      </c>
      <c r="E2191">
        <v>3</v>
      </c>
      <c r="F2191" s="22">
        <v>2956000</v>
      </c>
      <c r="G2191" s="22">
        <v>2133500</v>
      </c>
      <c r="H2191" s="22">
        <v>1522500</v>
      </c>
      <c r="I2191" s="22">
        <v>2563400</v>
      </c>
      <c r="J2191" s="22">
        <v>1658200</v>
      </c>
      <c r="K2191" s="22">
        <v>2797900</v>
      </c>
    </row>
    <row r="2192" spans="1:11">
      <c r="A2192" s="20" t="s">
        <v>4031</v>
      </c>
      <c r="B2192" t="s">
        <v>4032</v>
      </c>
      <c r="D2192" t="s">
        <v>9318</v>
      </c>
      <c r="E2192">
        <v>2</v>
      </c>
      <c r="I2192" s="22">
        <v>716050</v>
      </c>
      <c r="J2192" s="22">
        <v>602290</v>
      </c>
      <c r="K2192" s="22">
        <v>823550</v>
      </c>
    </row>
    <row r="2193" spans="1:12">
      <c r="A2193" s="20" t="s">
        <v>4033</v>
      </c>
      <c r="B2193" t="s">
        <v>4034</v>
      </c>
      <c r="C2193" t="s">
        <v>9319</v>
      </c>
      <c r="D2193" t="s">
        <v>9320</v>
      </c>
      <c r="E2193">
        <v>3</v>
      </c>
      <c r="F2193" s="22">
        <v>2810700</v>
      </c>
      <c r="G2193" s="22">
        <v>1219800</v>
      </c>
      <c r="H2193" s="22">
        <v>3468800</v>
      </c>
      <c r="I2193" s="22">
        <v>4157300</v>
      </c>
      <c r="J2193" s="22">
        <v>4034100</v>
      </c>
      <c r="K2193" s="22">
        <v>5668600</v>
      </c>
    </row>
    <row r="2194" spans="1:12">
      <c r="A2194" s="20" t="s">
        <v>4035</v>
      </c>
      <c r="B2194" t="s">
        <v>4036</v>
      </c>
      <c r="C2194" t="s">
        <v>9321</v>
      </c>
      <c r="D2194" t="s">
        <v>9322</v>
      </c>
      <c r="E2194">
        <v>4</v>
      </c>
      <c r="F2194" s="22">
        <v>2485800</v>
      </c>
      <c r="G2194" s="22">
        <v>2542300</v>
      </c>
      <c r="H2194" s="22">
        <v>2933800</v>
      </c>
      <c r="I2194" s="22">
        <v>2022000</v>
      </c>
      <c r="J2194" s="22">
        <v>2300200</v>
      </c>
      <c r="K2194" s="22">
        <v>2961000</v>
      </c>
    </row>
    <row r="2195" spans="1:12">
      <c r="A2195" s="20" t="s">
        <v>4037</v>
      </c>
      <c r="B2195" t="s">
        <v>4038</v>
      </c>
      <c r="C2195" t="s">
        <v>9323</v>
      </c>
      <c r="D2195" t="s">
        <v>9324</v>
      </c>
      <c r="E2195">
        <v>4</v>
      </c>
      <c r="I2195" s="22">
        <v>2337900</v>
      </c>
      <c r="J2195" s="22">
        <v>775770</v>
      </c>
      <c r="K2195" s="22">
        <v>1102100</v>
      </c>
    </row>
    <row r="2196" spans="1:12">
      <c r="A2196" s="20" t="s">
        <v>4039</v>
      </c>
      <c r="B2196" t="s">
        <v>4040</v>
      </c>
      <c r="C2196" t="s">
        <v>9325</v>
      </c>
      <c r="D2196" t="s">
        <v>9326</v>
      </c>
      <c r="E2196">
        <v>3</v>
      </c>
      <c r="F2196" s="22">
        <v>3287800</v>
      </c>
      <c r="G2196" s="22">
        <v>799710</v>
      </c>
      <c r="H2196" s="22">
        <v>2432800</v>
      </c>
      <c r="I2196" s="22">
        <v>2165400</v>
      </c>
      <c r="J2196" s="22">
        <v>4354900</v>
      </c>
      <c r="K2196" s="22">
        <v>2958500</v>
      </c>
    </row>
    <row r="2197" spans="1:12">
      <c r="A2197" s="20" t="s">
        <v>4041</v>
      </c>
      <c r="C2197" t="s">
        <v>9327</v>
      </c>
      <c r="D2197" t="s">
        <v>9328</v>
      </c>
      <c r="E2197">
        <v>2</v>
      </c>
      <c r="J2197" s="22">
        <v>364390</v>
      </c>
      <c r="L2197" s="22">
        <v>649660</v>
      </c>
    </row>
    <row r="2198" spans="1:12">
      <c r="A2198" s="20" t="s">
        <v>4042</v>
      </c>
      <c r="B2198" t="s">
        <v>4043</v>
      </c>
      <c r="C2198" t="s">
        <v>9329</v>
      </c>
      <c r="D2198" t="s">
        <v>9330</v>
      </c>
      <c r="E2198">
        <v>2</v>
      </c>
      <c r="F2198" s="22">
        <v>624680</v>
      </c>
      <c r="I2198" s="22">
        <v>701750</v>
      </c>
      <c r="J2198" s="22">
        <v>369790</v>
      </c>
      <c r="K2198" s="22">
        <v>446590</v>
      </c>
    </row>
    <row r="2199" spans="1:12">
      <c r="A2199" s="20" t="s">
        <v>4044</v>
      </c>
      <c r="C2199" t="s">
        <v>9331</v>
      </c>
      <c r="D2199" t="s">
        <v>9332</v>
      </c>
      <c r="E2199">
        <v>7</v>
      </c>
      <c r="F2199" s="22">
        <v>1824000</v>
      </c>
      <c r="G2199" s="22">
        <v>1081500</v>
      </c>
      <c r="H2199" s="22">
        <v>2774100</v>
      </c>
      <c r="I2199" s="22">
        <v>3452400</v>
      </c>
      <c r="J2199" s="22">
        <v>1412600</v>
      </c>
      <c r="K2199" s="22">
        <v>1646200</v>
      </c>
    </row>
    <row r="2200" spans="1:12">
      <c r="A2200" s="20" t="s">
        <v>4045</v>
      </c>
      <c r="B2200" t="s">
        <v>4046</v>
      </c>
      <c r="C2200" t="s">
        <v>9333</v>
      </c>
      <c r="D2200" t="s">
        <v>9334</v>
      </c>
      <c r="E2200">
        <v>6</v>
      </c>
      <c r="F2200" s="22">
        <v>850170</v>
      </c>
      <c r="G2200" s="22">
        <v>1448500</v>
      </c>
      <c r="H2200" s="22">
        <v>2604300</v>
      </c>
      <c r="I2200" s="22">
        <v>3032100</v>
      </c>
      <c r="J2200" s="22">
        <v>10126000</v>
      </c>
      <c r="K2200" s="22">
        <v>7384100</v>
      </c>
    </row>
    <row r="2201" spans="1:12">
      <c r="A2201" s="20" t="s">
        <v>4047</v>
      </c>
      <c r="B2201" t="s">
        <v>4048</v>
      </c>
      <c r="C2201" t="s">
        <v>9335</v>
      </c>
      <c r="D2201" t="s">
        <v>9336</v>
      </c>
      <c r="E2201">
        <v>2</v>
      </c>
      <c r="F2201" s="22">
        <v>2050200</v>
      </c>
      <c r="H2201" s="22">
        <v>2611100</v>
      </c>
    </row>
    <row r="2202" spans="1:12">
      <c r="A2202" s="20" t="s">
        <v>4049</v>
      </c>
      <c r="B2202" t="s">
        <v>4050</v>
      </c>
      <c r="C2202" t="s">
        <v>9337</v>
      </c>
      <c r="D2202" t="s">
        <v>9338</v>
      </c>
      <c r="E2202">
        <v>3</v>
      </c>
      <c r="F2202" s="22">
        <v>6731100</v>
      </c>
      <c r="G2202" s="22">
        <v>2208100</v>
      </c>
      <c r="H2202" s="22">
        <v>10027000</v>
      </c>
      <c r="I2202" s="22">
        <v>3059800</v>
      </c>
      <c r="J2202" s="22">
        <v>6083700</v>
      </c>
      <c r="K2202" s="22">
        <v>8490600</v>
      </c>
    </row>
    <row r="2203" spans="1:12">
      <c r="A2203" s="20" t="s">
        <v>4051</v>
      </c>
      <c r="B2203" t="s">
        <v>4052</v>
      </c>
      <c r="C2203" t="s">
        <v>9339</v>
      </c>
      <c r="D2203" t="s">
        <v>9340</v>
      </c>
      <c r="E2203">
        <v>2</v>
      </c>
      <c r="F2203" s="22">
        <v>877400</v>
      </c>
      <c r="H2203" s="22">
        <v>968430</v>
      </c>
      <c r="I2203" s="22">
        <v>787850</v>
      </c>
      <c r="J2203" s="22">
        <v>610250</v>
      </c>
      <c r="K2203" s="22">
        <v>581560</v>
      </c>
    </row>
    <row r="2204" spans="1:12" s="24" customFormat="1">
      <c r="A2204" s="24" t="s">
        <v>4053</v>
      </c>
      <c r="B2204" s="24" t="s">
        <v>4054</v>
      </c>
      <c r="C2204" s="24" t="s">
        <v>9341</v>
      </c>
      <c r="D2204" s="24" t="s">
        <v>9342</v>
      </c>
      <c r="E2204" s="24">
        <v>1</v>
      </c>
      <c r="F2204" s="25"/>
      <c r="G2204" s="25"/>
      <c r="H2204" s="25"/>
      <c r="I2204" s="25"/>
      <c r="J2204" s="25">
        <v>321530</v>
      </c>
      <c r="K2204" s="25">
        <v>305740</v>
      </c>
    </row>
    <row r="2205" spans="1:12">
      <c r="A2205" s="20" t="s">
        <v>4055</v>
      </c>
      <c r="B2205" t="s">
        <v>4056</v>
      </c>
      <c r="C2205" t="s">
        <v>9343</v>
      </c>
      <c r="D2205" t="s">
        <v>9344</v>
      </c>
      <c r="E2205">
        <v>3</v>
      </c>
      <c r="F2205" s="22">
        <v>1267700</v>
      </c>
      <c r="G2205" s="22">
        <v>1101300</v>
      </c>
      <c r="H2205" s="22">
        <v>1061000</v>
      </c>
      <c r="I2205" s="22">
        <v>851630</v>
      </c>
      <c r="J2205" s="22">
        <v>508540</v>
      </c>
      <c r="K2205" s="22">
        <v>765630</v>
      </c>
    </row>
    <row r="2206" spans="1:12">
      <c r="A2206" s="20" t="s">
        <v>4057</v>
      </c>
      <c r="C2206" t="s">
        <v>9345</v>
      </c>
      <c r="D2206" t="s">
        <v>9346</v>
      </c>
      <c r="E2206">
        <v>7</v>
      </c>
      <c r="F2206" s="22">
        <v>138730000</v>
      </c>
      <c r="G2206" s="22">
        <v>74615000</v>
      </c>
      <c r="H2206" s="22">
        <v>260160000</v>
      </c>
      <c r="I2206" s="22">
        <v>252600000</v>
      </c>
      <c r="J2206" s="22">
        <v>392170000</v>
      </c>
      <c r="K2206" s="22">
        <v>167660000</v>
      </c>
    </row>
    <row r="2207" spans="1:12">
      <c r="A2207" s="20" t="s">
        <v>4058</v>
      </c>
      <c r="C2207" t="s">
        <v>9347</v>
      </c>
      <c r="D2207" t="s">
        <v>9348</v>
      </c>
      <c r="E2207">
        <v>2</v>
      </c>
      <c r="I2207" s="22">
        <v>952560</v>
      </c>
      <c r="J2207" s="22">
        <v>321540</v>
      </c>
      <c r="K2207" s="22">
        <v>519820</v>
      </c>
    </row>
    <row r="2208" spans="1:12">
      <c r="A2208" s="20" t="s">
        <v>4059</v>
      </c>
      <c r="B2208" t="s">
        <v>4060</v>
      </c>
      <c r="C2208" t="s">
        <v>9349</v>
      </c>
      <c r="D2208" t="s">
        <v>9350</v>
      </c>
      <c r="E2208">
        <v>4</v>
      </c>
      <c r="F2208" s="22">
        <v>10642000</v>
      </c>
      <c r="G2208" s="22">
        <v>10510000</v>
      </c>
      <c r="H2208" s="22">
        <v>4393200</v>
      </c>
      <c r="I2208" s="22">
        <v>2434100</v>
      </c>
      <c r="J2208" s="22">
        <v>7105400</v>
      </c>
      <c r="K2208" s="22">
        <v>5507200</v>
      </c>
    </row>
    <row r="2209" spans="1:12">
      <c r="A2209" s="20" t="s">
        <v>4061</v>
      </c>
      <c r="C2209" t="s">
        <v>9351</v>
      </c>
      <c r="D2209" t="s">
        <v>9352</v>
      </c>
      <c r="E2209">
        <v>4</v>
      </c>
      <c r="F2209" s="22">
        <v>4391400</v>
      </c>
      <c r="G2209" s="22">
        <v>2431200</v>
      </c>
      <c r="H2209" s="22">
        <v>1862000</v>
      </c>
      <c r="I2209" s="22">
        <v>1812100</v>
      </c>
      <c r="J2209" s="22">
        <v>2761900</v>
      </c>
      <c r="K2209" s="22">
        <v>3209800</v>
      </c>
    </row>
    <row r="2210" spans="1:12">
      <c r="A2210" s="20" t="s">
        <v>4062</v>
      </c>
      <c r="B2210" t="s">
        <v>4063</v>
      </c>
      <c r="C2210" t="s">
        <v>9353</v>
      </c>
      <c r="D2210" t="s">
        <v>9354</v>
      </c>
      <c r="E2210">
        <v>7</v>
      </c>
      <c r="F2210" s="22">
        <v>10391000</v>
      </c>
      <c r="G2210" s="22">
        <v>8461000</v>
      </c>
      <c r="H2210" s="22">
        <v>5408900</v>
      </c>
      <c r="I2210" s="22">
        <v>7044500</v>
      </c>
      <c r="J2210" s="22">
        <v>5266300</v>
      </c>
      <c r="K2210" s="22">
        <v>6840900</v>
      </c>
    </row>
    <row r="2211" spans="1:12">
      <c r="A2211" s="20" t="s">
        <v>4064</v>
      </c>
      <c r="C2211" t="s">
        <v>9355</v>
      </c>
      <c r="D2211" t="s">
        <v>9356</v>
      </c>
      <c r="E2211">
        <v>3</v>
      </c>
      <c r="F2211" s="22">
        <v>1699800</v>
      </c>
      <c r="G2211" s="22">
        <v>5327700</v>
      </c>
      <c r="H2211" s="22">
        <v>5329500</v>
      </c>
      <c r="I2211" s="22">
        <v>2342600</v>
      </c>
      <c r="J2211" s="22">
        <v>3243100</v>
      </c>
      <c r="K2211" s="22">
        <v>4319400</v>
      </c>
    </row>
    <row r="2212" spans="1:12">
      <c r="A2212" s="20" t="s">
        <v>4065</v>
      </c>
      <c r="B2212" t="s">
        <v>4066</v>
      </c>
      <c r="C2212" t="s">
        <v>9357</v>
      </c>
      <c r="D2212" t="s">
        <v>9358</v>
      </c>
      <c r="E2212">
        <v>7</v>
      </c>
      <c r="F2212" s="22">
        <v>4999800</v>
      </c>
      <c r="G2212" s="22">
        <v>2264200</v>
      </c>
      <c r="H2212" s="22">
        <v>3214800</v>
      </c>
      <c r="I2212" s="22">
        <v>7991300</v>
      </c>
      <c r="J2212" s="22">
        <v>8841700</v>
      </c>
      <c r="K2212" s="22">
        <v>7373300</v>
      </c>
    </row>
    <row r="2213" spans="1:12">
      <c r="A2213" s="20" t="s">
        <v>4067</v>
      </c>
      <c r="B2213" t="s">
        <v>4068</v>
      </c>
      <c r="C2213" t="s">
        <v>9359</v>
      </c>
      <c r="D2213" t="s">
        <v>9360</v>
      </c>
      <c r="E2213">
        <v>11</v>
      </c>
      <c r="F2213" s="22">
        <v>4105900</v>
      </c>
      <c r="G2213" s="22">
        <v>9481200</v>
      </c>
      <c r="H2213" s="22">
        <v>15346000</v>
      </c>
      <c r="I2213" s="22">
        <v>12130000</v>
      </c>
      <c r="J2213" s="22">
        <v>14607000</v>
      </c>
      <c r="K2213" s="22">
        <v>12089000</v>
      </c>
    </row>
    <row r="2214" spans="1:12">
      <c r="A2214" s="20" t="s">
        <v>4069</v>
      </c>
      <c r="C2214" t="s">
        <v>9361</v>
      </c>
      <c r="D2214" t="s">
        <v>9362</v>
      </c>
      <c r="E2214">
        <v>3</v>
      </c>
      <c r="G2214" s="22">
        <v>1648900</v>
      </c>
      <c r="H2214" s="22">
        <v>4586000</v>
      </c>
      <c r="I2214" s="22">
        <v>702290</v>
      </c>
      <c r="J2214" s="22">
        <v>2911700</v>
      </c>
      <c r="K2214" s="22">
        <v>2339200</v>
      </c>
    </row>
    <row r="2215" spans="1:12" s="24" customFormat="1">
      <c r="A2215" s="24" t="s">
        <v>4070</v>
      </c>
      <c r="B2215" s="24" t="s">
        <v>4071</v>
      </c>
      <c r="C2215" s="24" t="s">
        <v>9363</v>
      </c>
      <c r="D2215" s="24" t="s">
        <v>9364</v>
      </c>
      <c r="E2215" s="24">
        <v>1</v>
      </c>
      <c r="F2215" s="25">
        <v>259630</v>
      </c>
      <c r="G2215" s="25"/>
      <c r="H2215" s="25"/>
      <c r="I2215" s="25"/>
      <c r="J2215" s="25">
        <v>227870</v>
      </c>
      <c r="K2215" s="25">
        <v>149570</v>
      </c>
    </row>
    <row r="2216" spans="1:12" s="24" customFormat="1">
      <c r="A2216" s="24" t="s">
        <v>4072</v>
      </c>
      <c r="B2216" s="24" t="s">
        <v>4073</v>
      </c>
      <c r="C2216" s="24" t="s">
        <v>9365</v>
      </c>
      <c r="D2216" s="24" t="s">
        <v>9366</v>
      </c>
      <c r="E2216" s="24">
        <v>1</v>
      </c>
      <c r="F2216" s="25"/>
      <c r="G2216" s="25"/>
      <c r="H2216" s="25"/>
      <c r="I2216" s="25"/>
      <c r="J2216" s="25">
        <v>351660</v>
      </c>
      <c r="K2216" s="25"/>
    </row>
    <row r="2217" spans="1:12">
      <c r="A2217" s="20" t="s">
        <v>4074</v>
      </c>
      <c r="C2217" t="s">
        <v>9367</v>
      </c>
      <c r="D2217" t="s">
        <v>9368</v>
      </c>
      <c r="E2217">
        <v>3</v>
      </c>
      <c r="F2217" s="22">
        <v>111200</v>
      </c>
      <c r="G2217" s="22">
        <v>4013300</v>
      </c>
      <c r="H2217" s="22">
        <v>2313700</v>
      </c>
      <c r="I2217" s="22">
        <v>1207200</v>
      </c>
      <c r="J2217" s="22">
        <v>512570</v>
      </c>
    </row>
    <row r="2218" spans="1:12">
      <c r="A2218" s="20" t="s">
        <v>4075</v>
      </c>
      <c r="C2218" t="s">
        <v>9369</v>
      </c>
      <c r="D2218" t="s">
        <v>9370</v>
      </c>
      <c r="E2218">
        <v>2</v>
      </c>
      <c r="F2218" s="22">
        <v>707000</v>
      </c>
      <c r="G2218" s="22">
        <v>801670</v>
      </c>
      <c r="H2218" s="22">
        <v>775790</v>
      </c>
      <c r="I2218" s="22">
        <v>769380</v>
      </c>
      <c r="J2218" s="22">
        <v>409270</v>
      </c>
      <c r="K2218" s="22">
        <v>321140</v>
      </c>
    </row>
    <row r="2219" spans="1:12">
      <c r="A2219" s="20" t="s">
        <v>4076</v>
      </c>
      <c r="B2219" t="s">
        <v>4077</v>
      </c>
      <c r="C2219" t="s">
        <v>9371</v>
      </c>
      <c r="D2219" t="s">
        <v>9372</v>
      </c>
      <c r="E2219">
        <v>6</v>
      </c>
      <c r="F2219" s="22">
        <v>6484600</v>
      </c>
      <c r="G2219" s="22">
        <v>5854800</v>
      </c>
      <c r="H2219" s="22">
        <v>1693700</v>
      </c>
      <c r="I2219" s="22">
        <v>7099400</v>
      </c>
      <c r="J2219" s="22">
        <v>5111700</v>
      </c>
      <c r="K2219" s="22">
        <v>1685500</v>
      </c>
    </row>
    <row r="2220" spans="1:12">
      <c r="A2220" s="20" t="s">
        <v>4078</v>
      </c>
      <c r="C2220" t="s">
        <v>9373</v>
      </c>
      <c r="D2220" t="s">
        <v>9374</v>
      </c>
      <c r="E2220">
        <v>2</v>
      </c>
      <c r="F2220" s="22">
        <v>5422300</v>
      </c>
      <c r="G2220" s="22">
        <v>4387500</v>
      </c>
      <c r="H2220" s="22">
        <v>8291200</v>
      </c>
      <c r="I2220" s="22">
        <v>1225100</v>
      </c>
      <c r="J2220" s="22">
        <v>1631400</v>
      </c>
      <c r="K2220" s="22">
        <v>2308500</v>
      </c>
    </row>
    <row r="2221" spans="1:12">
      <c r="A2221" s="20" t="s">
        <v>4079</v>
      </c>
      <c r="B2221" t="s">
        <v>4080</v>
      </c>
      <c r="C2221" t="s">
        <v>9375</v>
      </c>
      <c r="D2221" t="s">
        <v>9376</v>
      </c>
      <c r="E2221">
        <v>7</v>
      </c>
      <c r="F2221" s="22">
        <v>8495300</v>
      </c>
      <c r="G2221" s="22">
        <v>6289400</v>
      </c>
      <c r="H2221" s="22">
        <v>4304800</v>
      </c>
      <c r="I2221" s="22">
        <v>3012200</v>
      </c>
      <c r="J2221" s="22">
        <v>10630000</v>
      </c>
      <c r="K2221" s="22">
        <v>8877600</v>
      </c>
      <c r="L2221" s="22">
        <v>304230000</v>
      </c>
    </row>
    <row r="2222" spans="1:12">
      <c r="A2222" s="20" t="s">
        <v>4081</v>
      </c>
      <c r="C2222" t="s">
        <v>9377</v>
      </c>
      <c r="D2222" t="s">
        <v>9378</v>
      </c>
      <c r="E2222">
        <v>2</v>
      </c>
      <c r="F2222" s="22">
        <v>227470</v>
      </c>
      <c r="G2222" s="22">
        <v>680120</v>
      </c>
      <c r="H2222" s="22">
        <v>977080</v>
      </c>
      <c r="I2222" s="22">
        <v>806870</v>
      </c>
      <c r="J2222" s="22">
        <v>802790</v>
      </c>
      <c r="K2222" s="22">
        <v>1407200</v>
      </c>
    </row>
    <row r="2223" spans="1:12" s="24" customFormat="1">
      <c r="A2223" s="24" t="s">
        <v>4082</v>
      </c>
      <c r="C2223" s="24" t="s">
        <v>9379</v>
      </c>
      <c r="D2223" s="24" t="s">
        <v>9380</v>
      </c>
      <c r="E2223" s="24">
        <v>1</v>
      </c>
      <c r="F2223" s="25"/>
      <c r="G2223" s="25"/>
      <c r="H2223" s="25">
        <v>792360</v>
      </c>
      <c r="I2223" s="25">
        <v>575190</v>
      </c>
      <c r="J2223" s="25">
        <v>893990</v>
      </c>
      <c r="K2223" s="25">
        <v>826770</v>
      </c>
    </row>
    <row r="2224" spans="1:12">
      <c r="A2224" s="20" t="s">
        <v>4083</v>
      </c>
      <c r="C2224" t="s">
        <v>9381</v>
      </c>
      <c r="D2224" t="s">
        <v>9382</v>
      </c>
      <c r="E2224">
        <v>3</v>
      </c>
      <c r="F2224" s="22">
        <v>1320600</v>
      </c>
      <c r="I2224" s="22">
        <v>488100</v>
      </c>
      <c r="J2224" s="22">
        <v>2820500</v>
      </c>
      <c r="K2224" s="22">
        <v>3047200</v>
      </c>
    </row>
    <row r="2225" spans="1:11">
      <c r="A2225" s="20" t="s">
        <v>4084</v>
      </c>
      <c r="B2225" t="s">
        <v>4085</v>
      </c>
      <c r="C2225" t="s">
        <v>9383</v>
      </c>
      <c r="D2225" t="s">
        <v>9384</v>
      </c>
      <c r="E2225">
        <v>5</v>
      </c>
      <c r="F2225" s="22">
        <v>39247000</v>
      </c>
      <c r="G2225" s="22">
        <v>26125000</v>
      </c>
      <c r="H2225" s="22">
        <v>31939000</v>
      </c>
      <c r="I2225" s="22">
        <v>25813000</v>
      </c>
      <c r="J2225" s="22">
        <v>31771000</v>
      </c>
      <c r="K2225" s="22">
        <v>38677000</v>
      </c>
    </row>
    <row r="2226" spans="1:11">
      <c r="A2226" s="20" t="s">
        <v>4086</v>
      </c>
      <c r="B2226" t="s">
        <v>4087</v>
      </c>
      <c r="C2226" t="s">
        <v>9385</v>
      </c>
      <c r="D2226" t="s">
        <v>9386</v>
      </c>
      <c r="E2226">
        <v>5</v>
      </c>
      <c r="F2226" s="22">
        <v>6948900</v>
      </c>
      <c r="G2226" s="22">
        <v>8456700</v>
      </c>
      <c r="H2226" s="22">
        <v>11438000</v>
      </c>
      <c r="I2226" s="22">
        <v>11177000</v>
      </c>
      <c r="J2226" s="22">
        <v>15342000</v>
      </c>
      <c r="K2226" s="22">
        <v>17352000</v>
      </c>
    </row>
    <row r="2227" spans="1:11">
      <c r="A2227" s="20" t="s">
        <v>4088</v>
      </c>
      <c r="B2227" t="s">
        <v>4089</v>
      </c>
      <c r="C2227" t="s">
        <v>9387</v>
      </c>
      <c r="D2227" t="s">
        <v>9388</v>
      </c>
      <c r="E2227">
        <v>22</v>
      </c>
      <c r="F2227" s="22">
        <v>34534000</v>
      </c>
      <c r="G2227" s="22">
        <v>15991000</v>
      </c>
      <c r="H2227" s="22">
        <v>25385000</v>
      </c>
      <c r="I2227" s="22">
        <v>17332000</v>
      </c>
      <c r="J2227" s="22">
        <v>34806000</v>
      </c>
      <c r="K2227" s="22">
        <v>23582000</v>
      </c>
    </row>
    <row r="2228" spans="1:11">
      <c r="A2228" s="20" t="s">
        <v>4090</v>
      </c>
      <c r="B2228" t="s">
        <v>4091</v>
      </c>
      <c r="C2228" t="s">
        <v>9389</v>
      </c>
      <c r="D2228" t="s">
        <v>9390</v>
      </c>
      <c r="E2228">
        <v>5</v>
      </c>
      <c r="F2228" s="22">
        <v>3301900</v>
      </c>
      <c r="G2228" s="22">
        <v>3357900</v>
      </c>
      <c r="H2228" s="22">
        <v>1090500</v>
      </c>
      <c r="I2228" s="22">
        <v>3388000</v>
      </c>
      <c r="J2228" s="22">
        <v>3156500</v>
      </c>
      <c r="K2228" s="22">
        <v>2948300</v>
      </c>
    </row>
    <row r="2229" spans="1:11">
      <c r="A2229" s="20" t="s">
        <v>4092</v>
      </c>
      <c r="B2229" t="s">
        <v>4093</v>
      </c>
      <c r="C2229" t="s">
        <v>9391</v>
      </c>
      <c r="D2229" t="s">
        <v>9392</v>
      </c>
      <c r="E2229">
        <v>5</v>
      </c>
      <c r="F2229" s="22">
        <v>6451200</v>
      </c>
      <c r="G2229" s="22">
        <v>4802100</v>
      </c>
      <c r="H2229" s="22">
        <v>7403500</v>
      </c>
      <c r="I2229" s="22">
        <v>2882100</v>
      </c>
      <c r="J2229" s="22">
        <v>5375100</v>
      </c>
      <c r="K2229" s="22">
        <v>6704200</v>
      </c>
    </row>
    <row r="2230" spans="1:11">
      <c r="A2230" s="20" t="s">
        <v>4094</v>
      </c>
      <c r="B2230" t="s">
        <v>4095</v>
      </c>
      <c r="C2230" t="s">
        <v>9393</v>
      </c>
      <c r="D2230" t="s">
        <v>9394</v>
      </c>
      <c r="E2230">
        <v>2</v>
      </c>
      <c r="F2230" s="22">
        <v>24839000</v>
      </c>
      <c r="G2230" s="22">
        <v>9444600</v>
      </c>
      <c r="H2230" s="22">
        <v>15073000</v>
      </c>
      <c r="I2230" s="22">
        <v>14828000</v>
      </c>
      <c r="J2230" s="22">
        <v>12112000</v>
      </c>
      <c r="K2230" s="22">
        <v>14574000</v>
      </c>
    </row>
    <row r="2231" spans="1:11">
      <c r="A2231" s="20" t="s">
        <v>4096</v>
      </c>
      <c r="C2231" t="s">
        <v>9395</v>
      </c>
      <c r="D2231" t="s">
        <v>9396</v>
      </c>
      <c r="E2231">
        <v>2</v>
      </c>
      <c r="F2231" s="22">
        <v>2226300</v>
      </c>
      <c r="J2231" s="22">
        <v>783710</v>
      </c>
      <c r="K2231" s="22">
        <v>936890</v>
      </c>
    </row>
    <row r="2232" spans="1:11" s="24" customFormat="1">
      <c r="A2232" s="24" t="s">
        <v>4097</v>
      </c>
      <c r="B2232" s="24" t="s">
        <v>4098</v>
      </c>
      <c r="C2232" s="24" t="s">
        <v>9397</v>
      </c>
      <c r="D2232" s="24" t="s">
        <v>9398</v>
      </c>
      <c r="E2232" s="24">
        <v>1</v>
      </c>
      <c r="F2232" s="25"/>
      <c r="G2232" s="25"/>
      <c r="H2232" s="25"/>
      <c r="I2232" s="25">
        <v>1109100</v>
      </c>
      <c r="J2232" s="25">
        <v>2722300</v>
      </c>
      <c r="K2232" s="25">
        <v>1290900</v>
      </c>
    </row>
    <row r="2233" spans="1:11">
      <c r="A2233" s="20" t="s">
        <v>4099</v>
      </c>
      <c r="B2233" t="s">
        <v>4100</v>
      </c>
      <c r="C2233" t="s">
        <v>9399</v>
      </c>
      <c r="D2233" t="s">
        <v>9400</v>
      </c>
      <c r="E2233">
        <v>25</v>
      </c>
      <c r="F2233" s="22">
        <v>387390000</v>
      </c>
      <c r="G2233" s="22">
        <v>266070000</v>
      </c>
      <c r="H2233" s="22">
        <v>274460000</v>
      </c>
      <c r="I2233" s="22">
        <v>401680000</v>
      </c>
      <c r="J2233" s="22">
        <v>374890000</v>
      </c>
      <c r="K2233" s="22">
        <v>365360000</v>
      </c>
    </row>
    <row r="2234" spans="1:11" s="24" customFormat="1">
      <c r="A2234" s="24" t="s">
        <v>4101</v>
      </c>
      <c r="B2234" s="24" t="s">
        <v>4102</v>
      </c>
      <c r="C2234" s="24" t="s">
        <v>9401</v>
      </c>
      <c r="D2234" s="24" t="s">
        <v>9402</v>
      </c>
      <c r="E2234" s="24">
        <v>1</v>
      </c>
      <c r="F2234" s="25">
        <v>145970000</v>
      </c>
      <c r="G2234" s="25">
        <v>64551000</v>
      </c>
      <c r="H2234" s="25">
        <v>16716000</v>
      </c>
      <c r="I2234" s="25">
        <v>148650000</v>
      </c>
      <c r="J2234" s="25">
        <v>111280000</v>
      </c>
      <c r="K2234" s="25">
        <v>127430000</v>
      </c>
    </row>
    <row r="2235" spans="1:11">
      <c r="A2235" s="20" t="s">
        <v>4103</v>
      </c>
      <c r="B2235" t="s">
        <v>4104</v>
      </c>
      <c r="C2235" t="s">
        <v>9403</v>
      </c>
      <c r="D2235" t="s">
        <v>9404</v>
      </c>
      <c r="E2235">
        <v>7</v>
      </c>
      <c r="F2235" s="22">
        <v>930130</v>
      </c>
      <c r="H2235" s="22">
        <v>897660</v>
      </c>
      <c r="I2235" s="22">
        <v>18003000</v>
      </c>
      <c r="J2235" s="22">
        <v>15113000</v>
      </c>
      <c r="K2235" s="22">
        <v>10374000</v>
      </c>
    </row>
    <row r="2236" spans="1:11">
      <c r="A2236" s="20" t="s">
        <v>4105</v>
      </c>
      <c r="B2236" t="s">
        <v>4106</v>
      </c>
      <c r="C2236" t="s">
        <v>9405</v>
      </c>
      <c r="D2236" t="s">
        <v>9406</v>
      </c>
      <c r="E2236">
        <v>2</v>
      </c>
      <c r="F2236" s="22">
        <v>1623500</v>
      </c>
      <c r="H2236" s="22">
        <v>727350</v>
      </c>
      <c r="I2236" s="22">
        <v>2262200</v>
      </c>
      <c r="J2236" s="22">
        <v>1790600</v>
      </c>
      <c r="K2236" s="22">
        <v>1649400</v>
      </c>
    </row>
    <row r="2237" spans="1:11">
      <c r="A2237" s="20" t="s">
        <v>4107</v>
      </c>
      <c r="B2237" t="s">
        <v>4108</v>
      </c>
      <c r="C2237" t="s">
        <v>9407</v>
      </c>
      <c r="D2237" t="s">
        <v>9408</v>
      </c>
      <c r="E2237">
        <v>7</v>
      </c>
      <c r="F2237" s="22">
        <v>7147000</v>
      </c>
      <c r="G2237" s="22">
        <v>8199900</v>
      </c>
      <c r="H2237" s="22">
        <v>10001000</v>
      </c>
      <c r="I2237" s="22">
        <v>7505300</v>
      </c>
      <c r="J2237" s="22">
        <v>5581400</v>
      </c>
      <c r="K2237" s="22">
        <v>5695700</v>
      </c>
    </row>
    <row r="2238" spans="1:11">
      <c r="A2238" s="20" t="s">
        <v>4109</v>
      </c>
      <c r="B2238" t="s">
        <v>4110</v>
      </c>
      <c r="C2238" t="s">
        <v>9409</v>
      </c>
      <c r="D2238" t="s">
        <v>9410</v>
      </c>
      <c r="E2238">
        <v>27</v>
      </c>
      <c r="F2238" s="22">
        <v>512210000</v>
      </c>
      <c r="G2238" s="22">
        <v>335060000</v>
      </c>
      <c r="H2238" s="22">
        <v>369010000</v>
      </c>
      <c r="I2238" s="22">
        <v>706630000</v>
      </c>
      <c r="J2238" s="22">
        <v>530860000</v>
      </c>
      <c r="K2238" s="22">
        <v>594020000</v>
      </c>
    </row>
    <row r="2239" spans="1:11">
      <c r="A2239" s="20" t="s">
        <v>4111</v>
      </c>
      <c r="B2239" t="s">
        <v>4112</v>
      </c>
      <c r="C2239" t="s">
        <v>9411</v>
      </c>
      <c r="D2239" t="s">
        <v>9412</v>
      </c>
      <c r="E2239">
        <v>9</v>
      </c>
      <c r="F2239" s="22">
        <v>100770000</v>
      </c>
      <c r="G2239" s="22">
        <v>92820000</v>
      </c>
      <c r="H2239" s="22">
        <v>94742000</v>
      </c>
      <c r="I2239" s="22">
        <v>124470000</v>
      </c>
      <c r="J2239" s="22">
        <v>115630000</v>
      </c>
      <c r="K2239" s="22">
        <v>141120000</v>
      </c>
    </row>
    <row r="2240" spans="1:11">
      <c r="A2240" s="20" t="s">
        <v>4113</v>
      </c>
      <c r="B2240" t="s">
        <v>4114</v>
      </c>
      <c r="C2240" t="s">
        <v>9413</v>
      </c>
      <c r="D2240" t="s">
        <v>9414</v>
      </c>
      <c r="E2240">
        <v>15</v>
      </c>
      <c r="F2240" s="22">
        <v>990250000</v>
      </c>
      <c r="G2240" s="22">
        <v>730560000</v>
      </c>
      <c r="H2240" s="22">
        <v>665040000</v>
      </c>
      <c r="I2240" s="22">
        <v>570700000</v>
      </c>
      <c r="J2240" s="22">
        <v>738470000</v>
      </c>
      <c r="K2240" s="22">
        <v>605560000</v>
      </c>
    </row>
    <row r="2241" spans="1:11">
      <c r="A2241" s="20" t="s">
        <v>4115</v>
      </c>
      <c r="B2241" t="s">
        <v>4116</v>
      </c>
      <c r="C2241" t="s">
        <v>9415</v>
      </c>
      <c r="D2241" t="s">
        <v>9416</v>
      </c>
      <c r="E2241">
        <v>9</v>
      </c>
      <c r="F2241" s="22">
        <v>8933800</v>
      </c>
      <c r="G2241" s="22">
        <v>16915000</v>
      </c>
      <c r="H2241" s="22">
        <v>14851000</v>
      </c>
      <c r="I2241" s="22">
        <v>10408000</v>
      </c>
      <c r="J2241" s="22">
        <v>8884100</v>
      </c>
      <c r="K2241" s="22">
        <v>11049000</v>
      </c>
    </row>
    <row r="2242" spans="1:11">
      <c r="A2242" s="20" t="s">
        <v>4117</v>
      </c>
      <c r="B2242" t="s">
        <v>4118</v>
      </c>
      <c r="C2242" t="s">
        <v>9417</v>
      </c>
      <c r="D2242" t="s">
        <v>9418</v>
      </c>
      <c r="E2242">
        <v>3</v>
      </c>
      <c r="F2242" s="22">
        <v>5988300</v>
      </c>
      <c r="G2242" s="22">
        <v>6237400</v>
      </c>
      <c r="H2242" s="22">
        <v>9769500</v>
      </c>
      <c r="I2242" s="22">
        <v>9052100</v>
      </c>
      <c r="J2242" s="22">
        <v>7181200</v>
      </c>
      <c r="K2242" s="22">
        <v>6660600</v>
      </c>
    </row>
    <row r="2243" spans="1:11">
      <c r="A2243" s="20" t="s">
        <v>4119</v>
      </c>
      <c r="C2243" t="s">
        <v>9419</v>
      </c>
      <c r="D2243" t="s">
        <v>9420</v>
      </c>
      <c r="E2243">
        <v>2</v>
      </c>
      <c r="J2243" s="22">
        <v>765710</v>
      </c>
      <c r="K2243" s="22">
        <v>501190</v>
      </c>
    </row>
    <row r="2244" spans="1:11">
      <c r="A2244" s="20" t="s">
        <v>4120</v>
      </c>
      <c r="C2244" t="s">
        <v>9421</v>
      </c>
      <c r="D2244" t="s">
        <v>9422</v>
      </c>
      <c r="E2244">
        <v>2</v>
      </c>
      <c r="F2244" s="22">
        <v>958190</v>
      </c>
      <c r="G2244" s="22">
        <v>292400</v>
      </c>
      <c r="I2244" s="22">
        <v>1497500</v>
      </c>
      <c r="J2244" s="22">
        <v>484220</v>
      </c>
      <c r="K2244" s="22">
        <v>612060</v>
      </c>
    </row>
    <row r="2245" spans="1:11" s="24" customFormat="1">
      <c r="A2245" s="24" t="s">
        <v>4121</v>
      </c>
      <c r="C2245" s="24" t="s">
        <v>5889</v>
      </c>
      <c r="D2245" s="24" t="s">
        <v>9423</v>
      </c>
      <c r="E2245" s="24">
        <v>1</v>
      </c>
      <c r="F2245" s="25"/>
      <c r="G2245" s="25"/>
      <c r="H2245" s="25"/>
      <c r="I2245" s="25"/>
      <c r="J2245" s="25"/>
      <c r="K2245" s="25">
        <v>525420</v>
      </c>
    </row>
    <row r="2246" spans="1:11">
      <c r="A2246" s="20" t="s">
        <v>4122</v>
      </c>
      <c r="C2246" t="s">
        <v>9424</v>
      </c>
      <c r="D2246" t="s">
        <v>9425</v>
      </c>
      <c r="E2246">
        <v>10</v>
      </c>
      <c r="F2246" s="22">
        <v>5102400</v>
      </c>
      <c r="G2246" s="22">
        <v>4052600</v>
      </c>
      <c r="H2246" s="22">
        <v>8885400</v>
      </c>
      <c r="I2246" s="22">
        <v>1847900</v>
      </c>
      <c r="J2246" s="22">
        <v>3420200</v>
      </c>
      <c r="K2246" s="22">
        <v>2643000</v>
      </c>
    </row>
    <row r="2247" spans="1:11">
      <c r="A2247" s="20" t="s">
        <v>4123</v>
      </c>
      <c r="B2247" t="s">
        <v>4124</v>
      </c>
      <c r="C2247" t="s">
        <v>9426</v>
      </c>
      <c r="D2247" t="s">
        <v>9427</v>
      </c>
      <c r="E2247">
        <v>4</v>
      </c>
      <c r="F2247" s="22">
        <v>816050</v>
      </c>
      <c r="G2247" s="22">
        <v>2197900</v>
      </c>
      <c r="H2247" s="22">
        <v>2634800</v>
      </c>
      <c r="I2247" s="22">
        <v>3109900</v>
      </c>
      <c r="J2247" s="22">
        <v>4324200</v>
      </c>
      <c r="K2247" s="22">
        <v>3500400</v>
      </c>
    </row>
    <row r="2248" spans="1:11">
      <c r="A2248" s="20" t="s">
        <v>4125</v>
      </c>
      <c r="B2248" t="s">
        <v>4126</v>
      </c>
      <c r="C2248" t="s">
        <v>9428</v>
      </c>
      <c r="D2248" t="s">
        <v>9429</v>
      </c>
      <c r="E2248">
        <v>8</v>
      </c>
      <c r="F2248" s="22">
        <v>7410400</v>
      </c>
      <c r="G2248" s="22">
        <v>2109400</v>
      </c>
      <c r="H2248" s="22">
        <v>6027200</v>
      </c>
      <c r="I2248" s="22">
        <v>11299000</v>
      </c>
      <c r="J2248" s="22">
        <v>7372200</v>
      </c>
      <c r="K2248" s="22">
        <v>8197300</v>
      </c>
    </row>
    <row r="2249" spans="1:11">
      <c r="A2249" s="20" t="s">
        <v>4127</v>
      </c>
      <c r="B2249" t="s">
        <v>4128</v>
      </c>
      <c r="C2249" t="s">
        <v>9430</v>
      </c>
      <c r="D2249" t="s">
        <v>9431</v>
      </c>
      <c r="E2249">
        <v>3</v>
      </c>
      <c r="I2249" s="22">
        <v>1365200</v>
      </c>
      <c r="J2249" s="22">
        <v>1117600</v>
      </c>
      <c r="K2249" s="22">
        <v>1519800</v>
      </c>
    </row>
    <row r="2250" spans="1:11">
      <c r="A2250" s="20" t="s">
        <v>4129</v>
      </c>
      <c r="B2250" t="s">
        <v>4130</v>
      </c>
      <c r="C2250" t="s">
        <v>9432</v>
      </c>
      <c r="D2250" t="s">
        <v>9433</v>
      </c>
      <c r="E2250">
        <v>6</v>
      </c>
      <c r="F2250" s="22">
        <v>9629200</v>
      </c>
      <c r="G2250" s="22">
        <v>15142000</v>
      </c>
      <c r="H2250" s="22">
        <v>7423900</v>
      </c>
      <c r="I2250" s="22">
        <v>7872300</v>
      </c>
      <c r="J2250" s="22">
        <v>10026000</v>
      </c>
      <c r="K2250" s="22">
        <v>5787500</v>
      </c>
    </row>
    <row r="2251" spans="1:11">
      <c r="A2251" s="20" t="s">
        <v>4131</v>
      </c>
      <c r="C2251" t="s">
        <v>9434</v>
      </c>
      <c r="D2251" t="s">
        <v>9435</v>
      </c>
      <c r="E2251">
        <v>8</v>
      </c>
      <c r="F2251" s="22">
        <v>37490000</v>
      </c>
      <c r="G2251" s="22">
        <v>26211000</v>
      </c>
      <c r="H2251" s="22">
        <v>28759000</v>
      </c>
      <c r="I2251" s="22">
        <v>30447000</v>
      </c>
      <c r="J2251" s="22">
        <v>16163000</v>
      </c>
      <c r="K2251" s="22">
        <v>19033000</v>
      </c>
    </row>
    <row r="2252" spans="1:11">
      <c r="A2252" s="20" t="s">
        <v>4132</v>
      </c>
      <c r="B2252" t="s">
        <v>4133</v>
      </c>
      <c r="C2252" t="s">
        <v>9436</v>
      </c>
      <c r="D2252" t="s">
        <v>9437</v>
      </c>
      <c r="E2252">
        <v>4</v>
      </c>
      <c r="F2252" s="22">
        <v>459480</v>
      </c>
      <c r="I2252" s="22">
        <v>1228300</v>
      </c>
      <c r="J2252" s="22">
        <v>255690</v>
      </c>
      <c r="K2252" s="22">
        <v>365280</v>
      </c>
    </row>
    <row r="2253" spans="1:11">
      <c r="A2253" s="20" t="s">
        <v>4134</v>
      </c>
      <c r="C2253" t="s">
        <v>9438</v>
      </c>
      <c r="D2253" t="s">
        <v>9439</v>
      </c>
      <c r="E2253">
        <v>2</v>
      </c>
      <c r="I2253" s="22">
        <v>293700</v>
      </c>
      <c r="J2253" s="22">
        <v>512080</v>
      </c>
    </row>
    <row r="2254" spans="1:11">
      <c r="A2254" s="20" t="s">
        <v>4135</v>
      </c>
      <c r="B2254" t="s">
        <v>4136</v>
      </c>
      <c r="C2254" t="s">
        <v>9440</v>
      </c>
      <c r="D2254" t="s">
        <v>9441</v>
      </c>
      <c r="E2254">
        <v>10</v>
      </c>
      <c r="F2254" s="22">
        <v>5829700</v>
      </c>
      <c r="G2254" s="22">
        <v>5998500</v>
      </c>
      <c r="H2254" s="22">
        <v>5892500</v>
      </c>
      <c r="I2254" s="22">
        <v>7391500</v>
      </c>
      <c r="J2254" s="22">
        <v>5898700</v>
      </c>
      <c r="K2254" s="22">
        <v>7224700</v>
      </c>
    </row>
    <row r="2255" spans="1:11">
      <c r="A2255" s="20" t="s">
        <v>4137</v>
      </c>
      <c r="B2255" t="s">
        <v>4138</v>
      </c>
      <c r="D2255" t="s">
        <v>9442</v>
      </c>
      <c r="E2255">
        <v>3</v>
      </c>
      <c r="H2255" s="22">
        <v>1642800</v>
      </c>
      <c r="I2255" s="22">
        <v>1530700</v>
      </c>
      <c r="J2255" s="22">
        <v>2477500</v>
      </c>
      <c r="K2255" s="22">
        <v>2064700</v>
      </c>
    </row>
    <row r="2256" spans="1:11" s="39" customFormat="1">
      <c r="A2256" s="39" t="s">
        <v>4139</v>
      </c>
      <c r="B2256" s="39" t="s">
        <v>4140</v>
      </c>
      <c r="C2256" s="39" t="s">
        <v>9443</v>
      </c>
      <c r="D2256" s="39" t="s">
        <v>9444</v>
      </c>
      <c r="E2256" s="39">
        <v>3</v>
      </c>
      <c r="F2256" s="40"/>
      <c r="G2256" s="40">
        <v>480270</v>
      </c>
      <c r="H2256" s="40"/>
      <c r="I2256" s="40">
        <v>860050</v>
      </c>
      <c r="J2256" s="40">
        <v>967420</v>
      </c>
      <c r="K2256" s="40">
        <v>1362300</v>
      </c>
    </row>
    <row r="2257" spans="1:11">
      <c r="A2257" s="20" t="s">
        <v>4141</v>
      </c>
      <c r="B2257" t="s">
        <v>4142</v>
      </c>
      <c r="C2257" t="s">
        <v>9445</v>
      </c>
      <c r="D2257" t="s">
        <v>9446</v>
      </c>
      <c r="E2257">
        <v>5</v>
      </c>
      <c r="F2257" s="22">
        <v>1016100</v>
      </c>
      <c r="H2257" s="22">
        <v>735020</v>
      </c>
      <c r="I2257" s="22">
        <v>3568800</v>
      </c>
      <c r="J2257" s="22">
        <v>949250</v>
      </c>
      <c r="K2257" s="22">
        <v>1958200</v>
      </c>
    </row>
    <row r="2258" spans="1:11">
      <c r="A2258" s="20" t="s">
        <v>4143</v>
      </c>
      <c r="B2258" t="s">
        <v>4144</v>
      </c>
      <c r="C2258" t="s">
        <v>9089</v>
      </c>
      <c r="D2258" t="s">
        <v>9447</v>
      </c>
      <c r="E2258">
        <v>3</v>
      </c>
      <c r="I2258" s="22">
        <v>1219400</v>
      </c>
      <c r="J2258" s="22">
        <v>1475900</v>
      </c>
      <c r="K2258" s="22">
        <v>1519600</v>
      </c>
    </row>
    <row r="2259" spans="1:11">
      <c r="A2259" s="20" t="s">
        <v>4145</v>
      </c>
      <c r="B2259" t="s">
        <v>4146</v>
      </c>
      <c r="C2259" t="s">
        <v>9448</v>
      </c>
      <c r="D2259" t="s">
        <v>9449</v>
      </c>
      <c r="E2259">
        <v>9</v>
      </c>
      <c r="F2259" s="22">
        <v>4484900</v>
      </c>
      <c r="G2259" s="22">
        <v>2012500</v>
      </c>
      <c r="H2259" s="22">
        <v>3286700</v>
      </c>
      <c r="I2259" s="22">
        <v>4936900</v>
      </c>
      <c r="J2259" s="22">
        <v>8206100</v>
      </c>
      <c r="K2259" s="22">
        <v>5652600</v>
      </c>
    </row>
    <row r="2260" spans="1:11" s="24" customFormat="1">
      <c r="A2260" s="24" t="s">
        <v>4147</v>
      </c>
      <c r="B2260" s="24" t="s">
        <v>4148</v>
      </c>
      <c r="D2260" s="24" t="s">
        <v>9450</v>
      </c>
      <c r="E2260" s="24">
        <v>1</v>
      </c>
      <c r="F2260" s="25"/>
      <c r="G2260" s="25"/>
      <c r="H2260" s="25"/>
      <c r="I2260" s="25"/>
      <c r="J2260" s="25"/>
      <c r="K2260" s="25"/>
    </row>
    <row r="2261" spans="1:11" s="24" customFormat="1">
      <c r="A2261" s="24" t="s">
        <v>4149</v>
      </c>
      <c r="B2261" s="24" t="s">
        <v>4150</v>
      </c>
      <c r="C2261" s="24" t="s">
        <v>9451</v>
      </c>
      <c r="D2261" s="24" t="s">
        <v>9452</v>
      </c>
      <c r="E2261" s="24">
        <v>1</v>
      </c>
      <c r="F2261" s="25"/>
      <c r="G2261" s="25"/>
      <c r="H2261" s="25"/>
      <c r="I2261" s="25"/>
      <c r="J2261" s="25">
        <v>341900</v>
      </c>
      <c r="K2261" s="25"/>
    </row>
    <row r="2262" spans="1:11">
      <c r="A2262" s="20" t="s">
        <v>4151</v>
      </c>
      <c r="D2262" t="s">
        <v>9453</v>
      </c>
      <c r="E2262">
        <v>13</v>
      </c>
      <c r="F2262" s="22">
        <v>10650000</v>
      </c>
      <c r="G2262" s="22">
        <v>14543000</v>
      </c>
      <c r="H2262" s="22">
        <v>14112000</v>
      </c>
      <c r="I2262" s="22">
        <v>9793000</v>
      </c>
      <c r="J2262" s="22">
        <v>11065000</v>
      </c>
      <c r="K2262" s="22">
        <v>8062700</v>
      </c>
    </row>
    <row r="2263" spans="1:11">
      <c r="A2263" s="20" t="s">
        <v>4152</v>
      </c>
      <c r="B2263" t="s">
        <v>4153</v>
      </c>
      <c r="C2263" t="s">
        <v>9454</v>
      </c>
      <c r="D2263" t="s">
        <v>9455</v>
      </c>
      <c r="E2263">
        <v>6</v>
      </c>
      <c r="F2263" s="22">
        <v>19301000</v>
      </c>
      <c r="G2263" s="22">
        <v>12576000</v>
      </c>
      <c r="H2263" s="22">
        <v>12782000</v>
      </c>
      <c r="I2263" s="22">
        <v>19297000</v>
      </c>
      <c r="J2263" s="22">
        <v>16312000</v>
      </c>
      <c r="K2263" s="22">
        <v>17639000</v>
      </c>
    </row>
    <row r="2264" spans="1:11" s="24" customFormat="1">
      <c r="A2264" s="24" t="s">
        <v>4154</v>
      </c>
      <c r="B2264" s="24" t="s">
        <v>4155</v>
      </c>
      <c r="C2264" s="24" t="s">
        <v>9456</v>
      </c>
      <c r="D2264" s="24" t="s">
        <v>9457</v>
      </c>
      <c r="E2264" s="24">
        <v>1</v>
      </c>
      <c r="F2264" s="25"/>
      <c r="G2264" s="25"/>
      <c r="H2264" s="25"/>
      <c r="I2264" s="25"/>
      <c r="J2264" s="25">
        <v>673470</v>
      </c>
      <c r="K2264" s="25">
        <v>782730</v>
      </c>
    </row>
    <row r="2265" spans="1:11">
      <c r="A2265" s="20" t="s">
        <v>4156</v>
      </c>
      <c r="C2265" t="s">
        <v>9458</v>
      </c>
      <c r="D2265" t="s">
        <v>9459</v>
      </c>
      <c r="E2265">
        <v>6</v>
      </c>
      <c r="F2265" s="22">
        <v>2853300</v>
      </c>
      <c r="G2265" s="22">
        <v>3493600</v>
      </c>
      <c r="H2265" s="22">
        <v>4650900</v>
      </c>
      <c r="I2265" s="22">
        <v>5181800</v>
      </c>
      <c r="J2265" s="22">
        <v>6075800</v>
      </c>
      <c r="K2265" s="22">
        <v>4762800</v>
      </c>
    </row>
    <row r="2266" spans="1:11" s="24" customFormat="1">
      <c r="A2266" s="24" t="s">
        <v>4157</v>
      </c>
      <c r="B2266" s="24" t="s">
        <v>4158</v>
      </c>
      <c r="C2266" s="24" t="s">
        <v>9460</v>
      </c>
      <c r="D2266" s="24" t="s">
        <v>9461</v>
      </c>
      <c r="E2266" s="24">
        <v>1</v>
      </c>
      <c r="F2266" s="25"/>
      <c r="G2266" s="25"/>
      <c r="H2266" s="25"/>
      <c r="I2266" s="25">
        <v>1049400</v>
      </c>
      <c r="J2266" s="25"/>
      <c r="K2266" s="25"/>
    </row>
    <row r="2267" spans="1:11">
      <c r="A2267" s="20" t="s">
        <v>4159</v>
      </c>
      <c r="C2267" t="s">
        <v>9462</v>
      </c>
      <c r="D2267" t="s">
        <v>9463</v>
      </c>
      <c r="E2267">
        <v>3</v>
      </c>
      <c r="F2267" s="22">
        <v>301810</v>
      </c>
      <c r="I2267" s="22">
        <v>1321900</v>
      </c>
      <c r="J2267" s="22">
        <v>420480</v>
      </c>
      <c r="K2267" s="22">
        <v>920980</v>
      </c>
    </row>
    <row r="2268" spans="1:11">
      <c r="A2268" s="20" t="s">
        <v>4160</v>
      </c>
      <c r="B2268" t="s">
        <v>4161</v>
      </c>
      <c r="C2268" t="s">
        <v>9464</v>
      </c>
      <c r="D2268" t="s">
        <v>9465</v>
      </c>
      <c r="E2268">
        <v>9</v>
      </c>
      <c r="F2268" s="22">
        <v>44607000</v>
      </c>
      <c r="G2268" s="22">
        <v>19501000</v>
      </c>
      <c r="H2268" s="22">
        <v>16203000</v>
      </c>
      <c r="I2268" s="22">
        <v>41930000</v>
      </c>
      <c r="J2268" s="22">
        <v>30201000</v>
      </c>
      <c r="K2268" s="22">
        <v>29443000</v>
      </c>
    </row>
    <row r="2269" spans="1:11">
      <c r="A2269" s="20" t="s">
        <v>4162</v>
      </c>
      <c r="B2269" t="s">
        <v>4163</v>
      </c>
      <c r="D2269" t="s">
        <v>9466</v>
      </c>
      <c r="E2269">
        <v>6</v>
      </c>
      <c r="F2269" s="22">
        <v>5022800</v>
      </c>
      <c r="G2269" s="22">
        <v>5865000</v>
      </c>
      <c r="H2269" s="22">
        <v>4279900</v>
      </c>
      <c r="I2269" s="22">
        <v>5790300</v>
      </c>
      <c r="J2269" s="22">
        <v>3883900</v>
      </c>
      <c r="K2269" s="22">
        <v>3837300</v>
      </c>
    </row>
    <row r="2270" spans="1:11">
      <c r="A2270" s="20" t="s">
        <v>4164</v>
      </c>
      <c r="B2270" t="s">
        <v>4165</v>
      </c>
      <c r="D2270" t="s">
        <v>9467</v>
      </c>
      <c r="E2270">
        <v>3</v>
      </c>
      <c r="F2270" s="22">
        <v>4242100</v>
      </c>
      <c r="G2270" s="22">
        <v>3221100</v>
      </c>
      <c r="H2270" s="22">
        <v>3719700</v>
      </c>
      <c r="I2270" s="22">
        <v>2662600</v>
      </c>
      <c r="J2270" s="22">
        <v>3463800</v>
      </c>
      <c r="K2270" s="22">
        <v>3199500</v>
      </c>
    </row>
    <row r="2271" spans="1:11">
      <c r="A2271" s="20" t="s">
        <v>4166</v>
      </c>
      <c r="B2271" t="s">
        <v>4167</v>
      </c>
      <c r="C2271" t="s">
        <v>9468</v>
      </c>
      <c r="D2271" t="s">
        <v>9469</v>
      </c>
      <c r="E2271">
        <v>8</v>
      </c>
      <c r="F2271" s="22">
        <v>52902000</v>
      </c>
      <c r="G2271" s="22">
        <v>57685000</v>
      </c>
      <c r="H2271" s="22">
        <v>86711000</v>
      </c>
      <c r="I2271" s="22">
        <v>45602000</v>
      </c>
      <c r="J2271" s="22">
        <v>102730000</v>
      </c>
      <c r="K2271" s="22">
        <v>78352000</v>
      </c>
    </row>
    <row r="2272" spans="1:11">
      <c r="A2272" s="20" t="s">
        <v>4168</v>
      </c>
      <c r="C2272" t="s">
        <v>9470</v>
      </c>
      <c r="D2272" t="s">
        <v>9471</v>
      </c>
      <c r="E2272">
        <v>3</v>
      </c>
      <c r="F2272" s="22">
        <v>878670</v>
      </c>
      <c r="H2272" s="22">
        <v>1216100</v>
      </c>
      <c r="I2272" s="22">
        <v>1010600</v>
      </c>
      <c r="J2272" s="22">
        <v>1315500</v>
      </c>
      <c r="K2272" s="22">
        <v>1736700</v>
      </c>
    </row>
    <row r="2273" spans="1:12">
      <c r="A2273" s="20" t="s">
        <v>4169</v>
      </c>
      <c r="B2273" t="s">
        <v>4170</v>
      </c>
      <c r="C2273" t="s">
        <v>9472</v>
      </c>
      <c r="D2273" t="s">
        <v>9473</v>
      </c>
      <c r="E2273">
        <v>19</v>
      </c>
      <c r="F2273" s="22">
        <v>107230000</v>
      </c>
      <c r="G2273" s="22">
        <v>117200000</v>
      </c>
      <c r="H2273" s="22">
        <v>155020000</v>
      </c>
      <c r="I2273" s="22">
        <v>154770000</v>
      </c>
      <c r="J2273" s="22">
        <v>154200000</v>
      </c>
      <c r="K2273" s="22">
        <v>141680000</v>
      </c>
    </row>
    <row r="2274" spans="1:12">
      <c r="A2274" s="20" t="s">
        <v>4171</v>
      </c>
      <c r="B2274" t="s">
        <v>4172</v>
      </c>
      <c r="C2274" t="s">
        <v>9474</v>
      </c>
      <c r="D2274" t="s">
        <v>9475</v>
      </c>
      <c r="E2274">
        <v>4</v>
      </c>
      <c r="F2274" s="22">
        <v>651110</v>
      </c>
      <c r="H2274" s="22">
        <v>513560</v>
      </c>
      <c r="I2274" s="22">
        <v>2623300</v>
      </c>
      <c r="J2274" s="22">
        <v>2352400</v>
      </c>
      <c r="K2274" s="22">
        <v>3878900</v>
      </c>
    </row>
    <row r="2275" spans="1:12">
      <c r="A2275" s="20" t="s">
        <v>4173</v>
      </c>
      <c r="B2275" t="s">
        <v>4174</v>
      </c>
      <c r="C2275" t="s">
        <v>9476</v>
      </c>
      <c r="D2275" t="s">
        <v>9477</v>
      </c>
      <c r="E2275">
        <v>20</v>
      </c>
      <c r="F2275" s="22">
        <v>224010</v>
      </c>
      <c r="G2275" s="22">
        <v>399280</v>
      </c>
      <c r="H2275" s="22">
        <v>315000</v>
      </c>
      <c r="I2275" s="22">
        <v>19866000</v>
      </c>
      <c r="J2275" s="22">
        <v>15767000</v>
      </c>
      <c r="K2275" s="22">
        <v>15497000</v>
      </c>
    </row>
    <row r="2276" spans="1:12">
      <c r="A2276" s="20" t="s">
        <v>4175</v>
      </c>
      <c r="B2276" t="s">
        <v>4176</v>
      </c>
      <c r="C2276" t="s">
        <v>9478</v>
      </c>
      <c r="D2276" t="s">
        <v>9479</v>
      </c>
      <c r="E2276">
        <v>7</v>
      </c>
      <c r="F2276" s="22">
        <v>269110</v>
      </c>
      <c r="G2276" s="22">
        <v>1165800</v>
      </c>
      <c r="H2276" s="22">
        <v>2395700</v>
      </c>
      <c r="I2276" s="22">
        <v>1863000</v>
      </c>
      <c r="J2276" s="22">
        <v>2378500</v>
      </c>
      <c r="K2276" s="22">
        <v>1403800</v>
      </c>
    </row>
    <row r="2277" spans="1:12">
      <c r="A2277" s="20" t="s">
        <v>4177</v>
      </c>
      <c r="B2277" t="s">
        <v>4178</v>
      </c>
      <c r="C2277" t="s">
        <v>9480</v>
      </c>
      <c r="D2277" t="s">
        <v>9481</v>
      </c>
      <c r="E2277">
        <v>4</v>
      </c>
      <c r="F2277" s="22">
        <v>267520</v>
      </c>
      <c r="H2277" s="22">
        <v>1843600</v>
      </c>
      <c r="I2277" s="22">
        <v>2600100</v>
      </c>
      <c r="J2277" s="22">
        <v>3861000</v>
      </c>
      <c r="K2277" s="22">
        <v>3742200</v>
      </c>
    </row>
    <row r="2278" spans="1:12" s="41" customFormat="1">
      <c r="A2278" s="41" t="s">
        <v>4179</v>
      </c>
      <c r="B2278" s="41" t="s">
        <v>4180</v>
      </c>
      <c r="C2278" s="41" t="s">
        <v>9482</v>
      </c>
      <c r="D2278" s="41" t="s">
        <v>9483</v>
      </c>
      <c r="E2278" s="41">
        <v>5</v>
      </c>
      <c r="F2278" s="42">
        <v>2227700</v>
      </c>
      <c r="G2278" s="42">
        <v>5482400</v>
      </c>
      <c r="H2278" s="42">
        <v>4710000</v>
      </c>
      <c r="I2278" s="42">
        <v>1215900</v>
      </c>
      <c r="J2278" s="42">
        <v>2045300</v>
      </c>
      <c r="K2278" s="42">
        <v>3462600</v>
      </c>
      <c r="L2278" s="42"/>
    </row>
    <row r="2279" spans="1:12">
      <c r="A2279" s="20" t="s">
        <v>4181</v>
      </c>
      <c r="B2279" t="s">
        <v>4182</v>
      </c>
      <c r="C2279" t="s">
        <v>9484</v>
      </c>
      <c r="D2279" t="s">
        <v>9485</v>
      </c>
      <c r="E2279">
        <v>9</v>
      </c>
      <c r="F2279" s="22">
        <v>27715000</v>
      </c>
      <c r="G2279" s="22">
        <v>16157000</v>
      </c>
      <c r="H2279" s="22">
        <v>7905400</v>
      </c>
      <c r="I2279" s="22">
        <v>30639000</v>
      </c>
      <c r="J2279" s="22">
        <v>12650000</v>
      </c>
      <c r="K2279" s="22">
        <v>9917200</v>
      </c>
    </row>
    <row r="2280" spans="1:12">
      <c r="A2280" s="20" t="s">
        <v>4183</v>
      </c>
      <c r="D2280" t="s">
        <v>9486</v>
      </c>
      <c r="E2280">
        <v>3</v>
      </c>
      <c r="F2280" s="22">
        <v>564810</v>
      </c>
      <c r="H2280" s="22">
        <v>714350</v>
      </c>
      <c r="I2280" s="22">
        <v>1232000</v>
      </c>
      <c r="J2280" s="22">
        <v>613390</v>
      </c>
      <c r="K2280" s="22">
        <v>609730</v>
      </c>
    </row>
    <row r="2281" spans="1:12">
      <c r="A2281" s="20" t="s">
        <v>4184</v>
      </c>
      <c r="B2281" t="s">
        <v>4185</v>
      </c>
      <c r="C2281" t="s">
        <v>9487</v>
      </c>
      <c r="D2281" t="s">
        <v>9488</v>
      </c>
      <c r="E2281">
        <v>10</v>
      </c>
      <c r="F2281" s="22">
        <v>4862900</v>
      </c>
      <c r="G2281" s="22">
        <v>11910000</v>
      </c>
      <c r="H2281" s="22">
        <v>24277000</v>
      </c>
      <c r="I2281" s="22">
        <v>28479000</v>
      </c>
      <c r="J2281" s="22">
        <v>28900000</v>
      </c>
      <c r="K2281" s="22">
        <v>23437000</v>
      </c>
    </row>
    <row r="2282" spans="1:12">
      <c r="A2282" s="20" t="s">
        <v>4186</v>
      </c>
      <c r="B2282" t="s">
        <v>4187</v>
      </c>
      <c r="C2282" t="s">
        <v>9489</v>
      </c>
      <c r="D2282" t="s">
        <v>9490</v>
      </c>
      <c r="E2282">
        <v>2</v>
      </c>
      <c r="F2282" s="22">
        <v>13338000</v>
      </c>
      <c r="G2282" s="22">
        <v>8535100</v>
      </c>
      <c r="H2282" s="22">
        <v>12607000</v>
      </c>
      <c r="I2282" s="22">
        <v>11600000</v>
      </c>
      <c r="J2282" s="22">
        <v>12888000</v>
      </c>
      <c r="K2282" s="22">
        <v>11550000</v>
      </c>
    </row>
    <row r="2283" spans="1:12">
      <c r="A2283" s="20" t="s">
        <v>4188</v>
      </c>
      <c r="B2283" t="s">
        <v>4189</v>
      </c>
      <c r="C2283" t="s">
        <v>9491</v>
      </c>
      <c r="D2283" t="s">
        <v>9492</v>
      </c>
      <c r="E2283">
        <v>4</v>
      </c>
      <c r="F2283" s="22">
        <v>3166800</v>
      </c>
      <c r="G2283" s="22">
        <v>3226000</v>
      </c>
      <c r="H2283" s="22">
        <v>3011100</v>
      </c>
      <c r="I2283" s="22">
        <v>3235400</v>
      </c>
      <c r="J2283" s="22">
        <v>3191300</v>
      </c>
      <c r="K2283" s="22">
        <v>2425500</v>
      </c>
    </row>
    <row r="2284" spans="1:12">
      <c r="A2284" s="20" t="s">
        <v>4190</v>
      </c>
      <c r="B2284" t="s">
        <v>4191</v>
      </c>
      <c r="C2284" t="s">
        <v>9493</v>
      </c>
      <c r="D2284" t="s">
        <v>9494</v>
      </c>
      <c r="E2284">
        <v>5</v>
      </c>
      <c r="F2284" s="22">
        <v>550500</v>
      </c>
      <c r="G2284" s="22">
        <v>1359200</v>
      </c>
      <c r="I2284" s="22">
        <v>6565700</v>
      </c>
      <c r="J2284" s="22">
        <v>6752500</v>
      </c>
      <c r="K2284" s="22">
        <v>6853300</v>
      </c>
    </row>
    <row r="2285" spans="1:12">
      <c r="A2285" s="20" t="s">
        <v>4192</v>
      </c>
      <c r="B2285" t="s">
        <v>4193</v>
      </c>
      <c r="C2285" t="s">
        <v>9495</v>
      </c>
      <c r="D2285" t="s">
        <v>9496</v>
      </c>
      <c r="E2285">
        <v>18</v>
      </c>
      <c r="F2285" s="22">
        <v>28010000</v>
      </c>
      <c r="G2285" s="22">
        <v>17092000</v>
      </c>
      <c r="H2285" s="22">
        <v>26586000</v>
      </c>
      <c r="I2285" s="22">
        <v>13543000</v>
      </c>
      <c r="J2285" s="22">
        <v>64170000</v>
      </c>
      <c r="K2285" s="22">
        <v>28960000</v>
      </c>
    </row>
    <row r="2286" spans="1:12">
      <c r="A2286" s="20" t="s">
        <v>4194</v>
      </c>
      <c r="C2286" t="s">
        <v>9497</v>
      </c>
      <c r="D2286" t="s">
        <v>9498</v>
      </c>
      <c r="E2286">
        <v>2</v>
      </c>
      <c r="I2286" s="22">
        <v>395410</v>
      </c>
      <c r="J2286" s="22">
        <v>534040</v>
      </c>
    </row>
    <row r="2287" spans="1:12" s="24" customFormat="1">
      <c r="A2287" s="24" t="s">
        <v>4195</v>
      </c>
      <c r="C2287" s="24" t="s">
        <v>9499</v>
      </c>
      <c r="D2287" s="24" t="s">
        <v>9500</v>
      </c>
      <c r="E2287" s="24">
        <v>1</v>
      </c>
      <c r="F2287" s="25">
        <v>391770</v>
      </c>
      <c r="G2287" s="25"/>
      <c r="H2287" s="25"/>
      <c r="I2287" s="25">
        <v>318570</v>
      </c>
      <c r="J2287" s="25">
        <v>193180</v>
      </c>
      <c r="K2287" s="25">
        <v>448600</v>
      </c>
    </row>
    <row r="2288" spans="1:12">
      <c r="A2288" s="20" t="s">
        <v>4196</v>
      </c>
      <c r="C2288" t="s">
        <v>9501</v>
      </c>
      <c r="D2288" t="s">
        <v>9502</v>
      </c>
      <c r="E2288">
        <v>2</v>
      </c>
      <c r="H2288" s="22">
        <v>1191700</v>
      </c>
      <c r="I2288" s="22">
        <v>1017100</v>
      </c>
      <c r="J2288" s="22">
        <v>613550</v>
      </c>
      <c r="K2288" s="22">
        <v>656500</v>
      </c>
    </row>
    <row r="2289" spans="1:11" s="24" customFormat="1">
      <c r="A2289" s="24" t="s">
        <v>4197</v>
      </c>
      <c r="B2289" s="24" t="s">
        <v>4198</v>
      </c>
      <c r="C2289" s="24" t="s">
        <v>9503</v>
      </c>
      <c r="D2289" s="24" t="s">
        <v>9504</v>
      </c>
      <c r="E2289" s="24">
        <v>1</v>
      </c>
      <c r="F2289" s="25"/>
      <c r="G2289" s="25"/>
      <c r="H2289" s="25"/>
      <c r="I2289" s="25"/>
      <c r="J2289" s="25">
        <v>218730</v>
      </c>
      <c r="K2289" s="25">
        <v>209610</v>
      </c>
    </row>
    <row r="2290" spans="1:11">
      <c r="A2290" s="20" t="s">
        <v>4199</v>
      </c>
      <c r="B2290" t="s">
        <v>4200</v>
      </c>
      <c r="C2290" t="s">
        <v>9505</v>
      </c>
      <c r="D2290" t="s">
        <v>9506</v>
      </c>
      <c r="E2290">
        <v>2</v>
      </c>
      <c r="H2290" s="22">
        <v>1252700</v>
      </c>
      <c r="I2290" s="22">
        <v>1930700</v>
      </c>
      <c r="J2290" s="22">
        <v>2306700</v>
      </c>
      <c r="K2290" s="22">
        <v>3827600</v>
      </c>
    </row>
    <row r="2291" spans="1:11">
      <c r="A2291" s="20" t="s">
        <v>4201</v>
      </c>
      <c r="B2291" t="s">
        <v>4202</v>
      </c>
      <c r="C2291" t="s">
        <v>9507</v>
      </c>
      <c r="D2291" t="s">
        <v>9508</v>
      </c>
      <c r="E2291">
        <v>2</v>
      </c>
      <c r="F2291" s="22">
        <v>1100200</v>
      </c>
      <c r="H2291" s="22">
        <v>763010</v>
      </c>
      <c r="I2291" s="22">
        <v>1365900</v>
      </c>
      <c r="J2291" s="22">
        <v>549470</v>
      </c>
      <c r="K2291" s="22">
        <v>921140</v>
      </c>
    </row>
    <row r="2292" spans="1:11">
      <c r="A2292" s="20" t="s">
        <v>4203</v>
      </c>
      <c r="C2292" t="s">
        <v>9509</v>
      </c>
      <c r="D2292" t="s">
        <v>9510</v>
      </c>
      <c r="E2292">
        <v>2</v>
      </c>
      <c r="F2292" s="22">
        <v>507600</v>
      </c>
      <c r="I2292" s="22">
        <v>521950</v>
      </c>
    </row>
    <row r="2293" spans="1:11">
      <c r="A2293" s="20" t="s">
        <v>4204</v>
      </c>
      <c r="B2293" t="s">
        <v>4205</v>
      </c>
      <c r="C2293" t="s">
        <v>9511</v>
      </c>
      <c r="D2293" t="s">
        <v>9512</v>
      </c>
      <c r="E2293">
        <v>3</v>
      </c>
      <c r="G2293" s="22">
        <v>4802000</v>
      </c>
      <c r="H2293" s="22">
        <v>2722600</v>
      </c>
      <c r="I2293" s="22">
        <v>2927700</v>
      </c>
      <c r="J2293" s="22">
        <v>3760300</v>
      </c>
      <c r="K2293" s="22">
        <v>3480700</v>
      </c>
    </row>
    <row r="2294" spans="1:11">
      <c r="A2294" s="20" t="s">
        <v>4206</v>
      </c>
      <c r="B2294" t="s">
        <v>4207</v>
      </c>
      <c r="C2294" t="s">
        <v>9513</v>
      </c>
      <c r="D2294" t="s">
        <v>9514</v>
      </c>
      <c r="E2294">
        <v>3</v>
      </c>
      <c r="F2294" s="22">
        <v>3873400</v>
      </c>
      <c r="G2294" s="22">
        <v>3071900</v>
      </c>
      <c r="H2294" s="22">
        <v>3357400</v>
      </c>
      <c r="I2294" s="22">
        <v>2313100</v>
      </c>
      <c r="J2294" s="22">
        <v>2902100</v>
      </c>
      <c r="K2294" s="22">
        <v>2953500</v>
      </c>
    </row>
    <row r="2295" spans="1:11">
      <c r="A2295" s="20" t="s">
        <v>4208</v>
      </c>
      <c r="C2295" t="s">
        <v>9515</v>
      </c>
      <c r="D2295" t="s">
        <v>9516</v>
      </c>
      <c r="E2295">
        <v>3</v>
      </c>
      <c r="F2295" s="22">
        <v>5446900</v>
      </c>
      <c r="G2295" s="22">
        <v>3373100</v>
      </c>
      <c r="H2295" s="22">
        <v>6135700</v>
      </c>
      <c r="I2295" s="22">
        <v>1917800</v>
      </c>
      <c r="J2295" s="22">
        <v>2056700</v>
      </c>
      <c r="K2295" s="22">
        <v>3044500</v>
      </c>
    </row>
    <row r="2296" spans="1:11">
      <c r="A2296" s="20" t="s">
        <v>4209</v>
      </c>
      <c r="B2296" t="s">
        <v>4210</v>
      </c>
      <c r="C2296" t="s">
        <v>9517</v>
      </c>
      <c r="D2296" t="s">
        <v>9518</v>
      </c>
      <c r="E2296">
        <v>2</v>
      </c>
      <c r="J2296" s="22">
        <v>1070000</v>
      </c>
      <c r="K2296" s="22">
        <v>903060</v>
      </c>
    </row>
    <row r="2297" spans="1:11">
      <c r="A2297" s="20" t="s">
        <v>4211</v>
      </c>
      <c r="C2297" t="s">
        <v>9519</v>
      </c>
      <c r="D2297" t="s">
        <v>9520</v>
      </c>
      <c r="E2297">
        <v>9</v>
      </c>
      <c r="F2297" s="22">
        <v>26710000</v>
      </c>
      <c r="G2297" s="22">
        <v>25447000</v>
      </c>
      <c r="H2297" s="22">
        <v>44321000</v>
      </c>
      <c r="I2297" s="22">
        <v>8299200</v>
      </c>
      <c r="J2297" s="22">
        <v>18694000</v>
      </c>
      <c r="K2297" s="22">
        <v>16072000</v>
      </c>
    </row>
    <row r="2298" spans="1:11">
      <c r="A2298" s="20" t="s">
        <v>4212</v>
      </c>
      <c r="B2298" t="s">
        <v>4213</v>
      </c>
      <c r="C2298" t="s">
        <v>9521</v>
      </c>
      <c r="D2298" t="s">
        <v>9522</v>
      </c>
      <c r="E2298">
        <v>6</v>
      </c>
      <c r="F2298" s="22">
        <v>8209600</v>
      </c>
      <c r="G2298" s="22">
        <v>7242200</v>
      </c>
      <c r="H2298" s="22">
        <v>4152900</v>
      </c>
      <c r="I2298" s="22">
        <v>7967200</v>
      </c>
      <c r="J2298" s="22">
        <v>8173400</v>
      </c>
      <c r="K2298" s="22">
        <v>7743700</v>
      </c>
    </row>
    <row r="2299" spans="1:11" s="24" customFormat="1">
      <c r="A2299" s="24" t="s">
        <v>4214</v>
      </c>
      <c r="C2299" s="24" t="s">
        <v>9523</v>
      </c>
      <c r="D2299" s="24" t="s">
        <v>9524</v>
      </c>
      <c r="E2299" s="24">
        <v>1</v>
      </c>
      <c r="F2299" s="25"/>
      <c r="G2299" s="25"/>
      <c r="H2299" s="25"/>
      <c r="I2299" s="25">
        <v>713030</v>
      </c>
      <c r="J2299" s="25">
        <v>1267500</v>
      </c>
      <c r="K2299" s="25">
        <v>872480</v>
      </c>
    </row>
    <row r="2300" spans="1:11">
      <c r="A2300" s="20" t="s">
        <v>4215</v>
      </c>
      <c r="B2300" t="s">
        <v>4216</v>
      </c>
      <c r="C2300" t="s">
        <v>9525</v>
      </c>
      <c r="D2300" t="s">
        <v>9526</v>
      </c>
      <c r="E2300">
        <v>2</v>
      </c>
      <c r="I2300" s="22">
        <v>699410</v>
      </c>
    </row>
    <row r="2301" spans="1:11">
      <c r="A2301" s="20" t="s">
        <v>4217</v>
      </c>
      <c r="B2301" t="s">
        <v>4218</v>
      </c>
      <c r="C2301" t="s">
        <v>9527</v>
      </c>
      <c r="D2301" t="s">
        <v>9528</v>
      </c>
      <c r="E2301">
        <v>6</v>
      </c>
      <c r="F2301" s="22">
        <v>2812900</v>
      </c>
      <c r="G2301" s="22">
        <v>1815500</v>
      </c>
      <c r="H2301" s="22">
        <v>1906100</v>
      </c>
      <c r="I2301" s="22">
        <v>1566400</v>
      </c>
      <c r="J2301" s="22">
        <v>1795400</v>
      </c>
    </row>
    <row r="2302" spans="1:11">
      <c r="A2302" s="20" t="s">
        <v>4219</v>
      </c>
      <c r="B2302" t="s">
        <v>4220</v>
      </c>
      <c r="C2302" t="s">
        <v>9529</v>
      </c>
      <c r="D2302" t="s">
        <v>9530</v>
      </c>
      <c r="E2302">
        <v>2</v>
      </c>
      <c r="I2302" s="22">
        <v>1030400</v>
      </c>
      <c r="J2302" s="22">
        <v>873240</v>
      </c>
      <c r="K2302" s="22">
        <v>936710</v>
      </c>
    </row>
    <row r="2303" spans="1:11">
      <c r="A2303" s="20" t="s">
        <v>4221</v>
      </c>
      <c r="B2303" t="s">
        <v>4222</v>
      </c>
      <c r="C2303" t="s">
        <v>9531</v>
      </c>
      <c r="D2303" t="s">
        <v>9532</v>
      </c>
      <c r="E2303">
        <v>6</v>
      </c>
      <c r="F2303" s="22">
        <v>2790600</v>
      </c>
      <c r="H2303" s="22">
        <v>3551800</v>
      </c>
      <c r="I2303" s="22">
        <v>4830500</v>
      </c>
      <c r="J2303" s="22">
        <v>3902900</v>
      </c>
      <c r="K2303" s="22">
        <v>4087600</v>
      </c>
    </row>
    <row r="2304" spans="1:11">
      <c r="A2304" s="20" t="s">
        <v>4223</v>
      </c>
      <c r="B2304" t="s">
        <v>4224</v>
      </c>
      <c r="C2304" t="s">
        <v>9533</v>
      </c>
      <c r="D2304" t="s">
        <v>9534</v>
      </c>
      <c r="E2304">
        <v>7</v>
      </c>
      <c r="F2304" s="22">
        <v>5831500</v>
      </c>
      <c r="G2304" s="22">
        <v>2579300</v>
      </c>
      <c r="H2304" s="22">
        <v>3063300</v>
      </c>
      <c r="I2304" s="22">
        <v>4228100</v>
      </c>
      <c r="J2304" s="22">
        <v>4914200</v>
      </c>
      <c r="K2304" s="22">
        <v>4390600</v>
      </c>
    </row>
    <row r="2305" spans="1:12">
      <c r="A2305" s="20" t="s">
        <v>4225</v>
      </c>
      <c r="B2305" t="s">
        <v>4226</v>
      </c>
      <c r="C2305" t="s">
        <v>9535</v>
      </c>
      <c r="D2305" t="s">
        <v>9536</v>
      </c>
      <c r="E2305">
        <v>17</v>
      </c>
      <c r="F2305" s="22">
        <v>77297000</v>
      </c>
      <c r="G2305" s="22">
        <v>139450000</v>
      </c>
      <c r="H2305" s="22">
        <v>240500000</v>
      </c>
      <c r="I2305" s="22">
        <v>102520000</v>
      </c>
      <c r="J2305" s="22">
        <v>207460000</v>
      </c>
      <c r="K2305" s="22">
        <v>208640000</v>
      </c>
    </row>
    <row r="2306" spans="1:12" s="39" customFormat="1">
      <c r="A2306" s="39" t="s">
        <v>4227</v>
      </c>
      <c r="B2306" s="39" t="s">
        <v>4228</v>
      </c>
      <c r="C2306" s="39" t="s">
        <v>9537</v>
      </c>
      <c r="D2306" s="39" t="s">
        <v>9538</v>
      </c>
      <c r="E2306" s="39">
        <v>13</v>
      </c>
      <c r="F2306" s="40">
        <v>441720000</v>
      </c>
      <c r="G2306" s="40">
        <v>404230000</v>
      </c>
      <c r="H2306" s="40">
        <v>371640000</v>
      </c>
      <c r="I2306" s="40">
        <v>883550000</v>
      </c>
      <c r="J2306" s="40">
        <v>799590000</v>
      </c>
      <c r="K2306" s="40">
        <v>773470000</v>
      </c>
    </row>
    <row r="2307" spans="1:12">
      <c r="A2307" s="20" t="s">
        <v>4229</v>
      </c>
      <c r="C2307" t="s">
        <v>9539</v>
      </c>
      <c r="D2307" t="s">
        <v>9540</v>
      </c>
      <c r="E2307">
        <v>2</v>
      </c>
      <c r="F2307" s="22">
        <v>5254500</v>
      </c>
      <c r="G2307" s="22">
        <v>2996900</v>
      </c>
      <c r="H2307" s="22">
        <v>5154200</v>
      </c>
      <c r="I2307" s="22">
        <v>6938000</v>
      </c>
      <c r="J2307" s="22">
        <v>7125800</v>
      </c>
      <c r="K2307" s="22">
        <v>8084600</v>
      </c>
    </row>
    <row r="2308" spans="1:12" s="43" customFormat="1">
      <c r="A2308" s="43" t="s">
        <v>4230</v>
      </c>
      <c r="B2308" s="43" t="s">
        <v>4231</v>
      </c>
      <c r="C2308" s="43" t="s">
        <v>9541</v>
      </c>
      <c r="D2308" s="43" t="s">
        <v>9542</v>
      </c>
      <c r="E2308" s="43">
        <v>2</v>
      </c>
      <c r="F2308" s="44"/>
      <c r="G2308" s="44"/>
      <c r="H2308" s="44"/>
      <c r="I2308" s="44"/>
      <c r="J2308" s="44">
        <v>2523000</v>
      </c>
      <c r="K2308" s="44">
        <v>1568600</v>
      </c>
      <c r="L2308" s="44"/>
    </row>
    <row r="2309" spans="1:12">
      <c r="A2309" s="20" t="s">
        <v>4232</v>
      </c>
      <c r="B2309" t="s">
        <v>4233</v>
      </c>
      <c r="C2309" t="s">
        <v>9543</v>
      </c>
      <c r="D2309" t="s">
        <v>9544</v>
      </c>
      <c r="E2309">
        <v>5</v>
      </c>
      <c r="F2309" s="22">
        <v>542120</v>
      </c>
      <c r="G2309" s="22">
        <v>2495700</v>
      </c>
      <c r="H2309" s="22">
        <v>2188000</v>
      </c>
      <c r="I2309" s="22">
        <v>5699400</v>
      </c>
      <c r="J2309" s="22">
        <v>4845300</v>
      </c>
      <c r="K2309" s="22">
        <v>8706900</v>
      </c>
    </row>
    <row r="2310" spans="1:12" s="24" customFormat="1">
      <c r="A2310" s="24" t="s">
        <v>4234</v>
      </c>
      <c r="B2310" s="24" t="s">
        <v>4235</v>
      </c>
      <c r="C2310" s="24" t="s">
        <v>9545</v>
      </c>
      <c r="D2310" s="24" t="s">
        <v>9546</v>
      </c>
      <c r="E2310" s="24">
        <v>1</v>
      </c>
      <c r="F2310" s="25"/>
      <c r="G2310" s="25"/>
      <c r="H2310" s="25"/>
      <c r="I2310" s="25">
        <v>129500</v>
      </c>
      <c r="J2310" s="25"/>
      <c r="K2310" s="25"/>
    </row>
    <row r="2311" spans="1:12">
      <c r="A2311" s="20" t="s">
        <v>4236</v>
      </c>
      <c r="C2311" t="s">
        <v>9547</v>
      </c>
      <c r="D2311" t="s">
        <v>9548</v>
      </c>
      <c r="E2311">
        <v>6</v>
      </c>
      <c r="F2311" s="22">
        <v>8500400</v>
      </c>
      <c r="G2311" s="22">
        <v>6562800</v>
      </c>
      <c r="H2311" s="22">
        <v>4080000</v>
      </c>
      <c r="I2311" s="22">
        <v>7423600</v>
      </c>
      <c r="J2311" s="22">
        <v>5401100</v>
      </c>
      <c r="K2311" s="22">
        <v>5704900</v>
      </c>
    </row>
    <row r="2312" spans="1:12">
      <c r="A2312" s="20" t="s">
        <v>4237</v>
      </c>
      <c r="C2312" t="s">
        <v>9549</v>
      </c>
      <c r="D2312" t="s">
        <v>9550</v>
      </c>
      <c r="E2312">
        <v>3</v>
      </c>
      <c r="F2312" s="22">
        <v>1090400</v>
      </c>
      <c r="G2312" s="22">
        <v>1419500</v>
      </c>
      <c r="H2312" s="22">
        <v>2199700</v>
      </c>
      <c r="I2312" s="22">
        <v>1219800</v>
      </c>
      <c r="J2312" s="22">
        <v>1780400</v>
      </c>
      <c r="K2312" s="22">
        <v>1785400</v>
      </c>
    </row>
    <row r="2313" spans="1:12" s="24" customFormat="1">
      <c r="A2313" s="24" t="s">
        <v>4238</v>
      </c>
      <c r="B2313" s="24" t="s">
        <v>4239</v>
      </c>
      <c r="C2313" s="24" t="s">
        <v>9551</v>
      </c>
      <c r="D2313" s="24" t="s">
        <v>9552</v>
      </c>
      <c r="E2313" s="24">
        <v>1</v>
      </c>
      <c r="F2313" s="25">
        <v>327910</v>
      </c>
      <c r="G2313" s="25"/>
      <c r="H2313" s="25"/>
      <c r="I2313" s="25">
        <v>762120</v>
      </c>
      <c r="J2313" s="25">
        <v>415500</v>
      </c>
      <c r="K2313" s="25">
        <v>890890</v>
      </c>
    </row>
    <row r="2314" spans="1:12">
      <c r="A2314" s="20" t="s">
        <v>4240</v>
      </c>
      <c r="B2314" t="s">
        <v>4241</v>
      </c>
      <c r="C2314" t="s">
        <v>9553</v>
      </c>
      <c r="D2314" t="s">
        <v>9554</v>
      </c>
      <c r="E2314">
        <v>4</v>
      </c>
      <c r="F2314" s="22">
        <v>2314600</v>
      </c>
      <c r="G2314" s="22">
        <v>2822000</v>
      </c>
      <c r="H2314" s="22">
        <v>10058000</v>
      </c>
      <c r="I2314" s="22">
        <v>2965300</v>
      </c>
      <c r="J2314" s="22">
        <v>3692400</v>
      </c>
      <c r="K2314" s="22">
        <v>3701300</v>
      </c>
    </row>
    <row r="2315" spans="1:12">
      <c r="A2315" s="20" t="s">
        <v>4242</v>
      </c>
      <c r="C2315" t="s">
        <v>9555</v>
      </c>
      <c r="D2315" t="s">
        <v>9556</v>
      </c>
      <c r="E2315">
        <v>4</v>
      </c>
      <c r="F2315" s="22">
        <v>2033100</v>
      </c>
      <c r="G2315" s="22">
        <v>1944300</v>
      </c>
      <c r="H2315" s="22">
        <v>1677000</v>
      </c>
      <c r="I2315" s="22">
        <v>2274300</v>
      </c>
      <c r="J2315" s="22">
        <v>1737200</v>
      </c>
      <c r="K2315" s="22">
        <v>2088300</v>
      </c>
    </row>
    <row r="2316" spans="1:12">
      <c r="A2316" s="20" t="s">
        <v>4243</v>
      </c>
      <c r="C2316" t="s">
        <v>9557</v>
      </c>
      <c r="D2316" t="s">
        <v>9558</v>
      </c>
      <c r="E2316">
        <v>3</v>
      </c>
      <c r="F2316" s="22">
        <v>788490</v>
      </c>
      <c r="H2316" s="22">
        <v>1913000</v>
      </c>
      <c r="I2316" s="22">
        <v>2701900</v>
      </c>
      <c r="J2316" s="22">
        <v>2242100</v>
      </c>
      <c r="K2316" s="22">
        <v>2399900</v>
      </c>
    </row>
    <row r="2317" spans="1:12">
      <c r="A2317" s="20" t="s">
        <v>4244</v>
      </c>
      <c r="B2317" t="s">
        <v>4245</v>
      </c>
      <c r="C2317" t="s">
        <v>9559</v>
      </c>
      <c r="D2317" t="s">
        <v>9560</v>
      </c>
      <c r="E2317">
        <v>2</v>
      </c>
      <c r="F2317" s="22">
        <v>2380100</v>
      </c>
      <c r="G2317" s="22">
        <v>1086900</v>
      </c>
      <c r="H2317" s="22">
        <v>1631900</v>
      </c>
      <c r="I2317" s="22">
        <v>1541400</v>
      </c>
      <c r="J2317" s="22">
        <v>1299100</v>
      </c>
      <c r="K2317" s="22">
        <v>1512400</v>
      </c>
    </row>
    <row r="2318" spans="1:12">
      <c r="A2318" s="20" t="s">
        <v>4246</v>
      </c>
      <c r="B2318" t="s">
        <v>4247</v>
      </c>
      <c r="C2318" t="s">
        <v>9561</v>
      </c>
      <c r="D2318" t="s">
        <v>9562</v>
      </c>
      <c r="E2318">
        <v>2</v>
      </c>
      <c r="I2318" s="22">
        <v>691250</v>
      </c>
      <c r="J2318" s="22">
        <v>1113600</v>
      </c>
      <c r="K2318" s="22">
        <v>814680</v>
      </c>
    </row>
    <row r="2319" spans="1:12">
      <c r="A2319" s="20" t="s">
        <v>4248</v>
      </c>
      <c r="B2319" t="s">
        <v>4249</v>
      </c>
      <c r="C2319" t="s">
        <v>9563</v>
      </c>
      <c r="D2319" t="s">
        <v>9564</v>
      </c>
      <c r="E2319">
        <v>13</v>
      </c>
      <c r="F2319" s="22">
        <v>84078000</v>
      </c>
      <c r="G2319" s="22">
        <v>64889000</v>
      </c>
      <c r="H2319" s="22">
        <v>41077000</v>
      </c>
      <c r="I2319" s="22">
        <v>87223000</v>
      </c>
      <c r="J2319" s="22">
        <v>92213000</v>
      </c>
      <c r="K2319" s="22">
        <v>78399000</v>
      </c>
    </row>
    <row r="2320" spans="1:12">
      <c r="A2320" s="20" t="s">
        <v>4250</v>
      </c>
      <c r="B2320" t="s">
        <v>4251</v>
      </c>
      <c r="C2320" t="s">
        <v>9565</v>
      </c>
      <c r="D2320" t="s">
        <v>9566</v>
      </c>
      <c r="E2320">
        <v>8</v>
      </c>
      <c r="F2320" s="22">
        <v>13953000</v>
      </c>
      <c r="G2320" s="22">
        <v>29449000</v>
      </c>
      <c r="H2320" s="22">
        <v>17628000</v>
      </c>
      <c r="I2320" s="22">
        <v>21212000</v>
      </c>
      <c r="J2320" s="22">
        <v>28749000</v>
      </c>
      <c r="K2320" s="22">
        <v>29217000</v>
      </c>
    </row>
    <row r="2321" spans="1:12" s="24" customFormat="1">
      <c r="A2321" s="24" t="s">
        <v>4252</v>
      </c>
      <c r="B2321" s="24" t="s">
        <v>4253</v>
      </c>
      <c r="C2321" s="24" t="s">
        <v>9567</v>
      </c>
      <c r="D2321" s="24" t="s">
        <v>9568</v>
      </c>
      <c r="E2321" s="24">
        <v>1</v>
      </c>
      <c r="F2321" s="25"/>
      <c r="G2321" s="25"/>
      <c r="H2321" s="25"/>
      <c r="I2321" s="25"/>
      <c r="J2321" s="25"/>
      <c r="K2321" s="25"/>
    </row>
    <row r="2322" spans="1:12" s="24" customFormat="1">
      <c r="A2322" s="24" t="s">
        <v>4254</v>
      </c>
      <c r="C2322" s="24" t="s">
        <v>9569</v>
      </c>
      <c r="D2322" s="24" t="s">
        <v>9570</v>
      </c>
      <c r="E2322" s="24">
        <v>1</v>
      </c>
      <c r="F2322" s="25">
        <v>4188700</v>
      </c>
      <c r="G2322" s="25">
        <v>4153400</v>
      </c>
      <c r="H2322" s="25">
        <v>929260</v>
      </c>
      <c r="I2322" s="25">
        <v>1423500</v>
      </c>
      <c r="J2322" s="25">
        <v>2139500</v>
      </c>
      <c r="K2322" s="25">
        <v>2308200</v>
      </c>
    </row>
    <row r="2323" spans="1:12">
      <c r="A2323" s="20" t="s">
        <v>4255</v>
      </c>
      <c r="B2323" t="s">
        <v>4256</v>
      </c>
      <c r="C2323" t="s">
        <v>9571</v>
      </c>
      <c r="D2323" t="s">
        <v>9572</v>
      </c>
      <c r="E2323">
        <v>12</v>
      </c>
      <c r="F2323" s="22">
        <v>31552000</v>
      </c>
      <c r="G2323" s="22">
        <v>23917000</v>
      </c>
      <c r="H2323" s="22">
        <v>21047000</v>
      </c>
      <c r="I2323" s="22">
        <v>25623000</v>
      </c>
      <c r="J2323" s="22">
        <v>15210000</v>
      </c>
      <c r="K2323" s="22">
        <v>17132000</v>
      </c>
    </row>
    <row r="2324" spans="1:12">
      <c r="A2324" s="20" t="s">
        <v>4257</v>
      </c>
      <c r="C2324" t="s">
        <v>9573</v>
      </c>
      <c r="D2324" t="s">
        <v>9574</v>
      </c>
      <c r="E2324">
        <v>2</v>
      </c>
      <c r="F2324" s="22">
        <v>310480</v>
      </c>
      <c r="G2324" s="22">
        <v>1525500</v>
      </c>
      <c r="H2324" s="22">
        <v>1263300</v>
      </c>
      <c r="I2324" s="22">
        <v>688590</v>
      </c>
      <c r="J2324" s="22">
        <v>829270</v>
      </c>
      <c r="K2324" s="22">
        <v>821320</v>
      </c>
    </row>
    <row r="2325" spans="1:12">
      <c r="A2325" s="20" t="s">
        <v>4258</v>
      </c>
      <c r="C2325" t="s">
        <v>9575</v>
      </c>
      <c r="D2325" t="s">
        <v>9576</v>
      </c>
      <c r="E2325">
        <v>4</v>
      </c>
      <c r="F2325" s="22">
        <v>8144100</v>
      </c>
      <c r="G2325" s="22">
        <v>9115600</v>
      </c>
      <c r="H2325" s="22">
        <v>11364000</v>
      </c>
      <c r="I2325" s="22">
        <v>3571100</v>
      </c>
      <c r="J2325" s="22">
        <v>7954600</v>
      </c>
      <c r="K2325" s="22">
        <v>6755800</v>
      </c>
    </row>
    <row r="2326" spans="1:12" s="24" customFormat="1">
      <c r="A2326" s="24" t="s">
        <v>4259</v>
      </c>
      <c r="C2326" s="24" t="s">
        <v>9577</v>
      </c>
      <c r="D2326" s="24" t="s">
        <v>9578</v>
      </c>
      <c r="E2326" s="24">
        <v>1</v>
      </c>
      <c r="F2326" s="25"/>
      <c r="G2326" s="25"/>
      <c r="H2326" s="25"/>
      <c r="I2326" s="25">
        <v>240630</v>
      </c>
      <c r="J2326" s="25"/>
      <c r="K2326" s="25">
        <v>247660</v>
      </c>
    </row>
    <row r="2327" spans="1:12" s="24" customFormat="1">
      <c r="A2327" s="24" t="s">
        <v>4260</v>
      </c>
      <c r="C2327" s="24" t="s">
        <v>9579</v>
      </c>
      <c r="D2327" s="24" t="s">
        <v>9580</v>
      </c>
      <c r="E2327" s="24">
        <v>1</v>
      </c>
      <c r="F2327" s="25">
        <v>628210</v>
      </c>
      <c r="G2327" s="25"/>
      <c r="H2327" s="25">
        <v>1953600</v>
      </c>
      <c r="I2327" s="25">
        <v>1250900</v>
      </c>
      <c r="J2327" s="25">
        <v>1669900</v>
      </c>
      <c r="K2327" s="25">
        <v>2638600</v>
      </c>
    </row>
    <row r="2328" spans="1:12">
      <c r="A2328" s="20" t="s">
        <v>4261</v>
      </c>
      <c r="B2328" t="s">
        <v>4262</v>
      </c>
      <c r="C2328" t="s">
        <v>9581</v>
      </c>
      <c r="D2328" t="s">
        <v>9582</v>
      </c>
      <c r="E2328">
        <v>6</v>
      </c>
      <c r="F2328" s="22">
        <v>2646200</v>
      </c>
      <c r="G2328" s="22">
        <v>651010</v>
      </c>
      <c r="H2328" s="22">
        <v>1477400</v>
      </c>
      <c r="I2328" s="22">
        <v>4500100</v>
      </c>
      <c r="J2328" s="22">
        <v>1921100</v>
      </c>
      <c r="K2328" s="22">
        <v>3084500</v>
      </c>
    </row>
    <row r="2329" spans="1:12" s="41" customFormat="1">
      <c r="A2329" s="41" t="s">
        <v>4263</v>
      </c>
      <c r="B2329" s="41" t="s">
        <v>4264</v>
      </c>
      <c r="C2329" s="41" t="s">
        <v>9583</v>
      </c>
      <c r="D2329" s="41" t="s">
        <v>9584</v>
      </c>
      <c r="E2329" s="41">
        <v>5</v>
      </c>
      <c r="F2329" s="42">
        <v>164170000</v>
      </c>
      <c r="G2329" s="42">
        <v>124850000</v>
      </c>
      <c r="H2329" s="42">
        <v>242430000</v>
      </c>
      <c r="I2329" s="42">
        <v>65213000</v>
      </c>
      <c r="J2329" s="42">
        <v>179940000</v>
      </c>
      <c r="K2329" s="42">
        <v>140660000</v>
      </c>
      <c r="L2329" s="42"/>
    </row>
    <row r="2330" spans="1:12">
      <c r="A2330" s="20" t="s">
        <v>4265</v>
      </c>
      <c r="C2330" t="s">
        <v>9585</v>
      </c>
      <c r="D2330" t="s">
        <v>9586</v>
      </c>
      <c r="E2330">
        <v>4</v>
      </c>
      <c r="F2330" s="22">
        <v>2644500</v>
      </c>
      <c r="H2330" s="22">
        <v>2016100</v>
      </c>
      <c r="I2330" s="22">
        <v>2528700</v>
      </c>
      <c r="J2330" s="22">
        <v>3049800</v>
      </c>
      <c r="K2330" s="22">
        <v>3125000</v>
      </c>
    </row>
    <row r="2331" spans="1:12">
      <c r="A2331" s="20" t="s">
        <v>4266</v>
      </c>
      <c r="B2331" t="s">
        <v>4267</v>
      </c>
      <c r="C2331" t="s">
        <v>9587</v>
      </c>
      <c r="D2331" t="s">
        <v>9588</v>
      </c>
      <c r="E2331">
        <v>3</v>
      </c>
      <c r="F2331" s="22">
        <v>42991000</v>
      </c>
      <c r="G2331" s="22">
        <v>28026000</v>
      </c>
      <c r="H2331" s="22">
        <v>27054000</v>
      </c>
      <c r="I2331" s="22">
        <v>16112000</v>
      </c>
      <c r="J2331" s="22">
        <v>14118000</v>
      </c>
      <c r="K2331" s="22">
        <v>19893000</v>
      </c>
    </row>
    <row r="2332" spans="1:12" s="24" customFormat="1">
      <c r="A2332" s="24" t="s">
        <v>4268</v>
      </c>
      <c r="B2332" s="24" t="s">
        <v>4269</v>
      </c>
      <c r="C2332" s="24" t="s">
        <v>9589</v>
      </c>
      <c r="D2332" s="24" t="s">
        <v>9590</v>
      </c>
      <c r="E2332" s="24">
        <v>1</v>
      </c>
      <c r="F2332" s="25">
        <v>646230</v>
      </c>
      <c r="G2332" s="25"/>
      <c r="H2332" s="25"/>
      <c r="I2332" s="25">
        <v>1788200</v>
      </c>
      <c r="J2332" s="25">
        <v>366730</v>
      </c>
      <c r="K2332" s="25">
        <v>466090</v>
      </c>
      <c r="L2332" s="28">
        <v>688220</v>
      </c>
    </row>
    <row r="2333" spans="1:12">
      <c r="A2333" s="20" t="s">
        <v>4270</v>
      </c>
      <c r="B2333" t="s">
        <v>4271</v>
      </c>
      <c r="C2333" t="s">
        <v>9591</v>
      </c>
      <c r="D2333" t="s">
        <v>9592</v>
      </c>
      <c r="E2333">
        <v>4</v>
      </c>
      <c r="F2333" s="22">
        <v>1190500</v>
      </c>
      <c r="G2333" s="22">
        <v>1149100</v>
      </c>
      <c r="H2333" s="22">
        <v>867230</v>
      </c>
      <c r="I2333" s="22">
        <v>1177200</v>
      </c>
      <c r="J2333" s="22">
        <v>2137600</v>
      </c>
      <c r="K2333" s="22">
        <v>1140800</v>
      </c>
    </row>
    <row r="2334" spans="1:12" s="24" customFormat="1">
      <c r="A2334" s="24" t="s">
        <v>4272</v>
      </c>
      <c r="B2334" s="24" t="s">
        <v>4273</v>
      </c>
      <c r="C2334" s="24" t="s">
        <v>9593</v>
      </c>
      <c r="D2334" s="24" t="s">
        <v>9594</v>
      </c>
      <c r="E2334" s="24">
        <v>1</v>
      </c>
      <c r="F2334" s="25"/>
      <c r="G2334" s="25"/>
      <c r="H2334" s="25"/>
      <c r="I2334" s="25">
        <v>66927</v>
      </c>
      <c r="J2334" s="25"/>
      <c r="K2334" s="25"/>
    </row>
    <row r="2335" spans="1:12" s="24" customFormat="1">
      <c r="A2335" s="24" t="s">
        <v>4274</v>
      </c>
      <c r="C2335" s="24" t="s">
        <v>9595</v>
      </c>
      <c r="D2335" s="24" t="s">
        <v>9596</v>
      </c>
      <c r="E2335" s="24">
        <v>1</v>
      </c>
      <c r="F2335" s="25"/>
      <c r="G2335" s="25"/>
      <c r="H2335" s="25"/>
      <c r="I2335" s="25"/>
      <c r="J2335" s="25">
        <v>355300</v>
      </c>
      <c r="K2335" s="25"/>
    </row>
    <row r="2336" spans="1:12">
      <c r="A2336" s="20" t="s">
        <v>4275</v>
      </c>
      <c r="B2336" t="s">
        <v>4276</v>
      </c>
      <c r="C2336" t="s">
        <v>9597</v>
      </c>
      <c r="D2336" t="s">
        <v>9598</v>
      </c>
      <c r="E2336">
        <v>6</v>
      </c>
      <c r="F2336" s="22">
        <v>16167000</v>
      </c>
      <c r="G2336" s="22">
        <v>3300700</v>
      </c>
      <c r="H2336" s="22">
        <v>3902300</v>
      </c>
      <c r="I2336" s="22">
        <v>17627000</v>
      </c>
      <c r="J2336" s="22">
        <v>8799300</v>
      </c>
      <c r="K2336" s="22">
        <v>11192000</v>
      </c>
    </row>
    <row r="2337" spans="1:11">
      <c r="A2337" s="20" t="s">
        <v>4277</v>
      </c>
      <c r="B2337" t="s">
        <v>4278</v>
      </c>
      <c r="C2337" t="s">
        <v>9599</v>
      </c>
      <c r="D2337" t="s">
        <v>9600</v>
      </c>
      <c r="E2337">
        <v>2</v>
      </c>
      <c r="I2337" s="22">
        <v>824160</v>
      </c>
      <c r="J2337" s="22">
        <v>501920</v>
      </c>
      <c r="K2337" s="22">
        <v>331060</v>
      </c>
    </row>
    <row r="2338" spans="1:11">
      <c r="A2338" s="20" t="s">
        <v>4279</v>
      </c>
      <c r="B2338" t="s">
        <v>4280</v>
      </c>
      <c r="C2338" t="s">
        <v>9601</v>
      </c>
      <c r="D2338" t="s">
        <v>9602</v>
      </c>
      <c r="E2338">
        <v>9</v>
      </c>
      <c r="F2338" s="22">
        <v>619000000</v>
      </c>
      <c r="G2338" s="22">
        <v>386500000</v>
      </c>
      <c r="H2338" s="22">
        <v>448370000</v>
      </c>
      <c r="I2338" s="22">
        <v>303080000</v>
      </c>
      <c r="J2338" s="22">
        <v>457750000</v>
      </c>
      <c r="K2338" s="22">
        <v>409200000</v>
      </c>
    </row>
    <row r="2339" spans="1:11">
      <c r="A2339" s="20" t="s">
        <v>4281</v>
      </c>
      <c r="C2339" t="s">
        <v>9603</v>
      </c>
      <c r="D2339" t="s">
        <v>9604</v>
      </c>
      <c r="E2339">
        <v>4</v>
      </c>
      <c r="F2339" s="22">
        <v>7269000</v>
      </c>
      <c r="G2339" s="22">
        <v>5867000</v>
      </c>
      <c r="H2339" s="22">
        <v>9150600</v>
      </c>
      <c r="I2339" s="22">
        <v>10055000</v>
      </c>
      <c r="J2339" s="22">
        <v>9700200</v>
      </c>
      <c r="K2339" s="22">
        <v>10141000</v>
      </c>
    </row>
    <row r="2340" spans="1:11">
      <c r="A2340" s="20" t="s">
        <v>4282</v>
      </c>
      <c r="B2340" t="s">
        <v>4283</v>
      </c>
      <c r="C2340" t="s">
        <v>9605</v>
      </c>
      <c r="D2340" t="s">
        <v>9606</v>
      </c>
      <c r="E2340">
        <v>2</v>
      </c>
      <c r="F2340" s="22">
        <v>1083300</v>
      </c>
      <c r="I2340" s="22">
        <v>1607800</v>
      </c>
      <c r="J2340" s="22">
        <v>436200</v>
      </c>
      <c r="K2340" s="22">
        <v>619760</v>
      </c>
    </row>
    <row r="2341" spans="1:11">
      <c r="A2341" s="20" t="s">
        <v>4284</v>
      </c>
      <c r="B2341" t="s">
        <v>4285</v>
      </c>
      <c r="C2341" t="s">
        <v>9607</v>
      </c>
      <c r="D2341" t="s">
        <v>9608</v>
      </c>
      <c r="E2341">
        <v>4</v>
      </c>
      <c r="F2341" s="22">
        <v>9973500</v>
      </c>
      <c r="G2341" s="22">
        <v>3843400</v>
      </c>
      <c r="H2341" s="22">
        <v>7524600</v>
      </c>
      <c r="I2341" s="22">
        <v>5363200</v>
      </c>
      <c r="J2341" s="22">
        <v>5804700</v>
      </c>
      <c r="K2341" s="22">
        <v>6996600</v>
      </c>
    </row>
    <row r="2342" spans="1:11">
      <c r="A2342" s="20" t="s">
        <v>4286</v>
      </c>
      <c r="B2342" t="s">
        <v>4287</v>
      </c>
      <c r="C2342" t="s">
        <v>9609</v>
      </c>
      <c r="D2342" t="s">
        <v>9610</v>
      </c>
      <c r="E2342">
        <v>4</v>
      </c>
      <c r="F2342" s="22">
        <v>3298200</v>
      </c>
      <c r="G2342" s="22">
        <v>4120800</v>
      </c>
      <c r="H2342" s="22">
        <v>5906700</v>
      </c>
      <c r="I2342" s="22">
        <v>3702300</v>
      </c>
      <c r="J2342" s="22">
        <v>5960400</v>
      </c>
      <c r="K2342" s="22">
        <v>6302600</v>
      </c>
    </row>
    <row r="2343" spans="1:11" s="24" customFormat="1">
      <c r="A2343" s="24" t="s">
        <v>4288</v>
      </c>
      <c r="B2343" s="24" t="s">
        <v>4289</v>
      </c>
      <c r="C2343" s="24" t="s">
        <v>9611</v>
      </c>
      <c r="D2343" s="24" t="s">
        <v>9612</v>
      </c>
      <c r="E2343" s="24">
        <v>1</v>
      </c>
      <c r="F2343" s="25"/>
      <c r="G2343" s="25"/>
      <c r="H2343" s="25"/>
      <c r="I2343" s="25">
        <v>390450</v>
      </c>
      <c r="J2343" s="25">
        <v>232230</v>
      </c>
      <c r="K2343" s="25">
        <v>283350</v>
      </c>
    </row>
    <row r="2344" spans="1:11">
      <c r="A2344" s="20" t="s">
        <v>4290</v>
      </c>
      <c r="B2344" t="s">
        <v>4291</v>
      </c>
      <c r="D2344" t="s">
        <v>9613</v>
      </c>
      <c r="E2344">
        <v>6</v>
      </c>
      <c r="F2344" s="22">
        <v>4693000</v>
      </c>
      <c r="G2344" s="22">
        <v>3126800</v>
      </c>
      <c r="I2344" s="22">
        <v>31100000</v>
      </c>
      <c r="J2344" s="22">
        <v>12397000</v>
      </c>
      <c r="K2344" s="22">
        <v>41677000</v>
      </c>
    </row>
    <row r="2345" spans="1:11" s="24" customFormat="1">
      <c r="A2345" s="24" t="s">
        <v>4292</v>
      </c>
      <c r="B2345" s="24" t="s">
        <v>4293</v>
      </c>
      <c r="C2345" s="24" t="s">
        <v>9614</v>
      </c>
      <c r="D2345" s="24" t="s">
        <v>9615</v>
      </c>
      <c r="E2345" s="24">
        <v>1</v>
      </c>
      <c r="F2345" s="25"/>
      <c r="G2345" s="25"/>
      <c r="H2345" s="25"/>
      <c r="I2345" s="25">
        <v>660660</v>
      </c>
      <c r="J2345" s="25">
        <v>226700</v>
      </c>
      <c r="K2345" s="25"/>
    </row>
    <row r="2346" spans="1:11">
      <c r="A2346" s="20" t="s">
        <v>4294</v>
      </c>
      <c r="B2346" t="s">
        <v>4295</v>
      </c>
      <c r="C2346" t="s">
        <v>9616</v>
      </c>
      <c r="D2346" t="s">
        <v>9617</v>
      </c>
      <c r="E2346">
        <v>5</v>
      </c>
      <c r="F2346" s="22">
        <v>4263200</v>
      </c>
      <c r="G2346" s="22">
        <v>25120000</v>
      </c>
      <c r="H2346" s="22">
        <v>35590000</v>
      </c>
      <c r="I2346" s="22">
        <v>11056000</v>
      </c>
      <c r="J2346" s="22">
        <v>17210000</v>
      </c>
      <c r="K2346" s="22">
        <v>18174000</v>
      </c>
    </row>
    <row r="2347" spans="1:11">
      <c r="A2347" s="20" t="s">
        <v>4296</v>
      </c>
      <c r="B2347" t="s">
        <v>4297</v>
      </c>
      <c r="C2347" t="s">
        <v>9618</v>
      </c>
      <c r="D2347" t="s">
        <v>9619</v>
      </c>
      <c r="E2347">
        <v>15</v>
      </c>
      <c r="F2347" s="22">
        <v>2097000000</v>
      </c>
      <c r="G2347" s="22">
        <v>1173600000</v>
      </c>
      <c r="H2347" s="22">
        <v>1444800000</v>
      </c>
      <c r="I2347" s="22">
        <v>1193600000</v>
      </c>
      <c r="J2347" s="22">
        <v>1219400000</v>
      </c>
      <c r="K2347" s="22">
        <v>1068900000</v>
      </c>
    </row>
    <row r="2348" spans="1:11">
      <c r="A2348" s="20" t="s">
        <v>4298</v>
      </c>
      <c r="B2348" t="s">
        <v>4299</v>
      </c>
      <c r="C2348" t="s">
        <v>9620</v>
      </c>
      <c r="D2348" t="s">
        <v>9621</v>
      </c>
      <c r="E2348">
        <v>8</v>
      </c>
      <c r="F2348" s="22">
        <v>17540000</v>
      </c>
      <c r="G2348" s="22">
        <v>10420000</v>
      </c>
      <c r="H2348" s="22">
        <v>6612100</v>
      </c>
      <c r="I2348" s="22">
        <v>20674000</v>
      </c>
      <c r="J2348" s="22">
        <v>15950000</v>
      </c>
      <c r="K2348" s="22">
        <v>12559000</v>
      </c>
    </row>
    <row r="2349" spans="1:11" s="24" customFormat="1">
      <c r="A2349" s="24" t="s">
        <v>4300</v>
      </c>
      <c r="B2349" s="24" t="s">
        <v>4301</v>
      </c>
      <c r="C2349" s="24" t="s">
        <v>9622</v>
      </c>
      <c r="D2349" s="24" t="s">
        <v>9623</v>
      </c>
      <c r="E2349" s="24">
        <v>1</v>
      </c>
      <c r="F2349" s="25">
        <v>4352600</v>
      </c>
      <c r="G2349" s="25">
        <v>6703900</v>
      </c>
      <c r="H2349" s="25">
        <v>20066000</v>
      </c>
      <c r="I2349" s="25">
        <v>5564800</v>
      </c>
      <c r="J2349" s="25">
        <v>7189000</v>
      </c>
      <c r="K2349" s="25">
        <v>10875000</v>
      </c>
    </row>
    <row r="2350" spans="1:11">
      <c r="A2350" s="20" t="s">
        <v>4302</v>
      </c>
      <c r="B2350" t="s">
        <v>4303</v>
      </c>
      <c r="C2350" t="s">
        <v>9624</v>
      </c>
      <c r="D2350" t="s">
        <v>9625</v>
      </c>
      <c r="E2350">
        <v>7</v>
      </c>
      <c r="F2350" s="22">
        <v>2958700</v>
      </c>
      <c r="G2350" s="22">
        <v>14425000</v>
      </c>
      <c r="H2350" s="22">
        <v>23371000</v>
      </c>
      <c r="I2350" s="22">
        <v>9681500</v>
      </c>
      <c r="J2350" s="22">
        <v>12039000</v>
      </c>
      <c r="K2350" s="22">
        <v>12955000</v>
      </c>
    </row>
    <row r="2351" spans="1:11">
      <c r="A2351" s="20" t="s">
        <v>4304</v>
      </c>
      <c r="B2351" t="s">
        <v>4305</v>
      </c>
      <c r="C2351" t="s">
        <v>9626</v>
      </c>
      <c r="D2351" t="s">
        <v>9627</v>
      </c>
      <c r="E2351">
        <v>10</v>
      </c>
      <c r="F2351" s="22">
        <v>11726000</v>
      </c>
      <c r="G2351" s="22">
        <v>8649700</v>
      </c>
      <c r="H2351" s="22">
        <v>8934000</v>
      </c>
      <c r="I2351" s="22">
        <v>14454000</v>
      </c>
      <c r="J2351" s="22">
        <v>11203000</v>
      </c>
      <c r="K2351" s="22">
        <v>8316000</v>
      </c>
    </row>
    <row r="2352" spans="1:11">
      <c r="A2352" s="20" t="s">
        <v>4306</v>
      </c>
      <c r="B2352" t="s">
        <v>4307</v>
      </c>
      <c r="C2352" t="s">
        <v>9628</v>
      </c>
      <c r="D2352" t="s">
        <v>9629</v>
      </c>
      <c r="E2352">
        <v>2</v>
      </c>
      <c r="G2352" s="22">
        <v>967870</v>
      </c>
      <c r="H2352" s="22">
        <v>1642900</v>
      </c>
      <c r="I2352" s="22">
        <v>1173300</v>
      </c>
      <c r="J2352" s="22">
        <v>980820</v>
      </c>
      <c r="K2352" s="22">
        <v>817220</v>
      </c>
    </row>
    <row r="2353" spans="1:11" s="24" customFormat="1">
      <c r="A2353" s="24" t="s">
        <v>4308</v>
      </c>
      <c r="B2353" s="24" t="s">
        <v>4309</v>
      </c>
      <c r="D2353" s="24" t="s">
        <v>9630</v>
      </c>
      <c r="E2353" s="24">
        <v>1</v>
      </c>
      <c r="F2353" s="25"/>
      <c r="G2353" s="25"/>
      <c r="H2353" s="25"/>
      <c r="I2353" s="25">
        <v>280140</v>
      </c>
      <c r="J2353" s="25"/>
      <c r="K2353" s="25"/>
    </row>
    <row r="2354" spans="1:11">
      <c r="A2354" s="20" t="s">
        <v>4310</v>
      </c>
      <c r="C2354" t="s">
        <v>9631</v>
      </c>
      <c r="D2354" t="s">
        <v>9632</v>
      </c>
      <c r="E2354">
        <v>2</v>
      </c>
      <c r="F2354" s="22">
        <v>543420</v>
      </c>
      <c r="G2354" s="22">
        <v>1245500</v>
      </c>
      <c r="H2354" s="22">
        <v>2492200</v>
      </c>
      <c r="I2354" s="22">
        <v>1882500</v>
      </c>
      <c r="J2354" s="22">
        <v>3323100</v>
      </c>
      <c r="K2354" s="22">
        <v>2022500</v>
      </c>
    </row>
    <row r="2355" spans="1:11" s="24" customFormat="1">
      <c r="A2355" s="24" t="s">
        <v>4311</v>
      </c>
      <c r="B2355" s="24" t="s">
        <v>4312</v>
      </c>
      <c r="C2355" s="24" t="s">
        <v>9633</v>
      </c>
      <c r="D2355" s="24" t="s">
        <v>9634</v>
      </c>
      <c r="E2355" s="24">
        <v>1</v>
      </c>
      <c r="F2355" s="25">
        <v>575210</v>
      </c>
      <c r="G2355" s="25"/>
      <c r="H2355" s="25">
        <v>471030</v>
      </c>
      <c r="I2355" s="25">
        <v>351750</v>
      </c>
      <c r="J2355" s="25">
        <v>451920</v>
      </c>
      <c r="K2355" s="25">
        <v>506380</v>
      </c>
    </row>
    <row r="2356" spans="1:11">
      <c r="A2356" s="20" t="s">
        <v>4313</v>
      </c>
      <c r="B2356" t="s">
        <v>4314</v>
      </c>
      <c r="C2356" t="s">
        <v>9635</v>
      </c>
      <c r="D2356" t="s">
        <v>9636</v>
      </c>
      <c r="E2356">
        <v>4</v>
      </c>
      <c r="G2356" s="22">
        <v>3081200</v>
      </c>
      <c r="H2356" s="22">
        <v>3039200</v>
      </c>
      <c r="I2356" s="22">
        <v>2736600</v>
      </c>
      <c r="J2356" s="22">
        <v>7738200</v>
      </c>
      <c r="K2356" s="22">
        <v>6814100</v>
      </c>
    </row>
    <row r="2357" spans="1:11" s="24" customFormat="1">
      <c r="A2357" s="24" t="s">
        <v>4315</v>
      </c>
      <c r="B2357" s="24" t="s">
        <v>4316</v>
      </c>
      <c r="D2357" s="24" t="s">
        <v>9637</v>
      </c>
      <c r="E2357" s="24">
        <v>1</v>
      </c>
      <c r="F2357" s="25"/>
      <c r="G2357" s="25"/>
      <c r="H2357" s="25"/>
      <c r="I2357" s="25"/>
      <c r="J2357" s="25">
        <v>743910</v>
      </c>
      <c r="K2357" s="25">
        <v>667860</v>
      </c>
    </row>
    <row r="2358" spans="1:11">
      <c r="A2358" s="20" t="s">
        <v>4317</v>
      </c>
      <c r="C2358" t="s">
        <v>9638</v>
      </c>
      <c r="D2358" t="s">
        <v>9639</v>
      </c>
      <c r="E2358">
        <v>22</v>
      </c>
      <c r="F2358" s="22">
        <v>82464000</v>
      </c>
      <c r="G2358" s="22">
        <v>72745000</v>
      </c>
      <c r="H2358" s="22">
        <v>55040000</v>
      </c>
      <c r="I2358" s="22">
        <v>89310000</v>
      </c>
      <c r="J2358" s="22">
        <v>47974000</v>
      </c>
      <c r="K2358" s="22">
        <v>43563000</v>
      </c>
    </row>
    <row r="2359" spans="1:11">
      <c r="A2359" s="20" t="s">
        <v>4318</v>
      </c>
      <c r="B2359" t="s">
        <v>4319</v>
      </c>
      <c r="C2359" t="s">
        <v>9640</v>
      </c>
      <c r="D2359" t="s">
        <v>9641</v>
      </c>
      <c r="E2359">
        <v>3</v>
      </c>
      <c r="F2359" s="22">
        <v>579800</v>
      </c>
      <c r="I2359" s="22">
        <v>825630</v>
      </c>
      <c r="J2359" s="22">
        <v>362720</v>
      </c>
      <c r="K2359" s="22">
        <v>774740</v>
      </c>
    </row>
    <row r="2360" spans="1:11">
      <c r="A2360" s="20" t="s">
        <v>4320</v>
      </c>
      <c r="C2360" t="s">
        <v>9642</v>
      </c>
      <c r="D2360" t="s">
        <v>9643</v>
      </c>
      <c r="E2360">
        <v>2</v>
      </c>
      <c r="F2360" s="22">
        <v>652100</v>
      </c>
      <c r="I2360" s="22">
        <v>4792700</v>
      </c>
      <c r="J2360" s="22">
        <v>832770</v>
      </c>
      <c r="K2360" s="22">
        <v>429770</v>
      </c>
    </row>
    <row r="2361" spans="1:11">
      <c r="A2361" s="20" t="s">
        <v>4321</v>
      </c>
      <c r="B2361" t="s">
        <v>4322</v>
      </c>
      <c r="C2361" t="s">
        <v>9644</v>
      </c>
      <c r="D2361" t="s">
        <v>9645</v>
      </c>
      <c r="E2361">
        <v>7</v>
      </c>
      <c r="F2361" s="22">
        <v>14151000</v>
      </c>
      <c r="G2361" s="22">
        <v>7423000</v>
      </c>
      <c r="H2361" s="22">
        <v>14646000</v>
      </c>
      <c r="I2361" s="22">
        <v>13067000</v>
      </c>
      <c r="J2361" s="22">
        <v>15986000</v>
      </c>
      <c r="K2361" s="22">
        <v>11445000</v>
      </c>
    </row>
    <row r="2362" spans="1:11">
      <c r="A2362" s="20" t="s">
        <v>4323</v>
      </c>
      <c r="C2362" t="s">
        <v>9646</v>
      </c>
      <c r="D2362" t="s">
        <v>9647</v>
      </c>
      <c r="E2362">
        <v>8</v>
      </c>
      <c r="F2362" s="22">
        <v>5524800</v>
      </c>
      <c r="G2362" s="22">
        <v>30242000</v>
      </c>
      <c r="H2362" s="22">
        <v>33077000</v>
      </c>
      <c r="I2362" s="22">
        <v>43500000</v>
      </c>
      <c r="J2362" s="22">
        <v>17710000</v>
      </c>
      <c r="K2362" s="22">
        <v>30230000</v>
      </c>
    </row>
    <row r="2363" spans="1:11">
      <c r="A2363" s="20" t="s">
        <v>4324</v>
      </c>
      <c r="B2363" t="s">
        <v>4325</v>
      </c>
      <c r="C2363" t="s">
        <v>9648</v>
      </c>
      <c r="D2363" t="s">
        <v>9649</v>
      </c>
      <c r="E2363">
        <v>3</v>
      </c>
      <c r="G2363" s="22">
        <v>2078700</v>
      </c>
      <c r="H2363" s="22">
        <v>1291000</v>
      </c>
      <c r="I2363" s="22">
        <v>1991500</v>
      </c>
      <c r="J2363" s="22">
        <v>2801900</v>
      </c>
      <c r="K2363" s="22">
        <v>2676600</v>
      </c>
    </row>
    <row r="2364" spans="1:11" s="24" customFormat="1">
      <c r="A2364" s="24" t="s">
        <v>4326</v>
      </c>
      <c r="B2364" s="24" t="s">
        <v>4327</v>
      </c>
      <c r="C2364" s="24" t="s">
        <v>9650</v>
      </c>
      <c r="D2364" s="24" t="s">
        <v>9651</v>
      </c>
      <c r="E2364" s="24">
        <v>1</v>
      </c>
      <c r="F2364" s="25"/>
      <c r="G2364" s="25"/>
      <c r="H2364" s="25"/>
      <c r="I2364" s="25">
        <v>970350</v>
      </c>
      <c r="J2364" s="25">
        <v>1112600</v>
      </c>
      <c r="K2364" s="25">
        <v>919620</v>
      </c>
    </row>
    <row r="2365" spans="1:11">
      <c r="A2365" s="20" t="s">
        <v>4328</v>
      </c>
      <c r="B2365" t="s">
        <v>4329</v>
      </c>
      <c r="C2365" t="s">
        <v>9652</v>
      </c>
      <c r="D2365" t="s">
        <v>9653</v>
      </c>
      <c r="E2365">
        <v>6</v>
      </c>
      <c r="F2365" s="22">
        <v>8646700</v>
      </c>
      <c r="G2365" s="22">
        <v>5810900</v>
      </c>
      <c r="H2365" s="22">
        <v>11233000</v>
      </c>
      <c r="I2365" s="22">
        <v>4873500</v>
      </c>
      <c r="J2365" s="22">
        <v>6924900</v>
      </c>
      <c r="K2365" s="22">
        <v>5240700</v>
      </c>
    </row>
    <row r="2366" spans="1:11" s="24" customFormat="1">
      <c r="A2366" s="24" t="s">
        <v>4330</v>
      </c>
      <c r="C2366" s="24" t="s">
        <v>9654</v>
      </c>
      <c r="D2366" s="24" t="s">
        <v>9655</v>
      </c>
      <c r="E2366" s="24">
        <v>1</v>
      </c>
      <c r="F2366" s="25"/>
      <c r="G2366" s="25"/>
      <c r="H2366" s="25"/>
      <c r="I2366" s="25"/>
      <c r="J2366" s="25">
        <v>864770</v>
      </c>
      <c r="K2366" s="25">
        <v>689880</v>
      </c>
    </row>
    <row r="2367" spans="1:11">
      <c r="A2367" s="20" t="s">
        <v>4331</v>
      </c>
      <c r="B2367" t="s">
        <v>4332</v>
      </c>
      <c r="C2367" t="s">
        <v>9656</v>
      </c>
      <c r="D2367" t="s">
        <v>9657</v>
      </c>
      <c r="E2367">
        <v>7</v>
      </c>
      <c r="F2367" s="22">
        <v>480690</v>
      </c>
      <c r="G2367" s="22">
        <v>291270</v>
      </c>
      <c r="H2367" s="22">
        <v>302510</v>
      </c>
      <c r="I2367" s="22">
        <v>7510700</v>
      </c>
      <c r="J2367" s="22">
        <v>1836600</v>
      </c>
      <c r="K2367" s="22">
        <v>1326300</v>
      </c>
    </row>
    <row r="2368" spans="1:11">
      <c r="A2368" s="20" t="s">
        <v>4333</v>
      </c>
      <c r="B2368" t="s">
        <v>4334</v>
      </c>
      <c r="D2368" t="s">
        <v>9658</v>
      </c>
      <c r="E2368">
        <v>2</v>
      </c>
      <c r="F2368" s="22">
        <v>1868300</v>
      </c>
      <c r="I2368" s="22">
        <v>753830</v>
      </c>
      <c r="J2368" s="22">
        <v>548270</v>
      </c>
      <c r="K2368" s="22">
        <v>959560</v>
      </c>
    </row>
    <row r="2369" spans="1:11">
      <c r="A2369" s="20" t="s">
        <v>4335</v>
      </c>
      <c r="B2369" t="s">
        <v>4336</v>
      </c>
      <c r="C2369" t="s">
        <v>9659</v>
      </c>
      <c r="D2369" t="s">
        <v>9660</v>
      </c>
      <c r="E2369">
        <v>8</v>
      </c>
      <c r="F2369" s="22">
        <v>1642300</v>
      </c>
      <c r="G2369" s="22">
        <v>1862100</v>
      </c>
      <c r="H2369" s="22">
        <v>1487300</v>
      </c>
      <c r="I2369" s="22">
        <v>2734400</v>
      </c>
      <c r="J2369" s="22">
        <v>2231800</v>
      </c>
      <c r="K2369" s="22">
        <v>1913300</v>
      </c>
    </row>
    <row r="2370" spans="1:11">
      <c r="A2370" s="20" t="s">
        <v>4337</v>
      </c>
      <c r="B2370" t="s">
        <v>4338</v>
      </c>
      <c r="C2370" t="s">
        <v>9661</v>
      </c>
      <c r="D2370" t="s">
        <v>9662</v>
      </c>
      <c r="E2370">
        <v>27</v>
      </c>
      <c r="F2370" s="22">
        <v>112220000</v>
      </c>
      <c r="G2370" s="22">
        <v>94248000</v>
      </c>
      <c r="H2370" s="22">
        <v>103020000</v>
      </c>
      <c r="I2370" s="22">
        <v>54910000</v>
      </c>
      <c r="J2370" s="22">
        <v>59355000</v>
      </c>
      <c r="K2370" s="22">
        <v>42577000</v>
      </c>
    </row>
    <row r="2371" spans="1:11">
      <c r="A2371" s="20" t="s">
        <v>4339</v>
      </c>
      <c r="C2371" t="s">
        <v>9663</v>
      </c>
      <c r="D2371" t="s">
        <v>9664</v>
      </c>
      <c r="E2371">
        <v>2</v>
      </c>
      <c r="I2371" s="22">
        <v>785250</v>
      </c>
    </row>
    <row r="2372" spans="1:11">
      <c r="A2372" s="20" t="s">
        <v>4340</v>
      </c>
      <c r="B2372" t="s">
        <v>4341</v>
      </c>
      <c r="C2372" t="s">
        <v>9665</v>
      </c>
      <c r="D2372" t="s">
        <v>9666</v>
      </c>
      <c r="E2372">
        <v>2</v>
      </c>
      <c r="F2372" s="22">
        <v>1420500</v>
      </c>
      <c r="G2372" s="22">
        <v>606070</v>
      </c>
      <c r="H2372" s="22">
        <v>443750</v>
      </c>
      <c r="I2372" s="22">
        <v>822740</v>
      </c>
      <c r="J2372" s="22">
        <v>482080</v>
      </c>
      <c r="K2372" s="22">
        <v>470200</v>
      </c>
    </row>
    <row r="2373" spans="1:11">
      <c r="A2373" s="20" t="s">
        <v>4342</v>
      </c>
      <c r="C2373" t="s">
        <v>9667</v>
      </c>
      <c r="D2373" t="s">
        <v>9668</v>
      </c>
      <c r="E2373">
        <v>3</v>
      </c>
      <c r="F2373" s="22">
        <v>7689000</v>
      </c>
      <c r="G2373" s="22">
        <v>4902100</v>
      </c>
      <c r="H2373" s="22">
        <v>16445000</v>
      </c>
      <c r="I2373" s="22">
        <v>8427100</v>
      </c>
      <c r="J2373" s="22">
        <v>10440000</v>
      </c>
      <c r="K2373" s="22">
        <v>8172700</v>
      </c>
    </row>
    <row r="2374" spans="1:11">
      <c r="A2374" s="20" t="s">
        <v>4343</v>
      </c>
      <c r="C2374" t="s">
        <v>9669</v>
      </c>
      <c r="D2374" t="s">
        <v>9670</v>
      </c>
      <c r="E2374">
        <v>3</v>
      </c>
      <c r="F2374" s="22">
        <v>775040</v>
      </c>
      <c r="I2374" s="22">
        <v>818670</v>
      </c>
      <c r="K2374" s="22">
        <v>600250</v>
      </c>
    </row>
    <row r="2375" spans="1:11" s="24" customFormat="1">
      <c r="A2375" s="24" t="s">
        <v>4344</v>
      </c>
      <c r="C2375" s="24" t="s">
        <v>9671</v>
      </c>
      <c r="D2375" s="24" t="s">
        <v>9672</v>
      </c>
      <c r="E2375" s="24">
        <v>1</v>
      </c>
      <c r="F2375" s="25"/>
      <c r="G2375" s="25"/>
      <c r="H2375" s="25"/>
      <c r="I2375" s="25">
        <v>169460</v>
      </c>
      <c r="J2375" s="25">
        <v>478030</v>
      </c>
      <c r="K2375" s="25">
        <v>352590</v>
      </c>
    </row>
    <row r="2376" spans="1:11">
      <c r="A2376" s="20" t="s">
        <v>4345</v>
      </c>
      <c r="C2376" t="s">
        <v>9673</v>
      </c>
      <c r="D2376" t="s">
        <v>9674</v>
      </c>
      <c r="E2376">
        <v>3</v>
      </c>
      <c r="F2376" s="22">
        <v>1848300</v>
      </c>
      <c r="I2376" s="22">
        <v>4839400</v>
      </c>
      <c r="J2376" s="22">
        <v>4448100</v>
      </c>
      <c r="K2376" s="22">
        <v>4885500</v>
      </c>
    </row>
    <row r="2377" spans="1:11">
      <c r="A2377" s="20" t="s">
        <v>4346</v>
      </c>
      <c r="B2377" t="s">
        <v>4347</v>
      </c>
      <c r="C2377" t="s">
        <v>9675</v>
      </c>
      <c r="D2377" t="s">
        <v>9676</v>
      </c>
      <c r="E2377">
        <v>5</v>
      </c>
      <c r="F2377" s="22">
        <v>1278500</v>
      </c>
      <c r="H2377" s="22">
        <v>1157300</v>
      </c>
      <c r="I2377" s="22">
        <v>2465200</v>
      </c>
      <c r="J2377" s="22">
        <v>1565600</v>
      </c>
      <c r="K2377" s="22">
        <v>1362200</v>
      </c>
    </row>
    <row r="2378" spans="1:11">
      <c r="A2378" s="20" t="s">
        <v>4348</v>
      </c>
      <c r="B2378" t="s">
        <v>4349</v>
      </c>
      <c r="D2378" t="s">
        <v>9677</v>
      </c>
      <c r="E2378">
        <v>7</v>
      </c>
      <c r="F2378" s="22">
        <v>2833000</v>
      </c>
      <c r="H2378" s="22">
        <v>1167100</v>
      </c>
      <c r="I2378" s="22">
        <v>1068000</v>
      </c>
      <c r="J2378" s="22">
        <v>4303400</v>
      </c>
      <c r="K2378" s="22">
        <v>2258600</v>
      </c>
    </row>
    <row r="2379" spans="1:11">
      <c r="A2379" s="20" t="s">
        <v>4350</v>
      </c>
      <c r="B2379" t="s">
        <v>4351</v>
      </c>
      <c r="C2379" t="s">
        <v>9678</v>
      </c>
      <c r="D2379" t="s">
        <v>9679</v>
      </c>
      <c r="E2379">
        <v>3</v>
      </c>
      <c r="F2379" s="22">
        <v>1638200</v>
      </c>
      <c r="G2379" s="22">
        <v>378590</v>
      </c>
      <c r="I2379" s="22">
        <v>2216700</v>
      </c>
      <c r="J2379" s="22">
        <v>1247900</v>
      </c>
      <c r="K2379" s="22">
        <v>1758300</v>
      </c>
    </row>
    <row r="2380" spans="1:11">
      <c r="A2380" s="20" t="s">
        <v>4352</v>
      </c>
      <c r="B2380" t="s">
        <v>4353</v>
      </c>
      <c r="C2380" t="s">
        <v>9680</v>
      </c>
      <c r="D2380" t="s">
        <v>9681</v>
      </c>
      <c r="E2380">
        <v>2</v>
      </c>
      <c r="G2380" s="22">
        <v>1914600</v>
      </c>
    </row>
    <row r="2381" spans="1:11">
      <c r="A2381" s="20" t="s">
        <v>4354</v>
      </c>
      <c r="C2381" t="s">
        <v>9682</v>
      </c>
      <c r="D2381" t="s">
        <v>9683</v>
      </c>
      <c r="E2381">
        <v>4</v>
      </c>
      <c r="F2381" s="22">
        <v>2984300</v>
      </c>
      <c r="G2381" s="22">
        <v>2777400</v>
      </c>
      <c r="H2381" s="22">
        <v>3616300</v>
      </c>
      <c r="I2381" s="22">
        <v>1309900</v>
      </c>
      <c r="J2381" s="22">
        <v>1896400</v>
      </c>
      <c r="K2381" s="22">
        <v>1393300</v>
      </c>
    </row>
    <row r="2382" spans="1:11">
      <c r="A2382" s="20" t="s">
        <v>4355</v>
      </c>
      <c r="C2382" t="s">
        <v>9684</v>
      </c>
      <c r="D2382" t="s">
        <v>9685</v>
      </c>
      <c r="E2382">
        <v>2</v>
      </c>
      <c r="F2382" s="22">
        <v>1601300</v>
      </c>
      <c r="G2382" s="22">
        <v>653630</v>
      </c>
      <c r="H2382" s="22">
        <v>1433600</v>
      </c>
      <c r="I2382" s="22">
        <v>1805500</v>
      </c>
      <c r="J2382" s="22">
        <v>1204300</v>
      </c>
      <c r="K2382" s="22">
        <v>1768100</v>
      </c>
    </row>
    <row r="2383" spans="1:11">
      <c r="A2383" s="20" t="s">
        <v>4356</v>
      </c>
      <c r="B2383" t="s">
        <v>4357</v>
      </c>
      <c r="C2383" t="s">
        <v>9686</v>
      </c>
      <c r="D2383" t="s">
        <v>9687</v>
      </c>
      <c r="E2383">
        <v>4</v>
      </c>
      <c r="F2383" s="22">
        <v>2507100</v>
      </c>
      <c r="G2383" s="22">
        <v>2897400</v>
      </c>
      <c r="H2383" s="22">
        <v>3967700</v>
      </c>
      <c r="I2383" s="22">
        <v>2463400</v>
      </c>
      <c r="J2383" s="22">
        <v>4258600</v>
      </c>
      <c r="K2383" s="22">
        <v>2833000</v>
      </c>
    </row>
    <row r="2384" spans="1:11" s="24" customFormat="1">
      <c r="A2384" s="24" t="s">
        <v>4358</v>
      </c>
      <c r="C2384" s="24" t="s">
        <v>9688</v>
      </c>
      <c r="D2384" s="24" t="s">
        <v>9689</v>
      </c>
      <c r="E2384" s="24">
        <v>1</v>
      </c>
      <c r="F2384" s="25">
        <v>1531600</v>
      </c>
      <c r="G2384" s="25">
        <v>1186300</v>
      </c>
      <c r="H2384" s="25">
        <v>1836800</v>
      </c>
      <c r="I2384" s="25">
        <v>912240</v>
      </c>
      <c r="J2384" s="25">
        <v>883520</v>
      </c>
      <c r="K2384" s="25">
        <v>1186000</v>
      </c>
    </row>
    <row r="2385" spans="1:12">
      <c r="A2385" s="20" t="s">
        <v>4359</v>
      </c>
      <c r="B2385" t="s">
        <v>4360</v>
      </c>
      <c r="C2385" t="s">
        <v>9690</v>
      </c>
      <c r="D2385" t="s">
        <v>9691</v>
      </c>
      <c r="E2385">
        <v>2</v>
      </c>
      <c r="F2385" s="22">
        <v>1273700</v>
      </c>
      <c r="G2385" s="22">
        <v>452180</v>
      </c>
      <c r="H2385" s="22">
        <v>946060</v>
      </c>
      <c r="I2385" s="22">
        <v>1616100</v>
      </c>
      <c r="J2385" s="22">
        <v>1346300</v>
      </c>
      <c r="K2385" s="22">
        <v>1409900</v>
      </c>
    </row>
    <row r="2386" spans="1:12" s="24" customFormat="1">
      <c r="A2386" s="24" t="s">
        <v>4361</v>
      </c>
      <c r="B2386" s="24" t="s">
        <v>4362</v>
      </c>
      <c r="D2386" s="24" t="s">
        <v>9692</v>
      </c>
      <c r="E2386" s="24">
        <v>1</v>
      </c>
      <c r="F2386" s="25"/>
      <c r="G2386" s="25"/>
      <c r="H2386" s="25"/>
      <c r="I2386" s="25">
        <v>662630</v>
      </c>
      <c r="J2386" s="25">
        <v>415640</v>
      </c>
      <c r="K2386" s="25">
        <v>538470</v>
      </c>
    </row>
    <row r="2387" spans="1:12">
      <c r="A2387" s="20" t="s">
        <v>4363</v>
      </c>
      <c r="B2387" t="s">
        <v>4364</v>
      </c>
      <c r="C2387" t="s">
        <v>9693</v>
      </c>
      <c r="D2387" t="s">
        <v>9694</v>
      </c>
      <c r="E2387">
        <v>3</v>
      </c>
      <c r="F2387" s="22">
        <v>2127600</v>
      </c>
      <c r="G2387" s="22">
        <v>893350</v>
      </c>
      <c r="H2387" s="22">
        <v>485730</v>
      </c>
      <c r="I2387" s="22">
        <v>1732000</v>
      </c>
      <c r="J2387" s="22">
        <v>1500200</v>
      </c>
      <c r="K2387" s="22">
        <v>672020</v>
      </c>
    </row>
    <row r="2388" spans="1:12" s="41" customFormat="1">
      <c r="A2388" s="41" t="s">
        <v>4365</v>
      </c>
      <c r="B2388" s="41" t="s">
        <v>4366</v>
      </c>
      <c r="C2388" s="41" t="s">
        <v>9695</v>
      </c>
      <c r="D2388" s="41" t="s">
        <v>9696</v>
      </c>
      <c r="E2388" s="41">
        <v>1</v>
      </c>
      <c r="F2388" s="42">
        <v>2223000</v>
      </c>
      <c r="G2388" s="42"/>
      <c r="H2388" s="42">
        <v>1471200</v>
      </c>
      <c r="I2388" s="42"/>
      <c r="J2388" s="42">
        <v>1593400</v>
      </c>
      <c r="K2388" s="42"/>
      <c r="L2388" s="42"/>
    </row>
    <row r="2389" spans="1:12" s="41" customFormat="1">
      <c r="A2389" s="41" t="s">
        <v>4367</v>
      </c>
      <c r="B2389" s="41" t="s">
        <v>4368</v>
      </c>
      <c r="C2389" s="41" t="s">
        <v>9697</v>
      </c>
      <c r="D2389" s="41" t="s">
        <v>9698</v>
      </c>
      <c r="E2389" s="41">
        <v>2</v>
      </c>
      <c r="F2389" s="42">
        <v>5079500</v>
      </c>
      <c r="G2389" s="42">
        <v>4409700</v>
      </c>
      <c r="H2389" s="42">
        <v>2809300</v>
      </c>
      <c r="I2389" s="42">
        <v>4437200</v>
      </c>
      <c r="J2389" s="42">
        <v>6250700</v>
      </c>
      <c r="K2389" s="42">
        <v>5732100</v>
      </c>
      <c r="L2389" s="42"/>
    </row>
    <row r="2390" spans="1:12">
      <c r="A2390" s="20" t="s">
        <v>4369</v>
      </c>
      <c r="C2390" t="s">
        <v>9699</v>
      </c>
      <c r="D2390" t="s">
        <v>9700</v>
      </c>
      <c r="E2390">
        <v>6</v>
      </c>
      <c r="F2390" s="22">
        <v>12827000</v>
      </c>
      <c r="G2390" s="22">
        <v>15215000</v>
      </c>
      <c r="H2390" s="22">
        <v>15450000</v>
      </c>
      <c r="I2390" s="22">
        <v>6778400</v>
      </c>
      <c r="J2390" s="22">
        <v>9284000</v>
      </c>
      <c r="K2390" s="22">
        <v>9869200</v>
      </c>
    </row>
    <row r="2391" spans="1:12">
      <c r="A2391" s="20" t="s">
        <v>4370</v>
      </c>
      <c r="B2391" t="s">
        <v>4371</v>
      </c>
      <c r="C2391" t="s">
        <v>9701</v>
      </c>
      <c r="D2391" t="s">
        <v>9702</v>
      </c>
      <c r="E2391">
        <v>2</v>
      </c>
      <c r="F2391" s="22">
        <v>19354000</v>
      </c>
      <c r="G2391" s="22">
        <v>8947400</v>
      </c>
      <c r="H2391" s="22">
        <v>11463000</v>
      </c>
      <c r="I2391" s="22">
        <v>7515600</v>
      </c>
      <c r="J2391" s="22">
        <v>12708000</v>
      </c>
      <c r="K2391" s="22">
        <v>9678800</v>
      </c>
    </row>
    <row r="2392" spans="1:12">
      <c r="A2392" s="20" t="s">
        <v>4372</v>
      </c>
      <c r="B2392" t="s">
        <v>4373</v>
      </c>
      <c r="C2392" t="s">
        <v>9703</v>
      </c>
      <c r="D2392" t="s">
        <v>9704</v>
      </c>
      <c r="E2392">
        <v>10</v>
      </c>
      <c r="F2392" s="22">
        <v>60507000</v>
      </c>
      <c r="G2392" s="22">
        <v>62773000</v>
      </c>
      <c r="H2392" s="22">
        <v>51844000</v>
      </c>
      <c r="I2392" s="22">
        <v>33262000</v>
      </c>
      <c r="J2392" s="22">
        <v>33164000</v>
      </c>
      <c r="K2392" s="22">
        <v>27859000</v>
      </c>
    </row>
    <row r="2393" spans="1:12" s="24" customFormat="1">
      <c r="A2393" s="24" t="s">
        <v>4374</v>
      </c>
      <c r="B2393" s="24" t="s">
        <v>4375</v>
      </c>
      <c r="C2393" s="24" t="s">
        <v>9705</v>
      </c>
      <c r="D2393" s="24" t="s">
        <v>9706</v>
      </c>
      <c r="E2393" s="24">
        <v>1</v>
      </c>
      <c r="F2393" s="25"/>
      <c r="G2393" s="25"/>
      <c r="H2393" s="25"/>
      <c r="I2393" s="25">
        <v>305780</v>
      </c>
      <c r="J2393" s="25"/>
      <c r="K2393" s="25"/>
    </row>
    <row r="2394" spans="1:12">
      <c r="A2394" s="20" t="s">
        <v>4376</v>
      </c>
      <c r="C2394" t="s">
        <v>9707</v>
      </c>
      <c r="D2394" t="s">
        <v>9708</v>
      </c>
      <c r="E2394">
        <v>3</v>
      </c>
      <c r="F2394" s="22">
        <v>1690200</v>
      </c>
      <c r="G2394" s="22">
        <v>1985700</v>
      </c>
      <c r="H2394" s="22">
        <v>1200500</v>
      </c>
      <c r="I2394" s="22">
        <v>2608500</v>
      </c>
      <c r="J2394" s="22">
        <v>1937400</v>
      </c>
      <c r="K2394" s="22">
        <v>2407300</v>
      </c>
    </row>
    <row r="2395" spans="1:12">
      <c r="A2395" s="20" t="s">
        <v>4377</v>
      </c>
      <c r="C2395" t="s">
        <v>9709</v>
      </c>
      <c r="D2395" t="s">
        <v>9710</v>
      </c>
      <c r="E2395">
        <v>2</v>
      </c>
      <c r="I2395" s="22">
        <v>317890</v>
      </c>
      <c r="J2395" s="22">
        <v>198140</v>
      </c>
      <c r="K2395" s="22">
        <v>213340</v>
      </c>
      <c r="L2395" s="22">
        <v>1300900</v>
      </c>
    </row>
    <row r="2396" spans="1:12">
      <c r="A2396" s="20" t="s">
        <v>4378</v>
      </c>
      <c r="B2396" t="s">
        <v>4379</v>
      </c>
      <c r="C2396" t="s">
        <v>9711</v>
      </c>
      <c r="D2396" t="s">
        <v>9712</v>
      </c>
      <c r="E2396">
        <v>3</v>
      </c>
      <c r="F2396" s="22">
        <v>7722700</v>
      </c>
      <c r="G2396" s="22">
        <v>7277300</v>
      </c>
      <c r="H2396" s="22">
        <v>7494000</v>
      </c>
      <c r="I2396" s="22">
        <v>4277600</v>
      </c>
      <c r="J2396" s="22">
        <v>6833000</v>
      </c>
      <c r="K2396" s="22">
        <v>5305800</v>
      </c>
    </row>
    <row r="2397" spans="1:12">
      <c r="A2397" s="20" t="s">
        <v>4380</v>
      </c>
      <c r="B2397" t="s">
        <v>4381</v>
      </c>
      <c r="C2397" t="s">
        <v>9713</v>
      </c>
      <c r="D2397" t="s">
        <v>9714</v>
      </c>
      <c r="E2397">
        <v>11</v>
      </c>
      <c r="F2397" s="22">
        <v>38677000</v>
      </c>
      <c r="G2397" s="22">
        <v>37697000</v>
      </c>
      <c r="H2397" s="22">
        <v>49738000</v>
      </c>
      <c r="I2397" s="22">
        <v>32698000</v>
      </c>
      <c r="J2397" s="22">
        <v>44448000</v>
      </c>
      <c r="K2397" s="22">
        <v>34745000</v>
      </c>
    </row>
    <row r="2398" spans="1:12">
      <c r="A2398" s="20" t="s">
        <v>4382</v>
      </c>
      <c r="B2398" t="s">
        <v>4383</v>
      </c>
      <c r="C2398" t="s">
        <v>9715</v>
      </c>
      <c r="D2398" t="s">
        <v>9716</v>
      </c>
      <c r="E2398">
        <v>5</v>
      </c>
      <c r="F2398" s="22">
        <v>2259600</v>
      </c>
      <c r="G2398" s="22">
        <v>1999400</v>
      </c>
      <c r="I2398" s="22">
        <v>2432200</v>
      </c>
      <c r="J2398" s="22">
        <v>2046600</v>
      </c>
      <c r="K2398" s="22">
        <v>2182600</v>
      </c>
    </row>
    <row r="2399" spans="1:12" s="24" customFormat="1">
      <c r="A2399" s="24" t="s">
        <v>4384</v>
      </c>
      <c r="B2399" s="24" t="s">
        <v>4385</v>
      </c>
      <c r="C2399" s="24" t="s">
        <v>9717</v>
      </c>
      <c r="D2399" s="24" t="s">
        <v>9718</v>
      </c>
      <c r="E2399" s="24">
        <v>1</v>
      </c>
      <c r="F2399" s="25"/>
      <c r="G2399" s="25">
        <v>394870</v>
      </c>
      <c r="H2399" s="25">
        <v>692570</v>
      </c>
      <c r="I2399" s="25">
        <v>412300</v>
      </c>
      <c r="J2399" s="25">
        <v>884640</v>
      </c>
      <c r="K2399" s="25">
        <v>562280</v>
      </c>
    </row>
    <row r="2400" spans="1:12">
      <c r="A2400" s="20" t="s">
        <v>4386</v>
      </c>
      <c r="B2400" t="s">
        <v>4387</v>
      </c>
      <c r="C2400" t="s">
        <v>9719</v>
      </c>
      <c r="D2400" t="s">
        <v>9720</v>
      </c>
      <c r="E2400">
        <v>19</v>
      </c>
      <c r="F2400" s="22">
        <v>37416000</v>
      </c>
      <c r="G2400" s="22">
        <v>46104000</v>
      </c>
      <c r="H2400" s="22">
        <v>72469000</v>
      </c>
      <c r="I2400" s="22">
        <v>38966000</v>
      </c>
      <c r="J2400" s="22">
        <v>31544000</v>
      </c>
      <c r="K2400" s="22">
        <v>34359000</v>
      </c>
    </row>
    <row r="2401" spans="1:12">
      <c r="A2401" s="20" t="s">
        <v>4388</v>
      </c>
      <c r="B2401" t="s">
        <v>4389</v>
      </c>
      <c r="C2401" t="s">
        <v>9721</v>
      </c>
      <c r="D2401" t="s">
        <v>9722</v>
      </c>
      <c r="E2401">
        <v>2</v>
      </c>
      <c r="F2401" s="22">
        <v>1904100</v>
      </c>
      <c r="G2401" s="22">
        <v>1755200</v>
      </c>
      <c r="H2401" s="22">
        <v>1734900</v>
      </c>
      <c r="I2401" s="22">
        <v>2728400</v>
      </c>
      <c r="J2401" s="22">
        <v>1940900</v>
      </c>
      <c r="K2401" s="22">
        <v>2217900</v>
      </c>
    </row>
    <row r="2402" spans="1:12">
      <c r="A2402" s="20" t="s">
        <v>4390</v>
      </c>
      <c r="B2402" t="s">
        <v>4391</v>
      </c>
      <c r="C2402" t="s">
        <v>9723</v>
      </c>
      <c r="D2402" t="s">
        <v>9724</v>
      </c>
      <c r="E2402">
        <v>3</v>
      </c>
      <c r="F2402" s="22">
        <v>5769100</v>
      </c>
      <c r="G2402" s="22">
        <v>1439800</v>
      </c>
      <c r="H2402" s="22">
        <v>2006100</v>
      </c>
      <c r="I2402" s="22">
        <v>7843100</v>
      </c>
      <c r="J2402" s="22">
        <v>3570700</v>
      </c>
      <c r="K2402" s="22">
        <v>6593900</v>
      </c>
    </row>
    <row r="2403" spans="1:12">
      <c r="A2403" s="20" t="s">
        <v>4392</v>
      </c>
      <c r="B2403" t="s">
        <v>4393</v>
      </c>
      <c r="C2403" t="s">
        <v>9725</v>
      </c>
      <c r="D2403" t="s">
        <v>9726</v>
      </c>
      <c r="E2403">
        <v>7</v>
      </c>
      <c r="F2403" s="22">
        <v>31244000</v>
      </c>
      <c r="G2403" s="22">
        <v>13482000</v>
      </c>
      <c r="H2403" s="22">
        <v>9905000</v>
      </c>
      <c r="I2403" s="22">
        <v>22921000</v>
      </c>
      <c r="J2403" s="22">
        <v>11318000</v>
      </c>
      <c r="K2403" s="22">
        <v>11451000</v>
      </c>
    </row>
    <row r="2404" spans="1:12">
      <c r="A2404" s="20" t="s">
        <v>4394</v>
      </c>
      <c r="B2404" t="s">
        <v>4395</v>
      </c>
      <c r="C2404" t="s">
        <v>9727</v>
      </c>
      <c r="D2404" t="s">
        <v>9728</v>
      </c>
      <c r="E2404">
        <v>2</v>
      </c>
      <c r="F2404" s="22">
        <v>653110</v>
      </c>
      <c r="G2404" s="22">
        <v>443070</v>
      </c>
      <c r="H2404" s="22">
        <v>359510</v>
      </c>
      <c r="I2404" s="22">
        <v>466830</v>
      </c>
      <c r="J2404" s="22">
        <v>492160</v>
      </c>
      <c r="K2404" s="22">
        <v>332390</v>
      </c>
    </row>
    <row r="2405" spans="1:12">
      <c r="A2405" s="20" t="s">
        <v>4396</v>
      </c>
      <c r="C2405" t="s">
        <v>9729</v>
      </c>
      <c r="D2405" t="s">
        <v>9730</v>
      </c>
      <c r="E2405">
        <v>8</v>
      </c>
      <c r="F2405" s="22">
        <v>5346000</v>
      </c>
      <c r="G2405" s="22">
        <v>8353100</v>
      </c>
      <c r="H2405" s="22">
        <v>3619600</v>
      </c>
      <c r="I2405" s="22">
        <v>6285600</v>
      </c>
      <c r="J2405" s="22">
        <v>2935800</v>
      </c>
      <c r="K2405" s="22">
        <v>2722700</v>
      </c>
    </row>
    <row r="2406" spans="1:12">
      <c r="A2406" s="20" t="s">
        <v>4397</v>
      </c>
      <c r="B2406" t="s">
        <v>4398</v>
      </c>
      <c r="C2406" t="s">
        <v>9731</v>
      </c>
      <c r="D2406" t="s">
        <v>9732</v>
      </c>
      <c r="E2406">
        <v>5</v>
      </c>
      <c r="F2406" s="22">
        <v>1429500</v>
      </c>
      <c r="H2406" s="22">
        <v>1479900</v>
      </c>
      <c r="I2406" s="22">
        <v>1798000</v>
      </c>
      <c r="J2406" s="22">
        <v>1484900</v>
      </c>
      <c r="K2406" s="22">
        <v>944900</v>
      </c>
    </row>
    <row r="2407" spans="1:12" s="41" customFormat="1">
      <c r="A2407" s="41" t="s">
        <v>4399</v>
      </c>
      <c r="B2407" s="41" t="s">
        <v>4400</v>
      </c>
      <c r="C2407" s="41" t="s">
        <v>9733</v>
      </c>
      <c r="D2407" s="41" t="s">
        <v>9734</v>
      </c>
      <c r="E2407" s="41">
        <v>9</v>
      </c>
      <c r="F2407" s="42">
        <v>9344100</v>
      </c>
      <c r="G2407" s="42">
        <v>8758200</v>
      </c>
      <c r="H2407" s="42">
        <v>8100700</v>
      </c>
      <c r="I2407" s="42">
        <v>13318000</v>
      </c>
      <c r="J2407" s="42">
        <v>6888500</v>
      </c>
      <c r="K2407" s="42">
        <v>3766900</v>
      </c>
      <c r="L2407" s="42"/>
    </row>
    <row r="2408" spans="1:12">
      <c r="A2408" s="20" t="s">
        <v>4401</v>
      </c>
      <c r="B2408" t="s">
        <v>4402</v>
      </c>
      <c r="C2408" t="s">
        <v>9735</v>
      </c>
      <c r="D2408" t="s">
        <v>9736</v>
      </c>
      <c r="E2408">
        <v>11</v>
      </c>
      <c r="F2408" s="22">
        <v>8931300</v>
      </c>
      <c r="G2408" s="22">
        <v>5625900</v>
      </c>
      <c r="H2408" s="22">
        <v>4020400</v>
      </c>
      <c r="I2408" s="22">
        <v>9776300</v>
      </c>
      <c r="J2408" s="22">
        <v>9336800</v>
      </c>
      <c r="K2408" s="22">
        <v>8175000</v>
      </c>
    </row>
    <row r="2409" spans="1:12">
      <c r="A2409" s="20" t="s">
        <v>4403</v>
      </c>
      <c r="B2409" t="s">
        <v>4404</v>
      </c>
      <c r="D2409" t="s">
        <v>9737</v>
      </c>
      <c r="E2409">
        <v>7</v>
      </c>
      <c r="F2409" s="22">
        <v>2613700</v>
      </c>
      <c r="G2409" s="22">
        <v>2006800</v>
      </c>
      <c r="H2409" s="22">
        <v>3297200</v>
      </c>
      <c r="I2409" s="22">
        <v>4299700</v>
      </c>
      <c r="J2409" s="22">
        <v>3605800</v>
      </c>
      <c r="K2409" s="22">
        <v>3048100</v>
      </c>
    </row>
    <row r="2410" spans="1:12">
      <c r="A2410" s="20" t="s">
        <v>4405</v>
      </c>
      <c r="C2410" t="s">
        <v>9738</v>
      </c>
      <c r="D2410" t="s">
        <v>9739</v>
      </c>
      <c r="E2410">
        <v>7</v>
      </c>
      <c r="F2410" s="22">
        <v>4665000</v>
      </c>
      <c r="G2410" s="22">
        <v>5015300</v>
      </c>
      <c r="H2410" s="22">
        <v>3632300</v>
      </c>
      <c r="I2410" s="22">
        <v>9985300</v>
      </c>
      <c r="J2410" s="22">
        <v>7589000</v>
      </c>
      <c r="K2410" s="22">
        <v>6675800</v>
      </c>
    </row>
    <row r="2411" spans="1:12">
      <c r="A2411" s="20" t="s">
        <v>4406</v>
      </c>
      <c r="B2411" t="s">
        <v>4407</v>
      </c>
      <c r="C2411" t="s">
        <v>9740</v>
      </c>
      <c r="D2411" t="s">
        <v>9741</v>
      </c>
      <c r="E2411">
        <v>2</v>
      </c>
      <c r="F2411" s="22">
        <v>965630</v>
      </c>
      <c r="G2411" s="22">
        <v>741340</v>
      </c>
      <c r="I2411" s="22">
        <v>1854400</v>
      </c>
      <c r="J2411" s="22">
        <v>638320</v>
      </c>
      <c r="K2411" s="22">
        <v>561050</v>
      </c>
    </row>
    <row r="2412" spans="1:12" s="41" customFormat="1">
      <c r="A2412" s="41" t="s">
        <v>4408</v>
      </c>
      <c r="B2412" s="41" t="s">
        <v>4409</v>
      </c>
      <c r="C2412" s="41" t="s">
        <v>9742</v>
      </c>
      <c r="D2412" s="41" t="s">
        <v>9743</v>
      </c>
      <c r="E2412" s="41">
        <v>2</v>
      </c>
      <c r="F2412" s="42"/>
      <c r="G2412" s="42"/>
      <c r="H2412" s="42"/>
      <c r="I2412" s="42"/>
      <c r="J2412" s="42">
        <v>171960</v>
      </c>
      <c r="K2412" s="42">
        <v>259590</v>
      </c>
      <c r="L2412" s="42"/>
    </row>
    <row r="2413" spans="1:12">
      <c r="A2413" s="20" t="s">
        <v>4410</v>
      </c>
      <c r="B2413" t="s">
        <v>4411</v>
      </c>
      <c r="C2413" t="s">
        <v>9744</v>
      </c>
      <c r="D2413" t="s">
        <v>9745</v>
      </c>
      <c r="E2413">
        <v>2</v>
      </c>
      <c r="F2413" s="22">
        <v>1220700</v>
      </c>
      <c r="H2413" s="22">
        <v>2842500</v>
      </c>
      <c r="I2413" s="22">
        <v>961990</v>
      </c>
      <c r="J2413" s="22">
        <v>2685400</v>
      </c>
      <c r="K2413" s="22">
        <v>1019700</v>
      </c>
    </row>
    <row r="2414" spans="1:12">
      <c r="A2414" s="20" t="s">
        <v>4412</v>
      </c>
      <c r="B2414" t="s">
        <v>4413</v>
      </c>
      <c r="C2414" t="s">
        <v>9746</v>
      </c>
      <c r="D2414" t="s">
        <v>9747</v>
      </c>
      <c r="E2414">
        <v>7</v>
      </c>
      <c r="F2414" s="22">
        <v>2879000</v>
      </c>
      <c r="G2414" s="22">
        <v>3111700</v>
      </c>
      <c r="H2414" s="22">
        <v>820340</v>
      </c>
      <c r="I2414" s="22">
        <v>7090400</v>
      </c>
      <c r="J2414" s="22">
        <v>10118000</v>
      </c>
      <c r="K2414" s="22">
        <v>9656800</v>
      </c>
    </row>
    <row r="2415" spans="1:12">
      <c r="A2415" s="20" t="s">
        <v>4414</v>
      </c>
      <c r="B2415" t="s">
        <v>4415</v>
      </c>
      <c r="C2415" t="s">
        <v>9748</v>
      </c>
      <c r="D2415" t="s">
        <v>9749</v>
      </c>
      <c r="E2415">
        <v>3</v>
      </c>
      <c r="F2415" s="22">
        <v>1066000</v>
      </c>
      <c r="G2415" s="22">
        <v>1126300</v>
      </c>
      <c r="H2415" s="22">
        <v>929230</v>
      </c>
      <c r="I2415" s="22">
        <v>384830</v>
      </c>
      <c r="J2415" s="22">
        <v>951070</v>
      </c>
      <c r="K2415" s="22">
        <v>797410</v>
      </c>
    </row>
    <row r="2416" spans="1:12">
      <c r="A2416" s="20" t="s">
        <v>4416</v>
      </c>
      <c r="B2416" t="s">
        <v>4417</v>
      </c>
      <c r="D2416" t="s">
        <v>9750</v>
      </c>
      <c r="E2416">
        <v>46</v>
      </c>
      <c r="F2416" s="22">
        <v>2303200000</v>
      </c>
      <c r="G2416" s="22">
        <v>3017900000</v>
      </c>
      <c r="H2416" s="22">
        <v>2858700000</v>
      </c>
      <c r="I2416" s="22">
        <v>3727000000</v>
      </c>
      <c r="J2416" s="22">
        <v>3790300000</v>
      </c>
      <c r="K2416" s="22">
        <v>4298700000</v>
      </c>
    </row>
    <row r="2417" spans="1:11">
      <c r="A2417" s="20" t="s">
        <v>4418</v>
      </c>
      <c r="B2417" t="s">
        <v>4419</v>
      </c>
      <c r="C2417" t="s">
        <v>9751</v>
      </c>
      <c r="D2417" t="s">
        <v>9752</v>
      </c>
      <c r="E2417">
        <v>3</v>
      </c>
      <c r="F2417" s="22">
        <v>330570</v>
      </c>
      <c r="H2417" s="22">
        <v>2281100</v>
      </c>
      <c r="I2417" s="22">
        <v>1550400</v>
      </c>
      <c r="J2417" s="22">
        <v>2477500</v>
      </c>
      <c r="K2417" s="22">
        <v>1775500</v>
      </c>
    </row>
    <row r="2418" spans="1:11" s="24" customFormat="1">
      <c r="A2418" s="24" t="s">
        <v>4420</v>
      </c>
      <c r="B2418" s="24" t="s">
        <v>4421</v>
      </c>
      <c r="C2418" s="24" t="s">
        <v>9753</v>
      </c>
      <c r="D2418" s="24" t="s">
        <v>9754</v>
      </c>
      <c r="E2418" s="24">
        <v>1</v>
      </c>
      <c r="F2418" s="25">
        <v>2568700</v>
      </c>
      <c r="G2418" s="25">
        <v>32235000</v>
      </c>
      <c r="H2418" s="25">
        <v>42344000</v>
      </c>
      <c r="I2418" s="25">
        <v>19804000</v>
      </c>
      <c r="J2418" s="25">
        <v>30373000</v>
      </c>
      <c r="K2418" s="25">
        <v>28679000</v>
      </c>
    </row>
    <row r="2419" spans="1:11">
      <c r="A2419" s="20" t="s">
        <v>4422</v>
      </c>
      <c r="B2419" t="s">
        <v>4423</v>
      </c>
      <c r="D2419" t="s">
        <v>9755</v>
      </c>
      <c r="E2419">
        <v>2</v>
      </c>
      <c r="I2419" s="22">
        <v>652640</v>
      </c>
      <c r="J2419" s="22">
        <v>191900</v>
      </c>
    </row>
    <row r="2420" spans="1:11">
      <c r="A2420" s="20" t="s">
        <v>4424</v>
      </c>
      <c r="B2420" t="s">
        <v>4425</v>
      </c>
      <c r="D2420" t="s">
        <v>9756</v>
      </c>
      <c r="E2420">
        <v>10</v>
      </c>
      <c r="F2420" s="22">
        <v>9050800</v>
      </c>
      <c r="G2420" s="22">
        <v>3626000</v>
      </c>
      <c r="H2420" s="22">
        <v>5028700</v>
      </c>
      <c r="I2420" s="22">
        <v>9341700</v>
      </c>
      <c r="J2420" s="22">
        <v>6630900</v>
      </c>
      <c r="K2420" s="22">
        <v>10687000</v>
      </c>
    </row>
    <row r="2421" spans="1:11">
      <c r="A2421" s="20" t="s">
        <v>4426</v>
      </c>
      <c r="B2421" t="s">
        <v>4427</v>
      </c>
      <c r="C2421" t="s">
        <v>9757</v>
      </c>
      <c r="D2421" t="s">
        <v>9758</v>
      </c>
      <c r="E2421">
        <v>18</v>
      </c>
      <c r="F2421" s="22">
        <v>59121000</v>
      </c>
      <c r="G2421" s="22">
        <v>51827000</v>
      </c>
      <c r="H2421" s="22">
        <v>89574000</v>
      </c>
      <c r="I2421" s="22">
        <v>94612000</v>
      </c>
      <c r="J2421" s="22">
        <v>133680000</v>
      </c>
      <c r="K2421" s="22">
        <v>108140000</v>
      </c>
    </row>
    <row r="2422" spans="1:11">
      <c r="A2422" s="20" t="s">
        <v>4428</v>
      </c>
      <c r="B2422" t="s">
        <v>4429</v>
      </c>
      <c r="C2422" t="s">
        <v>9759</v>
      </c>
      <c r="D2422" t="s">
        <v>9760</v>
      </c>
      <c r="E2422">
        <v>3</v>
      </c>
      <c r="F2422" s="22">
        <v>573410</v>
      </c>
      <c r="H2422" s="22">
        <v>811540</v>
      </c>
      <c r="I2422" s="22">
        <v>394040</v>
      </c>
      <c r="J2422" s="22">
        <v>396880</v>
      </c>
      <c r="K2422" s="22">
        <v>513530</v>
      </c>
    </row>
    <row r="2423" spans="1:11">
      <c r="A2423" s="20" t="s">
        <v>4430</v>
      </c>
      <c r="B2423" t="s">
        <v>4431</v>
      </c>
      <c r="C2423" t="s">
        <v>9761</v>
      </c>
      <c r="D2423" t="s">
        <v>9762</v>
      </c>
      <c r="E2423">
        <v>30</v>
      </c>
      <c r="F2423" s="22">
        <v>29237000</v>
      </c>
      <c r="G2423" s="22">
        <v>26938000</v>
      </c>
      <c r="H2423" s="22">
        <v>31131000</v>
      </c>
      <c r="I2423" s="22">
        <v>33561000</v>
      </c>
      <c r="J2423" s="22">
        <v>40273000</v>
      </c>
      <c r="K2423" s="22">
        <v>37693000</v>
      </c>
    </row>
    <row r="2424" spans="1:11">
      <c r="A2424" s="20" t="s">
        <v>4432</v>
      </c>
      <c r="B2424" t="s">
        <v>4433</v>
      </c>
      <c r="C2424" t="s">
        <v>9763</v>
      </c>
      <c r="D2424" t="s">
        <v>9764</v>
      </c>
      <c r="E2424">
        <v>6</v>
      </c>
      <c r="F2424" s="22">
        <v>39818000</v>
      </c>
      <c r="G2424" s="22">
        <v>25095000</v>
      </c>
      <c r="H2424" s="22">
        <v>19446000</v>
      </c>
      <c r="I2424" s="22">
        <v>23142000</v>
      </c>
      <c r="J2424" s="22">
        <v>38830000</v>
      </c>
      <c r="K2424" s="22">
        <v>29998000</v>
      </c>
    </row>
    <row r="2425" spans="1:11">
      <c r="A2425" s="20" t="s">
        <v>4434</v>
      </c>
      <c r="B2425" t="s">
        <v>4435</v>
      </c>
      <c r="C2425" t="s">
        <v>9765</v>
      </c>
      <c r="D2425" t="s">
        <v>9766</v>
      </c>
      <c r="E2425">
        <v>8</v>
      </c>
      <c r="F2425" s="22">
        <v>798330</v>
      </c>
      <c r="G2425" s="22">
        <v>593320</v>
      </c>
      <c r="I2425" s="22">
        <v>8663200</v>
      </c>
      <c r="J2425" s="22">
        <v>1902600</v>
      </c>
      <c r="K2425" s="22">
        <v>2097200</v>
      </c>
    </row>
    <row r="2426" spans="1:11" s="24" customFormat="1">
      <c r="A2426" s="24" t="s">
        <v>4436</v>
      </c>
      <c r="B2426" s="24" t="s">
        <v>4437</v>
      </c>
      <c r="C2426" s="24" t="s">
        <v>9767</v>
      </c>
      <c r="D2426" s="24" t="s">
        <v>9768</v>
      </c>
      <c r="E2426" s="24">
        <v>1</v>
      </c>
      <c r="F2426" s="25"/>
      <c r="G2426" s="25"/>
      <c r="H2426" s="25"/>
      <c r="I2426" s="25">
        <v>275110</v>
      </c>
      <c r="J2426" s="25">
        <v>399860</v>
      </c>
      <c r="K2426" s="25">
        <v>189250</v>
      </c>
    </row>
    <row r="2427" spans="1:11">
      <c r="A2427" s="20" t="s">
        <v>4438</v>
      </c>
      <c r="B2427" t="s">
        <v>4439</v>
      </c>
      <c r="C2427" t="s">
        <v>9769</v>
      </c>
      <c r="D2427" t="s">
        <v>9770</v>
      </c>
      <c r="E2427">
        <v>6</v>
      </c>
      <c r="F2427" s="22">
        <v>3999200</v>
      </c>
      <c r="G2427" s="22">
        <v>14720000</v>
      </c>
      <c r="H2427" s="22">
        <v>7630200</v>
      </c>
      <c r="I2427" s="22">
        <v>4828400</v>
      </c>
      <c r="J2427" s="22">
        <v>7127600</v>
      </c>
      <c r="K2427" s="22">
        <v>6146000</v>
      </c>
    </row>
    <row r="2428" spans="1:11">
      <c r="A2428" s="20" t="s">
        <v>4440</v>
      </c>
      <c r="B2428" t="s">
        <v>4441</v>
      </c>
      <c r="C2428" t="s">
        <v>9771</v>
      </c>
      <c r="D2428" t="s">
        <v>9772</v>
      </c>
      <c r="E2428">
        <v>10</v>
      </c>
      <c r="F2428" s="22">
        <v>10887000</v>
      </c>
      <c r="G2428" s="22">
        <v>8831600</v>
      </c>
      <c r="H2428" s="22">
        <v>10983000</v>
      </c>
      <c r="I2428" s="22">
        <v>7042400</v>
      </c>
      <c r="J2428" s="22">
        <v>9117100</v>
      </c>
      <c r="K2428" s="22">
        <v>10275000</v>
      </c>
    </row>
    <row r="2429" spans="1:11">
      <c r="A2429" s="20" t="s">
        <v>4442</v>
      </c>
      <c r="C2429" t="s">
        <v>9773</v>
      </c>
      <c r="D2429" t="s">
        <v>9774</v>
      </c>
      <c r="E2429">
        <v>6</v>
      </c>
      <c r="F2429" s="22">
        <v>2618000</v>
      </c>
      <c r="G2429" s="22">
        <v>2864600</v>
      </c>
      <c r="H2429" s="22">
        <v>3723500</v>
      </c>
      <c r="I2429" s="22">
        <v>3349500</v>
      </c>
      <c r="J2429" s="22">
        <v>3757900</v>
      </c>
      <c r="K2429" s="22">
        <v>7923800</v>
      </c>
    </row>
    <row r="2430" spans="1:11">
      <c r="A2430" s="20" t="s">
        <v>4443</v>
      </c>
      <c r="B2430" t="s">
        <v>4444</v>
      </c>
      <c r="C2430" t="s">
        <v>9775</v>
      </c>
      <c r="D2430" t="s">
        <v>9776</v>
      </c>
      <c r="E2430">
        <v>7</v>
      </c>
      <c r="F2430" s="22">
        <v>4031500</v>
      </c>
      <c r="G2430" s="22">
        <v>3325300</v>
      </c>
      <c r="H2430" s="22">
        <v>4020500</v>
      </c>
      <c r="I2430" s="22">
        <v>2404500</v>
      </c>
      <c r="J2430" s="22">
        <v>3887000</v>
      </c>
      <c r="K2430" s="22">
        <v>2634500</v>
      </c>
    </row>
    <row r="2431" spans="1:11">
      <c r="A2431" s="20" t="s">
        <v>4445</v>
      </c>
      <c r="B2431" t="s">
        <v>4446</v>
      </c>
      <c r="C2431" t="s">
        <v>9777</v>
      </c>
      <c r="D2431" t="s">
        <v>9778</v>
      </c>
      <c r="E2431">
        <v>3</v>
      </c>
      <c r="F2431" s="22">
        <v>19150000</v>
      </c>
      <c r="H2431" s="22">
        <v>6628900</v>
      </c>
      <c r="I2431" s="22">
        <v>10434000</v>
      </c>
      <c r="J2431" s="22">
        <v>49815000</v>
      </c>
      <c r="K2431" s="22">
        <v>13001000</v>
      </c>
    </row>
    <row r="2432" spans="1:11">
      <c r="A2432" s="20" t="s">
        <v>4447</v>
      </c>
      <c r="B2432" t="s">
        <v>4448</v>
      </c>
      <c r="C2432" t="s">
        <v>9779</v>
      </c>
      <c r="D2432" t="s">
        <v>9780</v>
      </c>
      <c r="E2432">
        <v>3</v>
      </c>
      <c r="F2432" s="22">
        <v>3379500</v>
      </c>
      <c r="G2432" s="22">
        <v>1886500</v>
      </c>
      <c r="H2432" s="22">
        <v>4078800</v>
      </c>
      <c r="I2432" s="22">
        <v>2129700</v>
      </c>
      <c r="J2432" s="22">
        <v>3941300</v>
      </c>
      <c r="K2432" s="22">
        <v>3474600</v>
      </c>
    </row>
    <row r="2433" spans="1:11">
      <c r="A2433" s="20" t="s">
        <v>4449</v>
      </c>
      <c r="B2433" t="s">
        <v>4450</v>
      </c>
      <c r="C2433" t="s">
        <v>9781</v>
      </c>
      <c r="D2433" t="s">
        <v>9782</v>
      </c>
      <c r="E2433">
        <v>9</v>
      </c>
      <c r="F2433" s="22">
        <v>37572000</v>
      </c>
      <c r="G2433" s="22">
        <v>25895000</v>
      </c>
      <c r="H2433" s="22">
        <v>13383000</v>
      </c>
      <c r="I2433" s="22">
        <v>46688000</v>
      </c>
      <c r="J2433" s="22">
        <v>37406000</v>
      </c>
      <c r="K2433" s="22">
        <v>41985000</v>
      </c>
    </row>
    <row r="2434" spans="1:11" s="24" customFormat="1">
      <c r="A2434" s="24" t="s">
        <v>4451</v>
      </c>
      <c r="B2434" s="24" t="s">
        <v>4452</v>
      </c>
      <c r="C2434" s="24" t="s">
        <v>9783</v>
      </c>
      <c r="D2434" s="24" t="s">
        <v>9784</v>
      </c>
      <c r="E2434" s="24">
        <v>1</v>
      </c>
      <c r="F2434" s="25"/>
      <c r="G2434" s="25"/>
      <c r="H2434" s="25"/>
      <c r="I2434" s="25">
        <v>434770</v>
      </c>
      <c r="J2434" s="25">
        <v>229530</v>
      </c>
      <c r="K2434" s="25">
        <v>467130</v>
      </c>
    </row>
    <row r="2435" spans="1:11">
      <c r="A2435" s="20" t="s">
        <v>4453</v>
      </c>
      <c r="B2435" t="s">
        <v>4454</v>
      </c>
      <c r="C2435" t="s">
        <v>9785</v>
      </c>
      <c r="D2435" t="s">
        <v>9786</v>
      </c>
      <c r="E2435">
        <v>5</v>
      </c>
      <c r="F2435" s="22">
        <v>7791100</v>
      </c>
      <c r="G2435" s="22">
        <v>9966600</v>
      </c>
      <c r="H2435" s="22">
        <v>9726600</v>
      </c>
      <c r="I2435" s="22">
        <v>11339000</v>
      </c>
      <c r="J2435" s="22">
        <v>9855500</v>
      </c>
      <c r="K2435" s="22">
        <v>12517000</v>
      </c>
    </row>
    <row r="2436" spans="1:11">
      <c r="A2436" s="20" t="s">
        <v>4455</v>
      </c>
      <c r="B2436" t="s">
        <v>4456</v>
      </c>
      <c r="C2436" t="s">
        <v>9787</v>
      </c>
      <c r="D2436" t="s">
        <v>9788</v>
      </c>
      <c r="E2436">
        <v>4</v>
      </c>
      <c r="F2436" s="22">
        <v>2759000</v>
      </c>
      <c r="G2436" s="22">
        <v>1666200</v>
      </c>
      <c r="H2436" s="22">
        <v>2080700</v>
      </c>
      <c r="I2436" s="22">
        <v>2299600</v>
      </c>
      <c r="J2436" s="22">
        <v>2523800</v>
      </c>
      <c r="K2436" s="22">
        <v>2416200</v>
      </c>
    </row>
    <row r="2437" spans="1:11">
      <c r="A2437" s="20" t="s">
        <v>4457</v>
      </c>
      <c r="C2437" t="s">
        <v>9789</v>
      </c>
      <c r="D2437" t="s">
        <v>9790</v>
      </c>
      <c r="E2437">
        <v>12</v>
      </c>
      <c r="F2437" s="22">
        <v>5919300</v>
      </c>
      <c r="G2437" s="22">
        <v>16833000</v>
      </c>
      <c r="H2437" s="22">
        <v>11455000</v>
      </c>
      <c r="I2437" s="22">
        <v>11153000</v>
      </c>
      <c r="J2437" s="22">
        <v>9799900</v>
      </c>
      <c r="K2437" s="22">
        <v>13068000</v>
      </c>
    </row>
    <row r="2438" spans="1:11">
      <c r="A2438" s="20" t="s">
        <v>4458</v>
      </c>
      <c r="B2438" t="s">
        <v>4459</v>
      </c>
      <c r="C2438" t="s">
        <v>9791</v>
      </c>
      <c r="D2438" t="s">
        <v>9792</v>
      </c>
      <c r="E2438">
        <v>7</v>
      </c>
      <c r="F2438" s="22">
        <v>2194100</v>
      </c>
      <c r="H2438" s="22">
        <v>2143200</v>
      </c>
      <c r="I2438" s="22">
        <v>7958800</v>
      </c>
      <c r="J2438" s="22">
        <v>3196000</v>
      </c>
      <c r="K2438" s="22">
        <v>2037400</v>
      </c>
    </row>
    <row r="2439" spans="1:11">
      <c r="A2439" s="20" t="s">
        <v>4460</v>
      </c>
      <c r="B2439" t="s">
        <v>4461</v>
      </c>
      <c r="C2439" t="s">
        <v>9793</v>
      </c>
      <c r="D2439" t="s">
        <v>9794</v>
      </c>
      <c r="E2439">
        <v>9</v>
      </c>
      <c r="F2439" s="22">
        <v>8600100</v>
      </c>
      <c r="G2439" s="22">
        <v>5974700</v>
      </c>
      <c r="H2439" s="22">
        <v>6970800</v>
      </c>
      <c r="I2439" s="22">
        <v>16149000</v>
      </c>
      <c r="J2439" s="22">
        <v>5603400</v>
      </c>
      <c r="K2439" s="22">
        <v>7482300</v>
      </c>
    </row>
    <row r="2440" spans="1:11">
      <c r="A2440" s="20" t="s">
        <v>4462</v>
      </c>
      <c r="B2440" t="s">
        <v>4463</v>
      </c>
      <c r="C2440" t="s">
        <v>9795</v>
      </c>
      <c r="D2440" t="s">
        <v>9796</v>
      </c>
      <c r="E2440">
        <v>10</v>
      </c>
      <c r="F2440" s="22">
        <v>7958600</v>
      </c>
      <c r="G2440" s="22">
        <v>3136300</v>
      </c>
      <c r="H2440" s="22">
        <v>9297200</v>
      </c>
      <c r="I2440" s="22">
        <v>10704000</v>
      </c>
      <c r="J2440" s="22">
        <v>11195000</v>
      </c>
      <c r="K2440" s="22">
        <v>14472000</v>
      </c>
    </row>
    <row r="2441" spans="1:11">
      <c r="A2441" s="20" t="s">
        <v>4464</v>
      </c>
      <c r="B2441" t="s">
        <v>4465</v>
      </c>
      <c r="C2441" t="s">
        <v>9797</v>
      </c>
      <c r="D2441" t="s">
        <v>9798</v>
      </c>
      <c r="E2441">
        <v>2</v>
      </c>
      <c r="F2441" s="22">
        <v>318710</v>
      </c>
      <c r="G2441" s="22">
        <v>260180</v>
      </c>
      <c r="I2441" s="22">
        <v>477110</v>
      </c>
      <c r="J2441" s="22">
        <v>270750</v>
      </c>
      <c r="K2441" s="22">
        <v>333660</v>
      </c>
    </row>
    <row r="2442" spans="1:11">
      <c r="A2442" s="20" t="s">
        <v>4466</v>
      </c>
      <c r="B2442" t="s">
        <v>4467</v>
      </c>
      <c r="C2442" t="s">
        <v>9799</v>
      </c>
      <c r="D2442" t="s">
        <v>9800</v>
      </c>
      <c r="E2442">
        <v>2</v>
      </c>
      <c r="F2442" s="22">
        <v>756490</v>
      </c>
      <c r="G2442" s="22">
        <v>992310</v>
      </c>
      <c r="H2442" s="22">
        <v>1020400</v>
      </c>
      <c r="I2442" s="22">
        <v>782640</v>
      </c>
      <c r="J2442" s="22">
        <v>659510</v>
      </c>
      <c r="K2442" s="22">
        <v>825190</v>
      </c>
    </row>
    <row r="2443" spans="1:11">
      <c r="A2443" s="20" t="s">
        <v>4468</v>
      </c>
      <c r="B2443" t="s">
        <v>4469</v>
      </c>
      <c r="C2443" t="s">
        <v>9801</v>
      </c>
      <c r="D2443" t="s">
        <v>9802</v>
      </c>
      <c r="E2443">
        <v>4</v>
      </c>
      <c r="F2443" s="22">
        <v>31002000</v>
      </c>
      <c r="G2443" s="22">
        <v>14295000</v>
      </c>
      <c r="I2443" s="22">
        <v>25936000</v>
      </c>
      <c r="J2443" s="22">
        <v>15937000</v>
      </c>
      <c r="K2443" s="22">
        <v>16728000</v>
      </c>
    </row>
    <row r="2444" spans="1:11">
      <c r="A2444" s="20" t="s">
        <v>4470</v>
      </c>
      <c r="B2444" t="s">
        <v>4471</v>
      </c>
      <c r="C2444" t="s">
        <v>9803</v>
      </c>
      <c r="D2444" t="s">
        <v>9804</v>
      </c>
      <c r="E2444">
        <v>16</v>
      </c>
      <c r="F2444" s="22">
        <v>138850000</v>
      </c>
      <c r="G2444" s="22">
        <v>34699000</v>
      </c>
      <c r="H2444" s="22">
        <v>109540000</v>
      </c>
      <c r="I2444" s="22">
        <v>209630000</v>
      </c>
      <c r="J2444" s="22">
        <v>149510000</v>
      </c>
      <c r="K2444" s="22">
        <v>105800000</v>
      </c>
    </row>
    <row r="2445" spans="1:11">
      <c r="A2445" s="20" t="s">
        <v>4472</v>
      </c>
      <c r="C2445" t="s">
        <v>9805</v>
      </c>
      <c r="D2445" t="s">
        <v>9806</v>
      </c>
      <c r="E2445">
        <v>2</v>
      </c>
      <c r="F2445" s="22">
        <v>52018000</v>
      </c>
      <c r="G2445" s="22">
        <v>50484000</v>
      </c>
      <c r="H2445" s="22">
        <v>44281000</v>
      </c>
      <c r="I2445" s="22">
        <v>29897000</v>
      </c>
      <c r="J2445" s="22">
        <v>5064100</v>
      </c>
      <c r="K2445" s="22">
        <v>26486000</v>
      </c>
    </row>
    <row r="2446" spans="1:11">
      <c r="A2446" s="20" t="s">
        <v>4473</v>
      </c>
      <c r="B2446" t="s">
        <v>4474</v>
      </c>
      <c r="C2446" t="s">
        <v>9807</v>
      </c>
      <c r="D2446" t="s">
        <v>9808</v>
      </c>
      <c r="E2446">
        <v>2</v>
      </c>
      <c r="F2446" s="22">
        <v>15455000</v>
      </c>
      <c r="G2446" s="22">
        <v>20995000</v>
      </c>
      <c r="H2446" s="22">
        <v>35801000</v>
      </c>
      <c r="I2446" s="22">
        <v>29042000</v>
      </c>
      <c r="J2446" s="22">
        <v>22976000</v>
      </c>
      <c r="K2446" s="22">
        <v>15864000</v>
      </c>
    </row>
    <row r="2447" spans="1:11">
      <c r="A2447" s="20" t="s">
        <v>4475</v>
      </c>
      <c r="B2447" t="s">
        <v>4476</v>
      </c>
      <c r="C2447" t="s">
        <v>9809</v>
      </c>
      <c r="D2447" t="s">
        <v>9810</v>
      </c>
      <c r="E2447">
        <v>3</v>
      </c>
      <c r="F2447" s="22">
        <v>3911300</v>
      </c>
      <c r="G2447" s="22">
        <v>2261200</v>
      </c>
      <c r="H2447" s="22">
        <v>1529600</v>
      </c>
      <c r="I2447" s="22">
        <v>1513600</v>
      </c>
      <c r="J2447" s="22">
        <v>1660900</v>
      </c>
      <c r="K2447" s="22">
        <v>1436800</v>
      </c>
    </row>
    <row r="2448" spans="1:11">
      <c r="A2448" s="20" t="s">
        <v>4477</v>
      </c>
      <c r="B2448" t="s">
        <v>4478</v>
      </c>
      <c r="C2448" t="s">
        <v>9811</v>
      </c>
      <c r="D2448" t="s">
        <v>9812</v>
      </c>
      <c r="E2448">
        <v>3</v>
      </c>
      <c r="F2448" s="22">
        <v>380490</v>
      </c>
      <c r="I2448" s="22">
        <v>2337100</v>
      </c>
      <c r="J2448" s="22">
        <v>381050</v>
      </c>
      <c r="K2448" s="22">
        <v>234090</v>
      </c>
    </row>
    <row r="2449" spans="1:11">
      <c r="A2449" s="20" t="s">
        <v>4479</v>
      </c>
      <c r="C2449" t="s">
        <v>9813</v>
      </c>
      <c r="D2449" t="s">
        <v>9814</v>
      </c>
      <c r="E2449">
        <v>5</v>
      </c>
      <c r="F2449" s="22">
        <v>3016000</v>
      </c>
      <c r="G2449" s="22">
        <v>2616300</v>
      </c>
      <c r="H2449" s="22">
        <v>4706700</v>
      </c>
      <c r="I2449" s="22">
        <v>5335500</v>
      </c>
      <c r="J2449" s="22">
        <v>8608300</v>
      </c>
      <c r="K2449" s="22">
        <v>11006000</v>
      </c>
    </row>
    <row r="2450" spans="1:11">
      <c r="A2450" s="20" t="s">
        <v>4480</v>
      </c>
      <c r="B2450" t="s">
        <v>4481</v>
      </c>
      <c r="C2450" t="s">
        <v>9815</v>
      </c>
      <c r="D2450" t="s">
        <v>9816</v>
      </c>
      <c r="E2450">
        <v>13</v>
      </c>
      <c r="F2450" s="22">
        <v>12159000</v>
      </c>
      <c r="G2450" s="22">
        <v>5934700</v>
      </c>
      <c r="H2450" s="22">
        <v>17335000</v>
      </c>
      <c r="I2450" s="22">
        <v>8549600</v>
      </c>
      <c r="J2450" s="22">
        <v>8421400</v>
      </c>
      <c r="K2450" s="22">
        <v>10068000</v>
      </c>
    </row>
    <row r="2451" spans="1:11">
      <c r="A2451" s="20" t="s">
        <v>4482</v>
      </c>
      <c r="B2451" t="s">
        <v>4483</v>
      </c>
      <c r="C2451" t="s">
        <v>9817</v>
      </c>
      <c r="D2451" t="s">
        <v>9818</v>
      </c>
      <c r="E2451">
        <v>5</v>
      </c>
      <c r="F2451" s="22">
        <v>2361500</v>
      </c>
      <c r="H2451" s="22">
        <v>1888400</v>
      </c>
      <c r="I2451" s="22">
        <v>1783100</v>
      </c>
      <c r="J2451" s="22">
        <v>2536400</v>
      </c>
      <c r="K2451" s="22">
        <v>2368800</v>
      </c>
    </row>
    <row r="2452" spans="1:11" s="24" customFormat="1">
      <c r="A2452" s="24" t="s">
        <v>4484</v>
      </c>
      <c r="B2452" s="24" t="s">
        <v>4485</v>
      </c>
      <c r="C2452" s="24" t="s">
        <v>9819</v>
      </c>
      <c r="D2452" s="24" t="s">
        <v>9820</v>
      </c>
      <c r="E2452" s="24">
        <v>1</v>
      </c>
      <c r="F2452" s="25"/>
      <c r="G2452" s="25"/>
      <c r="H2452" s="25">
        <v>829790</v>
      </c>
      <c r="I2452" s="25"/>
      <c r="J2452" s="25">
        <v>680160</v>
      </c>
      <c r="K2452" s="25">
        <v>373360</v>
      </c>
    </row>
    <row r="2453" spans="1:11">
      <c r="A2453" s="20" t="s">
        <v>4486</v>
      </c>
      <c r="B2453" t="s">
        <v>4487</v>
      </c>
      <c r="D2453" t="s">
        <v>9821</v>
      </c>
      <c r="E2453">
        <v>3</v>
      </c>
      <c r="F2453" s="22">
        <v>1418100</v>
      </c>
      <c r="G2453" s="22">
        <v>3452000</v>
      </c>
      <c r="H2453" s="22">
        <v>3020300</v>
      </c>
      <c r="I2453" s="22">
        <v>902740</v>
      </c>
      <c r="J2453" s="22">
        <v>1094900</v>
      </c>
      <c r="K2453" s="22">
        <v>897960</v>
      </c>
    </row>
    <row r="2454" spans="1:11">
      <c r="A2454" s="20" t="s">
        <v>4488</v>
      </c>
      <c r="B2454" t="s">
        <v>4489</v>
      </c>
      <c r="C2454" t="s">
        <v>9822</v>
      </c>
      <c r="D2454" t="s">
        <v>9823</v>
      </c>
      <c r="E2454">
        <v>4</v>
      </c>
      <c r="F2454" s="22">
        <v>49951000</v>
      </c>
      <c r="G2454" s="22">
        <v>26366000</v>
      </c>
      <c r="H2454" s="22">
        <v>65901000</v>
      </c>
      <c r="I2454" s="22">
        <v>94130000</v>
      </c>
      <c r="J2454" s="22">
        <v>246140000</v>
      </c>
      <c r="K2454" s="22">
        <v>131970000</v>
      </c>
    </row>
    <row r="2455" spans="1:11">
      <c r="A2455" s="20" t="s">
        <v>4490</v>
      </c>
      <c r="B2455" t="s">
        <v>4491</v>
      </c>
      <c r="C2455" t="s">
        <v>9824</v>
      </c>
      <c r="D2455" t="s">
        <v>9825</v>
      </c>
      <c r="E2455">
        <v>6</v>
      </c>
      <c r="F2455" s="22">
        <v>8208600</v>
      </c>
      <c r="G2455" s="22">
        <v>903030</v>
      </c>
      <c r="H2455" s="22">
        <v>5687600</v>
      </c>
      <c r="I2455" s="22">
        <v>12849000</v>
      </c>
      <c r="J2455" s="22">
        <v>4717800</v>
      </c>
      <c r="K2455" s="22">
        <v>5541500</v>
      </c>
    </row>
    <row r="2456" spans="1:11">
      <c r="A2456" s="20" t="s">
        <v>4492</v>
      </c>
      <c r="B2456" t="s">
        <v>4493</v>
      </c>
      <c r="C2456" t="s">
        <v>9826</v>
      </c>
      <c r="D2456" t="s">
        <v>9827</v>
      </c>
      <c r="E2456">
        <v>3</v>
      </c>
      <c r="F2456" s="22">
        <v>5128600</v>
      </c>
      <c r="G2456" s="22">
        <v>3545500</v>
      </c>
      <c r="H2456" s="22">
        <v>8242400</v>
      </c>
      <c r="I2456" s="22">
        <v>5838200</v>
      </c>
      <c r="J2456" s="22">
        <v>10359000</v>
      </c>
      <c r="K2456" s="22">
        <v>7025600</v>
      </c>
    </row>
    <row r="2457" spans="1:11">
      <c r="A2457" s="20" t="s">
        <v>4494</v>
      </c>
      <c r="B2457" t="s">
        <v>4495</v>
      </c>
      <c r="C2457" t="s">
        <v>9828</v>
      </c>
      <c r="D2457" t="s">
        <v>9829</v>
      </c>
      <c r="E2457">
        <v>4</v>
      </c>
      <c r="F2457" s="22">
        <v>6463600</v>
      </c>
      <c r="G2457" s="22">
        <v>3224900</v>
      </c>
      <c r="H2457" s="22">
        <v>4697000</v>
      </c>
      <c r="I2457" s="22">
        <v>3431200</v>
      </c>
      <c r="J2457" s="22">
        <v>2626400</v>
      </c>
      <c r="K2457" s="22">
        <v>4070900</v>
      </c>
    </row>
    <row r="2458" spans="1:11">
      <c r="A2458" s="20" t="s">
        <v>4496</v>
      </c>
      <c r="C2458" t="s">
        <v>9830</v>
      </c>
      <c r="D2458" t="s">
        <v>9831</v>
      </c>
      <c r="E2458">
        <v>3</v>
      </c>
      <c r="F2458" s="22">
        <v>276010</v>
      </c>
      <c r="G2458" s="22">
        <v>2632700</v>
      </c>
      <c r="H2458" s="22">
        <v>1900600</v>
      </c>
      <c r="I2458" s="22">
        <v>1613200</v>
      </c>
      <c r="J2458" s="22">
        <v>1747700</v>
      </c>
      <c r="K2458" s="22">
        <v>2132500</v>
      </c>
    </row>
    <row r="2459" spans="1:11" s="24" customFormat="1">
      <c r="A2459" s="24" t="s">
        <v>4497</v>
      </c>
      <c r="B2459" s="24" t="s">
        <v>4498</v>
      </c>
      <c r="C2459" s="24" t="s">
        <v>9832</v>
      </c>
      <c r="D2459" s="24" t="s">
        <v>9833</v>
      </c>
      <c r="E2459" s="24">
        <v>1</v>
      </c>
      <c r="F2459" s="25"/>
      <c r="G2459" s="25">
        <v>2116400</v>
      </c>
      <c r="H2459" s="25"/>
      <c r="I2459" s="25"/>
      <c r="J2459" s="25"/>
      <c r="K2459" s="25"/>
    </row>
    <row r="2460" spans="1:11">
      <c r="A2460" s="20" t="s">
        <v>4499</v>
      </c>
      <c r="B2460" t="s">
        <v>4500</v>
      </c>
      <c r="C2460" t="s">
        <v>9834</v>
      </c>
      <c r="D2460" t="s">
        <v>9835</v>
      </c>
      <c r="E2460">
        <v>4</v>
      </c>
      <c r="F2460" s="22">
        <v>12099000</v>
      </c>
      <c r="G2460" s="22">
        <v>5855900</v>
      </c>
      <c r="H2460" s="22">
        <v>9435200</v>
      </c>
      <c r="I2460" s="22">
        <v>5032300</v>
      </c>
      <c r="J2460" s="22">
        <v>5656800</v>
      </c>
      <c r="K2460" s="22">
        <v>6160100</v>
      </c>
    </row>
    <row r="2461" spans="1:11" s="24" customFormat="1">
      <c r="A2461" s="24" t="s">
        <v>4501</v>
      </c>
      <c r="C2461" s="24" t="s">
        <v>9836</v>
      </c>
      <c r="D2461" s="24" t="s">
        <v>9837</v>
      </c>
      <c r="E2461" s="24">
        <v>1</v>
      </c>
      <c r="F2461" s="25"/>
      <c r="G2461" s="25"/>
      <c r="H2461" s="25"/>
      <c r="I2461" s="25">
        <v>284190</v>
      </c>
      <c r="J2461" s="25"/>
      <c r="K2461" s="25"/>
    </row>
    <row r="2462" spans="1:11">
      <c r="A2462" s="20" t="s">
        <v>4502</v>
      </c>
      <c r="B2462" t="s">
        <v>4503</v>
      </c>
      <c r="C2462" t="s">
        <v>9838</v>
      </c>
      <c r="D2462" t="s">
        <v>9839</v>
      </c>
      <c r="E2462">
        <v>4</v>
      </c>
      <c r="F2462" s="22">
        <v>532790</v>
      </c>
      <c r="I2462" s="22">
        <v>1467000</v>
      </c>
      <c r="J2462" s="22">
        <v>468830</v>
      </c>
      <c r="K2462" s="22">
        <v>420910</v>
      </c>
    </row>
    <row r="2463" spans="1:11">
      <c r="A2463" s="20" t="s">
        <v>4504</v>
      </c>
      <c r="B2463" t="s">
        <v>4505</v>
      </c>
      <c r="C2463" t="s">
        <v>9840</v>
      </c>
      <c r="D2463" t="s">
        <v>9841</v>
      </c>
      <c r="E2463">
        <v>14</v>
      </c>
      <c r="F2463" s="22">
        <v>5595700</v>
      </c>
      <c r="G2463" s="22">
        <v>12685000</v>
      </c>
      <c r="H2463" s="22">
        <v>11695000</v>
      </c>
      <c r="I2463" s="22">
        <v>10611000</v>
      </c>
      <c r="J2463" s="22">
        <v>10812000</v>
      </c>
      <c r="K2463" s="22">
        <v>11558000</v>
      </c>
    </row>
    <row r="2464" spans="1:11">
      <c r="A2464" s="20" t="s">
        <v>4506</v>
      </c>
      <c r="B2464" t="s">
        <v>4507</v>
      </c>
      <c r="D2464" t="s">
        <v>9842</v>
      </c>
      <c r="E2464">
        <v>7</v>
      </c>
      <c r="F2464" s="22">
        <v>5402100</v>
      </c>
      <c r="G2464" s="22">
        <v>3654600</v>
      </c>
      <c r="H2464" s="22">
        <v>8116100</v>
      </c>
      <c r="I2464" s="22">
        <v>5026200</v>
      </c>
      <c r="J2464" s="22">
        <v>3502400</v>
      </c>
      <c r="K2464" s="22">
        <v>4499800</v>
      </c>
    </row>
    <row r="2465" spans="1:11">
      <c r="A2465" s="20" t="s">
        <v>4508</v>
      </c>
      <c r="B2465" t="s">
        <v>981</v>
      </c>
      <c r="C2465" t="s">
        <v>9843</v>
      </c>
      <c r="D2465" t="s">
        <v>9844</v>
      </c>
      <c r="E2465">
        <v>11</v>
      </c>
      <c r="F2465" s="22">
        <v>20191000</v>
      </c>
      <c r="G2465" s="22">
        <v>17197000</v>
      </c>
      <c r="H2465" s="22">
        <v>12896000</v>
      </c>
      <c r="I2465" s="22">
        <v>22653000</v>
      </c>
      <c r="J2465" s="22">
        <v>26262000</v>
      </c>
      <c r="K2465" s="22">
        <v>25606000</v>
      </c>
    </row>
    <row r="2466" spans="1:11">
      <c r="A2466" s="20" t="s">
        <v>4509</v>
      </c>
      <c r="B2466" t="s">
        <v>4510</v>
      </c>
      <c r="D2466" t="s">
        <v>9845</v>
      </c>
      <c r="E2466">
        <v>4</v>
      </c>
      <c r="F2466" s="22">
        <v>4616000</v>
      </c>
      <c r="G2466" s="22">
        <v>4164200</v>
      </c>
      <c r="H2466" s="22">
        <v>3216300</v>
      </c>
      <c r="I2466" s="22">
        <v>6016100</v>
      </c>
      <c r="J2466" s="22">
        <v>5526800</v>
      </c>
      <c r="K2466" s="22">
        <v>5509900</v>
      </c>
    </row>
    <row r="2467" spans="1:11" s="24" customFormat="1">
      <c r="A2467" s="24" t="s">
        <v>4511</v>
      </c>
      <c r="B2467" s="24" t="s">
        <v>4512</v>
      </c>
      <c r="C2467" s="24" t="s">
        <v>9846</v>
      </c>
      <c r="D2467" s="24" t="s">
        <v>9847</v>
      </c>
      <c r="E2467" s="24">
        <v>1</v>
      </c>
      <c r="F2467" s="25">
        <v>601160</v>
      </c>
      <c r="G2467" s="25">
        <v>492600</v>
      </c>
      <c r="H2467" s="25"/>
      <c r="I2467" s="25">
        <v>470780</v>
      </c>
      <c r="J2467" s="25">
        <v>1038700</v>
      </c>
      <c r="K2467" s="25">
        <v>694790</v>
      </c>
    </row>
    <row r="2468" spans="1:11">
      <c r="A2468" s="20" t="s">
        <v>4513</v>
      </c>
      <c r="B2468" t="s">
        <v>4514</v>
      </c>
      <c r="C2468" t="s">
        <v>9848</v>
      </c>
      <c r="D2468" t="s">
        <v>9849</v>
      </c>
      <c r="E2468">
        <v>6</v>
      </c>
      <c r="F2468" s="22">
        <v>9467600</v>
      </c>
      <c r="G2468" s="22">
        <v>8063100</v>
      </c>
      <c r="H2468" s="22">
        <v>10868000</v>
      </c>
      <c r="I2468" s="22">
        <v>10691000</v>
      </c>
      <c r="J2468" s="22">
        <v>10621000</v>
      </c>
      <c r="K2468" s="22">
        <v>11336000</v>
      </c>
    </row>
    <row r="2469" spans="1:11">
      <c r="A2469" s="20" t="s">
        <v>4515</v>
      </c>
      <c r="B2469" t="s">
        <v>4516</v>
      </c>
      <c r="C2469" t="s">
        <v>9850</v>
      </c>
      <c r="D2469" t="s">
        <v>9851</v>
      </c>
      <c r="E2469">
        <v>32</v>
      </c>
      <c r="F2469" s="22">
        <v>47531000</v>
      </c>
      <c r="G2469" s="22">
        <v>34894000</v>
      </c>
      <c r="H2469" s="22">
        <v>28632000</v>
      </c>
      <c r="I2469" s="22">
        <v>36787000</v>
      </c>
      <c r="J2469" s="22">
        <v>38001000</v>
      </c>
      <c r="K2469" s="22">
        <v>35611000</v>
      </c>
    </row>
    <row r="2470" spans="1:11">
      <c r="A2470" s="20" t="s">
        <v>4517</v>
      </c>
      <c r="C2470" t="s">
        <v>9852</v>
      </c>
      <c r="D2470" t="s">
        <v>9853</v>
      </c>
      <c r="E2470">
        <v>10</v>
      </c>
      <c r="F2470" s="22">
        <v>744470</v>
      </c>
      <c r="H2470" s="22">
        <v>2666600</v>
      </c>
      <c r="I2470" s="22">
        <v>4482700</v>
      </c>
      <c r="J2470" s="22">
        <v>10709000</v>
      </c>
      <c r="K2470" s="22">
        <v>5070900</v>
      </c>
    </row>
    <row r="2471" spans="1:11" s="24" customFormat="1">
      <c r="A2471" s="24" t="s">
        <v>4518</v>
      </c>
      <c r="B2471" s="24" t="s">
        <v>4519</v>
      </c>
      <c r="C2471" s="24" t="s">
        <v>9854</v>
      </c>
      <c r="D2471" s="24" t="s">
        <v>9855</v>
      </c>
      <c r="E2471" s="24">
        <v>1</v>
      </c>
      <c r="F2471" s="25"/>
      <c r="G2471" s="25"/>
      <c r="H2471" s="25"/>
      <c r="I2471" s="25">
        <v>148020</v>
      </c>
      <c r="J2471" s="25"/>
      <c r="K2471" s="25"/>
    </row>
    <row r="2472" spans="1:11">
      <c r="A2472" s="20" t="s">
        <v>4520</v>
      </c>
      <c r="B2472" t="s">
        <v>4521</v>
      </c>
      <c r="C2472" t="s">
        <v>9856</v>
      </c>
      <c r="D2472" t="s">
        <v>9857</v>
      </c>
      <c r="E2472">
        <v>10</v>
      </c>
      <c r="F2472" s="22">
        <v>4561200</v>
      </c>
      <c r="G2472" s="22">
        <v>7802300</v>
      </c>
      <c r="H2472" s="22">
        <v>13391000</v>
      </c>
      <c r="I2472" s="22">
        <v>17531000</v>
      </c>
      <c r="J2472" s="22">
        <v>10278000</v>
      </c>
      <c r="K2472" s="22">
        <v>12970000</v>
      </c>
    </row>
    <row r="2473" spans="1:11">
      <c r="A2473" s="20" t="s">
        <v>4522</v>
      </c>
      <c r="B2473" t="s">
        <v>4523</v>
      </c>
      <c r="C2473" t="s">
        <v>9858</v>
      </c>
      <c r="D2473" t="s">
        <v>9859</v>
      </c>
      <c r="E2473">
        <v>2</v>
      </c>
      <c r="F2473" s="22">
        <v>526940</v>
      </c>
      <c r="I2473" s="22">
        <v>662030</v>
      </c>
      <c r="J2473" s="22">
        <v>1151200</v>
      </c>
      <c r="K2473" s="22">
        <v>796320</v>
      </c>
    </row>
    <row r="2474" spans="1:11">
      <c r="A2474" s="20" t="s">
        <v>4524</v>
      </c>
      <c r="C2474" t="s">
        <v>9860</v>
      </c>
      <c r="D2474" t="s">
        <v>9861</v>
      </c>
      <c r="E2474">
        <v>4</v>
      </c>
      <c r="F2474" s="22">
        <v>8908100</v>
      </c>
      <c r="G2474" s="22">
        <v>1842100</v>
      </c>
      <c r="H2474" s="22">
        <v>1479600</v>
      </c>
      <c r="I2474" s="22">
        <v>19803000</v>
      </c>
      <c r="J2474" s="22">
        <v>5999500</v>
      </c>
      <c r="K2474" s="22">
        <v>8350300</v>
      </c>
    </row>
    <row r="2475" spans="1:11" s="24" customFormat="1">
      <c r="A2475" s="24" t="s">
        <v>4525</v>
      </c>
      <c r="B2475" s="24" t="s">
        <v>4526</v>
      </c>
      <c r="C2475" s="24" t="s">
        <v>9862</v>
      </c>
      <c r="D2475" s="24" t="s">
        <v>9863</v>
      </c>
      <c r="E2475" s="24">
        <v>1</v>
      </c>
      <c r="F2475" s="25"/>
      <c r="G2475" s="25"/>
      <c r="H2475" s="25"/>
      <c r="I2475" s="25">
        <v>250290</v>
      </c>
      <c r="J2475" s="25">
        <v>570870</v>
      </c>
      <c r="K2475" s="25"/>
    </row>
    <row r="2476" spans="1:11">
      <c r="A2476" s="20" t="s">
        <v>4527</v>
      </c>
      <c r="B2476" t="s">
        <v>4528</v>
      </c>
      <c r="D2476" t="s">
        <v>9864</v>
      </c>
      <c r="E2476">
        <v>4</v>
      </c>
      <c r="F2476" s="22">
        <v>1040700</v>
      </c>
      <c r="G2476" s="22">
        <v>19822000</v>
      </c>
      <c r="H2476" s="22">
        <v>28176000</v>
      </c>
      <c r="I2476" s="22">
        <v>5147300</v>
      </c>
      <c r="J2476" s="22">
        <v>7649600</v>
      </c>
      <c r="K2476" s="22">
        <v>6897100</v>
      </c>
    </row>
    <row r="2477" spans="1:11">
      <c r="A2477" s="20" t="s">
        <v>4529</v>
      </c>
      <c r="B2477" t="s">
        <v>4530</v>
      </c>
      <c r="C2477" t="s">
        <v>9865</v>
      </c>
      <c r="D2477" t="s">
        <v>9866</v>
      </c>
      <c r="E2477">
        <v>5</v>
      </c>
      <c r="F2477" s="22">
        <v>4283600</v>
      </c>
      <c r="G2477" s="22">
        <v>2366100</v>
      </c>
      <c r="H2477" s="22">
        <v>2737900</v>
      </c>
      <c r="I2477" s="22">
        <v>3781800</v>
      </c>
      <c r="J2477" s="22">
        <v>3734600</v>
      </c>
      <c r="K2477" s="22">
        <v>4596200</v>
      </c>
    </row>
    <row r="2478" spans="1:11">
      <c r="A2478" s="20" t="s">
        <v>4531</v>
      </c>
      <c r="B2478" t="s">
        <v>4532</v>
      </c>
      <c r="C2478" t="s">
        <v>9867</v>
      </c>
      <c r="D2478" t="s">
        <v>9868</v>
      </c>
      <c r="E2478">
        <v>4</v>
      </c>
      <c r="F2478" s="22">
        <v>1544500</v>
      </c>
      <c r="H2478" s="22">
        <v>408330</v>
      </c>
      <c r="I2478" s="22">
        <v>2091800</v>
      </c>
      <c r="J2478" s="22">
        <v>1439900</v>
      </c>
      <c r="K2478" s="22">
        <v>2291000</v>
      </c>
    </row>
    <row r="2479" spans="1:11">
      <c r="A2479" s="20" t="s">
        <v>4533</v>
      </c>
      <c r="B2479" t="s">
        <v>4534</v>
      </c>
      <c r="C2479" t="s">
        <v>9869</v>
      </c>
      <c r="D2479" t="s">
        <v>9870</v>
      </c>
      <c r="E2479">
        <v>2</v>
      </c>
      <c r="F2479" s="22">
        <v>641740</v>
      </c>
      <c r="I2479" s="22">
        <v>479940</v>
      </c>
      <c r="J2479" s="22">
        <v>497600</v>
      </c>
      <c r="K2479" s="22">
        <v>557080</v>
      </c>
    </row>
    <row r="2480" spans="1:11">
      <c r="A2480" s="20" t="s">
        <v>4535</v>
      </c>
      <c r="C2480" t="s">
        <v>9871</v>
      </c>
      <c r="D2480" t="s">
        <v>9872</v>
      </c>
      <c r="E2480">
        <v>2</v>
      </c>
      <c r="F2480" s="22">
        <v>2461300</v>
      </c>
      <c r="G2480" s="22">
        <v>1980200</v>
      </c>
      <c r="H2480" s="22">
        <v>1996400</v>
      </c>
      <c r="I2480" s="22">
        <v>1570800</v>
      </c>
      <c r="J2480" s="22">
        <v>2261800</v>
      </c>
      <c r="K2480" s="22">
        <v>2143800</v>
      </c>
    </row>
    <row r="2481" spans="1:11">
      <c r="A2481" s="20" t="s">
        <v>4536</v>
      </c>
      <c r="B2481" t="s">
        <v>4537</v>
      </c>
      <c r="C2481" t="s">
        <v>9873</v>
      </c>
      <c r="D2481" t="s">
        <v>9874</v>
      </c>
      <c r="E2481">
        <v>3</v>
      </c>
      <c r="F2481" s="22">
        <v>1434500</v>
      </c>
      <c r="G2481" s="22">
        <v>1491300</v>
      </c>
      <c r="I2481" s="22">
        <v>1549300</v>
      </c>
      <c r="J2481" s="22">
        <v>1418000</v>
      </c>
    </row>
    <row r="2482" spans="1:11">
      <c r="A2482" s="20" t="s">
        <v>4538</v>
      </c>
      <c r="B2482" t="s">
        <v>4539</v>
      </c>
      <c r="C2482" t="s">
        <v>9875</v>
      </c>
      <c r="D2482" t="s">
        <v>9876</v>
      </c>
      <c r="E2482">
        <v>8</v>
      </c>
      <c r="F2482" s="22">
        <v>48368000</v>
      </c>
      <c r="G2482" s="22">
        <v>19051000</v>
      </c>
      <c r="H2482" s="22">
        <v>21850000</v>
      </c>
      <c r="I2482" s="22">
        <v>4764700</v>
      </c>
      <c r="J2482" s="22">
        <v>4542300</v>
      </c>
      <c r="K2482" s="22">
        <v>4290100</v>
      </c>
    </row>
    <row r="2483" spans="1:11">
      <c r="A2483" s="20" t="s">
        <v>4540</v>
      </c>
      <c r="B2483" t="s">
        <v>4541</v>
      </c>
      <c r="D2483" t="s">
        <v>9877</v>
      </c>
      <c r="E2483">
        <v>10</v>
      </c>
      <c r="F2483" s="22">
        <v>733570000</v>
      </c>
      <c r="G2483" s="22">
        <v>398630000</v>
      </c>
      <c r="H2483" s="22">
        <v>475890000</v>
      </c>
      <c r="I2483" s="22">
        <v>767000000</v>
      </c>
      <c r="J2483" s="22">
        <v>768370000</v>
      </c>
      <c r="K2483" s="22">
        <v>804530000</v>
      </c>
    </row>
    <row r="2484" spans="1:11">
      <c r="A2484" s="20" t="s">
        <v>4542</v>
      </c>
      <c r="B2484" t="s">
        <v>4543</v>
      </c>
      <c r="C2484" t="s">
        <v>9878</v>
      </c>
      <c r="D2484" t="s">
        <v>9879</v>
      </c>
      <c r="E2484">
        <v>16</v>
      </c>
      <c r="F2484" s="22">
        <v>56477000</v>
      </c>
      <c r="G2484" s="22">
        <v>47039000</v>
      </c>
      <c r="H2484" s="22">
        <v>59489000</v>
      </c>
      <c r="I2484" s="22">
        <v>43240000</v>
      </c>
      <c r="J2484" s="22">
        <v>50938000</v>
      </c>
      <c r="K2484" s="22">
        <v>49629000</v>
      </c>
    </row>
    <row r="2485" spans="1:11">
      <c r="A2485" s="20" t="s">
        <v>4544</v>
      </c>
      <c r="C2485" t="s">
        <v>9880</v>
      </c>
      <c r="D2485" t="s">
        <v>9881</v>
      </c>
      <c r="E2485">
        <v>2</v>
      </c>
      <c r="F2485" s="22">
        <v>788290</v>
      </c>
      <c r="H2485" s="22">
        <v>616330</v>
      </c>
      <c r="I2485" s="22">
        <v>2182500</v>
      </c>
      <c r="J2485" s="22">
        <v>608560</v>
      </c>
      <c r="K2485" s="22">
        <v>1251700</v>
      </c>
    </row>
    <row r="2486" spans="1:11">
      <c r="A2486" s="20" t="s">
        <v>4545</v>
      </c>
      <c r="C2486" t="s">
        <v>9882</v>
      </c>
      <c r="D2486" t="s">
        <v>9883</v>
      </c>
      <c r="E2486">
        <v>3</v>
      </c>
      <c r="F2486" s="22">
        <v>10038000</v>
      </c>
      <c r="G2486" s="22">
        <v>8540000</v>
      </c>
      <c r="H2486" s="22">
        <v>3995800</v>
      </c>
      <c r="I2486" s="22">
        <v>5056200</v>
      </c>
      <c r="J2486" s="22">
        <v>4887700</v>
      </c>
      <c r="K2486" s="22">
        <v>4525300</v>
      </c>
    </row>
    <row r="2487" spans="1:11">
      <c r="A2487" s="20" t="s">
        <v>4546</v>
      </c>
      <c r="B2487" t="s">
        <v>4547</v>
      </c>
      <c r="C2487" t="s">
        <v>9884</v>
      </c>
      <c r="D2487" t="s">
        <v>9885</v>
      </c>
      <c r="E2487">
        <v>26</v>
      </c>
      <c r="F2487" s="22">
        <v>53774000</v>
      </c>
      <c r="G2487" s="22">
        <v>26420000</v>
      </c>
      <c r="H2487" s="22">
        <v>19868000</v>
      </c>
      <c r="I2487" s="22">
        <v>46128000</v>
      </c>
      <c r="J2487" s="22">
        <v>32333000</v>
      </c>
      <c r="K2487" s="22">
        <v>34284000</v>
      </c>
    </row>
    <row r="2488" spans="1:11" s="24" customFormat="1">
      <c r="A2488" s="24" t="s">
        <v>4548</v>
      </c>
      <c r="C2488" s="24" t="s">
        <v>9886</v>
      </c>
      <c r="D2488" s="24" t="s">
        <v>9887</v>
      </c>
      <c r="E2488" s="24">
        <v>1</v>
      </c>
      <c r="F2488" s="25"/>
      <c r="G2488" s="25"/>
      <c r="H2488" s="25">
        <v>330220</v>
      </c>
      <c r="I2488" s="25">
        <v>511050</v>
      </c>
      <c r="J2488" s="25">
        <v>540570</v>
      </c>
      <c r="K2488" s="25">
        <v>689210</v>
      </c>
    </row>
    <row r="2489" spans="1:11">
      <c r="A2489" s="20" t="s">
        <v>4549</v>
      </c>
      <c r="C2489" t="s">
        <v>9888</v>
      </c>
      <c r="D2489" t="s">
        <v>9889</v>
      </c>
      <c r="E2489">
        <v>2</v>
      </c>
      <c r="F2489" s="22">
        <v>6293200</v>
      </c>
      <c r="G2489" s="22">
        <v>2581200</v>
      </c>
      <c r="H2489" s="22">
        <v>8224700</v>
      </c>
      <c r="I2489" s="22">
        <v>5499000</v>
      </c>
      <c r="J2489" s="22">
        <v>5589000</v>
      </c>
      <c r="K2489" s="22">
        <v>5774600</v>
      </c>
    </row>
    <row r="2490" spans="1:11">
      <c r="A2490" s="20" t="s">
        <v>4550</v>
      </c>
      <c r="B2490" t="s">
        <v>4551</v>
      </c>
      <c r="C2490" t="s">
        <v>9890</v>
      </c>
      <c r="D2490" t="s">
        <v>9891</v>
      </c>
      <c r="E2490">
        <v>13</v>
      </c>
      <c r="F2490" s="22">
        <v>27105000</v>
      </c>
      <c r="G2490" s="22">
        <v>25824000</v>
      </c>
      <c r="H2490" s="22">
        <v>33505000</v>
      </c>
      <c r="I2490" s="22">
        <v>26748000</v>
      </c>
      <c r="J2490" s="22">
        <v>34764000</v>
      </c>
      <c r="K2490" s="22">
        <v>32482000</v>
      </c>
    </row>
    <row r="2491" spans="1:11">
      <c r="A2491" s="20" t="s">
        <v>4552</v>
      </c>
      <c r="B2491" t="s">
        <v>4553</v>
      </c>
      <c r="C2491" t="s">
        <v>9892</v>
      </c>
      <c r="D2491" t="s">
        <v>9893</v>
      </c>
      <c r="E2491">
        <v>10</v>
      </c>
      <c r="F2491" s="22">
        <v>9221800</v>
      </c>
      <c r="G2491" s="22">
        <v>6269600</v>
      </c>
      <c r="H2491" s="22">
        <v>8265800</v>
      </c>
      <c r="I2491" s="22">
        <v>19192000</v>
      </c>
      <c r="J2491" s="22">
        <v>24063000</v>
      </c>
      <c r="K2491" s="22">
        <v>17844000</v>
      </c>
    </row>
    <row r="2492" spans="1:11">
      <c r="A2492" s="20" t="s">
        <v>4554</v>
      </c>
      <c r="B2492" t="s">
        <v>4555</v>
      </c>
      <c r="C2492" t="s">
        <v>9894</v>
      </c>
      <c r="D2492" t="s">
        <v>9895</v>
      </c>
      <c r="E2492">
        <v>23</v>
      </c>
      <c r="F2492" s="22">
        <v>149190000</v>
      </c>
      <c r="G2492" s="22">
        <v>109810000</v>
      </c>
      <c r="H2492" s="22">
        <v>70620000</v>
      </c>
      <c r="I2492" s="22">
        <v>137820000</v>
      </c>
      <c r="J2492" s="22">
        <v>159670000</v>
      </c>
      <c r="K2492" s="22">
        <v>141730000</v>
      </c>
    </row>
    <row r="2493" spans="1:11">
      <c r="A2493" s="20" t="s">
        <v>4556</v>
      </c>
      <c r="B2493" t="s">
        <v>4557</v>
      </c>
      <c r="C2493" t="s">
        <v>9896</v>
      </c>
      <c r="D2493" t="s">
        <v>9897</v>
      </c>
      <c r="E2493">
        <v>9</v>
      </c>
      <c r="F2493" s="22">
        <v>2961400</v>
      </c>
      <c r="G2493" s="22">
        <v>855070</v>
      </c>
      <c r="H2493" s="22">
        <v>1314700</v>
      </c>
      <c r="I2493" s="22">
        <v>2117500</v>
      </c>
      <c r="J2493" s="22">
        <v>7067500</v>
      </c>
      <c r="K2493" s="22">
        <v>3029300</v>
      </c>
    </row>
    <row r="2494" spans="1:11">
      <c r="A2494" s="20" t="s">
        <v>4558</v>
      </c>
      <c r="B2494" t="s">
        <v>4559</v>
      </c>
      <c r="C2494" t="s">
        <v>9898</v>
      </c>
      <c r="D2494" t="s">
        <v>9899</v>
      </c>
      <c r="E2494">
        <v>5</v>
      </c>
      <c r="F2494" s="22">
        <v>3629800</v>
      </c>
      <c r="G2494" s="22">
        <v>1240400</v>
      </c>
      <c r="I2494" s="22">
        <v>5591300</v>
      </c>
      <c r="J2494" s="22">
        <v>1801500</v>
      </c>
      <c r="K2494" s="22">
        <v>2592900</v>
      </c>
    </row>
    <row r="2495" spans="1:11" s="24" customFormat="1">
      <c r="A2495" s="24" t="s">
        <v>4560</v>
      </c>
      <c r="B2495" s="24" t="s">
        <v>4561</v>
      </c>
      <c r="C2495" s="24" t="s">
        <v>9900</v>
      </c>
      <c r="D2495" s="24" t="s">
        <v>9901</v>
      </c>
      <c r="E2495" s="24">
        <v>1</v>
      </c>
      <c r="F2495" s="25">
        <v>2841900</v>
      </c>
      <c r="G2495" s="25">
        <v>3445900</v>
      </c>
      <c r="H2495" s="25">
        <v>4210900</v>
      </c>
      <c r="I2495" s="25">
        <v>2129700</v>
      </c>
      <c r="J2495" s="25">
        <v>4902900</v>
      </c>
      <c r="K2495" s="25">
        <v>3303500</v>
      </c>
    </row>
    <row r="2496" spans="1:11">
      <c r="A2496" s="20" t="s">
        <v>4562</v>
      </c>
      <c r="B2496" t="s">
        <v>4563</v>
      </c>
      <c r="C2496" t="s">
        <v>9902</v>
      </c>
      <c r="D2496" t="s">
        <v>9903</v>
      </c>
      <c r="E2496">
        <v>13</v>
      </c>
      <c r="F2496" s="22">
        <v>17478000</v>
      </c>
      <c r="G2496" s="22">
        <v>18863000</v>
      </c>
      <c r="H2496" s="22">
        <v>30209000</v>
      </c>
      <c r="I2496" s="22">
        <v>17981000</v>
      </c>
      <c r="J2496" s="22">
        <v>21744000</v>
      </c>
      <c r="K2496" s="22">
        <v>20677000</v>
      </c>
    </row>
    <row r="2497" spans="1:12">
      <c r="A2497" s="20" t="s">
        <v>4564</v>
      </c>
      <c r="B2497" t="s">
        <v>4565</v>
      </c>
      <c r="C2497" t="s">
        <v>9904</v>
      </c>
      <c r="D2497" t="s">
        <v>9905</v>
      </c>
      <c r="E2497">
        <v>15</v>
      </c>
      <c r="F2497" s="22">
        <v>21016000</v>
      </c>
      <c r="G2497" s="22">
        <v>21777000</v>
      </c>
      <c r="H2497" s="22">
        <v>27317000</v>
      </c>
      <c r="I2497" s="22">
        <v>17621000</v>
      </c>
      <c r="J2497" s="22">
        <v>22182000</v>
      </c>
      <c r="K2497" s="22">
        <v>22190000</v>
      </c>
    </row>
    <row r="2498" spans="1:12">
      <c r="A2498" s="20" t="s">
        <v>4566</v>
      </c>
      <c r="B2498" t="s">
        <v>4567</v>
      </c>
      <c r="C2498" t="s">
        <v>9906</v>
      </c>
      <c r="D2498" t="s">
        <v>9907</v>
      </c>
      <c r="E2498">
        <v>11</v>
      </c>
      <c r="F2498" s="22">
        <v>36796000</v>
      </c>
      <c r="G2498" s="22">
        <v>54941000</v>
      </c>
      <c r="H2498" s="22">
        <v>34966000</v>
      </c>
      <c r="I2498" s="22">
        <v>27828000</v>
      </c>
      <c r="J2498" s="22">
        <v>33547000</v>
      </c>
      <c r="K2498" s="22">
        <v>35323000</v>
      </c>
    </row>
    <row r="2499" spans="1:12">
      <c r="A2499" s="20" t="s">
        <v>4568</v>
      </c>
      <c r="B2499" t="s">
        <v>4569</v>
      </c>
      <c r="D2499" t="s">
        <v>9908</v>
      </c>
      <c r="E2499">
        <v>5</v>
      </c>
      <c r="F2499" s="22">
        <v>18450000</v>
      </c>
      <c r="G2499" s="22">
        <v>14655000</v>
      </c>
      <c r="H2499" s="22">
        <v>25648000</v>
      </c>
      <c r="I2499" s="22">
        <v>9748500</v>
      </c>
      <c r="J2499" s="22">
        <v>14120000</v>
      </c>
      <c r="K2499" s="22">
        <v>17385000</v>
      </c>
    </row>
    <row r="2500" spans="1:12">
      <c r="A2500" s="20" t="s">
        <v>4570</v>
      </c>
      <c r="B2500" t="s">
        <v>4571</v>
      </c>
      <c r="C2500" t="s">
        <v>9909</v>
      </c>
      <c r="D2500" t="s">
        <v>9910</v>
      </c>
      <c r="E2500">
        <v>3</v>
      </c>
      <c r="F2500" s="22">
        <v>1334800</v>
      </c>
      <c r="H2500" s="22">
        <v>885500</v>
      </c>
      <c r="I2500" s="22">
        <v>1384400</v>
      </c>
      <c r="J2500" s="22">
        <v>1631600</v>
      </c>
      <c r="K2500" s="22">
        <v>1427900</v>
      </c>
    </row>
    <row r="2501" spans="1:12">
      <c r="A2501" s="20" t="s">
        <v>4572</v>
      </c>
      <c r="B2501" t="s">
        <v>4573</v>
      </c>
      <c r="C2501" t="s">
        <v>9911</v>
      </c>
      <c r="D2501" t="s">
        <v>9912</v>
      </c>
      <c r="E2501">
        <v>4</v>
      </c>
      <c r="F2501" s="22">
        <v>3321700</v>
      </c>
      <c r="G2501" s="22">
        <v>1968900</v>
      </c>
      <c r="H2501" s="22">
        <v>789470</v>
      </c>
      <c r="I2501" s="22">
        <v>1713800</v>
      </c>
      <c r="J2501" s="22">
        <v>2354400</v>
      </c>
      <c r="K2501" s="22">
        <v>2402700</v>
      </c>
    </row>
    <row r="2502" spans="1:12">
      <c r="A2502" s="20" t="s">
        <v>4574</v>
      </c>
      <c r="B2502" t="s">
        <v>4575</v>
      </c>
      <c r="C2502" t="s">
        <v>9913</v>
      </c>
      <c r="D2502" t="s">
        <v>9914</v>
      </c>
      <c r="E2502">
        <v>11</v>
      </c>
      <c r="F2502" s="22">
        <v>1185800000</v>
      </c>
      <c r="G2502" s="22">
        <v>966820000</v>
      </c>
      <c r="H2502" s="22">
        <v>1024200000</v>
      </c>
      <c r="I2502" s="22">
        <v>809010000</v>
      </c>
      <c r="J2502" s="22">
        <v>964570000</v>
      </c>
      <c r="K2502" s="22">
        <v>911850000</v>
      </c>
    </row>
    <row r="2503" spans="1:12">
      <c r="A2503" s="20" t="s">
        <v>4576</v>
      </c>
      <c r="B2503" t="s">
        <v>4577</v>
      </c>
      <c r="C2503" t="s">
        <v>9915</v>
      </c>
      <c r="D2503" t="s">
        <v>9916</v>
      </c>
      <c r="E2503">
        <v>17</v>
      </c>
      <c r="F2503" s="22">
        <v>1162900000</v>
      </c>
      <c r="G2503" s="22">
        <v>1313400000</v>
      </c>
      <c r="H2503" s="22">
        <v>1139700000</v>
      </c>
      <c r="I2503" s="22">
        <v>744650000</v>
      </c>
      <c r="J2503" s="22">
        <v>947220000</v>
      </c>
      <c r="K2503" s="22">
        <v>903540000</v>
      </c>
    </row>
    <row r="2504" spans="1:12">
      <c r="A2504" s="20" t="s">
        <v>4578</v>
      </c>
      <c r="B2504" t="s">
        <v>4579</v>
      </c>
      <c r="C2504" t="s">
        <v>6963</v>
      </c>
      <c r="D2504" t="s">
        <v>9917</v>
      </c>
      <c r="E2504">
        <v>10</v>
      </c>
      <c r="F2504" s="22">
        <v>16494000</v>
      </c>
      <c r="G2504" s="22">
        <v>7672300</v>
      </c>
      <c r="H2504" s="22">
        <v>19532000</v>
      </c>
      <c r="I2504" s="22">
        <v>28231000</v>
      </c>
      <c r="J2504" s="22">
        <v>13400000</v>
      </c>
      <c r="K2504" s="22">
        <v>17359000</v>
      </c>
    </row>
    <row r="2505" spans="1:12" s="24" customFormat="1">
      <c r="A2505" s="24" t="s">
        <v>4580</v>
      </c>
      <c r="C2505" s="24" t="s">
        <v>9918</v>
      </c>
      <c r="D2505" s="24" t="s">
        <v>9919</v>
      </c>
      <c r="E2505" s="24">
        <v>1</v>
      </c>
      <c r="F2505" s="25"/>
      <c r="G2505" s="25"/>
      <c r="H2505" s="25"/>
      <c r="I2505" s="25">
        <v>507710</v>
      </c>
      <c r="J2505" s="25">
        <v>887930</v>
      </c>
      <c r="K2505" s="25">
        <v>557750</v>
      </c>
    </row>
    <row r="2506" spans="1:12">
      <c r="A2506" s="20" t="s">
        <v>4581</v>
      </c>
      <c r="B2506" t="s">
        <v>4582</v>
      </c>
      <c r="C2506" t="s">
        <v>9920</v>
      </c>
      <c r="D2506" t="s">
        <v>9921</v>
      </c>
      <c r="E2506">
        <v>8</v>
      </c>
      <c r="F2506" s="22">
        <v>10723000</v>
      </c>
      <c r="G2506" s="22">
        <v>3873400</v>
      </c>
      <c r="H2506" s="22">
        <v>6568000</v>
      </c>
      <c r="I2506" s="22">
        <v>9431800</v>
      </c>
      <c r="J2506" s="22">
        <v>15676000</v>
      </c>
      <c r="K2506" s="22">
        <v>11867000</v>
      </c>
    </row>
    <row r="2507" spans="1:12">
      <c r="A2507" s="20" t="s">
        <v>4583</v>
      </c>
      <c r="B2507" t="s">
        <v>4584</v>
      </c>
      <c r="D2507" t="s">
        <v>9922</v>
      </c>
      <c r="E2507">
        <v>11</v>
      </c>
      <c r="F2507" s="22">
        <v>7305800</v>
      </c>
      <c r="G2507" s="22">
        <v>2477100</v>
      </c>
      <c r="H2507" s="22">
        <v>3849400</v>
      </c>
      <c r="I2507" s="22">
        <v>8771700</v>
      </c>
      <c r="J2507" s="22">
        <v>8372400</v>
      </c>
      <c r="K2507" s="22">
        <v>10241000</v>
      </c>
    </row>
    <row r="2508" spans="1:12">
      <c r="A2508" s="20" t="s">
        <v>4585</v>
      </c>
      <c r="B2508" t="s">
        <v>4586</v>
      </c>
      <c r="C2508" t="s">
        <v>9923</v>
      </c>
      <c r="D2508" t="s">
        <v>9924</v>
      </c>
      <c r="E2508">
        <v>11</v>
      </c>
      <c r="F2508" s="22">
        <v>627970000</v>
      </c>
      <c r="G2508" s="22">
        <v>278410000</v>
      </c>
      <c r="H2508" s="22">
        <v>233540000</v>
      </c>
      <c r="I2508" s="22">
        <v>406640000</v>
      </c>
      <c r="J2508" s="22">
        <v>391880000</v>
      </c>
      <c r="K2508" s="22">
        <v>414690000</v>
      </c>
    </row>
    <row r="2509" spans="1:12">
      <c r="A2509" s="20" t="s">
        <v>4587</v>
      </c>
      <c r="B2509" t="s">
        <v>4588</v>
      </c>
      <c r="C2509" t="s">
        <v>9925</v>
      </c>
      <c r="D2509" t="s">
        <v>9926</v>
      </c>
      <c r="E2509">
        <v>3</v>
      </c>
      <c r="F2509" s="22">
        <v>1008300</v>
      </c>
      <c r="G2509" s="22">
        <v>870630</v>
      </c>
      <c r="H2509" s="22">
        <v>798790</v>
      </c>
      <c r="I2509" s="22">
        <v>607100</v>
      </c>
      <c r="J2509" s="22">
        <v>1075200</v>
      </c>
      <c r="K2509" s="22">
        <v>1072200</v>
      </c>
    </row>
    <row r="2510" spans="1:12" s="24" customFormat="1">
      <c r="A2510" s="24" t="s">
        <v>4589</v>
      </c>
      <c r="C2510" s="24" t="s">
        <v>9927</v>
      </c>
      <c r="D2510" s="24" t="s">
        <v>9928</v>
      </c>
      <c r="E2510" s="24">
        <v>1</v>
      </c>
      <c r="F2510" s="25">
        <v>2037100</v>
      </c>
      <c r="G2510" s="25">
        <v>2213300</v>
      </c>
      <c r="H2510" s="25">
        <v>617180</v>
      </c>
      <c r="I2510" s="25">
        <v>1362800</v>
      </c>
      <c r="J2510" s="25"/>
      <c r="K2510" s="25">
        <v>481490</v>
      </c>
    </row>
    <row r="2511" spans="1:12" s="41" customFormat="1">
      <c r="A2511" s="41" t="s">
        <v>4590</v>
      </c>
      <c r="B2511" s="41" t="s">
        <v>4591</v>
      </c>
      <c r="C2511" s="41" t="s">
        <v>9929</v>
      </c>
      <c r="D2511" s="41" t="s">
        <v>9930</v>
      </c>
      <c r="E2511" s="41">
        <v>2</v>
      </c>
      <c r="F2511" s="42">
        <v>7793500</v>
      </c>
      <c r="G2511" s="42">
        <v>1516200</v>
      </c>
      <c r="H2511" s="42">
        <v>2791100</v>
      </c>
      <c r="I2511" s="42">
        <v>4826200</v>
      </c>
      <c r="J2511" s="42">
        <v>4436400</v>
      </c>
      <c r="K2511" s="42">
        <v>5260600</v>
      </c>
      <c r="L2511" s="42"/>
    </row>
    <row r="2512" spans="1:12">
      <c r="A2512" s="20" t="s">
        <v>4592</v>
      </c>
      <c r="B2512" t="s">
        <v>4593</v>
      </c>
      <c r="C2512" t="s">
        <v>9931</v>
      </c>
      <c r="D2512" t="s">
        <v>9932</v>
      </c>
      <c r="E2512">
        <v>10</v>
      </c>
      <c r="F2512" s="22">
        <v>17691000</v>
      </c>
      <c r="G2512" s="22">
        <v>4188900</v>
      </c>
      <c r="H2512" s="22">
        <v>14332000</v>
      </c>
      <c r="I2512" s="22">
        <v>21994000</v>
      </c>
      <c r="J2512" s="22">
        <v>22239000</v>
      </c>
      <c r="K2512" s="22">
        <v>21031000</v>
      </c>
    </row>
    <row r="2513" spans="1:11">
      <c r="A2513" s="20" t="s">
        <v>4594</v>
      </c>
      <c r="B2513" t="s">
        <v>4595</v>
      </c>
      <c r="C2513" t="s">
        <v>9933</v>
      </c>
      <c r="D2513" t="s">
        <v>9934</v>
      </c>
      <c r="E2513">
        <v>3</v>
      </c>
      <c r="I2513" s="22">
        <v>1219300</v>
      </c>
      <c r="J2513" s="22">
        <v>1426300</v>
      </c>
      <c r="K2513" s="22">
        <v>1523900</v>
      </c>
    </row>
    <row r="2514" spans="1:11">
      <c r="A2514" s="20" t="s">
        <v>4596</v>
      </c>
      <c r="C2514" t="s">
        <v>9935</v>
      </c>
      <c r="D2514" t="s">
        <v>9936</v>
      </c>
      <c r="E2514">
        <v>9</v>
      </c>
      <c r="F2514" s="22">
        <v>20946000</v>
      </c>
      <c r="G2514" s="22">
        <v>9735100</v>
      </c>
      <c r="H2514" s="22">
        <v>12789000</v>
      </c>
      <c r="I2514" s="22">
        <v>8686500</v>
      </c>
      <c r="J2514" s="22">
        <v>9169100</v>
      </c>
      <c r="K2514" s="22">
        <v>10926000</v>
      </c>
    </row>
    <row r="2515" spans="1:11">
      <c r="A2515" s="20" t="s">
        <v>4597</v>
      </c>
      <c r="B2515" t="s">
        <v>4598</v>
      </c>
      <c r="C2515" t="s">
        <v>9937</v>
      </c>
      <c r="D2515" t="s">
        <v>9938</v>
      </c>
      <c r="E2515">
        <v>9</v>
      </c>
      <c r="F2515" s="22">
        <v>13275000</v>
      </c>
      <c r="G2515" s="22">
        <v>8652300</v>
      </c>
      <c r="H2515" s="22">
        <v>9485500</v>
      </c>
      <c r="I2515" s="22">
        <v>10046000</v>
      </c>
      <c r="J2515" s="22">
        <v>10635000</v>
      </c>
      <c r="K2515" s="22">
        <v>12437000</v>
      </c>
    </row>
    <row r="2516" spans="1:11">
      <c r="A2516" s="20" t="s">
        <v>4599</v>
      </c>
      <c r="C2516" t="s">
        <v>9939</v>
      </c>
      <c r="D2516" t="s">
        <v>9940</v>
      </c>
      <c r="E2516">
        <v>18</v>
      </c>
      <c r="F2516" s="22">
        <v>59054000</v>
      </c>
      <c r="G2516" s="22">
        <v>148070000</v>
      </c>
      <c r="H2516" s="22">
        <v>152720000</v>
      </c>
      <c r="I2516" s="22">
        <v>144330000</v>
      </c>
      <c r="J2516" s="22">
        <v>107500000</v>
      </c>
      <c r="K2516" s="22">
        <v>107820000</v>
      </c>
    </row>
    <row r="2517" spans="1:11" s="24" customFormat="1">
      <c r="A2517" s="24" t="s">
        <v>4600</v>
      </c>
      <c r="B2517" s="24" t="s">
        <v>4601</v>
      </c>
      <c r="C2517" s="24" t="s">
        <v>9941</v>
      </c>
      <c r="D2517" s="24" t="s">
        <v>9942</v>
      </c>
      <c r="E2517" s="24">
        <v>1</v>
      </c>
      <c r="F2517" s="25"/>
      <c r="G2517" s="25"/>
      <c r="H2517" s="25"/>
      <c r="I2517" s="25">
        <v>275260</v>
      </c>
      <c r="J2517" s="25">
        <v>235720</v>
      </c>
      <c r="K2517" s="25">
        <v>324770</v>
      </c>
    </row>
    <row r="2518" spans="1:11">
      <c r="A2518" s="20" t="s">
        <v>4602</v>
      </c>
      <c r="B2518" t="s">
        <v>4603</v>
      </c>
      <c r="C2518" t="s">
        <v>9943</v>
      </c>
      <c r="D2518" t="s">
        <v>9944</v>
      </c>
      <c r="E2518">
        <v>4</v>
      </c>
      <c r="F2518" s="22">
        <v>4320100</v>
      </c>
      <c r="G2518" s="22">
        <v>3394800</v>
      </c>
      <c r="H2518" s="22">
        <v>3480500</v>
      </c>
      <c r="I2518" s="22">
        <v>2935800</v>
      </c>
      <c r="J2518" s="22">
        <v>3196100</v>
      </c>
      <c r="K2518" s="22">
        <v>3466400</v>
      </c>
    </row>
    <row r="2519" spans="1:11">
      <c r="A2519" s="20" t="s">
        <v>4604</v>
      </c>
      <c r="B2519" t="s">
        <v>4605</v>
      </c>
      <c r="C2519" t="s">
        <v>9945</v>
      </c>
      <c r="D2519" t="s">
        <v>9946</v>
      </c>
      <c r="E2519">
        <v>2</v>
      </c>
      <c r="F2519" s="22">
        <v>576680</v>
      </c>
      <c r="G2519" s="22">
        <v>465750</v>
      </c>
      <c r="I2519" s="22">
        <v>804740</v>
      </c>
      <c r="J2519" s="22">
        <v>316530</v>
      </c>
      <c r="K2519" s="22">
        <v>908310</v>
      </c>
    </row>
    <row r="2520" spans="1:11">
      <c r="A2520" s="20" t="s">
        <v>4606</v>
      </c>
      <c r="B2520" t="s">
        <v>4607</v>
      </c>
      <c r="D2520" t="s">
        <v>9947</v>
      </c>
      <c r="E2520">
        <v>16</v>
      </c>
      <c r="F2520" s="22">
        <v>28845000</v>
      </c>
      <c r="G2520" s="22">
        <v>21991000</v>
      </c>
      <c r="H2520" s="22">
        <v>37091000</v>
      </c>
      <c r="I2520" s="22">
        <v>31553000</v>
      </c>
      <c r="J2520" s="22">
        <v>48281000</v>
      </c>
      <c r="K2520" s="22">
        <v>46948000</v>
      </c>
    </row>
    <row r="2521" spans="1:11">
      <c r="A2521" s="20" t="s">
        <v>4608</v>
      </c>
      <c r="B2521" t="s">
        <v>4609</v>
      </c>
      <c r="D2521" t="s">
        <v>9948</v>
      </c>
      <c r="E2521">
        <v>6</v>
      </c>
      <c r="F2521" s="22">
        <v>5903700</v>
      </c>
      <c r="G2521" s="22">
        <v>7894000</v>
      </c>
      <c r="H2521" s="22">
        <v>7796900</v>
      </c>
      <c r="I2521" s="22">
        <v>6333700</v>
      </c>
      <c r="J2521" s="22">
        <v>7652400</v>
      </c>
      <c r="K2521" s="22">
        <v>5320900</v>
      </c>
    </row>
    <row r="2522" spans="1:11">
      <c r="A2522" s="20" t="s">
        <v>4610</v>
      </c>
      <c r="B2522" t="s">
        <v>4611</v>
      </c>
      <c r="C2522" t="s">
        <v>9949</v>
      </c>
      <c r="D2522" t="s">
        <v>9950</v>
      </c>
      <c r="E2522">
        <v>5</v>
      </c>
      <c r="F2522" s="22">
        <v>80859000</v>
      </c>
      <c r="G2522" s="22">
        <v>24729000</v>
      </c>
      <c r="H2522" s="22">
        <v>39732000</v>
      </c>
      <c r="I2522" s="22">
        <v>117900000</v>
      </c>
      <c r="J2522" s="22">
        <v>49137000</v>
      </c>
      <c r="K2522" s="22">
        <v>38650000</v>
      </c>
    </row>
    <row r="2523" spans="1:11">
      <c r="A2523" s="20" t="s">
        <v>4612</v>
      </c>
      <c r="C2523" t="s">
        <v>9951</v>
      </c>
      <c r="D2523" t="s">
        <v>9952</v>
      </c>
      <c r="E2523">
        <v>5</v>
      </c>
      <c r="F2523" s="22">
        <v>115810</v>
      </c>
      <c r="G2523" s="22">
        <v>2129600</v>
      </c>
      <c r="H2523" s="22">
        <v>2057400</v>
      </c>
      <c r="I2523" s="22">
        <v>3442100</v>
      </c>
      <c r="J2523" s="22">
        <v>1638600</v>
      </c>
      <c r="K2523" s="22">
        <v>2207100</v>
      </c>
    </row>
    <row r="2524" spans="1:11" s="24" customFormat="1">
      <c r="A2524" s="24" t="s">
        <v>4613</v>
      </c>
      <c r="C2524" s="24" t="s">
        <v>9953</v>
      </c>
      <c r="D2524" s="24" t="s">
        <v>9954</v>
      </c>
      <c r="E2524" s="24">
        <v>1</v>
      </c>
      <c r="F2524" s="25"/>
      <c r="G2524" s="25"/>
      <c r="H2524" s="25"/>
      <c r="I2524" s="25"/>
      <c r="J2524" s="25">
        <v>284060</v>
      </c>
      <c r="K2524" s="25"/>
    </row>
    <row r="2525" spans="1:11">
      <c r="A2525" s="20" t="s">
        <v>4614</v>
      </c>
      <c r="B2525" t="s">
        <v>4615</v>
      </c>
      <c r="D2525" t="s">
        <v>9955</v>
      </c>
      <c r="E2525">
        <v>14</v>
      </c>
      <c r="F2525" s="22">
        <v>29953000</v>
      </c>
      <c r="G2525" s="22">
        <v>28592000</v>
      </c>
      <c r="H2525" s="22">
        <v>26436000</v>
      </c>
      <c r="I2525" s="22">
        <v>16442000</v>
      </c>
      <c r="J2525" s="22">
        <v>15897000</v>
      </c>
      <c r="K2525" s="22">
        <v>12878000</v>
      </c>
    </row>
    <row r="2526" spans="1:11">
      <c r="A2526" s="20" t="s">
        <v>4616</v>
      </c>
      <c r="B2526" t="s">
        <v>4617</v>
      </c>
      <c r="C2526" t="s">
        <v>9956</v>
      </c>
      <c r="D2526" t="s">
        <v>9957</v>
      </c>
      <c r="E2526">
        <v>3</v>
      </c>
      <c r="H2526" s="22">
        <v>1666600</v>
      </c>
      <c r="I2526" s="22">
        <v>1889600</v>
      </c>
      <c r="J2526" s="22">
        <v>2329000</v>
      </c>
      <c r="K2526" s="22">
        <v>3112100</v>
      </c>
    </row>
    <row r="2527" spans="1:11">
      <c r="A2527" s="20" t="s">
        <v>4618</v>
      </c>
      <c r="B2527" t="s">
        <v>4619</v>
      </c>
      <c r="D2527" t="s">
        <v>9958</v>
      </c>
      <c r="E2527">
        <v>3</v>
      </c>
      <c r="F2527" s="22">
        <v>8748300</v>
      </c>
      <c r="I2527" s="22">
        <v>3543000</v>
      </c>
      <c r="J2527" s="22">
        <v>7072200</v>
      </c>
      <c r="K2527" s="22">
        <v>4476000</v>
      </c>
    </row>
    <row r="2528" spans="1:11">
      <c r="A2528" s="20" t="s">
        <v>4620</v>
      </c>
      <c r="B2528" t="s">
        <v>4621</v>
      </c>
      <c r="C2528" t="s">
        <v>9959</v>
      </c>
      <c r="D2528" t="s">
        <v>9960</v>
      </c>
      <c r="E2528">
        <v>13</v>
      </c>
      <c r="F2528" s="22">
        <v>1428900000</v>
      </c>
      <c r="G2528" s="22">
        <v>687420000</v>
      </c>
      <c r="H2528" s="22">
        <v>1304800000</v>
      </c>
      <c r="I2528" s="22">
        <v>949310000</v>
      </c>
      <c r="J2528" s="22">
        <v>1006800000</v>
      </c>
      <c r="K2528" s="22">
        <v>1145400000</v>
      </c>
    </row>
    <row r="2529" spans="1:12" s="24" customFormat="1">
      <c r="A2529" s="24" t="s">
        <v>4622</v>
      </c>
      <c r="C2529" s="24" t="s">
        <v>9961</v>
      </c>
      <c r="D2529" s="24" t="s">
        <v>9962</v>
      </c>
      <c r="E2529" s="24">
        <v>1</v>
      </c>
      <c r="F2529" s="25"/>
      <c r="G2529" s="25">
        <v>472020</v>
      </c>
      <c r="H2529" s="25">
        <v>491000</v>
      </c>
      <c r="I2529" s="25">
        <v>192080</v>
      </c>
      <c r="J2529" s="25"/>
      <c r="K2529" s="25">
        <v>265480</v>
      </c>
    </row>
    <row r="2530" spans="1:12">
      <c r="A2530" s="20" t="s">
        <v>4623</v>
      </c>
      <c r="B2530" t="s">
        <v>4624</v>
      </c>
      <c r="D2530" t="s">
        <v>9963</v>
      </c>
      <c r="E2530">
        <v>6</v>
      </c>
      <c r="F2530" s="22">
        <v>41557000</v>
      </c>
      <c r="G2530" s="22">
        <v>23247000</v>
      </c>
      <c r="H2530" s="22">
        <v>31472000</v>
      </c>
      <c r="I2530" s="22">
        <v>53906000</v>
      </c>
      <c r="J2530" s="22">
        <v>27362000</v>
      </c>
      <c r="K2530" s="22">
        <v>36439000</v>
      </c>
    </row>
    <row r="2531" spans="1:12" s="24" customFormat="1">
      <c r="A2531" s="24" t="s">
        <v>4625</v>
      </c>
      <c r="C2531" s="24" t="s">
        <v>9964</v>
      </c>
      <c r="D2531" s="24" t="s">
        <v>9965</v>
      </c>
      <c r="E2531" s="24">
        <v>1</v>
      </c>
      <c r="F2531" s="25"/>
      <c r="G2531" s="25"/>
      <c r="H2531" s="25"/>
      <c r="I2531" s="25">
        <v>430480</v>
      </c>
      <c r="J2531" s="25"/>
      <c r="K2531" s="25"/>
    </row>
    <row r="2532" spans="1:12">
      <c r="A2532" s="20" t="s">
        <v>4626</v>
      </c>
      <c r="B2532" t="s">
        <v>4627</v>
      </c>
      <c r="C2532" t="s">
        <v>9966</v>
      </c>
      <c r="D2532" t="s">
        <v>9967</v>
      </c>
      <c r="E2532">
        <v>32</v>
      </c>
      <c r="F2532" s="22">
        <v>131550000</v>
      </c>
      <c r="G2532" s="22">
        <v>135530000</v>
      </c>
      <c r="H2532" s="22">
        <v>150790000</v>
      </c>
      <c r="I2532" s="22">
        <v>104130000</v>
      </c>
      <c r="J2532" s="22">
        <v>147880000</v>
      </c>
      <c r="K2532" s="22">
        <v>139700000</v>
      </c>
    </row>
    <row r="2533" spans="1:12" s="24" customFormat="1">
      <c r="A2533" s="24" t="s">
        <v>4628</v>
      </c>
      <c r="B2533" s="24" t="s">
        <v>4629</v>
      </c>
      <c r="D2533" s="24" t="s">
        <v>9968</v>
      </c>
      <c r="E2533" s="24">
        <v>1</v>
      </c>
      <c r="F2533" s="25">
        <v>485690</v>
      </c>
      <c r="G2533" s="25">
        <v>403090</v>
      </c>
      <c r="H2533" s="25"/>
      <c r="I2533" s="25">
        <v>446650</v>
      </c>
      <c r="J2533" s="25">
        <v>368500</v>
      </c>
      <c r="K2533" s="25">
        <v>189880</v>
      </c>
    </row>
    <row r="2534" spans="1:12">
      <c r="A2534" s="20" t="s">
        <v>4630</v>
      </c>
      <c r="B2534" t="s">
        <v>4631</v>
      </c>
      <c r="C2534" t="s">
        <v>7679</v>
      </c>
      <c r="D2534" t="s">
        <v>9969</v>
      </c>
      <c r="E2534">
        <v>22</v>
      </c>
      <c r="F2534" s="22">
        <v>43413000</v>
      </c>
      <c r="G2534" s="22">
        <v>45582000</v>
      </c>
      <c r="H2534" s="22">
        <v>59815000</v>
      </c>
      <c r="I2534" s="22">
        <v>52327000</v>
      </c>
      <c r="J2534" s="22">
        <v>71958000</v>
      </c>
      <c r="K2534" s="22">
        <v>68598000</v>
      </c>
    </row>
    <row r="2535" spans="1:12">
      <c r="A2535" s="20" t="s">
        <v>4632</v>
      </c>
      <c r="C2535" t="s">
        <v>9970</v>
      </c>
      <c r="D2535" t="s">
        <v>9971</v>
      </c>
      <c r="E2535">
        <v>3</v>
      </c>
      <c r="F2535" s="22">
        <v>2201800</v>
      </c>
      <c r="G2535" s="22">
        <v>1618000</v>
      </c>
      <c r="I2535" s="22">
        <v>9912000</v>
      </c>
      <c r="J2535" s="22">
        <v>6336700</v>
      </c>
      <c r="K2535" s="22">
        <v>6141300</v>
      </c>
    </row>
    <row r="2536" spans="1:12">
      <c r="A2536" s="20" t="s">
        <v>4633</v>
      </c>
      <c r="B2536" t="s">
        <v>4634</v>
      </c>
      <c r="D2536" t="s">
        <v>9972</v>
      </c>
      <c r="E2536">
        <v>2</v>
      </c>
      <c r="F2536" s="22">
        <v>2730500</v>
      </c>
      <c r="G2536" s="22">
        <v>1218100</v>
      </c>
      <c r="H2536" s="22">
        <v>1396700</v>
      </c>
      <c r="I2536" s="22">
        <v>2509300</v>
      </c>
      <c r="J2536" s="22">
        <v>1836100</v>
      </c>
      <c r="K2536" s="22">
        <v>2391500</v>
      </c>
    </row>
    <row r="2537" spans="1:12">
      <c r="A2537" s="20" t="s">
        <v>4635</v>
      </c>
      <c r="B2537" t="s">
        <v>4636</v>
      </c>
      <c r="C2537" t="s">
        <v>9973</v>
      </c>
      <c r="D2537" t="s">
        <v>9974</v>
      </c>
      <c r="E2537">
        <v>3</v>
      </c>
      <c r="F2537" s="22">
        <v>3933300</v>
      </c>
      <c r="G2537" s="22">
        <v>3292100</v>
      </c>
      <c r="H2537" s="22">
        <v>3357800</v>
      </c>
      <c r="I2537" s="22">
        <v>3147200</v>
      </c>
      <c r="J2537" s="22">
        <v>4398500</v>
      </c>
      <c r="K2537" s="22">
        <v>3721600</v>
      </c>
    </row>
    <row r="2538" spans="1:12">
      <c r="A2538" s="20" t="s">
        <v>4637</v>
      </c>
      <c r="C2538" t="s">
        <v>9975</v>
      </c>
      <c r="D2538" t="s">
        <v>9976</v>
      </c>
      <c r="E2538">
        <v>2</v>
      </c>
      <c r="F2538" s="22">
        <v>1400900</v>
      </c>
      <c r="H2538" s="22">
        <v>905170</v>
      </c>
      <c r="I2538" s="22">
        <v>1048000</v>
      </c>
      <c r="J2538" s="22">
        <v>794570</v>
      </c>
      <c r="K2538" s="22">
        <v>878710</v>
      </c>
    </row>
    <row r="2539" spans="1:12">
      <c r="A2539" s="20" t="s">
        <v>4638</v>
      </c>
      <c r="C2539" t="s">
        <v>9977</v>
      </c>
      <c r="D2539" t="s">
        <v>9978</v>
      </c>
      <c r="E2539">
        <v>16</v>
      </c>
      <c r="F2539" s="22">
        <v>39507000</v>
      </c>
      <c r="G2539" s="22">
        <v>15535000</v>
      </c>
      <c r="H2539" s="22">
        <v>22241000</v>
      </c>
      <c r="I2539" s="22">
        <v>37262000</v>
      </c>
      <c r="J2539" s="22">
        <v>47597000</v>
      </c>
      <c r="K2539" s="22">
        <v>46274000</v>
      </c>
    </row>
    <row r="2540" spans="1:12" s="41" customFormat="1">
      <c r="A2540" s="41" t="s">
        <v>4639</v>
      </c>
      <c r="B2540" s="41" t="s">
        <v>4640</v>
      </c>
      <c r="C2540" s="41" t="s">
        <v>9979</v>
      </c>
      <c r="D2540" s="41" t="s">
        <v>9980</v>
      </c>
      <c r="E2540" s="41">
        <v>12</v>
      </c>
      <c r="F2540" s="42">
        <v>353330000</v>
      </c>
      <c r="G2540" s="42">
        <v>336660000</v>
      </c>
      <c r="H2540" s="42">
        <v>423360000</v>
      </c>
      <c r="I2540" s="42">
        <v>225130000</v>
      </c>
      <c r="J2540" s="42">
        <v>521180000</v>
      </c>
      <c r="K2540" s="42">
        <v>383490000</v>
      </c>
      <c r="L2540" s="42"/>
    </row>
    <row r="2541" spans="1:12">
      <c r="A2541" s="20" t="s">
        <v>4641</v>
      </c>
      <c r="B2541" t="s">
        <v>4642</v>
      </c>
      <c r="C2541" t="s">
        <v>9981</v>
      </c>
      <c r="D2541" t="s">
        <v>9982</v>
      </c>
      <c r="E2541">
        <v>2</v>
      </c>
      <c r="F2541" s="22">
        <v>307040</v>
      </c>
      <c r="I2541" s="22">
        <v>726730</v>
      </c>
      <c r="J2541" s="22">
        <v>236400</v>
      </c>
      <c r="K2541" s="22">
        <v>642500</v>
      </c>
    </row>
    <row r="2542" spans="1:12" s="43" customFormat="1">
      <c r="A2542" s="43" t="s">
        <v>4643</v>
      </c>
      <c r="B2542" s="43" t="s">
        <v>4644</v>
      </c>
      <c r="C2542" s="43" t="s">
        <v>9983</v>
      </c>
      <c r="D2542" s="43" t="s">
        <v>9984</v>
      </c>
      <c r="E2542" s="43">
        <v>7</v>
      </c>
      <c r="F2542" s="44">
        <v>55193000</v>
      </c>
      <c r="G2542" s="44">
        <v>90931000</v>
      </c>
      <c r="H2542" s="44">
        <v>135810000</v>
      </c>
      <c r="I2542" s="44">
        <v>64713000</v>
      </c>
      <c r="J2542" s="44">
        <v>97084000</v>
      </c>
      <c r="K2542" s="44">
        <v>95355000</v>
      </c>
      <c r="L2542" s="44"/>
    </row>
    <row r="2543" spans="1:12" s="41" customFormat="1">
      <c r="A2543" s="41" t="s">
        <v>4645</v>
      </c>
      <c r="B2543" s="41" t="s">
        <v>4646</v>
      </c>
      <c r="C2543" s="41" t="s">
        <v>9985</v>
      </c>
      <c r="D2543" s="41" t="s">
        <v>9986</v>
      </c>
      <c r="E2543" s="41">
        <v>15</v>
      </c>
      <c r="F2543" s="42">
        <v>73327000</v>
      </c>
      <c r="G2543" s="42">
        <v>71991000</v>
      </c>
      <c r="H2543" s="42">
        <v>78992000</v>
      </c>
      <c r="I2543" s="42">
        <v>114040000</v>
      </c>
      <c r="J2543" s="42">
        <v>138880000</v>
      </c>
      <c r="K2543" s="42">
        <v>116780000</v>
      </c>
      <c r="L2543" s="42"/>
    </row>
    <row r="2544" spans="1:12">
      <c r="A2544" s="20" t="s">
        <v>4647</v>
      </c>
      <c r="C2544" t="s">
        <v>9987</v>
      </c>
      <c r="D2544" t="s">
        <v>9988</v>
      </c>
      <c r="E2544">
        <v>2</v>
      </c>
      <c r="I2544" s="22">
        <v>982710</v>
      </c>
      <c r="J2544" s="22">
        <v>259260</v>
      </c>
      <c r="K2544" s="22">
        <v>166560</v>
      </c>
    </row>
    <row r="2545" spans="1:12">
      <c r="A2545" s="20" t="s">
        <v>4648</v>
      </c>
      <c r="B2545" t="s">
        <v>4649</v>
      </c>
      <c r="C2545" t="s">
        <v>9989</v>
      </c>
      <c r="D2545" t="s">
        <v>9990</v>
      </c>
      <c r="E2545">
        <v>6</v>
      </c>
      <c r="F2545" s="22">
        <v>3188800</v>
      </c>
      <c r="I2545" s="22">
        <v>1787500</v>
      </c>
      <c r="J2545" s="22">
        <v>1920400</v>
      </c>
      <c r="K2545" s="22">
        <v>1928700</v>
      </c>
    </row>
    <row r="2546" spans="1:12">
      <c r="A2546" s="20" t="s">
        <v>4650</v>
      </c>
      <c r="B2546" t="s">
        <v>4651</v>
      </c>
      <c r="C2546" t="s">
        <v>9991</v>
      </c>
      <c r="D2546" t="s">
        <v>9992</v>
      </c>
      <c r="E2546">
        <v>5</v>
      </c>
      <c r="F2546" s="22">
        <v>5408200</v>
      </c>
      <c r="G2546" s="22">
        <v>2325100</v>
      </c>
      <c r="H2546" s="22">
        <v>3055800</v>
      </c>
      <c r="I2546" s="22">
        <v>5971700</v>
      </c>
      <c r="J2546" s="22">
        <v>1915200</v>
      </c>
      <c r="K2546" s="22">
        <v>3909800</v>
      </c>
    </row>
    <row r="2547" spans="1:12">
      <c r="A2547" s="20" t="s">
        <v>4652</v>
      </c>
      <c r="B2547" t="s">
        <v>4653</v>
      </c>
      <c r="C2547" t="s">
        <v>9993</v>
      </c>
      <c r="D2547" t="s">
        <v>9994</v>
      </c>
      <c r="E2547">
        <v>4</v>
      </c>
      <c r="I2547" s="22">
        <v>5241000</v>
      </c>
      <c r="J2547" s="22">
        <v>1870400</v>
      </c>
      <c r="K2547" s="22">
        <v>3648400</v>
      </c>
    </row>
    <row r="2548" spans="1:12">
      <c r="A2548" s="20" t="s">
        <v>4654</v>
      </c>
      <c r="B2548" t="s">
        <v>4655</v>
      </c>
      <c r="C2548" t="s">
        <v>9995</v>
      </c>
      <c r="D2548" t="s">
        <v>9996</v>
      </c>
      <c r="E2548">
        <v>14</v>
      </c>
      <c r="F2548" s="22">
        <v>47827000</v>
      </c>
      <c r="G2548" s="22">
        <v>47260000</v>
      </c>
      <c r="H2548" s="22">
        <v>54724000</v>
      </c>
      <c r="I2548" s="22">
        <v>33316000</v>
      </c>
      <c r="J2548" s="22">
        <v>50280000</v>
      </c>
      <c r="K2548" s="22">
        <v>49321000</v>
      </c>
    </row>
    <row r="2549" spans="1:12">
      <c r="A2549" s="20" t="s">
        <v>4656</v>
      </c>
      <c r="B2549" t="s">
        <v>4657</v>
      </c>
      <c r="C2549" t="s">
        <v>9997</v>
      </c>
      <c r="D2549" t="s">
        <v>9998</v>
      </c>
      <c r="E2549">
        <v>2</v>
      </c>
      <c r="F2549" s="22">
        <v>1096800</v>
      </c>
      <c r="G2549" s="22">
        <v>1334800</v>
      </c>
      <c r="I2549" s="22">
        <v>387550</v>
      </c>
      <c r="J2549" s="22">
        <v>359430</v>
      </c>
      <c r="K2549" s="22">
        <v>654720</v>
      </c>
    </row>
    <row r="2550" spans="1:12">
      <c r="A2550" s="20" t="s">
        <v>4658</v>
      </c>
      <c r="C2550" t="s">
        <v>9999</v>
      </c>
      <c r="D2550" t="s">
        <v>10000</v>
      </c>
      <c r="E2550">
        <v>6</v>
      </c>
      <c r="F2550" s="22">
        <v>6871700</v>
      </c>
      <c r="G2550" s="22">
        <v>4767800</v>
      </c>
      <c r="H2550" s="22">
        <v>5793300</v>
      </c>
      <c r="I2550" s="22">
        <v>5275900</v>
      </c>
      <c r="J2550" s="22">
        <v>8498300</v>
      </c>
      <c r="K2550" s="22">
        <v>7352700</v>
      </c>
    </row>
    <row r="2551" spans="1:12">
      <c r="A2551" s="20" t="s">
        <v>4659</v>
      </c>
      <c r="C2551" t="s">
        <v>10001</v>
      </c>
      <c r="D2551" t="s">
        <v>10002</v>
      </c>
      <c r="E2551">
        <v>3</v>
      </c>
      <c r="F2551" s="22">
        <v>1325800</v>
      </c>
      <c r="G2551" s="22">
        <v>964850</v>
      </c>
      <c r="H2551" s="22">
        <v>1254400</v>
      </c>
      <c r="I2551" s="22">
        <v>1857100</v>
      </c>
      <c r="J2551" s="22">
        <v>827990</v>
      </c>
      <c r="K2551" s="22">
        <v>1502900</v>
      </c>
    </row>
    <row r="2552" spans="1:12">
      <c r="A2552" s="20" t="s">
        <v>4660</v>
      </c>
      <c r="B2552" t="s">
        <v>4661</v>
      </c>
      <c r="C2552" t="s">
        <v>10003</v>
      </c>
      <c r="D2552" t="s">
        <v>10004</v>
      </c>
      <c r="E2552">
        <v>16</v>
      </c>
      <c r="F2552" s="22">
        <v>31066000</v>
      </c>
      <c r="G2552" s="22">
        <v>33980000</v>
      </c>
      <c r="H2552" s="22">
        <v>45980000</v>
      </c>
      <c r="I2552" s="22">
        <v>25774000</v>
      </c>
      <c r="J2552" s="22">
        <v>37378000</v>
      </c>
      <c r="K2552" s="22">
        <v>37093000</v>
      </c>
    </row>
    <row r="2553" spans="1:12">
      <c r="A2553" s="20" t="s">
        <v>4662</v>
      </c>
      <c r="B2553" t="s">
        <v>4663</v>
      </c>
      <c r="C2553" t="s">
        <v>10005</v>
      </c>
      <c r="D2553" t="s">
        <v>10006</v>
      </c>
      <c r="E2553">
        <v>2</v>
      </c>
      <c r="F2553" s="22">
        <v>1755800</v>
      </c>
      <c r="G2553" s="22">
        <v>1690600</v>
      </c>
      <c r="H2553" s="22">
        <v>1781400</v>
      </c>
      <c r="I2553" s="22">
        <v>945610</v>
      </c>
      <c r="J2553" s="22">
        <v>1573500</v>
      </c>
      <c r="K2553" s="22">
        <v>1305400</v>
      </c>
    </row>
    <row r="2554" spans="1:12">
      <c r="A2554" s="20" t="s">
        <v>4664</v>
      </c>
      <c r="B2554" t="s">
        <v>4665</v>
      </c>
      <c r="D2554" t="s">
        <v>10007</v>
      </c>
      <c r="E2554">
        <v>2</v>
      </c>
      <c r="I2554" s="22">
        <v>221390</v>
      </c>
      <c r="J2554" s="22">
        <v>275110</v>
      </c>
    </row>
    <row r="2555" spans="1:12">
      <c r="A2555" s="20" t="s">
        <v>4666</v>
      </c>
      <c r="B2555" t="s">
        <v>4667</v>
      </c>
      <c r="C2555" t="s">
        <v>10008</v>
      </c>
      <c r="D2555" t="s">
        <v>10009</v>
      </c>
      <c r="E2555">
        <v>5</v>
      </c>
      <c r="F2555" s="22">
        <v>40487000</v>
      </c>
      <c r="G2555" s="22">
        <v>17272000</v>
      </c>
      <c r="H2555" s="22">
        <v>72711000</v>
      </c>
      <c r="I2555" s="22">
        <v>10011000</v>
      </c>
      <c r="J2555" s="22">
        <v>13337000</v>
      </c>
      <c r="K2555" s="22">
        <v>11544000</v>
      </c>
    </row>
    <row r="2556" spans="1:12" s="24" customFormat="1">
      <c r="A2556" s="24" t="s">
        <v>4668</v>
      </c>
      <c r="B2556" s="24" t="s">
        <v>4669</v>
      </c>
      <c r="C2556" s="24" t="s">
        <v>10010</v>
      </c>
      <c r="D2556" s="24" t="s">
        <v>10011</v>
      </c>
      <c r="E2556" s="24">
        <v>1</v>
      </c>
      <c r="F2556" s="25">
        <v>237980</v>
      </c>
      <c r="G2556" s="25"/>
      <c r="H2556" s="25"/>
      <c r="I2556" s="25">
        <v>693900</v>
      </c>
      <c r="J2556" s="25">
        <v>192850</v>
      </c>
      <c r="K2556" s="25">
        <v>238100</v>
      </c>
    </row>
    <row r="2557" spans="1:12">
      <c r="A2557" s="20" t="s">
        <v>4670</v>
      </c>
      <c r="B2557" t="s">
        <v>4671</v>
      </c>
      <c r="C2557" t="s">
        <v>10012</v>
      </c>
      <c r="D2557" t="s">
        <v>10013</v>
      </c>
      <c r="E2557">
        <v>15</v>
      </c>
      <c r="F2557" s="22">
        <v>11392000</v>
      </c>
      <c r="G2557" s="22">
        <v>9074700</v>
      </c>
      <c r="H2557" s="22">
        <v>9327900</v>
      </c>
      <c r="I2557" s="22">
        <v>12447000</v>
      </c>
      <c r="J2557" s="22">
        <v>15582000</v>
      </c>
      <c r="K2557" s="22">
        <v>11575000</v>
      </c>
    </row>
    <row r="2558" spans="1:12">
      <c r="A2558" s="20" t="s">
        <v>4672</v>
      </c>
      <c r="B2558" t="s">
        <v>4673</v>
      </c>
      <c r="C2558" t="s">
        <v>10014</v>
      </c>
      <c r="D2558" t="s">
        <v>10015</v>
      </c>
      <c r="E2558">
        <v>2</v>
      </c>
      <c r="F2558" s="22">
        <v>670110</v>
      </c>
      <c r="H2558" s="22">
        <v>241960</v>
      </c>
      <c r="J2558" s="22">
        <v>952860</v>
      </c>
      <c r="K2558" s="22">
        <v>1241500</v>
      </c>
      <c r="L2558" s="22">
        <v>979370</v>
      </c>
    </row>
    <row r="2559" spans="1:12">
      <c r="A2559" s="20" t="s">
        <v>4674</v>
      </c>
      <c r="D2559" t="s">
        <v>10016</v>
      </c>
      <c r="E2559">
        <v>2</v>
      </c>
      <c r="F2559" s="22">
        <v>855740</v>
      </c>
      <c r="G2559" s="22">
        <v>446450</v>
      </c>
      <c r="I2559" s="22">
        <v>517350</v>
      </c>
      <c r="J2559" s="22">
        <v>234010</v>
      </c>
      <c r="K2559" s="22">
        <v>453940</v>
      </c>
    </row>
    <row r="2560" spans="1:12">
      <c r="A2560" s="20" t="s">
        <v>4675</v>
      </c>
      <c r="B2560" t="s">
        <v>4676</v>
      </c>
      <c r="D2560" t="s">
        <v>10017</v>
      </c>
      <c r="E2560">
        <v>5</v>
      </c>
      <c r="F2560" s="22">
        <v>6763400</v>
      </c>
      <c r="G2560" s="22">
        <v>4689000</v>
      </c>
      <c r="H2560" s="22">
        <v>1960600</v>
      </c>
      <c r="I2560" s="22">
        <v>7795600</v>
      </c>
      <c r="J2560" s="22">
        <v>4751500</v>
      </c>
      <c r="K2560" s="22">
        <v>5811700</v>
      </c>
    </row>
    <row r="2561" spans="1:11">
      <c r="A2561" s="20" t="s">
        <v>4677</v>
      </c>
      <c r="B2561" t="s">
        <v>4678</v>
      </c>
      <c r="C2561" t="s">
        <v>10018</v>
      </c>
      <c r="D2561" t="s">
        <v>10019</v>
      </c>
      <c r="E2561">
        <v>6</v>
      </c>
      <c r="F2561" s="22">
        <v>16324000</v>
      </c>
      <c r="G2561" s="22">
        <v>17104000</v>
      </c>
      <c r="H2561" s="22">
        <v>14057000</v>
      </c>
      <c r="I2561" s="22">
        <v>13846000</v>
      </c>
      <c r="J2561" s="22">
        <v>12168000</v>
      </c>
      <c r="K2561" s="22">
        <v>7981100</v>
      </c>
    </row>
    <row r="2562" spans="1:11">
      <c r="A2562" s="20" t="s">
        <v>4679</v>
      </c>
      <c r="B2562" t="s">
        <v>4680</v>
      </c>
      <c r="C2562" t="s">
        <v>10020</v>
      </c>
      <c r="D2562" t="s">
        <v>10021</v>
      </c>
      <c r="E2562">
        <v>3</v>
      </c>
      <c r="F2562" s="22">
        <v>1933600</v>
      </c>
      <c r="G2562" s="22">
        <v>3463900</v>
      </c>
      <c r="H2562" s="22">
        <v>7808500</v>
      </c>
      <c r="I2562" s="22">
        <v>1566900</v>
      </c>
      <c r="J2562" s="22">
        <v>5789600</v>
      </c>
      <c r="K2562" s="22">
        <v>3084700</v>
      </c>
    </row>
    <row r="2563" spans="1:11">
      <c r="A2563" s="20" t="s">
        <v>4681</v>
      </c>
      <c r="B2563" t="s">
        <v>1685</v>
      </c>
      <c r="C2563" t="s">
        <v>10022</v>
      </c>
      <c r="D2563" t="s">
        <v>10023</v>
      </c>
      <c r="E2563">
        <v>10</v>
      </c>
      <c r="F2563" s="22">
        <v>30739000</v>
      </c>
      <c r="G2563" s="22">
        <v>24994000</v>
      </c>
      <c r="H2563" s="22">
        <v>37381000</v>
      </c>
      <c r="I2563" s="22">
        <v>40999000</v>
      </c>
      <c r="J2563" s="22">
        <v>53011000</v>
      </c>
      <c r="K2563" s="22">
        <v>61553000</v>
      </c>
    </row>
    <row r="2564" spans="1:11">
      <c r="A2564" s="20" t="s">
        <v>4682</v>
      </c>
      <c r="C2564" t="s">
        <v>10024</v>
      </c>
      <c r="D2564" t="s">
        <v>10025</v>
      </c>
      <c r="E2564">
        <v>4</v>
      </c>
      <c r="G2564" s="22">
        <v>1170400</v>
      </c>
      <c r="H2564" s="22">
        <v>1445400</v>
      </c>
      <c r="I2564" s="22">
        <v>2047400</v>
      </c>
      <c r="J2564" s="22">
        <v>1063300</v>
      </c>
      <c r="K2564" s="22">
        <v>717600</v>
      </c>
    </row>
    <row r="2565" spans="1:11">
      <c r="A2565" s="20" t="s">
        <v>4683</v>
      </c>
      <c r="B2565" t="s">
        <v>4684</v>
      </c>
      <c r="D2565" t="s">
        <v>10026</v>
      </c>
      <c r="E2565">
        <v>35</v>
      </c>
      <c r="F2565" s="22">
        <v>87504000</v>
      </c>
      <c r="G2565" s="22">
        <v>82669000</v>
      </c>
      <c r="H2565" s="22">
        <v>79456000</v>
      </c>
      <c r="I2565" s="22">
        <v>65644000</v>
      </c>
      <c r="J2565" s="22">
        <v>84339000</v>
      </c>
      <c r="K2565" s="22">
        <v>89480000</v>
      </c>
    </row>
    <row r="2566" spans="1:11" s="24" customFormat="1">
      <c r="A2566" s="24" t="s">
        <v>4685</v>
      </c>
      <c r="B2566" s="24" t="s">
        <v>4686</v>
      </c>
      <c r="C2566" s="24" t="s">
        <v>10027</v>
      </c>
      <c r="D2566" s="24" t="s">
        <v>10028</v>
      </c>
      <c r="E2566" s="24">
        <v>1</v>
      </c>
      <c r="F2566" s="25"/>
      <c r="G2566" s="25">
        <v>1060600</v>
      </c>
      <c r="H2566" s="25">
        <v>1476300</v>
      </c>
      <c r="I2566" s="25">
        <v>1534900</v>
      </c>
      <c r="J2566" s="25">
        <v>3161400</v>
      </c>
      <c r="K2566" s="25">
        <v>2661500</v>
      </c>
    </row>
    <row r="2567" spans="1:11">
      <c r="A2567" s="20" t="s">
        <v>4687</v>
      </c>
      <c r="B2567" t="s">
        <v>4688</v>
      </c>
      <c r="C2567" t="s">
        <v>10029</v>
      </c>
      <c r="D2567" t="s">
        <v>10030</v>
      </c>
      <c r="E2567">
        <v>2</v>
      </c>
      <c r="F2567" s="22">
        <v>551410</v>
      </c>
      <c r="I2567" s="22">
        <v>1207600</v>
      </c>
      <c r="J2567" s="22">
        <v>880480</v>
      </c>
      <c r="K2567" s="22">
        <v>709520</v>
      </c>
    </row>
    <row r="2568" spans="1:11" s="24" customFormat="1">
      <c r="A2568" s="24" t="s">
        <v>4689</v>
      </c>
      <c r="C2568" s="24" t="s">
        <v>10031</v>
      </c>
      <c r="D2568" s="24" t="s">
        <v>10032</v>
      </c>
      <c r="E2568" s="24">
        <v>1</v>
      </c>
      <c r="F2568" s="25">
        <v>333910</v>
      </c>
      <c r="G2568" s="25">
        <v>312730</v>
      </c>
      <c r="H2568" s="25"/>
      <c r="I2568" s="25">
        <v>224370</v>
      </c>
      <c r="J2568" s="25">
        <v>285850</v>
      </c>
      <c r="K2568" s="25"/>
    </row>
    <row r="2569" spans="1:11" s="41" customFormat="1">
      <c r="A2569" s="41" t="s">
        <v>4690</v>
      </c>
      <c r="B2569" s="41" t="s">
        <v>4691</v>
      </c>
      <c r="C2569" s="41" t="s">
        <v>10033</v>
      </c>
      <c r="D2569" s="41" t="s">
        <v>10034</v>
      </c>
      <c r="E2569" s="41">
        <v>1</v>
      </c>
      <c r="F2569" s="42">
        <v>2954900</v>
      </c>
      <c r="G2569" s="42"/>
      <c r="H2569" s="42">
        <v>1805800</v>
      </c>
      <c r="I2569" s="42">
        <v>3273300</v>
      </c>
      <c r="J2569" s="42">
        <v>1702700</v>
      </c>
      <c r="K2569" s="42">
        <v>2112800</v>
      </c>
    </row>
    <row r="2570" spans="1:11">
      <c r="A2570" s="20" t="s">
        <v>4692</v>
      </c>
      <c r="B2570" t="s">
        <v>4693</v>
      </c>
      <c r="C2570" t="s">
        <v>10035</v>
      </c>
      <c r="D2570" t="s">
        <v>10036</v>
      </c>
      <c r="E2570">
        <v>2</v>
      </c>
      <c r="G2570" s="22">
        <v>1416500</v>
      </c>
      <c r="H2570" s="22">
        <v>2617900</v>
      </c>
      <c r="I2570" s="22">
        <v>899390</v>
      </c>
      <c r="J2570" s="22">
        <v>809570</v>
      </c>
      <c r="K2570" s="22">
        <v>800180</v>
      </c>
    </row>
    <row r="2571" spans="1:11">
      <c r="A2571" s="20" t="s">
        <v>4694</v>
      </c>
      <c r="B2571" t="s">
        <v>4695</v>
      </c>
      <c r="D2571" t="s">
        <v>10037</v>
      </c>
      <c r="E2571">
        <v>4</v>
      </c>
      <c r="F2571" s="22">
        <v>1383300</v>
      </c>
      <c r="G2571" s="22">
        <v>1094900</v>
      </c>
      <c r="H2571" s="22">
        <v>1427300</v>
      </c>
      <c r="I2571" s="22">
        <v>2301100</v>
      </c>
      <c r="J2571" s="22">
        <v>1261500</v>
      </c>
      <c r="K2571" s="22">
        <v>1517000</v>
      </c>
    </row>
    <row r="2572" spans="1:11" s="24" customFormat="1">
      <c r="A2572" s="24" t="s">
        <v>4696</v>
      </c>
      <c r="B2572" s="24" t="s">
        <v>4697</v>
      </c>
      <c r="C2572" s="24" t="s">
        <v>10038</v>
      </c>
      <c r="D2572" s="24" t="s">
        <v>10039</v>
      </c>
      <c r="E2572" s="24">
        <v>1</v>
      </c>
      <c r="F2572" s="25">
        <v>873340</v>
      </c>
      <c r="G2572" s="25"/>
      <c r="H2572" s="25">
        <v>431370</v>
      </c>
      <c r="I2572" s="25">
        <v>933660</v>
      </c>
      <c r="J2572" s="25">
        <v>623540</v>
      </c>
      <c r="K2572" s="25">
        <v>763650</v>
      </c>
    </row>
    <row r="2573" spans="1:11">
      <c r="A2573" s="20" t="s">
        <v>4698</v>
      </c>
      <c r="C2573" t="s">
        <v>10040</v>
      </c>
      <c r="D2573" t="s">
        <v>10041</v>
      </c>
      <c r="E2573">
        <v>6</v>
      </c>
      <c r="F2573" s="22">
        <v>3438700</v>
      </c>
      <c r="G2573" s="22">
        <v>1284000</v>
      </c>
      <c r="H2573" s="22">
        <v>6837200</v>
      </c>
      <c r="I2573" s="22">
        <v>5318600</v>
      </c>
      <c r="J2573" s="22">
        <v>7469200</v>
      </c>
      <c r="K2573" s="22">
        <v>11956000</v>
      </c>
    </row>
    <row r="2574" spans="1:11">
      <c r="A2574" s="20" t="s">
        <v>4699</v>
      </c>
      <c r="B2574" t="s">
        <v>4700</v>
      </c>
      <c r="C2574" t="s">
        <v>10042</v>
      </c>
      <c r="D2574" t="s">
        <v>10043</v>
      </c>
      <c r="E2574">
        <v>3</v>
      </c>
      <c r="I2574" s="22">
        <v>3385700</v>
      </c>
      <c r="J2574" s="22">
        <v>4198100</v>
      </c>
      <c r="K2574" s="22">
        <v>5192500</v>
      </c>
    </row>
    <row r="2575" spans="1:11" s="24" customFormat="1">
      <c r="A2575" s="24" t="s">
        <v>4701</v>
      </c>
      <c r="D2575" s="24" t="s">
        <v>10044</v>
      </c>
      <c r="E2575" s="24">
        <v>1</v>
      </c>
      <c r="F2575" s="25">
        <v>305460</v>
      </c>
      <c r="G2575" s="25">
        <v>19178000</v>
      </c>
      <c r="H2575" s="25">
        <v>20849000</v>
      </c>
      <c r="I2575" s="25">
        <v>4580200</v>
      </c>
      <c r="J2575" s="25">
        <v>4107500</v>
      </c>
      <c r="K2575" s="25">
        <v>5084400</v>
      </c>
    </row>
    <row r="2576" spans="1:11">
      <c r="A2576" s="20" t="s">
        <v>4702</v>
      </c>
      <c r="B2576" t="s">
        <v>4703</v>
      </c>
      <c r="C2576" t="s">
        <v>10045</v>
      </c>
      <c r="D2576" t="s">
        <v>10046</v>
      </c>
      <c r="E2576">
        <v>9</v>
      </c>
      <c r="F2576" s="22">
        <v>5289700</v>
      </c>
      <c r="G2576" s="22">
        <v>3464400</v>
      </c>
      <c r="H2576" s="22">
        <v>6268000</v>
      </c>
      <c r="I2576" s="22">
        <v>5607500</v>
      </c>
      <c r="J2576" s="22">
        <v>6916700</v>
      </c>
      <c r="K2576" s="22">
        <v>6945700</v>
      </c>
    </row>
    <row r="2577" spans="1:12">
      <c r="A2577" s="20" t="s">
        <v>4704</v>
      </c>
      <c r="C2577" t="s">
        <v>10047</v>
      </c>
      <c r="D2577" t="s">
        <v>10048</v>
      </c>
      <c r="E2577">
        <v>2</v>
      </c>
      <c r="F2577" s="22">
        <v>635540</v>
      </c>
      <c r="I2577" s="22">
        <v>1282400</v>
      </c>
      <c r="J2577" s="22">
        <v>690340</v>
      </c>
      <c r="K2577" s="22">
        <v>1218100</v>
      </c>
    </row>
    <row r="2578" spans="1:12">
      <c r="A2578" s="20" t="s">
        <v>4705</v>
      </c>
      <c r="C2578" t="s">
        <v>10049</v>
      </c>
      <c r="D2578" t="s">
        <v>10050</v>
      </c>
      <c r="E2578">
        <v>6</v>
      </c>
      <c r="F2578" s="22">
        <v>4528200</v>
      </c>
      <c r="G2578" s="22">
        <v>4443700</v>
      </c>
      <c r="H2578" s="22">
        <v>8454200</v>
      </c>
      <c r="I2578" s="22">
        <v>4894600</v>
      </c>
      <c r="J2578" s="22">
        <v>10653000</v>
      </c>
      <c r="K2578" s="22">
        <v>7307900</v>
      </c>
    </row>
    <row r="2579" spans="1:12">
      <c r="A2579" s="20" t="s">
        <v>4706</v>
      </c>
      <c r="B2579" t="s">
        <v>4707</v>
      </c>
      <c r="C2579" t="s">
        <v>10051</v>
      </c>
      <c r="D2579" t="s">
        <v>10052</v>
      </c>
      <c r="E2579">
        <v>5</v>
      </c>
      <c r="F2579" s="22">
        <v>8353400</v>
      </c>
      <c r="G2579" s="22">
        <v>19692000</v>
      </c>
      <c r="H2579" s="22">
        <v>18804000</v>
      </c>
      <c r="I2579" s="22">
        <v>21186000</v>
      </c>
      <c r="J2579" s="22">
        <v>14776000</v>
      </c>
      <c r="K2579" s="22">
        <v>13403000</v>
      </c>
    </row>
    <row r="2580" spans="1:12">
      <c r="A2580" s="20" t="s">
        <v>4708</v>
      </c>
      <c r="C2580" t="s">
        <v>10053</v>
      </c>
      <c r="D2580" t="s">
        <v>10054</v>
      </c>
      <c r="E2580">
        <v>2</v>
      </c>
      <c r="I2580" s="22">
        <v>1109300</v>
      </c>
      <c r="J2580" s="22">
        <v>1156200</v>
      </c>
      <c r="K2580" s="22">
        <v>911820</v>
      </c>
    </row>
    <row r="2581" spans="1:12">
      <c r="A2581" s="20" t="s">
        <v>4709</v>
      </c>
      <c r="B2581" t="s">
        <v>4710</v>
      </c>
      <c r="C2581" t="s">
        <v>10055</v>
      </c>
      <c r="D2581" t="s">
        <v>10056</v>
      </c>
      <c r="E2581">
        <v>8</v>
      </c>
      <c r="F2581" s="22">
        <v>7617000</v>
      </c>
      <c r="G2581" s="22">
        <v>2420700</v>
      </c>
      <c r="H2581" s="22">
        <v>14180000</v>
      </c>
      <c r="I2581" s="22">
        <v>13864000</v>
      </c>
      <c r="J2581" s="22">
        <v>10766000</v>
      </c>
      <c r="K2581" s="22">
        <v>11859000</v>
      </c>
    </row>
    <row r="2582" spans="1:12" s="24" customFormat="1">
      <c r="A2582" s="24" t="s">
        <v>4711</v>
      </c>
      <c r="B2582" s="24" t="s">
        <v>4712</v>
      </c>
      <c r="D2582" s="24" t="s">
        <v>10057</v>
      </c>
      <c r="E2582" s="24">
        <v>1</v>
      </c>
      <c r="F2582" s="25">
        <v>51438</v>
      </c>
      <c r="G2582" s="25">
        <v>766290</v>
      </c>
      <c r="H2582" s="25">
        <v>1880900</v>
      </c>
      <c r="I2582" s="25">
        <v>1719300</v>
      </c>
      <c r="J2582" s="25">
        <v>2097400</v>
      </c>
      <c r="K2582" s="25">
        <v>1499800</v>
      </c>
    </row>
    <row r="2583" spans="1:12">
      <c r="A2583" s="20" t="s">
        <v>4713</v>
      </c>
      <c r="B2583" t="s">
        <v>4714</v>
      </c>
      <c r="C2583" t="s">
        <v>10058</v>
      </c>
      <c r="D2583" t="s">
        <v>10059</v>
      </c>
      <c r="E2583">
        <v>12</v>
      </c>
      <c r="F2583" s="22">
        <v>42200000</v>
      </c>
      <c r="G2583" s="22">
        <v>94529000</v>
      </c>
      <c r="H2583" s="22">
        <v>68024000</v>
      </c>
      <c r="I2583" s="22">
        <v>26508000</v>
      </c>
      <c r="J2583" s="22">
        <v>84912000</v>
      </c>
      <c r="K2583" s="22">
        <v>55076000</v>
      </c>
    </row>
    <row r="2584" spans="1:12">
      <c r="A2584" s="20" t="s">
        <v>4715</v>
      </c>
      <c r="C2584" t="s">
        <v>10060</v>
      </c>
      <c r="D2584" t="s">
        <v>10061</v>
      </c>
      <c r="E2584">
        <v>3</v>
      </c>
      <c r="F2584" s="22">
        <v>14779000</v>
      </c>
      <c r="G2584" s="22">
        <v>13484000</v>
      </c>
      <c r="H2584" s="22">
        <v>8823400</v>
      </c>
      <c r="I2584" s="22">
        <v>5763400</v>
      </c>
      <c r="J2584" s="22">
        <v>5336700</v>
      </c>
      <c r="K2584" s="22">
        <v>5508100</v>
      </c>
      <c r="L2584" s="22">
        <v>6517000</v>
      </c>
    </row>
    <row r="2585" spans="1:12">
      <c r="A2585" s="20" t="s">
        <v>4716</v>
      </c>
      <c r="B2585" t="s">
        <v>4717</v>
      </c>
      <c r="C2585" t="s">
        <v>10062</v>
      </c>
      <c r="D2585" t="s">
        <v>10063</v>
      </c>
      <c r="E2585">
        <v>4</v>
      </c>
      <c r="F2585" s="22">
        <v>4545500</v>
      </c>
      <c r="G2585" s="22">
        <v>3763000</v>
      </c>
      <c r="H2585" s="22">
        <v>6085700</v>
      </c>
      <c r="I2585" s="22">
        <v>4693400</v>
      </c>
      <c r="J2585" s="22">
        <v>6866400</v>
      </c>
      <c r="K2585" s="22">
        <v>6086600</v>
      </c>
    </row>
    <row r="2586" spans="1:12" s="24" customFormat="1">
      <c r="A2586" s="24" t="s">
        <v>4718</v>
      </c>
      <c r="B2586" s="24" t="s">
        <v>4719</v>
      </c>
      <c r="C2586" s="24" t="s">
        <v>10064</v>
      </c>
      <c r="D2586" s="24" t="s">
        <v>10065</v>
      </c>
      <c r="E2586" s="24">
        <v>1</v>
      </c>
      <c r="F2586" s="25">
        <v>1278100</v>
      </c>
      <c r="G2586" s="25">
        <v>625660</v>
      </c>
      <c r="H2586" s="25">
        <v>1796900</v>
      </c>
      <c r="I2586" s="25">
        <v>1865800</v>
      </c>
      <c r="J2586" s="25">
        <v>1057300</v>
      </c>
      <c r="K2586" s="25">
        <v>1767000</v>
      </c>
    </row>
    <row r="2587" spans="1:12">
      <c r="A2587" s="20" t="s">
        <v>4720</v>
      </c>
      <c r="B2587" t="s">
        <v>4721</v>
      </c>
      <c r="C2587" t="s">
        <v>10066</v>
      </c>
      <c r="D2587" t="s">
        <v>10067</v>
      </c>
      <c r="E2587">
        <v>4</v>
      </c>
      <c r="F2587" s="22">
        <v>2673300</v>
      </c>
      <c r="G2587" s="22">
        <v>1875300</v>
      </c>
      <c r="H2587" s="22">
        <v>2270600</v>
      </c>
      <c r="I2587" s="22">
        <v>2672700</v>
      </c>
      <c r="J2587" s="22">
        <v>3210100</v>
      </c>
      <c r="K2587" s="22">
        <v>3104400</v>
      </c>
    </row>
    <row r="2588" spans="1:12">
      <c r="A2588" s="20" t="s">
        <v>4722</v>
      </c>
      <c r="C2588" t="s">
        <v>10068</v>
      </c>
      <c r="D2588" t="s">
        <v>10069</v>
      </c>
      <c r="E2588">
        <v>7</v>
      </c>
      <c r="F2588" s="22">
        <v>25939000</v>
      </c>
      <c r="G2588" s="22">
        <v>23768000</v>
      </c>
      <c r="H2588" s="22">
        <v>24825000</v>
      </c>
      <c r="I2588" s="22">
        <v>18412000</v>
      </c>
      <c r="J2588" s="22">
        <v>13229000</v>
      </c>
      <c r="K2588" s="22">
        <v>11883000</v>
      </c>
    </row>
    <row r="2589" spans="1:12">
      <c r="A2589" s="20" t="s">
        <v>4723</v>
      </c>
      <c r="B2589" t="s">
        <v>4724</v>
      </c>
      <c r="C2589" t="s">
        <v>10070</v>
      </c>
      <c r="D2589" t="s">
        <v>10071</v>
      </c>
      <c r="E2589">
        <v>8</v>
      </c>
      <c r="F2589" s="22">
        <v>5222100</v>
      </c>
      <c r="G2589" s="22">
        <v>7621600</v>
      </c>
      <c r="H2589" s="22">
        <v>8092900</v>
      </c>
      <c r="I2589" s="22">
        <v>12449000</v>
      </c>
      <c r="J2589" s="22">
        <v>11167000</v>
      </c>
      <c r="K2589" s="22">
        <v>11169000</v>
      </c>
    </row>
    <row r="2590" spans="1:12">
      <c r="A2590" s="20" t="s">
        <v>4725</v>
      </c>
      <c r="B2590" t="s">
        <v>4726</v>
      </c>
      <c r="C2590" t="s">
        <v>10072</v>
      </c>
      <c r="D2590" t="s">
        <v>10073</v>
      </c>
      <c r="E2590">
        <v>9</v>
      </c>
      <c r="F2590" s="22">
        <v>41498000</v>
      </c>
      <c r="G2590" s="22">
        <v>56607000</v>
      </c>
      <c r="H2590" s="22">
        <v>66129000</v>
      </c>
      <c r="I2590" s="22">
        <v>58968000</v>
      </c>
      <c r="J2590" s="22">
        <v>157700000</v>
      </c>
      <c r="K2590" s="22">
        <v>97898000</v>
      </c>
    </row>
    <row r="2591" spans="1:12">
      <c r="A2591" s="20" t="s">
        <v>4727</v>
      </c>
      <c r="C2591" t="s">
        <v>10074</v>
      </c>
      <c r="D2591" t="s">
        <v>10075</v>
      </c>
      <c r="E2591">
        <v>4</v>
      </c>
      <c r="F2591" s="22">
        <v>327040000</v>
      </c>
      <c r="G2591" s="22">
        <v>565760000</v>
      </c>
      <c r="H2591" s="22">
        <v>576500000</v>
      </c>
      <c r="I2591" s="22">
        <v>52143000</v>
      </c>
      <c r="J2591" s="22">
        <v>71350000</v>
      </c>
      <c r="K2591" s="22">
        <v>55400000</v>
      </c>
    </row>
    <row r="2592" spans="1:12" s="24" customFormat="1">
      <c r="A2592" s="24" t="s">
        <v>4728</v>
      </c>
      <c r="B2592" s="24" t="s">
        <v>4729</v>
      </c>
      <c r="C2592" s="24" t="s">
        <v>10076</v>
      </c>
      <c r="D2592" s="24" t="s">
        <v>10077</v>
      </c>
      <c r="E2592" s="24">
        <v>1</v>
      </c>
      <c r="F2592" s="25"/>
      <c r="G2592" s="25"/>
      <c r="H2592" s="25"/>
      <c r="I2592" s="25">
        <v>382250</v>
      </c>
      <c r="J2592" s="25">
        <v>358500</v>
      </c>
      <c r="K2592" s="25">
        <v>918090</v>
      </c>
    </row>
    <row r="2593" spans="1:11">
      <c r="A2593" s="20" t="s">
        <v>4730</v>
      </c>
      <c r="C2593" t="s">
        <v>10078</v>
      </c>
      <c r="D2593" t="s">
        <v>10079</v>
      </c>
      <c r="E2593">
        <v>2</v>
      </c>
      <c r="F2593" s="22">
        <v>4238000</v>
      </c>
      <c r="G2593" s="22">
        <v>1513700</v>
      </c>
      <c r="H2593" s="22">
        <v>1929500</v>
      </c>
      <c r="I2593" s="22">
        <v>2288300</v>
      </c>
      <c r="J2593" s="22">
        <v>1760900</v>
      </c>
      <c r="K2593" s="22">
        <v>6083800</v>
      </c>
    </row>
    <row r="2594" spans="1:11">
      <c r="A2594" s="20" t="s">
        <v>4731</v>
      </c>
      <c r="C2594" t="s">
        <v>10080</v>
      </c>
      <c r="D2594" t="s">
        <v>10081</v>
      </c>
      <c r="E2594">
        <v>13</v>
      </c>
      <c r="F2594" s="22">
        <v>12228000</v>
      </c>
      <c r="G2594" s="22">
        <v>14272000</v>
      </c>
      <c r="H2594" s="22">
        <v>14545000</v>
      </c>
      <c r="I2594" s="22">
        <v>14455000</v>
      </c>
      <c r="J2594" s="22">
        <v>13982000</v>
      </c>
      <c r="K2594" s="22">
        <v>13115000</v>
      </c>
    </row>
    <row r="2595" spans="1:11">
      <c r="A2595" s="20" t="s">
        <v>4732</v>
      </c>
      <c r="B2595" t="s">
        <v>4733</v>
      </c>
      <c r="C2595" t="s">
        <v>10082</v>
      </c>
      <c r="D2595" t="s">
        <v>10083</v>
      </c>
      <c r="E2595">
        <v>5</v>
      </c>
      <c r="F2595" s="22">
        <v>5063300</v>
      </c>
      <c r="G2595" s="22">
        <v>3408600</v>
      </c>
      <c r="H2595" s="22">
        <v>4766700</v>
      </c>
      <c r="I2595" s="22">
        <v>5720600</v>
      </c>
      <c r="J2595" s="22">
        <v>8988600</v>
      </c>
      <c r="K2595" s="22">
        <v>6244100</v>
      </c>
    </row>
    <row r="2596" spans="1:11">
      <c r="A2596" s="20" t="s">
        <v>4734</v>
      </c>
      <c r="B2596" t="s">
        <v>4735</v>
      </c>
      <c r="C2596" t="s">
        <v>10084</v>
      </c>
      <c r="D2596" t="s">
        <v>10085</v>
      </c>
      <c r="E2596">
        <v>2</v>
      </c>
      <c r="F2596" s="22">
        <v>1839300</v>
      </c>
      <c r="H2596" s="22">
        <v>2790800</v>
      </c>
      <c r="I2596" s="22">
        <v>1279700</v>
      </c>
      <c r="J2596" s="22">
        <v>2687500</v>
      </c>
      <c r="K2596" s="22">
        <v>2080100</v>
      </c>
    </row>
    <row r="2597" spans="1:11">
      <c r="A2597" s="20" t="s">
        <v>4736</v>
      </c>
      <c r="B2597" t="s">
        <v>4737</v>
      </c>
      <c r="C2597" t="s">
        <v>10086</v>
      </c>
      <c r="D2597" t="s">
        <v>10087</v>
      </c>
      <c r="E2597">
        <v>7</v>
      </c>
      <c r="F2597" s="22">
        <v>6529300</v>
      </c>
      <c r="G2597" s="22">
        <v>2404300</v>
      </c>
      <c r="H2597" s="22">
        <v>1524500</v>
      </c>
      <c r="I2597" s="22">
        <v>17450000</v>
      </c>
      <c r="J2597" s="22">
        <v>7310000</v>
      </c>
      <c r="K2597" s="22">
        <v>9646900</v>
      </c>
    </row>
    <row r="2598" spans="1:11">
      <c r="A2598" s="20" t="s">
        <v>4738</v>
      </c>
      <c r="B2598" t="s">
        <v>4739</v>
      </c>
      <c r="C2598" t="s">
        <v>10088</v>
      </c>
      <c r="D2598" t="s">
        <v>10089</v>
      </c>
      <c r="E2598">
        <v>4</v>
      </c>
      <c r="F2598" s="22">
        <v>273570</v>
      </c>
      <c r="G2598" s="22">
        <v>765950</v>
      </c>
      <c r="H2598" s="22">
        <v>1160700</v>
      </c>
      <c r="I2598" s="22">
        <v>2467600</v>
      </c>
      <c r="J2598" s="22">
        <v>981060</v>
      </c>
      <c r="K2598" s="22">
        <v>1116200</v>
      </c>
    </row>
    <row r="2599" spans="1:11">
      <c r="A2599" s="20" t="s">
        <v>4740</v>
      </c>
      <c r="B2599" t="s">
        <v>3572</v>
      </c>
      <c r="C2599" t="s">
        <v>10090</v>
      </c>
      <c r="D2599" t="s">
        <v>10091</v>
      </c>
      <c r="E2599">
        <v>2</v>
      </c>
      <c r="F2599" s="22">
        <v>373200</v>
      </c>
      <c r="I2599" s="22">
        <v>2136900</v>
      </c>
      <c r="J2599" s="22">
        <v>226240</v>
      </c>
      <c r="K2599" s="22">
        <v>171540</v>
      </c>
    </row>
    <row r="2600" spans="1:11">
      <c r="A2600" s="20" t="s">
        <v>4741</v>
      </c>
      <c r="B2600" t="s">
        <v>4742</v>
      </c>
      <c r="C2600" t="s">
        <v>10092</v>
      </c>
      <c r="D2600" t="s">
        <v>10093</v>
      </c>
      <c r="E2600">
        <v>7</v>
      </c>
      <c r="F2600" s="22">
        <v>22197000</v>
      </c>
      <c r="G2600" s="22">
        <v>12755000</v>
      </c>
      <c r="H2600" s="22">
        <v>14412000</v>
      </c>
      <c r="I2600" s="22">
        <v>28043000</v>
      </c>
      <c r="J2600" s="22">
        <v>26455000</v>
      </c>
      <c r="K2600" s="22">
        <v>27666000</v>
      </c>
    </row>
    <row r="2601" spans="1:11" s="24" customFormat="1">
      <c r="A2601" s="24" t="s">
        <v>4743</v>
      </c>
      <c r="B2601" s="24" t="s">
        <v>4744</v>
      </c>
      <c r="C2601" s="24" t="s">
        <v>10094</v>
      </c>
      <c r="D2601" s="24" t="s">
        <v>10095</v>
      </c>
      <c r="E2601" s="24">
        <v>1</v>
      </c>
      <c r="F2601" s="25"/>
      <c r="G2601" s="25"/>
      <c r="H2601" s="25"/>
      <c r="I2601" s="25"/>
      <c r="J2601" s="25">
        <v>591140</v>
      </c>
      <c r="K2601" s="25">
        <v>607960</v>
      </c>
    </row>
    <row r="2602" spans="1:11" s="24" customFormat="1">
      <c r="A2602" s="24" t="s">
        <v>4745</v>
      </c>
      <c r="C2602" s="24" t="s">
        <v>10096</v>
      </c>
      <c r="D2602" s="24" t="s">
        <v>10097</v>
      </c>
      <c r="E2602" s="24">
        <v>1</v>
      </c>
      <c r="F2602" s="25">
        <v>9503400</v>
      </c>
      <c r="G2602" s="25">
        <v>2129800</v>
      </c>
      <c r="H2602" s="25">
        <v>2722500</v>
      </c>
      <c r="I2602" s="25">
        <v>11094000</v>
      </c>
      <c r="J2602" s="25">
        <v>2782000</v>
      </c>
      <c r="K2602" s="25">
        <v>4006800</v>
      </c>
    </row>
    <row r="2603" spans="1:11">
      <c r="A2603" s="20" t="s">
        <v>4746</v>
      </c>
      <c r="B2603" t="s">
        <v>4747</v>
      </c>
      <c r="D2603" t="s">
        <v>10098</v>
      </c>
      <c r="E2603">
        <v>13</v>
      </c>
      <c r="F2603" s="22">
        <v>42008000</v>
      </c>
      <c r="G2603" s="22">
        <v>20201000</v>
      </c>
      <c r="H2603" s="22">
        <v>29076000</v>
      </c>
      <c r="I2603" s="22">
        <v>47011000</v>
      </c>
      <c r="J2603" s="22">
        <v>29777000</v>
      </c>
      <c r="K2603" s="22">
        <v>33775000</v>
      </c>
    </row>
    <row r="2604" spans="1:11">
      <c r="A2604" s="20" t="s">
        <v>4748</v>
      </c>
      <c r="B2604" t="s">
        <v>4749</v>
      </c>
      <c r="C2604" t="s">
        <v>10099</v>
      </c>
      <c r="D2604" t="s">
        <v>10100</v>
      </c>
      <c r="E2604">
        <v>12</v>
      </c>
      <c r="F2604" s="22">
        <v>13063000</v>
      </c>
      <c r="G2604" s="22">
        <v>7918900</v>
      </c>
      <c r="H2604" s="22">
        <v>10218000</v>
      </c>
      <c r="I2604" s="22">
        <v>21659000</v>
      </c>
      <c r="J2604" s="22">
        <v>7291200</v>
      </c>
      <c r="K2604" s="22">
        <v>9464600</v>
      </c>
    </row>
    <row r="2605" spans="1:11">
      <c r="A2605" s="20" t="s">
        <v>4750</v>
      </c>
      <c r="B2605" t="s">
        <v>4751</v>
      </c>
      <c r="C2605" t="s">
        <v>10101</v>
      </c>
      <c r="D2605" t="s">
        <v>10102</v>
      </c>
      <c r="E2605">
        <v>11</v>
      </c>
      <c r="F2605" s="22">
        <v>61459000</v>
      </c>
      <c r="G2605" s="22">
        <v>62124000</v>
      </c>
      <c r="H2605" s="22">
        <v>49949000</v>
      </c>
      <c r="I2605" s="22">
        <v>24428000</v>
      </c>
      <c r="J2605" s="22">
        <v>34500000</v>
      </c>
      <c r="K2605" s="22">
        <v>27108000</v>
      </c>
    </row>
    <row r="2606" spans="1:11" s="24" customFormat="1">
      <c r="A2606" s="24" t="s">
        <v>4752</v>
      </c>
      <c r="B2606" s="24" t="s">
        <v>4753</v>
      </c>
      <c r="C2606" s="24" t="s">
        <v>10103</v>
      </c>
      <c r="D2606" s="24" t="s">
        <v>10104</v>
      </c>
      <c r="E2606" s="24">
        <v>1</v>
      </c>
      <c r="F2606" s="25"/>
      <c r="G2606" s="25"/>
      <c r="H2606" s="25"/>
      <c r="I2606" s="25">
        <v>710980</v>
      </c>
      <c r="J2606" s="25">
        <v>488820</v>
      </c>
      <c r="K2606" s="25"/>
    </row>
    <row r="2607" spans="1:11">
      <c r="A2607" s="20" t="s">
        <v>4754</v>
      </c>
      <c r="B2607" t="s">
        <v>4755</v>
      </c>
      <c r="C2607" t="s">
        <v>10105</v>
      </c>
      <c r="D2607" t="s">
        <v>10106</v>
      </c>
      <c r="E2607">
        <v>7</v>
      </c>
      <c r="F2607" s="22">
        <v>3606300</v>
      </c>
      <c r="G2607" s="22">
        <v>2990700</v>
      </c>
      <c r="H2607" s="22">
        <v>5010300</v>
      </c>
      <c r="I2607" s="22">
        <v>2830800</v>
      </c>
      <c r="J2607" s="22">
        <v>3524700</v>
      </c>
      <c r="K2607" s="22">
        <v>3875300</v>
      </c>
    </row>
    <row r="2608" spans="1:11">
      <c r="A2608" s="20" t="s">
        <v>4756</v>
      </c>
      <c r="B2608" t="s">
        <v>4757</v>
      </c>
      <c r="C2608" t="s">
        <v>10107</v>
      </c>
      <c r="D2608" t="s">
        <v>10108</v>
      </c>
      <c r="E2608">
        <v>2</v>
      </c>
      <c r="F2608" s="22">
        <v>1494700</v>
      </c>
      <c r="G2608" s="22">
        <v>1345000</v>
      </c>
      <c r="H2608" s="22">
        <v>689630</v>
      </c>
      <c r="I2608" s="22">
        <v>629500</v>
      </c>
      <c r="J2608" s="22">
        <v>715610</v>
      </c>
      <c r="K2608" s="22">
        <v>1124100</v>
      </c>
    </row>
    <row r="2609" spans="1:12">
      <c r="A2609" s="20" t="s">
        <v>4758</v>
      </c>
      <c r="C2609" t="s">
        <v>10109</v>
      </c>
      <c r="D2609" t="s">
        <v>10110</v>
      </c>
      <c r="E2609">
        <v>7</v>
      </c>
      <c r="F2609" s="22">
        <v>5801600</v>
      </c>
      <c r="G2609" s="22">
        <v>6231900</v>
      </c>
      <c r="H2609" s="22">
        <v>6054400</v>
      </c>
      <c r="I2609" s="22">
        <v>4688700</v>
      </c>
      <c r="J2609" s="22">
        <v>4406900</v>
      </c>
      <c r="K2609" s="22">
        <v>4440100</v>
      </c>
    </row>
    <row r="2610" spans="1:12">
      <c r="A2610" s="20" t="s">
        <v>4759</v>
      </c>
      <c r="B2610" t="s">
        <v>4760</v>
      </c>
      <c r="C2610" t="s">
        <v>10111</v>
      </c>
      <c r="D2610" t="s">
        <v>10112</v>
      </c>
      <c r="E2610">
        <v>2</v>
      </c>
      <c r="F2610" s="22">
        <v>1141000</v>
      </c>
      <c r="G2610" s="22">
        <v>834960</v>
      </c>
      <c r="H2610" s="22">
        <v>1599400</v>
      </c>
      <c r="I2610" s="22">
        <v>1134900</v>
      </c>
      <c r="J2610" s="22">
        <v>844140</v>
      </c>
      <c r="K2610" s="22">
        <v>791140</v>
      </c>
    </row>
    <row r="2611" spans="1:12" s="41" customFormat="1">
      <c r="A2611" s="41" t="s">
        <v>4761</v>
      </c>
      <c r="B2611" s="41" t="s">
        <v>4762</v>
      </c>
      <c r="C2611" s="41" t="s">
        <v>10113</v>
      </c>
      <c r="D2611" s="41" t="s">
        <v>10114</v>
      </c>
      <c r="E2611" s="41">
        <v>2</v>
      </c>
      <c r="F2611" s="42">
        <v>3294400</v>
      </c>
      <c r="G2611" s="42">
        <v>512310</v>
      </c>
      <c r="H2611" s="42">
        <v>740990</v>
      </c>
      <c r="I2611" s="42">
        <v>3680500</v>
      </c>
      <c r="J2611" s="42">
        <v>1457800</v>
      </c>
      <c r="K2611" s="42">
        <v>1992200</v>
      </c>
      <c r="L2611" s="42"/>
    </row>
    <row r="2612" spans="1:12">
      <c r="A2612" s="20" t="s">
        <v>4763</v>
      </c>
      <c r="B2612" t="s">
        <v>4764</v>
      </c>
      <c r="C2612" t="s">
        <v>10115</v>
      </c>
      <c r="D2612" t="s">
        <v>10116</v>
      </c>
      <c r="E2612">
        <v>2</v>
      </c>
      <c r="F2612" s="22">
        <v>1159100</v>
      </c>
      <c r="G2612" s="22">
        <v>426570</v>
      </c>
      <c r="H2612" s="22">
        <v>893860</v>
      </c>
      <c r="I2612" s="22">
        <v>669690</v>
      </c>
      <c r="J2612" s="22">
        <v>477290</v>
      </c>
      <c r="K2612" s="22">
        <v>849850</v>
      </c>
    </row>
    <row r="2613" spans="1:12">
      <c r="A2613" s="20" t="s">
        <v>4765</v>
      </c>
      <c r="B2613" t="s">
        <v>4766</v>
      </c>
      <c r="C2613" t="s">
        <v>10117</v>
      </c>
      <c r="D2613" t="s">
        <v>10118</v>
      </c>
      <c r="E2613">
        <v>6</v>
      </c>
      <c r="F2613" s="22">
        <v>1680700</v>
      </c>
      <c r="G2613" s="22">
        <v>1306100</v>
      </c>
      <c r="H2613" s="22">
        <v>1228900</v>
      </c>
      <c r="I2613" s="22">
        <v>2438900</v>
      </c>
      <c r="J2613" s="22">
        <v>2429600</v>
      </c>
      <c r="K2613" s="22">
        <v>5422500</v>
      </c>
    </row>
    <row r="2614" spans="1:12">
      <c r="A2614" s="20" t="s">
        <v>4767</v>
      </c>
      <c r="B2614" t="s">
        <v>4768</v>
      </c>
      <c r="C2614" t="s">
        <v>10119</v>
      </c>
      <c r="D2614" t="s">
        <v>10120</v>
      </c>
      <c r="E2614">
        <v>6</v>
      </c>
      <c r="F2614" s="22">
        <v>3321100</v>
      </c>
      <c r="G2614" s="22">
        <v>1058100</v>
      </c>
      <c r="H2614" s="22">
        <v>1077900</v>
      </c>
      <c r="I2614" s="22">
        <v>9691100</v>
      </c>
      <c r="J2614" s="22">
        <v>7118700</v>
      </c>
      <c r="K2614" s="22">
        <v>6238600</v>
      </c>
    </row>
    <row r="2615" spans="1:12">
      <c r="A2615" s="20" t="s">
        <v>4769</v>
      </c>
      <c r="B2615" t="s">
        <v>4770</v>
      </c>
      <c r="C2615" t="s">
        <v>10121</v>
      </c>
      <c r="D2615" t="s">
        <v>10122</v>
      </c>
      <c r="E2615">
        <v>7</v>
      </c>
      <c r="F2615" s="22">
        <v>8947400</v>
      </c>
      <c r="G2615" s="22">
        <v>9321900</v>
      </c>
      <c r="H2615" s="22">
        <v>11022000</v>
      </c>
      <c r="I2615" s="22">
        <v>13858000</v>
      </c>
      <c r="J2615" s="22">
        <v>19684000</v>
      </c>
      <c r="K2615" s="22">
        <v>20169000</v>
      </c>
    </row>
    <row r="2616" spans="1:12">
      <c r="A2616" s="20" t="s">
        <v>4771</v>
      </c>
      <c r="B2616" t="s">
        <v>4772</v>
      </c>
      <c r="C2616" t="s">
        <v>10123</v>
      </c>
      <c r="D2616" t="s">
        <v>10124</v>
      </c>
      <c r="E2616">
        <v>4</v>
      </c>
      <c r="F2616" s="22">
        <v>3345300</v>
      </c>
      <c r="G2616" s="22">
        <v>2167900</v>
      </c>
      <c r="H2616" s="22">
        <v>2872700</v>
      </c>
      <c r="I2616" s="22">
        <v>4894400</v>
      </c>
      <c r="J2616" s="22">
        <v>3057800</v>
      </c>
      <c r="K2616" s="22">
        <v>3657500</v>
      </c>
    </row>
    <row r="2617" spans="1:12" s="24" customFormat="1">
      <c r="A2617" s="24" t="s">
        <v>4773</v>
      </c>
      <c r="B2617" s="24" t="s">
        <v>4774</v>
      </c>
      <c r="C2617" s="24" t="s">
        <v>10125</v>
      </c>
      <c r="D2617" s="24" t="s">
        <v>10126</v>
      </c>
      <c r="E2617" s="24">
        <v>1</v>
      </c>
      <c r="F2617" s="25">
        <v>936280</v>
      </c>
      <c r="G2617" s="25">
        <v>2184100</v>
      </c>
      <c r="H2617" s="25">
        <v>2035800</v>
      </c>
      <c r="I2617" s="25">
        <v>629190</v>
      </c>
      <c r="J2617" s="25">
        <v>1078300</v>
      </c>
      <c r="K2617" s="25">
        <v>1219500</v>
      </c>
    </row>
    <row r="2618" spans="1:12">
      <c r="A2618" s="20" t="s">
        <v>4775</v>
      </c>
      <c r="C2618" t="s">
        <v>10127</v>
      </c>
      <c r="D2618" t="s">
        <v>10128</v>
      </c>
      <c r="E2618">
        <v>4</v>
      </c>
      <c r="F2618" s="22">
        <v>7396000</v>
      </c>
      <c r="G2618" s="22">
        <v>6489300</v>
      </c>
      <c r="H2618" s="22">
        <v>9220300</v>
      </c>
      <c r="I2618" s="22">
        <v>8522700</v>
      </c>
      <c r="J2618" s="22">
        <v>7008100</v>
      </c>
      <c r="K2618" s="22">
        <v>7844100</v>
      </c>
    </row>
    <row r="2619" spans="1:12">
      <c r="A2619" s="20" t="s">
        <v>4776</v>
      </c>
      <c r="B2619" t="s">
        <v>4777</v>
      </c>
      <c r="C2619" t="s">
        <v>10129</v>
      </c>
      <c r="D2619" t="s">
        <v>10130</v>
      </c>
      <c r="E2619">
        <v>11</v>
      </c>
      <c r="F2619" s="22">
        <v>19959000</v>
      </c>
      <c r="G2619" s="22">
        <v>13655000</v>
      </c>
      <c r="H2619" s="22">
        <v>15839000</v>
      </c>
      <c r="I2619" s="22">
        <v>64650000</v>
      </c>
      <c r="J2619" s="22">
        <v>29972000</v>
      </c>
      <c r="K2619" s="22">
        <v>28834000</v>
      </c>
    </row>
    <row r="2620" spans="1:12">
      <c r="A2620" s="20" t="s">
        <v>4778</v>
      </c>
      <c r="B2620" t="s">
        <v>4779</v>
      </c>
      <c r="C2620" t="s">
        <v>10131</v>
      </c>
      <c r="D2620" t="s">
        <v>10132</v>
      </c>
      <c r="E2620">
        <v>19</v>
      </c>
      <c r="F2620" s="22">
        <v>1826900000</v>
      </c>
      <c r="G2620" s="22">
        <v>1082300000</v>
      </c>
      <c r="H2620" s="22">
        <v>1704400000</v>
      </c>
      <c r="I2620" s="22">
        <v>999340000</v>
      </c>
      <c r="J2620" s="22">
        <v>2158800000</v>
      </c>
      <c r="K2620" s="22">
        <v>1777900000</v>
      </c>
    </row>
    <row r="2621" spans="1:12">
      <c r="A2621" s="20" t="s">
        <v>4780</v>
      </c>
      <c r="B2621" t="s">
        <v>4781</v>
      </c>
      <c r="C2621" t="s">
        <v>10133</v>
      </c>
      <c r="D2621" t="s">
        <v>10134</v>
      </c>
      <c r="E2621">
        <v>5</v>
      </c>
      <c r="F2621" s="22">
        <v>1214000</v>
      </c>
      <c r="G2621" s="22">
        <v>970160</v>
      </c>
      <c r="H2621" s="22">
        <v>1115900</v>
      </c>
      <c r="I2621" s="22">
        <v>18256000</v>
      </c>
      <c r="J2621" s="22">
        <v>6005100</v>
      </c>
      <c r="K2621" s="22">
        <v>7168800</v>
      </c>
    </row>
    <row r="2622" spans="1:12">
      <c r="A2622" s="20" t="s">
        <v>4782</v>
      </c>
      <c r="B2622" t="s">
        <v>4783</v>
      </c>
      <c r="C2622" t="s">
        <v>10135</v>
      </c>
      <c r="D2622" t="s">
        <v>10136</v>
      </c>
      <c r="E2622">
        <v>25</v>
      </c>
      <c r="F2622" s="22">
        <v>151860000</v>
      </c>
      <c r="G2622" s="22">
        <v>134910000</v>
      </c>
      <c r="H2622" s="22">
        <v>154410000</v>
      </c>
      <c r="I2622" s="22">
        <v>129330000</v>
      </c>
      <c r="J2622" s="22">
        <v>191710000</v>
      </c>
      <c r="K2622" s="22">
        <v>174530000</v>
      </c>
    </row>
    <row r="2623" spans="1:12">
      <c r="A2623" s="20" t="s">
        <v>4784</v>
      </c>
      <c r="B2623" t="s">
        <v>4785</v>
      </c>
      <c r="C2623" t="s">
        <v>10137</v>
      </c>
      <c r="D2623" t="s">
        <v>4785</v>
      </c>
      <c r="E2623">
        <v>9</v>
      </c>
      <c r="F2623" s="22">
        <v>472000000</v>
      </c>
      <c r="G2623" s="22">
        <v>475790000</v>
      </c>
      <c r="H2623" s="22">
        <v>231230000</v>
      </c>
      <c r="I2623" s="22">
        <v>365020000</v>
      </c>
      <c r="J2623" s="22">
        <v>504620000</v>
      </c>
      <c r="K2623" s="22">
        <v>544600000</v>
      </c>
    </row>
    <row r="2624" spans="1:12">
      <c r="A2624" s="20" t="s">
        <v>4786</v>
      </c>
      <c r="B2624" t="s">
        <v>4787</v>
      </c>
      <c r="C2624" t="s">
        <v>10138</v>
      </c>
      <c r="D2624" t="s">
        <v>10139</v>
      </c>
      <c r="E2624">
        <v>3</v>
      </c>
      <c r="F2624" s="22">
        <v>16573000</v>
      </c>
      <c r="G2624" s="22">
        <v>16419000</v>
      </c>
      <c r="H2624" s="22">
        <v>705950</v>
      </c>
      <c r="I2624" s="22">
        <v>222220</v>
      </c>
      <c r="J2624" s="22">
        <v>618210</v>
      </c>
      <c r="K2624" s="22">
        <v>448530</v>
      </c>
    </row>
    <row r="2625" spans="1:11">
      <c r="A2625" s="20" t="s">
        <v>4788</v>
      </c>
      <c r="B2625" t="s">
        <v>4789</v>
      </c>
      <c r="C2625" t="s">
        <v>10140</v>
      </c>
      <c r="D2625" t="s">
        <v>10141</v>
      </c>
      <c r="E2625">
        <v>5</v>
      </c>
      <c r="F2625" s="22">
        <v>3572000</v>
      </c>
      <c r="G2625" s="22">
        <v>3012700</v>
      </c>
      <c r="H2625" s="22">
        <v>4285100</v>
      </c>
      <c r="I2625" s="22">
        <v>3390100</v>
      </c>
      <c r="J2625" s="22">
        <v>2518800</v>
      </c>
      <c r="K2625" s="22">
        <v>2747000</v>
      </c>
    </row>
    <row r="2626" spans="1:11">
      <c r="A2626" s="20" t="s">
        <v>4790</v>
      </c>
      <c r="B2626" t="s">
        <v>4791</v>
      </c>
      <c r="C2626" t="s">
        <v>10142</v>
      </c>
      <c r="D2626" t="s">
        <v>10143</v>
      </c>
      <c r="E2626">
        <v>15</v>
      </c>
      <c r="F2626" s="22">
        <v>31439000</v>
      </c>
      <c r="G2626" s="22">
        <v>32459000</v>
      </c>
      <c r="H2626" s="22">
        <v>32929000</v>
      </c>
      <c r="I2626" s="22">
        <v>23026000</v>
      </c>
      <c r="J2626" s="22">
        <v>31353000</v>
      </c>
      <c r="K2626" s="22">
        <v>26463000</v>
      </c>
    </row>
    <row r="2627" spans="1:11">
      <c r="A2627" s="20" t="s">
        <v>4792</v>
      </c>
      <c r="C2627" t="s">
        <v>10144</v>
      </c>
      <c r="D2627" t="s">
        <v>10145</v>
      </c>
      <c r="E2627">
        <v>19</v>
      </c>
      <c r="F2627" s="22">
        <v>9974000</v>
      </c>
      <c r="G2627" s="22">
        <v>12768000</v>
      </c>
      <c r="H2627" s="22">
        <v>13987000</v>
      </c>
      <c r="I2627" s="22">
        <v>6482100</v>
      </c>
      <c r="J2627" s="22">
        <v>9981600</v>
      </c>
      <c r="K2627" s="22">
        <v>8054300</v>
      </c>
    </row>
    <row r="2628" spans="1:11">
      <c r="A2628" s="20" t="s">
        <v>4793</v>
      </c>
      <c r="B2628" t="s">
        <v>4794</v>
      </c>
      <c r="C2628" t="s">
        <v>10146</v>
      </c>
      <c r="D2628" t="s">
        <v>10147</v>
      </c>
      <c r="E2628">
        <v>5</v>
      </c>
      <c r="F2628" s="22">
        <v>9004900</v>
      </c>
      <c r="G2628" s="22">
        <v>8212300</v>
      </c>
      <c r="H2628" s="22">
        <v>6482200</v>
      </c>
      <c r="I2628" s="22">
        <v>5960800</v>
      </c>
      <c r="J2628" s="22">
        <v>6233200</v>
      </c>
      <c r="K2628" s="22">
        <v>7377900</v>
      </c>
    </row>
    <row r="2629" spans="1:11">
      <c r="A2629" s="20" t="s">
        <v>4795</v>
      </c>
      <c r="B2629" t="s">
        <v>4796</v>
      </c>
      <c r="C2629" t="s">
        <v>10148</v>
      </c>
      <c r="D2629" t="s">
        <v>10149</v>
      </c>
      <c r="E2629">
        <v>4</v>
      </c>
      <c r="F2629" s="22">
        <v>1326000</v>
      </c>
      <c r="G2629" s="22">
        <v>667610</v>
      </c>
      <c r="H2629" s="22">
        <v>842250</v>
      </c>
      <c r="I2629" s="22">
        <v>2174700</v>
      </c>
      <c r="J2629" s="22">
        <v>848670</v>
      </c>
      <c r="K2629" s="22">
        <v>851750</v>
      </c>
    </row>
    <row r="2630" spans="1:11">
      <c r="A2630" s="20" t="s">
        <v>4797</v>
      </c>
      <c r="C2630" t="s">
        <v>10150</v>
      </c>
      <c r="D2630" t="s">
        <v>10151</v>
      </c>
      <c r="E2630">
        <v>9</v>
      </c>
      <c r="F2630" s="22">
        <v>11023000</v>
      </c>
      <c r="G2630" s="22">
        <v>8925300</v>
      </c>
      <c r="H2630" s="22">
        <v>11085000</v>
      </c>
      <c r="I2630" s="22">
        <v>7684800</v>
      </c>
      <c r="J2630" s="22">
        <v>11151000</v>
      </c>
      <c r="K2630" s="22">
        <v>9243300</v>
      </c>
    </row>
    <row r="2631" spans="1:11">
      <c r="A2631" s="20" t="s">
        <v>4798</v>
      </c>
      <c r="B2631" t="s">
        <v>4799</v>
      </c>
      <c r="C2631" t="s">
        <v>10152</v>
      </c>
      <c r="D2631" t="s">
        <v>10153</v>
      </c>
      <c r="E2631">
        <v>4</v>
      </c>
      <c r="F2631" s="22">
        <v>1190600</v>
      </c>
      <c r="G2631" s="22">
        <v>3201400</v>
      </c>
      <c r="H2631" s="22">
        <v>1421000</v>
      </c>
      <c r="I2631" s="22">
        <v>10913000</v>
      </c>
      <c r="J2631" s="22">
        <v>22655000</v>
      </c>
      <c r="K2631" s="22">
        <v>18092000</v>
      </c>
    </row>
    <row r="2632" spans="1:11">
      <c r="A2632" s="20" t="s">
        <v>4800</v>
      </c>
      <c r="C2632" t="s">
        <v>10154</v>
      </c>
      <c r="D2632" t="s">
        <v>10155</v>
      </c>
      <c r="E2632">
        <v>4</v>
      </c>
      <c r="F2632" s="22">
        <v>2852500</v>
      </c>
      <c r="G2632" s="22">
        <v>2693200</v>
      </c>
      <c r="H2632" s="22">
        <v>3054100</v>
      </c>
      <c r="I2632" s="22">
        <v>1982100</v>
      </c>
      <c r="J2632" s="22">
        <v>3788200</v>
      </c>
      <c r="K2632" s="22">
        <v>2727300</v>
      </c>
    </row>
    <row r="2633" spans="1:11">
      <c r="A2633" s="20" t="s">
        <v>4801</v>
      </c>
      <c r="B2633" t="s">
        <v>4802</v>
      </c>
      <c r="C2633" t="s">
        <v>10156</v>
      </c>
      <c r="D2633" t="s">
        <v>10157</v>
      </c>
      <c r="E2633">
        <v>14</v>
      </c>
      <c r="F2633" s="22">
        <v>55682000</v>
      </c>
      <c r="G2633" s="22">
        <v>36959000</v>
      </c>
      <c r="H2633" s="22">
        <v>55291000</v>
      </c>
      <c r="I2633" s="22">
        <v>83392000</v>
      </c>
      <c r="J2633" s="22">
        <v>54969000</v>
      </c>
      <c r="K2633" s="22">
        <v>54388000</v>
      </c>
    </row>
    <row r="2634" spans="1:11">
      <c r="A2634" s="20" t="s">
        <v>4803</v>
      </c>
      <c r="B2634" t="s">
        <v>4804</v>
      </c>
      <c r="C2634" t="s">
        <v>10158</v>
      </c>
      <c r="D2634" t="s">
        <v>10159</v>
      </c>
      <c r="E2634">
        <v>4</v>
      </c>
      <c r="F2634" s="22">
        <v>4114500</v>
      </c>
      <c r="G2634" s="22">
        <v>2963500</v>
      </c>
      <c r="H2634" s="22">
        <v>2833100</v>
      </c>
      <c r="I2634" s="22">
        <v>4087200</v>
      </c>
      <c r="J2634" s="22">
        <v>6883400</v>
      </c>
      <c r="K2634" s="22">
        <v>4615600</v>
      </c>
    </row>
    <row r="2635" spans="1:11">
      <c r="A2635" s="20" t="s">
        <v>4805</v>
      </c>
      <c r="C2635" t="s">
        <v>10160</v>
      </c>
      <c r="D2635" t="s">
        <v>10161</v>
      </c>
      <c r="E2635">
        <v>24</v>
      </c>
      <c r="F2635" s="22">
        <v>64504000</v>
      </c>
      <c r="G2635" s="22">
        <v>33017000</v>
      </c>
      <c r="H2635" s="22">
        <v>54845000</v>
      </c>
      <c r="I2635" s="22">
        <v>55307000</v>
      </c>
      <c r="J2635" s="22">
        <v>96687000</v>
      </c>
      <c r="K2635" s="22">
        <v>58867000</v>
      </c>
    </row>
    <row r="2636" spans="1:11">
      <c r="A2636" s="20" t="s">
        <v>4806</v>
      </c>
      <c r="B2636" t="s">
        <v>4807</v>
      </c>
      <c r="C2636" t="s">
        <v>10162</v>
      </c>
      <c r="D2636" t="s">
        <v>10163</v>
      </c>
      <c r="E2636">
        <v>6</v>
      </c>
      <c r="F2636" s="22">
        <v>5342200</v>
      </c>
      <c r="G2636" s="22">
        <v>5760900</v>
      </c>
      <c r="H2636" s="22">
        <v>11027000</v>
      </c>
      <c r="I2636" s="22">
        <v>6390900</v>
      </c>
      <c r="J2636" s="22">
        <v>6646900</v>
      </c>
      <c r="K2636" s="22">
        <v>8320000</v>
      </c>
    </row>
    <row r="2637" spans="1:11">
      <c r="A2637" s="20" t="s">
        <v>4808</v>
      </c>
      <c r="B2637" t="s">
        <v>4809</v>
      </c>
      <c r="D2637" t="s">
        <v>10164</v>
      </c>
      <c r="E2637">
        <v>2</v>
      </c>
      <c r="K2637" s="22">
        <v>735060</v>
      </c>
    </row>
    <row r="2638" spans="1:11">
      <c r="A2638" s="20" t="s">
        <v>4810</v>
      </c>
      <c r="C2638" t="s">
        <v>10165</v>
      </c>
      <c r="D2638" t="s">
        <v>10166</v>
      </c>
      <c r="E2638">
        <v>2</v>
      </c>
      <c r="F2638" s="22">
        <v>503570</v>
      </c>
      <c r="I2638" s="22">
        <v>564300</v>
      </c>
      <c r="J2638" s="22">
        <v>411510</v>
      </c>
      <c r="K2638" s="22">
        <v>438970</v>
      </c>
    </row>
    <row r="2639" spans="1:11" s="24" customFormat="1">
      <c r="A2639" s="24" t="s">
        <v>4811</v>
      </c>
      <c r="B2639" s="24" t="s">
        <v>4812</v>
      </c>
      <c r="C2639" s="24" t="s">
        <v>10167</v>
      </c>
      <c r="D2639" s="24" t="s">
        <v>10168</v>
      </c>
      <c r="E2639" s="24">
        <v>1</v>
      </c>
      <c r="F2639" s="25"/>
      <c r="G2639" s="25"/>
      <c r="H2639" s="25"/>
      <c r="I2639" s="25">
        <v>269160</v>
      </c>
      <c r="J2639" s="25"/>
      <c r="K2639" s="25"/>
    </row>
    <row r="2640" spans="1:11">
      <c r="A2640" s="20" t="s">
        <v>4813</v>
      </c>
      <c r="B2640" t="s">
        <v>4814</v>
      </c>
      <c r="C2640" t="s">
        <v>10169</v>
      </c>
      <c r="D2640" t="s">
        <v>10170</v>
      </c>
      <c r="E2640">
        <v>5</v>
      </c>
      <c r="F2640" s="22">
        <v>12993000</v>
      </c>
      <c r="G2640" s="22">
        <v>3186300</v>
      </c>
      <c r="H2640" s="22">
        <v>5609000</v>
      </c>
      <c r="I2640" s="22">
        <v>8196700</v>
      </c>
      <c r="J2640" s="22">
        <v>5366400</v>
      </c>
      <c r="K2640" s="22">
        <v>5395700</v>
      </c>
    </row>
    <row r="2641" spans="1:11">
      <c r="A2641" s="20" t="s">
        <v>4815</v>
      </c>
      <c r="C2641" t="s">
        <v>10171</v>
      </c>
      <c r="D2641" t="s">
        <v>10172</v>
      </c>
      <c r="E2641">
        <v>3</v>
      </c>
      <c r="I2641" s="22">
        <v>1123400</v>
      </c>
      <c r="J2641" s="22">
        <v>514150</v>
      </c>
      <c r="K2641" s="22">
        <v>451170</v>
      </c>
    </row>
    <row r="2642" spans="1:11">
      <c r="A2642" s="20" t="s">
        <v>4816</v>
      </c>
      <c r="B2642" t="s">
        <v>4817</v>
      </c>
      <c r="C2642" t="s">
        <v>10173</v>
      </c>
      <c r="D2642" t="s">
        <v>10174</v>
      </c>
      <c r="E2642">
        <v>26</v>
      </c>
      <c r="F2642" s="22">
        <v>97558000</v>
      </c>
      <c r="G2642" s="22">
        <v>48956000</v>
      </c>
      <c r="H2642" s="22">
        <v>66835000</v>
      </c>
      <c r="I2642" s="22">
        <v>68992000</v>
      </c>
      <c r="J2642" s="22">
        <v>140170000</v>
      </c>
      <c r="K2642" s="22">
        <v>107020000</v>
      </c>
    </row>
    <row r="2643" spans="1:11">
      <c r="A2643" s="20" t="s">
        <v>4818</v>
      </c>
      <c r="B2643" t="s">
        <v>4819</v>
      </c>
      <c r="C2643" t="s">
        <v>10175</v>
      </c>
      <c r="D2643" t="s">
        <v>10176</v>
      </c>
      <c r="E2643">
        <v>5</v>
      </c>
      <c r="F2643" s="22">
        <v>2049100</v>
      </c>
      <c r="G2643" s="22">
        <v>159220</v>
      </c>
      <c r="I2643" s="22">
        <v>5196000</v>
      </c>
      <c r="J2643" s="22">
        <v>1381800</v>
      </c>
      <c r="K2643" s="22">
        <v>1463600</v>
      </c>
    </row>
    <row r="2644" spans="1:11" s="24" customFormat="1">
      <c r="A2644" s="24" t="s">
        <v>4820</v>
      </c>
      <c r="C2644" s="24" t="s">
        <v>10177</v>
      </c>
      <c r="D2644" s="24" t="s">
        <v>10178</v>
      </c>
      <c r="E2644" s="24">
        <v>1</v>
      </c>
      <c r="F2644" s="25"/>
      <c r="G2644" s="25"/>
      <c r="H2644" s="25"/>
      <c r="I2644" s="25">
        <v>741590</v>
      </c>
      <c r="J2644" s="25"/>
      <c r="K2644" s="25"/>
    </row>
    <row r="2645" spans="1:11">
      <c r="A2645" s="20" t="s">
        <v>4821</v>
      </c>
      <c r="B2645" t="s">
        <v>4822</v>
      </c>
      <c r="C2645" t="s">
        <v>10179</v>
      </c>
      <c r="D2645" t="s">
        <v>10180</v>
      </c>
      <c r="E2645">
        <v>2</v>
      </c>
      <c r="F2645" s="22">
        <v>1097300</v>
      </c>
      <c r="G2645" s="22">
        <v>678210</v>
      </c>
      <c r="H2645" s="22">
        <v>879080</v>
      </c>
      <c r="I2645" s="22">
        <v>880790</v>
      </c>
      <c r="J2645" s="22">
        <v>1061200</v>
      </c>
      <c r="K2645" s="22">
        <v>560190</v>
      </c>
    </row>
    <row r="2646" spans="1:11">
      <c r="A2646" s="20" t="s">
        <v>4823</v>
      </c>
      <c r="B2646" t="s">
        <v>4824</v>
      </c>
      <c r="C2646" t="s">
        <v>10181</v>
      </c>
      <c r="D2646" t="s">
        <v>10182</v>
      </c>
      <c r="E2646">
        <v>3</v>
      </c>
      <c r="F2646" s="22">
        <v>6211200</v>
      </c>
      <c r="G2646" s="22">
        <v>2163400</v>
      </c>
      <c r="H2646" s="22">
        <v>1372600</v>
      </c>
      <c r="I2646" s="22">
        <v>2640400</v>
      </c>
      <c r="J2646" s="22">
        <v>1963200</v>
      </c>
      <c r="K2646" s="22">
        <v>2325000</v>
      </c>
    </row>
    <row r="2647" spans="1:11" s="24" customFormat="1">
      <c r="A2647" s="24" t="s">
        <v>4825</v>
      </c>
      <c r="B2647" s="24" t="s">
        <v>4826</v>
      </c>
      <c r="C2647" s="24" t="s">
        <v>10183</v>
      </c>
      <c r="D2647" s="24" t="s">
        <v>10184</v>
      </c>
      <c r="E2647" s="24">
        <v>1</v>
      </c>
      <c r="F2647" s="25"/>
      <c r="G2647" s="25"/>
      <c r="H2647" s="25"/>
      <c r="I2647" s="25">
        <v>411850</v>
      </c>
      <c r="J2647" s="25">
        <v>62635</v>
      </c>
      <c r="K2647" s="25"/>
    </row>
    <row r="2648" spans="1:11" s="24" customFormat="1">
      <c r="A2648" s="24" t="s">
        <v>4827</v>
      </c>
      <c r="B2648" s="24" t="s">
        <v>4828</v>
      </c>
      <c r="C2648" s="24" t="s">
        <v>10185</v>
      </c>
      <c r="D2648" s="24" t="s">
        <v>10186</v>
      </c>
      <c r="E2648" s="24">
        <v>1</v>
      </c>
      <c r="F2648" s="25"/>
      <c r="G2648" s="25"/>
      <c r="H2648" s="25"/>
      <c r="I2648" s="25"/>
      <c r="J2648" s="25">
        <v>260070</v>
      </c>
      <c r="K2648" s="25">
        <v>251520</v>
      </c>
    </row>
    <row r="2649" spans="1:11" s="24" customFormat="1">
      <c r="A2649" s="24" t="s">
        <v>4829</v>
      </c>
      <c r="C2649" s="24" t="s">
        <v>10187</v>
      </c>
      <c r="D2649" s="24" t="s">
        <v>10188</v>
      </c>
      <c r="E2649" s="24">
        <v>1</v>
      </c>
      <c r="F2649" s="25">
        <v>699150</v>
      </c>
      <c r="G2649" s="25">
        <v>709550</v>
      </c>
      <c r="H2649" s="25">
        <v>520130</v>
      </c>
      <c r="I2649" s="25"/>
      <c r="J2649" s="25">
        <v>590090</v>
      </c>
      <c r="K2649" s="25">
        <v>651730</v>
      </c>
    </row>
    <row r="2650" spans="1:11" s="24" customFormat="1">
      <c r="A2650" s="24" t="s">
        <v>4830</v>
      </c>
      <c r="C2650" s="24" t="s">
        <v>10189</v>
      </c>
      <c r="D2650" s="24" t="s">
        <v>10190</v>
      </c>
      <c r="E2650" s="24">
        <v>1</v>
      </c>
      <c r="F2650" s="25">
        <v>496460</v>
      </c>
      <c r="G2650" s="25">
        <v>437190</v>
      </c>
      <c r="H2650" s="25"/>
      <c r="I2650" s="25">
        <v>688440</v>
      </c>
      <c r="J2650" s="25">
        <v>401290</v>
      </c>
      <c r="K2650" s="25">
        <v>338360</v>
      </c>
    </row>
    <row r="2651" spans="1:11">
      <c r="A2651" s="20" t="s">
        <v>4831</v>
      </c>
      <c r="B2651" t="s">
        <v>4832</v>
      </c>
      <c r="C2651" t="s">
        <v>10191</v>
      </c>
      <c r="D2651" t="s">
        <v>10192</v>
      </c>
      <c r="E2651">
        <v>2</v>
      </c>
      <c r="I2651" s="22">
        <v>903410</v>
      </c>
      <c r="J2651" s="22">
        <v>553420</v>
      </c>
      <c r="K2651" s="22">
        <v>612240</v>
      </c>
    </row>
    <row r="2652" spans="1:11">
      <c r="A2652" s="20" t="s">
        <v>4833</v>
      </c>
      <c r="C2652" t="s">
        <v>10193</v>
      </c>
      <c r="D2652" t="s">
        <v>10194</v>
      </c>
      <c r="E2652">
        <v>24</v>
      </c>
      <c r="F2652" s="22">
        <v>276460000</v>
      </c>
      <c r="G2652" s="22">
        <v>201580000</v>
      </c>
      <c r="H2652" s="22">
        <v>261800000</v>
      </c>
      <c r="I2652" s="22">
        <v>245110000</v>
      </c>
      <c r="J2652" s="22">
        <v>142600000</v>
      </c>
      <c r="K2652" s="22">
        <v>152740000</v>
      </c>
    </row>
    <row r="2653" spans="1:11">
      <c r="A2653" s="20" t="s">
        <v>4834</v>
      </c>
      <c r="C2653" t="s">
        <v>10195</v>
      </c>
      <c r="D2653" t="s">
        <v>10196</v>
      </c>
      <c r="E2653">
        <v>7</v>
      </c>
      <c r="F2653" s="22">
        <v>34479000</v>
      </c>
      <c r="G2653" s="22">
        <v>47098000</v>
      </c>
      <c r="H2653" s="22">
        <v>24180000</v>
      </c>
      <c r="I2653" s="22">
        <v>6670400</v>
      </c>
      <c r="J2653" s="22">
        <v>2739500</v>
      </c>
      <c r="K2653" s="22">
        <v>2912600</v>
      </c>
    </row>
    <row r="2654" spans="1:11">
      <c r="A2654" s="20" t="s">
        <v>4835</v>
      </c>
      <c r="B2654" t="s">
        <v>4836</v>
      </c>
      <c r="C2654" t="s">
        <v>10197</v>
      </c>
      <c r="D2654" t="s">
        <v>10198</v>
      </c>
      <c r="E2654">
        <v>2</v>
      </c>
      <c r="F2654" s="22">
        <v>68263000</v>
      </c>
      <c r="G2654" s="22">
        <v>102670000</v>
      </c>
      <c r="H2654" s="22">
        <v>161160000</v>
      </c>
      <c r="I2654" s="22">
        <v>25012000</v>
      </c>
      <c r="J2654" s="22">
        <v>48421000</v>
      </c>
      <c r="K2654" s="22">
        <v>61263000</v>
      </c>
    </row>
    <row r="2655" spans="1:11">
      <c r="A2655" s="20" t="s">
        <v>4837</v>
      </c>
      <c r="B2655" t="s">
        <v>4838</v>
      </c>
      <c r="C2655" t="s">
        <v>10199</v>
      </c>
      <c r="D2655" t="s">
        <v>10200</v>
      </c>
      <c r="E2655">
        <v>5</v>
      </c>
      <c r="F2655" s="22">
        <v>11589000</v>
      </c>
      <c r="G2655" s="22">
        <v>7078400</v>
      </c>
      <c r="H2655" s="22">
        <v>11834000</v>
      </c>
      <c r="I2655" s="22">
        <v>8354600</v>
      </c>
      <c r="J2655" s="22">
        <v>11395000</v>
      </c>
      <c r="K2655" s="22">
        <v>13537000</v>
      </c>
    </row>
    <row r="2656" spans="1:11">
      <c r="A2656" s="20" t="s">
        <v>4839</v>
      </c>
      <c r="B2656" t="s">
        <v>4840</v>
      </c>
      <c r="D2656" t="s">
        <v>10201</v>
      </c>
      <c r="E2656">
        <v>3</v>
      </c>
      <c r="I2656" s="22">
        <v>939890</v>
      </c>
      <c r="J2656" s="22">
        <v>1070800</v>
      </c>
      <c r="K2656" s="22">
        <v>1572100</v>
      </c>
    </row>
    <row r="2657" spans="1:11">
      <c r="A2657" s="20" t="s">
        <v>4841</v>
      </c>
      <c r="C2657" t="s">
        <v>10202</v>
      </c>
      <c r="D2657" t="s">
        <v>10203</v>
      </c>
      <c r="E2657">
        <v>9</v>
      </c>
      <c r="F2657" s="22">
        <v>68390000</v>
      </c>
      <c r="G2657" s="22">
        <v>18830000</v>
      </c>
      <c r="H2657" s="22">
        <v>49524000</v>
      </c>
      <c r="I2657" s="22">
        <v>35464000</v>
      </c>
      <c r="J2657" s="22">
        <v>34972000</v>
      </c>
      <c r="K2657" s="22">
        <v>39382000</v>
      </c>
    </row>
    <row r="2658" spans="1:11">
      <c r="A2658" s="20" t="s">
        <v>4842</v>
      </c>
      <c r="B2658" t="s">
        <v>4843</v>
      </c>
      <c r="C2658" t="s">
        <v>10204</v>
      </c>
      <c r="D2658" t="s">
        <v>10205</v>
      </c>
      <c r="E2658">
        <v>4</v>
      </c>
      <c r="F2658" s="22">
        <v>5740500</v>
      </c>
      <c r="H2658" s="22">
        <v>4778000</v>
      </c>
      <c r="I2658" s="22">
        <v>6478400</v>
      </c>
      <c r="J2658" s="22">
        <v>4973600</v>
      </c>
      <c r="K2658" s="22">
        <v>5088700</v>
      </c>
    </row>
    <row r="2659" spans="1:11">
      <c r="A2659" s="20" t="s">
        <v>4844</v>
      </c>
      <c r="B2659" t="s">
        <v>4845</v>
      </c>
      <c r="C2659" t="s">
        <v>10206</v>
      </c>
      <c r="D2659" t="s">
        <v>10207</v>
      </c>
      <c r="E2659">
        <v>15</v>
      </c>
      <c r="F2659" s="22">
        <v>55473000</v>
      </c>
      <c r="G2659" s="22">
        <v>12105000</v>
      </c>
      <c r="H2659" s="22">
        <v>14433000</v>
      </c>
      <c r="I2659" s="22">
        <v>83795000</v>
      </c>
      <c r="J2659" s="22">
        <v>14583000</v>
      </c>
      <c r="K2659" s="22">
        <v>23735000</v>
      </c>
    </row>
    <row r="2660" spans="1:11">
      <c r="A2660" s="20" t="s">
        <v>4846</v>
      </c>
      <c r="B2660" t="s">
        <v>4847</v>
      </c>
      <c r="C2660" t="s">
        <v>10208</v>
      </c>
      <c r="D2660" t="s">
        <v>10209</v>
      </c>
      <c r="E2660">
        <v>2</v>
      </c>
      <c r="F2660" s="22">
        <v>2776400</v>
      </c>
      <c r="G2660" s="22">
        <v>1885900</v>
      </c>
      <c r="I2660" s="22">
        <v>4222800</v>
      </c>
      <c r="J2660" s="22">
        <v>4350700</v>
      </c>
      <c r="K2660" s="22">
        <v>3741400</v>
      </c>
    </row>
    <row r="2661" spans="1:11" s="24" customFormat="1">
      <c r="A2661" s="24" t="s">
        <v>4848</v>
      </c>
      <c r="B2661" s="24" t="s">
        <v>4849</v>
      </c>
      <c r="C2661" s="24" t="s">
        <v>10210</v>
      </c>
      <c r="D2661" s="24" t="s">
        <v>10211</v>
      </c>
      <c r="E2661" s="24">
        <v>1</v>
      </c>
      <c r="F2661" s="25"/>
      <c r="G2661" s="25"/>
      <c r="H2661" s="25"/>
      <c r="I2661" s="25">
        <v>1269000</v>
      </c>
      <c r="J2661" s="25">
        <v>230720</v>
      </c>
      <c r="K2661" s="25"/>
    </row>
    <row r="2662" spans="1:11">
      <c r="A2662" s="20" t="s">
        <v>4850</v>
      </c>
      <c r="B2662" t="s">
        <v>4851</v>
      </c>
      <c r="C2662" t="s">
        <v>10212</v>
      </c>
      <c r="D2662" t="s">
        <v>10213</v>
      </c>
      <c r="E2662">
        <v>3</v>
      </c>
      <c r="F2662" s="22">
        <v>3285700</v>
      </c>
      <c r="G2662" s="22">
        <v>1120100</v>
      </c>
      <c r="H2662" s="22">
        <v>2597300</v>
      </c>
      <c r="I2662" s="22">
        <v>2789200</v>
      </c>
      <c r="J2662" s="22">
        <v>3648000</v>
      </c>
      <c r="K2662" s="22">
        <v>4708900</v>
      </c>
    </row>
    <row r="2663" spans="1:11">
      <c r="A2663" s="20" t="s">
        <v>4852</v>
      </c>
      <c r="C2663" t="s">
        <v>10214</v>
      </c>
      <c r="D2663" t="s">
        <v>10215</v>
      </c>
      <c r="E2663">
        <v>2</v>
      </c>
      <c r="G2663" s="22">
        <v>2737000</v>
      </c>
      <c r="H2663" s="22">
        <v>4211100</v>
      </c>
      <c r="I2663" s="22">
        <v>2452500</v>
      </c>
      <c r="J2663" s="22">
        <v>2459300</v>
      </c>
      <c r="K2663" s="22">
        <v>2245600</v>
      </c>
    </row>
    <row r="2664" spans="1:11">
      <c r="A2664" s="20" t="s">
        <v>4853</v>
      </c>
      <c r="B2664" t="s">
        <v>4854</v>
      </c>
      <c r="C2664" t="s">
        <v>10216</v>
      </c>
      <c r="D2664" t="s">
        <v>10217</v>
      </c>
      <c r="E2664">
        <v>4</v>
      </c>
      <c r="F2664" s="22">
        <v>3426200</v>
      </c>
      <c r="G2664" s="22">
        <v>2987100</v>
      </c>
      <c r="H2664" s="22">
        <v>2603200</v>
      </c>
      <c r="I2664" s="22">
        <v>3598000</v>
      </c>
      <c r="J2664" s="22">
        <v>3672300</v>
      </c>
      <c r="K2664" s="22">
        <v>3201100</v>
      </c>
    </row>
    <row r="2665" spans="1:11">
      <c r="A2665" s="20" t="s">
        <v>4855</v>
      </c>
      <c r="C2665" t="s">
        <v>10218</v>
      </c>
      <c r="D2665" t="s">
        <v>10219</v>
      </c>
      <c r="E2665">
        <v>2</v>
      </c>
      <c r="F2665" s="22">
        <v>375230</v>
      </c>
      <c r="G2665" s="22">
        <v>6512300</v>
      </c>
      <c r="H2665" s="22">
        <v>3932800</v>
      </c>
      <c r="I2665" s="22">
        <v>1079600</v>
      </c>
      <c r="J2665" s="22">
        <v>2404800</v>
      </c>
      <c r="K2665" s="22">
        <v>1608100</v>
      </c>
    </row>
    <row r="2666" spans="1:11">
      <c r="A2666" s="20" t="s">
        <v>4856</v>
      </c>
      <c r="B2666" t="s">
        <v>4857</v>
      </c>
      <c r="C2666" t="s">
        <v>10220</v>
      </c>
      <c r="D2666" t="s">
        <v>10221</v>
      </c>
      <c r="E2666">
        <v>2</v>
      </c>
      <c r="F2666" s="22">
        <v>8538400</v>
      </c>
      <c r="G2666" s="22">
        <v>2301400</v>
      </c>
      <c r="H2666" s="22">
        <v>1168800</v>
      </c>
      <c r="I2666" s="22">
        <v>2324800</v>
      </c>
      <c r="J2666" s="22">
        <v>2642100</v>
      </c>
      <c r="K2666" s="22">
        <v>1607200</v>
      </c>
    </row>
    <row r="2667" spans="1:11">
      <c r="A2667" s="20" t="s">
        <v>4858</v>
      </c>
      <c r="B2667" t="s">
        <v>4859</v>
      </c>
      <c r="C2667" t="s">
        <v>10222</v>
      </c>
      <c r="D2667" t="s">
        <v>10223</v>
      </c>
      <c r="E2667">
        <v>2</v>
      </c>
      <c r="I2667" s="22">
        <v>291760</v>
      </c>
      <c r="K2667" s="22">
        <v>409800</v>
      </c>
    </row>
    <row r="2668" spans="1:11">
      <c r="A2668" s="20" t="s">
        <v>4860</v>
      </c>
      <c r="B2668" t="s">
        <v>4861</v>
      </c>
      <c r="D2668" t="s">
        <v>10224</v>
      </c>
      <c r="E2668">
        <v>7</v>
      </c>
      <c r="F2668" s="22">
        <v>3406500</v>
      </c>
      <c r="G2668" s="22">
        <v>2456900</v>
      </c>
      <c r="H2668" s="22">
        <v>2040400</v>
      </c>
      <c r="I2668" s="22">
        <v>4325900</v>
      </c>
      <c r="J2668" s="22">
        <v>3281500</v>
      </c>
      <c r="K2668" s="22">
        <v>4404900</v>
      </c>
    </row>
    <row r="2669" spans="1:11">
      <c r="A2669" s="20" t="s">
        <v>4862</v>
      </c>
      <c r="C2669" t="s">
        <v>10225</v>
      </c>
      <c r="D2669" t="s">
        <v>10226</v>
      </c>
      <c r="E2669">
        <v>3</v>
      </c>
      <c r="I2669" s="22">
        <v>2905300</v>
      </c>
      <c r="J2669" s="22">
        <v>2938900</v>
      </c>
      <c r="K2669" s="22">
        <v>3838100</v>
      </c>
    </row>
    <row r="2670" spans="1:11">
      <c r="A2670" s="20" t="s">
        <v>4863</v>
      </c>
      <c r="B2670" t="s">
        <v>4864</v>
      </c>
      <c r="C2670" t="s">
        <v>10227</v>
      </c>
      <c r="D2670" t="s">
        <v>10228</v>
      </c>
      <c r="E2670">
        <v>2</v>
      </c>
      <c r="F2670" s="22">
        <v>9853900</v>
      </c>
      <c r="G2670" s="22">
        <v>3303300</v>
      </c>
      <c r="H2670" s="22">
        <v>4422900</v>
      </c>
      <c r="I2670" s="22">
        <v>5260400</v>
      </c>
      <c r="J2670" s="22">
        <v>4674000</v>
      </c>
      <c r="K2670" s="22">
        <v>5014500</v>
      </c>
    </row>
    <row r="2671" spans="1:11" s="24" customFormat="1">
      <c r="A2671" s="24" t="s">
        <v>4865</v>
      </c>
      <c r="B2671" s="24" t="s">
        <v>4866</v>
      </c>
      <c r="C2671" s="24" t="s">
        <v>10229</v>
      </c>
      <c r="D2671" s="24" t="s">
        <v>10230</v>
      </c>
      <c r="E2671" s="24">
        <v>1</v>
      </c>
      <c r="F2671" s="25">
        <v>660690</v>
      </c>
      <c r="G2671" s="25"/>
      <c r="H2671" s="25">
        <v>1723600</v>
      </c>
      <c r="I2671" s="25">
        <v>1145700</v>
      </c>
      <c r="J2671" s="25">
        <v>2979300</v>
      </c>
      <c r="K2671" s="25">
        <v>1873800</v>
      </c>
    </row>
    <row r="2672" spans="1:11">
      <c r="A2672" s="20" t="s">
        <v>4867</v>
      </c>
      <c r="B2672" t="s">
        <v>4868</v>
      </c>
      <c r="C2672" t="s">
        <v>10231</v>
      </c>
      <c r="D2672" t="s">
        <v>10232</v>
      </c>
      <c r="E2672">
        <v>2</v>
      </c>
      <c r="H2672" s="22">
        <v>867690</v>
      </c>
      <c r="J2672" s="22">
        <v>347290</v>
      </c>
    </row>
    <row r="2673" spans="1:11">
      <c r="A2673" s="20" t="s">
        <v>4869</v>
      </c>
      <c r="B2673" t="s">
        <v>4870</v>
      </c>
      <c r="C2673" t="s">
        <v>10233</v>
      </c>
      <c r="D2673" t="s">
        <v>10234</v>
      </c>
      <c r="E2673">
        <v>10</v>
      </c>
      <c r="F2673" s="22">
        <v>5849900</v>
      </c>
      <c r="G2673" s="22">
        <v>3893900</v>
      </c>
      <c r="H2673" s="22">
        <v>5434900</v>
      </c>
      <c r="I2673" s="22">
        <v>6053500</v>
      </c>
      <c r="J2673" s="22">
        <v>9431600</v>
      </c>
      <c r="K2673" s="22">
        <v>7511000</v>
      </c>
    </row>
    <row r="2674" spans="1:11">
      <c r="A2674" s="20" t="s">
        <v>4871</v>
      </c>
      <c r="B2674" t="s">
        <v>4872</v>
      </c>
      <c r="C2674" t="s">
        <v>10235</v>
      </c>
      <c r="D2674" t="s">
        <v>10236</v>
      </c>
      <c r="E2674">
        <v>6</v>
      </c>
      <c r="F2674" s="22">
        <v>12241000</v>
      </c>
      <c r="G2674" s="22">
        <v>15119000</v>
      </c>
      <c r="H2674" s="22">
        <v>14307000</v>
      </c>
      <c r="I2674" s="22">
        <v>7595300</v>
      </c>
      <c r="J2674" s="22">
        <v>12165000</v>
      </c>
      <c r="K2674" s="22">
        <v>7795600</v>
      </c>
    </row>
    <row r="2675" spans="1:11">
      <c r="A2675" s="20" t="s">
        <v>4873</v>
      </c>
      <c r="B2675" t="s">
        <v>4874</v>
      </c>
      <c r="C2675" t="s">
        <v>10237</v>
      </c>
      <c r="D2675" t="s">
        <v>10238</v>
      </c>
      <c r="E2675">
        <v>5</v>
      </c>
      <c r="F2675" s="22">
        <v>1144800</v>
      </c>
      <c r="H2675" s="22">
        <v>209760</v>
      </c>
      <c r="I2675" s="22">
        <v>3175100</v>
      </c>
      <c r="J2675" s="22">
        <v>2375900</v>
      </c>
      <c r="K2675" s="22">
        <v>1513400</v>
      </c>
    </row>
    <row r="2676" spans="1:11" s="24" customFormat="1">
      <c r="A2676" s="24" t="s">
        <v>4875</v>
      </c>
      <c r="B2676" s="24" t="s">
        <v>4876</v>
      </c>
      <c r="C2676" s="24" t="s">
        <v>10239</v>
      </c>
      <c r="D2676" s="24" t="s">
        <v>10240</v>
      </c>
      <c r="E2676" s="24">
        <v>1</v>
      </c>
      <c r="F2676" s="25"/>
      <c r="G2676" s="25"/>
      <c r="H2676" s="25"/>
      <c r="I2676" s="25"/>
      <c r="J2676" s="25"/>
      <c r="K2676" s="25">
        <v>350070</v>
      </c>
    </row>
    <row r="2677" spans="1:11">
      <c r="A2677" s="20" t="s">
        <v>4877</v>
      </c>
      <c r="B2677" t="s">
        <v>4878</v>
      </c>
      <c r="C2677" t="s">
        <v>10241</v>
      </c>
      <c r="D2677" t="s">
        <v>10242</v>
      </c>
      <c r="E2677">
        <v>3</v>
      </c>
      <c r="F2677" s="22">
        <v>3420600</v>
      </c>
      <c r="I2677" s="22">
        <v>3816700</v>
      </c>
      <c r="J2677" s="22">
        <v>2433000</v>
      </c>
      <c r="K2677" s="22">
        <v>5313100</v>
      </c>
    </row>
    <row r="2678" spans="1:11">
      <c r="A2678" s="20" t="s">
        <v>4879</v>
      </c>
      <c r="C2678" t="s">
        <v>10243</v>
      </c>
      <c r="D2678" t="s">
        <v>10244</v>
      </c>
      <c r="E2678">
        <v>7</v>
      </c>
      <c r="F2678" s="22">
        <v>332600000</v>
      </c>
      <c r="G2678" s="22">
        <v>136440000</v>
      </c>
      <c r="H2678" s="22">
        <v>126940000</v>
      </c>
      <c r="I2678" s="22">
        <v>286880000</v>
      </c>
      <c r="J2678" s="22">
        <v>183170000</v>
      </c>
      <c r="K2678" s="22">
        <v>184870000</v>
      </c>
    </row>
    <row r="2679" spans="1:11">
      <c r="A2679" s="20" t="s">
        <v>4880</v>
      </c>
      <c r="C2679" t="s">
        <v>10245</v>
      </c>
      <c r="D2679" t="s">
        <v>10246</v>
      </c>
      <c r="E2679">
        <v>3</v>
      </c>
      <c r="F2679" s="22">
        <v>5595100</v>
      </c>
      <c r="G2679" s="22">
        <v>2726800</v>
      </c>
      <c r="H2679" s="22">
        <v>8091200</v>
      </c>
      <c r="I2679" s="22">
        <v>1677200</v>
      </c>
      <c r="J2679" s="22">
        <v>2040600</v>
      </c>
      <c r="K2679" s="22">
        <v>2537000</v>
      </c>
    </row>
    <row r="2680" spans="1:11">
      <c r="A2680" s="20" t="s">
        <v>4881</v>
      </c>
      <c r="B2680" t="s">
        <v>4882</v>
      </c>
      <c r="C2680" t="s">
        <v>10247</v>
      </c>
      <c r="D2680" t="s">
        <v>10248</v>
      </c>
      <c r="E2680">
        <v>4</v>
      </c>
      <c r="F2680" s="22">
        <v>1133000</v>
      </c>
      <c r="I2680" s="22">
        <v>3030300</v>
      </c>
      <c r="J2680" s="22">
        <v>2299900</v>
      </c>
      <c r="K2680" s="22">
        <v>2291800</v>
      </c>
    </row>
    <row r="2681" spans="1:11" s="24" customFormat="1">
      <c r="A2681" s="24" t="s">
        <v>4883</v>
      </c>
      <c r="B2681" s="24" t="s">
        <v>4884</v>
      </c>
      <c r="C2681" s="24" t="s">
        <v>10249</v>
      </c>
      <c r="D2681" s="24" t="s">
        <v>10250</v>
      </c>
      <c r="E2681" s="24">
        <v>1</v>
      </c>
      <c r="F2681" s="25"/>
      <c r="G2681" s="25"/>
      <c r="H2681" s="25"/>
      <c r="I2681" s="25"/>
      <c r="J2681" s="25"/>
      <c r="K2681" s="25"/>
    </row>
    <row r="2682" spans="1:11">
      <c r="A2682" s="20" t="s">
        <v>4885</v>
      </c>
      <c r="B2682" t="s">
        <v>4886</v>
      </c>
      <c r="C2682" t="s">
        <v>10251</v>
      </c>
      <c r="D2682" t="s">
        <v>10252</v>
      </c>
      <c r="E2682">
        <v>5</v>
      </c>
      <c r="F2682" s="22">
        <v>2414400</v>
      </c>
      <c r="G2682" s="22">
        <v>1684800</v>
      </c>
      <c r="H2682" s="22">
        <v>1329600</v>
      </c>
      <c r="I2682" s="22">
        <v>5711700</v>
      </c>
      <c r="J2682" s="22">
        <v>2992000</v>
      </c>
      <c r="K2682" s="22">
        <v>2804800</v>
      </c>
    </row>
    <row r="2683" spans="1:11">
      <c r="A2683" s="20" t="s">
        <v>4887</v>
      </c>
      <c r="B2683" t="s">
        <v>4888</v>
      </c>
      <c r="C2683" t="s">
        <v>10253</v>
      </c>
      <c r="D2683" t="s">
        <v>10254</v>
      </c>
      <c r="E2683">
        <v>2</v>
      </c>
      <c r="I2683" s="22">
        <v>821360</v>
      </c>
      <c r="J2683" s="22">
        <v>822100</v>
      </c>
    </row>
    <row r="2684" spans="1:11">
      <c r="A2684" s="20" t="s">
        <v>4889</v>
      </c>
      <c r="B2684" t="s">
        <v>4890</v>
      </c>
      <c r="C2684" t="s">
        <v>10255</v>
      </c>
      <c r="D2684" t="s">
        <v>10256</v>
      </c>
      <c r="E2684">
        <v>5</v>
      </c>
      <c r="F2684" s="22">
        <v>22369000</v>
      </c>
      <c r="G2684" s="22">
        <v>26393000</v>
      </c>
      <c r="H2684" s="22">
        <v>26401000</v>
      </c>
      <c r="I2684" s="22">
        <v>21460000</v>
      </c>
      <c r="J2684" s="22">
        <v>52882000</v>
      </c>
      <c r="K2684" s="22">
        <v>24019000</v>
      </c>
    </row>
    <row r="2685" spans="1:11">
      <c r="A2685" s="20" t="s">
        <v>4891</v>
      </c>
      <c r="B2685" t="s">
        <v>4892</v>
      </c>
      <c r="C2685" t="s">
        <v>10257</v>
      </c>
      <c r="D2685" t="s">
        <v>10258</v>
      </c>
      <c r="E2685">
        <v>2</v>
      </c>
      <c r="G2685" s="22">
        <v>1335600</v>
      </c>
      <c r="H2685" s="22">
        <v>1398100</v>
      </c>
      <c r="I2685" s="22">
        <v>1071100</v>
      </c>
      <c r="J2685" s="22">
        <v>1629200</v>
      </c>
      <c r="K2685" s="22">
        <v>1541200</v>
      </c>
    </row>
    <row r="2686" spans="1:11">
      <c r="A2686" s="20" t="s">
        <v>4893</v>
      </c>
      <c r="B2686" t="s">
        <v>4894</v>
      </c>
      <c r="C2686" t="s">
        <v>10259</v>
      </c>
      <c r="D2686" t="s">
        <v>10260</v>
      </c>
      <c r="E2686">
        <v>15</v>
      </c>
      <c r="F2686" s="22">
        <v>18274000</v>
      </c>
      <c r="G2686" s="22">
        <v>19613000</v>
      </c>
      <c r="H2686" s="22">
        <v>32820000</v>
      </c>
      <c r="I2686" s="22">
        <v>23154000</v>
      </c>
      <c r="J2686" s="22">
        <v>27320000</v>
      </c>
      <c r="K2686" s="22">
        <v>28005000</v>
      </c>
    </row>
    <row r="2687" spans="1:11">
      <c r="A2687" s="20" t="s">
        <v>4895</v>
      </c>
      <c r="C2687" t="s">
        <v>10261</v>
      </c>
      <c r="D2687" t="s">
        <v>10262</v>
      </c>
      <c r="E2687">
        <v>24</v>
      </c>
      <c r="F2687" s="22">
        <v>10400000</v>
      </c>
      <c r="G2687" s="22">
        <v>6240800</v>
      </c>
      <c r="H2687" s="22">
        <v>8737100</v>
      </c>
      <c r="I2687" s="22">
        <v>8148800</v>
      </c>
      <c r="J2687" s="22">
        <v>8320800</v>
      </c>
      <c r="K2687" s="22">
        <v>9136300</v>
      </c>
    </row>
    <row r="2688" spans="1:11">
      <c r="A2688" s="20" t="s">
        <v>4896</v>
      </c>
      <c r="B2688" t="s">
        <v>4897</v>
      </c>
      <c r="C2688" t="s">
        <v>10263</v>
      </c>
      <c r="D2688" t="s">
        <v>10264</v>
      </c>
      <c r="E2688">
        <v>4</v>
      </c>
      <c r="F2688" s="22">
        <v>844440</v>
      </c>
      <c r="G2688" s="22">
        <v>1828100</v>
      </c>
      <c r="I2688" s="22">
        <v>2042400</v>
      </c>
      <c r="J2688" s="22">
        <v>2555600</v>
      </c>
      <c r="K2688" s="22">
        <v>2797100</v>
      </c>
    </row>
    <row r="2689" spans="1:11">
      <c r="A2689" s="20" t="s">
        <v>4898</v>
      </c>
      <c r="B2689" t="s">
        <v>4899</v>
      </c>
      <c r="C2689" t="s">
        <v>10265</v>
      </c>
      <c r="D2689" t="s">
        <v>10266</v>
      </c>
      <c r="E2689">
        <v>22</v>
      </c>
      <c r="F2689" s="22">
        <v>124160000</v>
      </c>
      <c r="G2689" s="22">
        <v>100010000</v>
      </c>
      <c r="H2689" s="22">
        <v>144540000</v>
      </c>
      <c r="I2689" s="22">
        <v>223730000</v>
      </c>
      <c r="J2689" s="22">
        <v>307520000</v>
      </c>
      <c r="K2689" s="22">
        <v>230770000</v>
      </c>
    </row>
    <row r="2690" spans="1:11">
      <c r="A2690" s="20" t="s">
        <v>4900</v>
      </c>
      <c r="C2690" t="s">
        <v>10267</v>
      </c>
      <c r="D2690" t="s">
        <v>10268</v>
      </c>
      <c r="E2690">
        <v>4</v>
      </c>
      <c r="F2690" s="22">
        <v>18201000</v>
      </c>
      <c r="G2690" s="22">
        <v>9854000</v>
      </c>
      <c r="H2690" s="22">
        <v>9173200</v>
      </c>
      <c r="I2690" s="22">
        <v>22584000</v>
      </c>
      <c r="J2690" s="22">
        <v>19511000</v>
      </c>
      <c r="K2690" s="22">
        <v>23804000</v>
      </c>
    </row>
    <row r="2691" spans="1:11" s="24" customFormat="1">
      <c r="A2691" s="24" t="s">
        <v>4901</v>
      </c>
      <c r="C2691" s="24" t="s">
        <v>10269</v>
      </c>
      <c r="D2691" s="24" t="s">
        <v>10270</v>
      </c>
      <c r="E2691" s="24">
        <v>1</v>
      </c>
      <c r="F2691" s="25"/>
      <c r="G2691" s="25"/>
      <c r="H2691" s="25"/>
      <c r="I2691" s="25">
        <v>1202600</v>
      </c>
      <c r="J2691" s="25">
        <v>1788500</v>
      </c>
      <c r="K2691" s="25">
        <v>1120000</v>
      </c>
    </row>
    <row r="2692" spans="1:11" s="24" customFormat="1">
      <c r="A2692" s="24" t="s">
        <v>4902</v>
      </c>
      <c r="B2692" s="24" t="s">
        <v>4903</v>
      </c>
      <c r="C2692" s="24" t="s">
        <v>10271</v>
      </c>
      <c r="D2692" s="24" t="s">
        <v>10272</v>
      </c>
      <c r="E2692" s="24">
        <v>1</v>
      </c>
      <c r="F2692" s="25"/>
      <c r="G2692" s="25"/>
      <c r="H2692" s="25"/>
      <c r="I2692" s="25">
        <v>219070</v>
      </c>
      <c r="J2692" s="25"/>
      <c r="K2692" s="25"/>
    </row>
    <row r="2693" spans="1:11">
      <c r="A2693" s="20" t="s">
        <v>4904</v>
      </c>
      <c r="B2693" t="s">
        <v>4905</v>
      </c>
      <c r="C2693" t="s">
        <v>10273</v>
      </c>
      <c r="D2693" t="s">
        <v>10274</v>
      </c>
      <c r="E2693">
        <v>5</v>
      </c>
      <c r="F2693" s="22">
        <v>2498800</v>
      </c>
      <c r="H2693" s="22">
        <v>389900</v>
      </c>
      <c r="I2693" s="22">
        <v>2473900</v>
      </c>
      <c r="J2693" s="22">
        <v>654970</v>
      </c>
      <c r="K2693" s="22">
        <v>929140</v>
      </c>
    </row>
    <row r="2694" spans="1:11">
      <c r="A2694" s="20" t="s">
        <v>4906</v>
      </c>
      <c r="B2694" t="s">
        <v>4907</v>
      </c>
      <c r="D2694" t="s">
        <v>10275</v>
      </c>
      <c r="E2694">
        <v>4</v>
      </c>
      <c r="F2694" s="22">
        <v>2389700</v>
      </c>
      <c r="H2694" s="22">
        <v>3242800</v>
      </c>
      <c r="I2694" s="22">
        <v>2756600</v>
      </c>
      <c r="J2694" s="22">
        <v>1874000</v>
      </c>
      <c r="K2694" s="22">
        <v>2353600</v>
      </c>
    </row>
    <row r="2695" spans="1:11">
      <c r="A2695" s="20" t="s">
        <v>4908</v>
      </c>
      <c r="B2695" t="s">
        <v>4909</v>
      </c>
      <c r="C2695" t="s">
        <v>10276</v>
      </c>
      <c r="D2695" t="s">
        <v>10277</v>
      </c>
      <c r="E2695">
        <v>2</v>
      </c>
      <c r="H2695" s="22">
        <v>1488200</v>
      </c>
      <c r="I2695" s="22">
        <v>1060300</v>
      </c>
      <c r="J2695" s="22">
        <v>2136000</v>
      </c>
      <c r="K2695" s="22">
        <v>2047100</v>
      </c>
    </row>
    <row r="2696" spans="1:11">
      <c r="A2696" s="20" t="s">
        <v>4910</v>
      </c>
      <c r="B2696" t="s">
        <v>4911</v>
      </c>
      <c r="C2696" t="s">
        <v>10278</v>
      </c>
      <c r="D2696" t="s">
        <v>10279</v>
      </c>
      <c r="E2696">
        <v>4</v>
      </c>
      <c r="F2696" s="22">
        <v>1993600</v>
      </c>
      <c r="G2696" s="22">
        <v>1240200</v>
      </c>
      <c r="H2696" s="22">
        <v>2828600</v>
      </c>
      <c r="I2696" s="22">
        <v>3067400</v>
      </c>
      <c r="J2696" s="22">
        <v>1488600</v>
      </c>
      <c r="K2696" s="22">
        <v>3211900</v>
      </c>
    </row>
    <row r="2697" spans="1:11">
      <c r="A2697" s="20" t="s">
        <v>4912</v>
      </c>
      <c r="B2697" t="s">
        <v>4913</v>
      </c>
      <c r="C2697" t="s">
        <v>10280</v>
      </c>
      <c r="D2697" t="s">
        <v>10281</v>
      </c>
      <c r="E2697">
        <v>14</v>
      </c>
      <c r="F2697" s="22">
        <v>42422000</v>
      </c>
      <c r="G2697" s="22">
        <v>69286000</v>
      </c>
      <c r="H2697" s="22">
        <v>58678000</v>
      </c>
      <c r="I2697" s="22">
        <v>33593000</v>
      </c>
      <c r="J2697" s="22">
        <v>35611000</v>
      </c>
      <c r="K2697" s="22">
        <v>44165000</v>
      </c>
    </row>
    <row r="2698" spans="1:11">
      <c r="A2698" s="20" t="s">
        <v>4914</v>
      </c>
      <c r="B2698" t="s">
        <v>4915</v>
      </c>
      <c r="C2698" t="s">
        <v>10282</v>
      </c>
      <c r="D2698" t="s">
        <v>10283</v>
      </c>
      <c r="E2698">
        <v>17</v>
      </c>
      <c r="F2698" s="22">
        <v>29251000</v>
      </c>
      <c r="G2698" s="22">
        <v>16475000</v>
      </c>
      <c r="H2698" s="22">
        <v>17635000</v>
      </c>
      <c r="I2698" s="22">
        <v>19434000</v>
      </c>
      <c r="J2698" s="22">
        <v>60859000</v>
      </c>
      <c r="K2698" s="22">
        <v>30652000</v>
      </c>
    </row>
    <row r="2699" spans="1:11">
      <c r="A2699" s="20" t="s">
        <v>4916</v>
      </c>
      <c r="B2699" t="s">
        <v>4917</v>
      </c>
      <c r="D2699" t="s">
        <v>10284</v>
      </c>
      <c r="E2699">
        <v>5</v>
      </c>
      <c r="F2699" s="22">
        <v>1673400</v>
      </c>
      <c r="G2699" s="22">
        <v>1014500</v>
      </c>
      <c r="I2699" s="22">
        <v>2683800</v>
      </c>
      <c r="J2699" s="22">
        <v>1612700</v>
      </c>
      <c r="K2699" s="22">
        <v>1883000</v>
      </c>
    </row>
    <row r="2700" spans="1:11">
      <c r="A2700" s="20" t="s">
        <v>4918</v>
      </c>
      <c r="B2700" t="s">
        <v>4919</v>
      </c>
      <c r="C2700" t="s">
        <v>10285</v>
      </c>
      <c r="D2700" t="s">
        <v>10286</v>
      </c>
      <c r="E2700">
        <v>30</v>
      </c>
      <c r="F2700" s="22">
        <v>250820000</v>
      </c>
      <c r="G2700" s="22">
        <v>194330000</v>
      </c>
      <c r="H2700" s="22">
        <v>269170000</v>
      </c>
      <c r="I2700" s="22">
        <v>159400000</v>
      </c>
      <c r="J2700" s="22">
        <v>192650000</v>
      </c>
      <c r="K2700" s="22">
        <v>185790000</v>
      </c>
    </row>
    <row r="2701" spans="1:11" s="24" customFormat="1">
      <c r="A2701" s="24" t="s">
        <v>4920</v>
      </c>
      <c r="C2701" s="24" t="s">
        <v>10287</v>
      </c>
      <c r="D2701" s="24" t="s">
        <v>10288</v>
      </c>
      <c r="E2701" s="24">
        <v>1</v>
      </c>
      <c r="F2701" s="25"/>
      <c r="G2701" s="25"/>
      <c r="H2701" s="25"/>
      <c r="I2701" s="25"/>
      <c r="J2701" s="25"/>
      <c r="K2701" s="25"/>
    </row>
    <row r="2702" spans="1:11">
      <c r="A2702" s="20" t="s">
        <v>4921</v>
      </c>
      <c r="B2702" t="s">
        <v>4922</v>
      </c>
      <c r="C2702" t="s">
        <v>10289</v>
      </c>
      <c r="D2702" t="s">
        <v>10290</v>
      </c>
      <c r="E2702">
        <v>2</v>
      </c>
      <c r="F2702" s="22">
        <v>737240</v>
      </c>
      <c r="I2702" s="22">
        <v>1025400</v>
      </c>
      <c r="J2702" s="22">
        <v>884160</v>
      </c>
      <c r="K2702" s="22">
        <v>934440</v>
      </c>
    </row>
    <row r="2703" spans="1:11" s="24" customFormat="1">
      <c r="A2703" s="24" t="s">
        <v>4923</v>
      </c>
      <c r="B2703" s="24" t="s">
        <v>4924</v>
      </c>
      <c r="C2703" s="24" t="s">
        <v>10291</v>
      </c>
      <c r="D2703" s="24" t="s">
        <v>10292</v>
      </c>
      <c r="E2703" s="24">
        <v>1</v>
      </c>
      <c r="F2703" s="25">
        <v>5278800</v>
      </c>
      <c r="G2703" s="25">
        <v>13036000</v>
      </c>
      <c r="H2703" s="25">
        <v>9299200</v>
      </c>
      <c r="I2703" s="25">
        <v>181480</v>
      </c>
      <c r="J2703" s="25">
        <v>279490</v>
      </c>
      <c r="K2703" s="25">
        <v>581480</v>
      </c>
    </row>
    <row r="2704" spans="1:11">
      <c r="A2704" s="20" t="s">
        <v>4925</v>
      </c>
      <c r="C2704" t="s">
        <v>10293</v>
      </c>
      <c r="D2704" t="s">
        <v>10294</v>
      </c>
      <c r="E2704">
        <v>4</v>
      </c>
      <c r="F2704" s="22">
        <v>2690200</v>
      </c>
      <c r="G2704" s="22">
        <v>2907900</v>
      </c>
      <c r="H2704" s="22">
        <v>2186800</v>
      </c>
      <c r="I2704" s="22">
        <v>1605000</v>
      </c>
      <c r="J2704" s="22">
        <v>3048800</v>
      </c>
      <c r="K2704" s="22">
        <v>2305500</v>
      </c>
    </row>
    <row r="2705" spans="1:12">
      <c r="A2705" s="20" t="s">
        <v>4926</v>
      </c>
      <c r="C2705" t="s">
        <v>10295</v>
      </c>
      <c r="D2705" t="s">
        <v>10296</v>
      </c>
      <c r="E2705">
        <v>2</v>
      </c>
      <c r="F2705" s="22">
        <v>2358800</v>
      </c>
      <c r="G2705" s="22">
        <v>5356900</v>
      </c>
      <c r="H2705" s="22">
        <v>6489000</v>
      </c>
      <c r="I2705" s="22">
        <v>5076400</v>
      </c>
      <c r="J2705" s="22">
        <v>3392200</v>
      </c>
      <c r="K2705" s="22">
        <v>5620200</v>
      </c>
    </row>
    <row r="2706" spans="1:12">
      <c r="A2706" s="20" t="s">
        <v>4927</v>
      </c>
      <c r="B2706" t="s">
        <v>4928</v>
      </c>
      <c r="C2706" t="s">
        <v>10297</v>
      </c>
      <c r="D2706" t="s">
        <v>10298</v>
      </c>
      <c r="E2706">
        <v>5</v>
      </c>
      <c r="F2706" s="22">
        <v>24895000</v>
      </c>
      <c r="G2706" s="22">
        <v>13840000</v>
      </c>
      <c r="H2706" s="22">
        <v>13883000</v>
      </c>
      <c r="I2706" s="22">
        <v>14450000</v>
      </c>
      <c r="J2706" s="22">
        <v>11345000</v>
      </c>
      <c r="K2706" s="22">
        <v>16137000</v>
      </c>
    </row>
    <row r="2707" spans="1:12">
      <c r="A2707" s="20" t="s">
        <v>4929</v>
      </c>
      <c r="B2707" t="s">
        <v>4930</v>
      </c>
      <c r="C2707" t="s">
        <v>10299</v>
      </c>
      <c r="D2707" t="s">
        <v>10300</v>
      </c>
      <c r="E2707">
        <v>15</v>
      </c>
      <c r="F2707" s="22">
        <v>588050000</v>
      </c>
      <c r="G2707" s="22">
        <v>520690000</v>
      </c>
      <c r="H2707" s="22">
        <v>818300000</v>
      </c>
      <c r="I2707" s="22">
        <v>743620000</v>
      </c>
      <c r="J2707" s="22">
        <v>786920000</v>
      </c>
      <c r="K2707" s="22">
        <v>687300000</v>
      </c>
    </row>
    <row r="2708" spans="1:12">
      <c r="A2708" s="20" t="s">
        <v>4931</v>
      </c>
      <c r="B2708" t="s">
        <v>4932</v>
      </c>
      <c r="C2708" t="s">
        <v>10301</v>
      </c>
      <c r="D2708" t="s">
        <v>10302</v>
      </c>
      <c r="E2708">
        <v>9</v>
      </c>
      <c r="H2708" s="22">
        <v>787690</v>
      </c>
      <c r="I2708" s="22">
        <v>6137200</v>
      </c>
      <c r="J2708" s="22">
        <v>6182200</v>
      </c>
      <c r="K2708" s="22">
        <v>8765300</v>
      </c>
    </row>
    <row r="2709" spans="1:12">
      <c r="A2709" s="20" t="s">
        <v>4933</v>
      </c>
      <c r="B2709" t="s">
        <v>4934</v>
      </c>
      <c r="C2709" t="s">
        <v>10303</v>
      </c>
      <c r="D2709" t="s">
        <v>10304</v>
      </c>
      <c r="E2709">
        <v>6</v>
      </c>
      <c r="F2709" s="22">
        <v>1509600</v>
      </c>
      <c r="G2709" s="22">
        <v>1431400</v>
      </c>
      <c r="H2709" s="22">
        <v>605560</v>
      </c>
      <c r="I2709" s="22">
        <v>1886900</v>
      </c>
      <c r="J2709" s="22">
        <v>779610</v>
      </c>
      <c r="K2709" s="22">
        <v>1392300</v>
      </c>
    </row>
    <row r="2710" spans="1:12" s="24" customFormat="1">
      <c r="A2710" s="24" t="s">
        <v>4935</v>
      </c>
      <c r="B2710" s="24" t="s">
        <v>4936</v>
      </c>
      <c r="D2710" s="24" t="s">
        <v>10305</v>
      </c>
      <c r="E2710" s="24">
        <v>1</v>
      </c>
      <c r="F2710" s="25"/>
      <c r="G2710" s="25"/>
      <c r="H2710" s="25"/>
      <c r="I2710" s="25">
        <v>527560</v>
      </c>
      <c r="J2710" s="25"/>
      <c r="K2710" s="25">
        <v>390450</v>
      </c>
    </row>
    <row r="2711" spans="1:12">
      <c r="A2711" s="20" t="s">
        <v>4937</v>
      </c>
      <c r="B2711" t="s">
        <v>4938</v>
      </c>
      <c r="C2711" t="s">
        <v>10306</v>
      </c>
      <c r="D2711" t="s">
        <v>10307</v>
      </c>
      <c r="E2711">
        <v>9</v>
      </c>
      <c r="F2711" s="22">
        <v>11226000</v>
      </c>
      <c r="G2711" s="22">
        <v>6457100</v>
      </c>
      <c r="H2711" s="22">
        <v>7431100</v>
      </c>
      <c r="I2711" s="22">
        <v>18797000</v>
      </c>
      <c r="J2711" s="22">
        <v>13746000</v>
      </c>
      <c r="K2711" s="22">
        <v>14789000</v>
      </c>
    </row>
    <row r="2712" spans="1:12">
      <c r="A2712" s="20" t="s">
        <v>4939</v>
      </c>
      <c r="B2712" t="s">
        <v>4940</v>
      </c>
      <c r="C2712" t="s">
        <v>10308</v>
      </c>
      <c r="D2712" t="s">
        <v>10309</v>
      </c>
      <c r="E2712">
        <v>2</v>
      </c>
      <c r="F2712" s="22">
        <v>289230</v>
      </c>
      <c r="I2712" s="22">
        <v>229270</v>
      </c>
      <c r="J2712" s="22">
        <v>344550</v>
      </c>
    </row>
    <row r="2713" spans="1:12">
      <c r="A2713" s="20" t="s">
        <v>4941</v>
      </c>
      <c r="B2713" t="s">
        <v>4942</v>
      </c>
      <c r="C2713" t="s">
        <v>10310</v>
      </c>
      <c r="D2713" t="s">
        <v>10311</v>
      </c>
      <c r="E2713">
        <v>9</v>
      </c>
      <c r="F2713" s="22">
        <v>22529000</v>
      </c>
      <c r="G2713" s="22">
        <v>51995000</v>
      </c>
      <c r="H2713" s="22">
        <v>53589000</v>
      </c>
      <c r="I2713" s="22">
        <v>28217000</v>
      </c>
      <c r="J2713" s="22">
        <v>48247000</v>
      </c>
      <c r="K2713" s="22">
        <v>59274000</v>
      </c>
    </row>
    <row r="2714" spans="1:12" s="24" customFormat="1">
      <c r="A2714" s="24" t="s">
        <v>4943</v>
      </c>
      <c r="C2714" s="24" t="s">
        <v>10312</v>
      </c>
      <c r="D2714" s="24" t="s">
        <v>10313</v>
      </c>
      <c r="E2714" s="24">
        <v>1</v>
      </c>
      <c r="F2714" s="25"/>
      <c r="G2714" s="25"/>
      <c r="H2714" s="25">
        <v>690860</v>
      </c>
      <c r="I2714" s="25"/>
      <c r="J2714" s="25">
        <v>969900</v>
      </c>
      <c r="K2714" s="25">
        <v>830640</v>
      </c>
    </row>
    <row r="2715" spans="1:12">
      <c r="A2715" s="20" t="s">
        <v>4944</v>
      </c>
      <c r="B2715" t="s">
        <v>4945</v>
      </c>
      <c r="D2715" t="s">
        <v>10314</v>
      </c>
      <c r="E2715">
        <v>3</v>
      </c>
      <c r="F2715" s="22">
        <v>546890</v>
      </c>
      <c r="I2715" s="22">
        <v>855430</v>
      </c>
      <c r="J2715" s="22">
        <v>677300</v>
      </c>
      <c r="K2715" s="22">
        <v>611050</v>
      </c>
    </row>
    <row r="2716" spans="1:12">
      <c r="A2716" s="20" t="s">
        <v>4946</v>
      </c>
      <c r="C2716" t="s">
        <v>10315</v>
      </c>
      <c r="D2716" t="s">
        <v>10316</v>
      </c>
      <c r="E2716">
        <v>2</v>
      </c>
      <c r="J2716" s="22">
        <v>353410</v>
      </c>
    </row>
    <row r="2717" spans="1:12">
      <c r="A2717" s="20" t="s">
        <v>4947</v>
      </c>
      <c r="B2717" t="s">
        <v>4948</v>
      </c>
      <c r="C2717" t="s">
        <v>10317</v>
      </c>
      <c r="D2717" t="s">
        <v>10318</v>
      </c>
      <c r="E2717">
        <v>10</v>
      </c>
      <c r="F2717" s="22">
        <v>6601600</v>
      </c>
      <c r="G2717" s="22">
        <v>5966800</v>
      </c>
      <c r="H2717" s="22">
        <v>10389000</v>
      </c>
      <c r="I2717" s="22">
        <v>17146000</v>
      </c>
      <c r="J2717" s="22">
        <v>13741000</v>
      </c>
      <c r="K2717" s="22">
        <v>15001000</v>
      </c>
    </row>
    <row r="2718" spans="1:12" s="24" customFormat="1">
      <c r="A2718" s="24" t="s">
        <v>4949</v>
      </c>
      <c r="B2718" s="24" t="s">
        <v>4950</v>
      </c>
      <c r="C2718" s="24" t="s">
        <v>10319</v>
      </c>
      <c r="D2718" s="24" t="s">
        <v>10320</v>
      </c>
      <c r="E2718" s="24">
        <v>1</v>
      </c>
      <c r="F2718" s="25">
        <v>992310</v>
      </c>
      <c r="G2718" s="25"/>
      <c r="H2718" s="25">
        <v>376620</v>
      </c>
      <c r="I2718" s="25">
        <v>1025000</v>
      </c>
      <c r="J2718" s="25">
        <v>261670</v>
      </c>
      <c r="K2718" s="25">
        <v>445700</v>
      </c>
    </row>
    <row r="2719" spans="1:12">
      <c r="A2719" s="20" t="s">
        <v>4951</v>
      </c>
      <c r="B2719" t="s">
        <v>4952</v>
      </c>
      <c r="C2719" t="s">
        <v>10321</v>
      </c>
      <c r="D2719" t="s">
        <v>10322</v>
      </c>
      <c r="E2719">
        <v>2</v>
      </c>
      <c r="I2719" s="22">
        <v>405970</v>
      </c>
      <c r="J2719" s="22">
        <v>254900</v>
      </c>
      <c r="L2719" s="22">
        <v>16368000</v>
      </c>
    </row>
    <row r="2720" spans="1:12">
      <c r="A2720" s="20" t="s">
        <v>4953</v>
      </c>
      <c r="B2720" t="s">
        <v>4954</v>
      </c>
      <c r="C2720" t="s">
        <v>10323</v>
      </c>
      <c r="D2720" t="s">
        <v>10324</v>
      </c>
      <c r="E2720">
        <v>7</v>
      </c>
      <c r="F2720" s="22">
        <v>106310000</v>
      </c>
      <c r="G2720" s="22">
        <v>65086000</v>
      </c>
      <c r="H2720" s="22">
        <v>94144000</v>
      </c>
      <c r="I2720" s="22">
        <v>127750000</v>
      </c>
      <c r="J2720" s="22">
        <v>158730000</v>
      </c>
      <c r="K2720" s="22">
        <v>102690000</v>
      </c>
    </row>
    <row r="2721" spans="1:11">
      <c r="A2721" s="20" t="s">
        <v>4955</v>
      </c>
      <c r="B2721" t="s">
        <v>4956</v>
      </c>
      <c r="C2721" t="s">
        <v>10325</v>
      </c>
      <c r="D2721" t="s">
        <v>10326</v>
      </c>
      <c r="E2721">
        <v>18</v>
      </c>
      <c r="F2721" s="22">
        <v>240040000</v>
      </c>
      <c r="G2721" s="22">
        <v>121390000</v>
      </c>
      <c r="H2721" s="22">
        <v>187530000</v>
      </c>
      <c r="I2721" s="22">
        <v>313470000</v>
      </c>
      <c r="J2721" s="22">
        <v>185170000</v>
      </c>
      <c r="K2721" s="22">
        <v>150200000</v>
      </c>
    </row>
    <row r="2722" spans="1:11">
      <c r="A2722" s="20" t="s">
        <v>4957</v>
      </c>
      <c r="B2722" t="s">
        <v>4958</v>
      </c>
      <c r="C2722" t="s">
        <v>10327</v>
      </c>
      <c r="D2722" t="s">
        <v>10328</v>
      </c>
      <c r="E2722">
        <v>6</v>
      </c>
      <c r="F2722" s="22">
        <v>79372000</v>
      </c>
      <c r="G2722" s="22">
        <v>25424000</v>
      </c>
      <c r="H2722" s="22">
        <v>47909000</v>
      </c>
      <c r="I2722" s="22">
        <v>105490000</v>
      </c>
      <c r="J2722" s="22">
        <v>56906000</v>
      </c>
      <c r="K2722" s="22">
        <v>54833000</v>
      </c>
    </row>
    <row r="2723" spans="1:11">
      <c r="A2723" s="20" t="s">
        <v>4959</v>
      </c>
      <c r="B2723" t="s">
        <v>4960</v>
      </c>
      <c r="D2723" t="s">
        <v>10329</v>
      </c>
      <c r="E2723">
        <v>3</v>
      </c>
      <c r="F2723" s="22">
        <v>4872500</v>
      </c>
      <c r="G2723" s="22">
        <v>2304000</v>
      </c>
      <c r="H2723" s="22">
        <v>1173100</v>
      </c>
      <c r="I2723" s="22">
        <v>4118600</v>
      </c>
      <c r="J2723" s="22">
        <v>2036000</v>
      </c>
      <c r="K2723" s="22">
        <v>1224500</v>
      </c>
    </row>
    <row r="2724" spans="1:11" s="24" customFormat="1">
      <c r="A2724" s="24" t="s">
        <v>4961</v>
      </c>
      <c r="B2724" s="24" t="s">
        <v>4962</v>
      </c>
      <c r="D2724" s="24" t="s">
        <v>10330</v>
      </c>
      <c r="E2724" s="24">
        <v>1</v>
      </c>
      <c r="F2724" s="25">
        <v>683530</v>
      </c>
      <c r="G2724" s="25">
        <v>254600</v>
      </c>
      <c r="H2724" s="25">
        <v>258410</v>
      </c>
      <c r="I2724" s="25">
        <v>859440</v>
      </c>
      <c r="J2724" s="25">
        <v>241130</v>
      </c>
      <c r="K2724" s="25">
        <v>439330</v>
      </c>
    </row>
    <row r="2725" spans="1:11">
      <c r="A2725" s="20" t="s">
        <v>4963</v>
      </c>
      <c r="B2725" t="s">
        <v>4964</v>
      </c>
      <c r="C2725" t="s">
        <v>10331</v>
      </c>
      <c r="D2725" t="s">
        <v>10332</v>
      </c>
      <c r="E2725">
        <v>2</v>
      </c>
      <c r="I2725" s="22">
        <v>1501900</v>
      </c>
      <c r="J2725" s="22">
        <v>389160</v>
      </c>
      <c r="K2725" s="22">
        <v>993630</v>
      </c>
    </row>
    <row r="2726" spans="1:11">
      <c r="A2726" s="20" t="s">
        <v>4965</v>
      </c>
      <c r="B2726" t="s">
        <v>4966</v>
      </c>
      <c r="C2726" t="s">
        <v>10333</v>
      </c>
      <c r="D2726" t="s">
        <v>10334</v>
      </c>
      <c r="E2726">
        <v>13</v>
      </c>
      <c r="F2726" s="22">
        <v>21350000</v>
      </c>
      <c r="G2726" s="22">
        <v>23043000</v>
      </c>
      <c r="H2726" s="22">
        <v>24530000</v>
      </c>
      <c r="I2726" s="22">
        <v>22290000</v>
      </c>
      <c r="J2726" s="22">
        <v>25200000</v>
      </c>
      <c r="K2726" s="22">
        <v>24257000</v>
      </c>
    </row>
    <row r="2727" spans="1:11">
      <c r="A2727" s="20" t="s">
        <v>4967</v>
      </c>
      <c r="B2727" t="s">
        <v>4968</v>
      </c>
      <c r="C2727" t="s">
        <v>10335</v>
      </c>
      <c r="D2727" t="s">
        <v>10336</v>
      </c>
      <c r="E2727">
        <v>10</v>
      </c>
      <c r="F2727" s="22">
        <v>98286000</v>
      </c>
      <c r="G2727" s="22">
        <v>55844000</v>
      </c>
      <c r="H2727" s="22">
        <v>62369000</v>
      </c>
      <c r="I2727" s="22">
        <v>66253000</v>
      </c>
      <c r="J2727" s="22">
        <v>56364000</v>
      </c>
      <c r="K2727" s="22">
        <v>59779000</v>
      </c>
    </row>
    <row r="2728" spans="1:11">
      <c r="A2728" s="20" t="s">
        <v>4969</v>
      </c>
      <c r="B2728" t="s">
        <v>4970</v>
      </c>
      <c r="C2728" t="s">
        <v>10337</v>
      </c>
      <c r="D2728" t="s">
        <v>10338</v>
      </c>
      <c r="E2728">
        <v>11</v>
      </c>
      <c r="F2728" s="22">
        <v>20914000</v>
      </c>
      <c r="G2728" s="22">
        <v>23822000</v>
      </c>
      <c r="H2728" s="22">
        <v>32971000</v>
      </c>
      <c r="I2728" s="22">
        <v>13955000</v>
      </c>
      <c r="J2728" s="22">
        <v>18872000</v>
      </c>
      <c r="K2728" s="22">
        <v>18867000</v>
      </c>
    </row>
    <row r="2729" spans="1:11" s="24" customFormat="1">
      <c r="A2729" s="24" t="s">
        <v>4971</v>
      </c>
      <c r="B2729" s="24" t="s">
        <v>4972</v>
      </c>
      <c r="C2729" s="24" t="s">
        <v>10339</v>
      </c>
      <c r="D2729" s="24" t="s">
        <v>10340</v>
      </c>
      <c r="E2729" s="24">
        <v>1</v>
      </c>
      <c r="F2729" s="25"/>
      <c r="G2729" s="25"/>
      <c r="H2729" s="25"/>
      <c r="I2729" s="25">
        <v>561820</v>
      </c>
      <c r="J2729" s="25">
        <v>695110</v>
      </c>
      <c r="K2729" s="25">
        <v>579250</v>
      </c>
    </row>
    <row r="2730" spans="1:11" s="24" customFormat="1">
      <c r="A2730" s="24" t="s">
        <v>4973</v>
      </c>
      <c r="C2730" s="24" t="s">
        <v>10341</v>
      </c>
      <c r="D2730" s="24" t="s">
        <v>10342</v>
      </c>
      <c r="E2730" s="24">
        <v>1</v>
      </c>
      <c r="F2730" s="25">
        <v>1311500</v>
      </c>
      <c r="G2730" s="25"/>
      <c r="H2730" s="25">
        <v>317870</v>
      </c>
      <c r="I2730" s="25">
        <v>1723100</v>
      </c>
      <c r="J2730" s="25">
        <v>1468400</v>
      </c>
      <c r="K2730" s="25">
        <v>1743500</v>
      </c>
    </row>
    <row r="2731" spans="1:11">
      <c r="A2731" s="20" t="s">
        <v>4974</v>
      </c>
      <c r="C2731" t="s">
        <v>10343</v>
      </c>
      <c r="D2731" t="s">
        <v>10344</v>
      </c>
      <c r="E2731">
        <v>3</v>
      </c>
      <c r="F2731" s="22">
        <v>998980</v>
      </c>
      <c r="I2731" s="22">
        <v>599280</v>
      </c>
    </row>
    <row r="2732" spans="1:11">
      <c r="A2732" s="20" t="s">
        <v>4975</v>
      </c>
      <c r="C2732" t="s">
        <v>10345</v>
      </c>
      <c r="D2732" t="s">
        <v>10346</v>
      </c>
      <c r="E2732">
        <v>6</v>
      </c>
      <c r="F2732" s="22">
        <v>4647900</v>
      </c>
      <c r="G2732" s="22">
        <v>24828000</v>
      </c>
      <c r="H2732" s="22">
        <v>27709000</v>
      </c>
      <c r="I2732" s="22">
        <v>11485000</v>
      </c>
      <c r="J2732" s="22">
        <v>15769000</v>
      </c>
      <c r="K2732" s="22">
        <v>9003800</v>
      </c>
    </row>
    <row r="2733" spans="1:11">
      <c r="A2733" s="20" t="s">
        <v>4976</v>
      </c>
      <c r="C2733" t="s">
        <v>10347</v>
      </c>
      <c r="D2733" t="s">
        <v>10348</v>
      </c>
      <c r="E2733">
        <v>7</v>
      </c>
      <c r="F2733" s="22">
        <v>20427000</v>
      </c>
      <c r="G2733" s="22">
        <v>14985000</v>
      </c>
      <c r="H2733" s="22">
        <v>9724300</v>
      </c>
      <c r="I2733" s="22">
        <v>21764000</v>
      </c>
      <c r="J2733" s="22">
        <v>15585000</v>
      </c>
      <c r="K2733" s="22">
        <v>11230000</v>
      </c>
    </row>
    <row r="2734" spans="1:11">
      <c r="A2734" s="20" t="s">
        <v>4977</v>
      </c>
      <c r="B2734" t="s">
        <v>4978</v>
      </c>
      <c r="C2734" t="s">
        <v>10349</v>
      </c>
      <c r="D2734" t="s">
        <v>10350</v>
      </c>
      <c r="E2734">
        <v>2</v>
      </c>
      <c r="F2734" s="22">
        <v>2051800</v>
      </c>
      <c r="G2734" s="22">
        <v>848600</v>
      </c>
      <c r="H2734" s="22">
        <v>1763300</v>
      </c>
      <c r="I2734" s="22">
        <v>2164800</v>
      </c>
      <c r="J2734" s="22">
        <v>1597300</v>
      </c>
      <c r="K2734" s="22">
        <v>2536000</v>
      </c>
    </row>
    <row r="2735" spans="1:11">
      <c r="A2735" s="20" t="s">
        <v>4979</v>
      </c>
      <c r="C2735" t="s">
        <v>10351</v>
      </c>
      <c r="D2735" t="s">
        <v>10352</v>
      </c>
      <c r="E2735">
        <v>5</v>
      </c>
      <c r="F2735" s="22">
        <v>1003400</v>
      </c>
      <c r="H2735" s="22">
        <v>913790</v>
      </c>
      <c r="I2735" s="22">
        <v>821040</v>
      </c>
      <c r="J2735" s="22">
        <v>632000</v>
      </c>
      <c r="K2735" s="22">
        <v>643350</v>
      </c>
    </row>
    <row r="2736" spans="1:11">
      <c r="A2736" s="20" t="s">
        <v>4980</v>
      </c>
      <c r="C2736" t="s">
        <v>10353</v>
      </c>
      <c r="D2736" t="s">
        <v>10354</v>
      </c>
      <c r="E2736">
        <v>9</v>
      </c>
      <c r="F2736" s="22">
        <v>42567000</v>
      </c>
      <c r="G2736" s="22">
        <v>10112000</v>
      </c>
      <c r="H2736" s="22">
        <v>21268000</v>
      </c>
      <c r="I2736" s="22">
        <v>23149000</v>
      </c>
      <c r="J2736" s="22">
        <v>23773000</v>
      </c>
      <c r="K2736" s="22">
        <v>30520000</v>
      </c>
    </row>
    <row r="2737" spans="1:12">
      <c r="A2737" s="20" t="s">
        <v>4981</v>
      </c>
      <c r="B2737" t="s">
        <v>4982</v>
      </c>
      <c r="C2737" t="s">
        <v>10355</v>
      </c>
      <c r="D2737" t="s">
        <v>10356</v>
      </c>
      <c r="E2737">
        <v>2</v>
      </c>
      <c r="F2737" s="22">
        <v>390720</v>
      </c>
      <c r="G2737" s="22">
        <v>1256400</v>
      </c>
      <c r="I2737" s="22">
        <v>869820</v>
      </c>
      <c r="J2737" s="22">
        <v>1800900</v>
      </c>
      <c r="K2737" s="22">
        <v>1260800</v>
      </c>
    </row>
    <row r="2738" spans="1:12">
      <c r="A2738" s="20" t="s">
        <v>4983</v>
      </c>
      <c r="B2738" t="s">
        <v>4984</v>
      </c>
      <c r="C2738" t="s">
        <v>10357</v>
      </c>
      <c r="D2738" t="s">
        <v>10358</v>
      </c>
      <c r="E2738">
        <v>2</v>
      </c>
      <c r="J2738" s="22">
        <v>871330</v>
      </c>
      <c r="K2738" s="22">
        <v>813950</v>
      </c>
    </row>
    <row r="2739" spans="1:12">
      <c r="A2739" s="20" t="s">
        <v>4985</v>
      </c>
      <c r="B2739" t="s">
        <v>4986</v>
      </c>
      <c r="C2739" t="s">
        <v>10359</v>
      </c>
      <c r="D2739" t="s">
        <v>10360</v>
      </c>
      <c r="E2739">
        <v>18</v>
      </c>
      <c r="F2739" s="22">
        <v>25468000</v>
      </c>
      <c r="G2739" s="22">
        <v>14884000</v>
      </c>
      <c r="H2739" s="22">
        <v>9500200</v>
      </c>
      <c r="I2739" s="22">
        <v>26895000</v>
      </c>
      <c r="J2739" s="22">
        <v>30711000</v>
      </c>
      <c r="K2739" s="22">
        <v>31256000</v>
      </c>
    </row>
    <row r="2740" spans="1:12" s="24" customFormat="1">
      <c r="A2740" s="24" t="s">
        <v>4987</v>
      </c>
      <c r="B2740" s="24" t="s">
        <v>4988</v>
      </c>
      <c r="C2740" s="24" t="s">
        <v>10361</v>
      </c>
      <c r="D2740" s="24" t="s">
        <v>10362</v>
      </c>
      <c r="E2740" s="24">
        <v>1</v>
      </c>
      <c r="F2740" s="25"/>
      <c r="G2740" s="25"/>
      <c r="H2740" s="25"/>
      <c r="I2740" s="25">
        <v>107230</v>
      </c>
      <c r="J2740" s="25">
        <v>55285</v>
      </c>
      <c r="K2740" s="25"/>
    </row>
    <row r="2741" spans="1:12" s="24" customFormat="1">
      <c r="A2741" s="24" t="s">
        <v>4989</v>
      </c>
      <c r="C2741" s="24" t="s">
        <v>10363</v>
      </c>
      <c r="D2741" s="24" t="s">
        <v>10364</v>
      </c>
      <c r="E2741" s="24">
        <v>1</v>
      </c>
      <c r="F2741" s="25">
        <v>6196800</v>
      </c>
      <c r="G2741" s="25">
        <v>6131900</v>
      </c>
      <c r="H2741" s="25">
        <v>8739900</v>
      </c>
      <c r="I2741" s="25">
        <v>1951500</v>
      </c>
      <c r="J2741" s="25">
        <v>3303400</v>
      </c>
      <c r="K2741" s="25"/>
    </row>
    <row r="2742" spans="1:12">
      <c r="A2742" s="20" t="s">
        <v>4990</v>
      </c>
      <c r="B2742" t="s">
        <v>4991</v>
      </c>
      <c r="D2742" t="s">
        <v>10365</v>
      </c>
      <c r="E2742">
        <v>3</v>
      </c>
      <c r="F2742" s="22">
        <v>313200</v>
      </c>
      <c r="G2742" s="22">
        <v>309890</v>
      </c>
      <c r="I2742" s="22">
        <v>242040</v>
      </c>
      <c r="J2742" s="22">
        <v>163960</v>
      </c>
      <c r="K2742" s="22">
        <v>257600</v>
      </c>
    </row>
    <row r="2743" spans="1:12" s="24" customFormat="1">
      <c r="A2743" s="24" t="s">
        <v>4992</v>
      </c>
      <c r="B2743" s="24" t="s">
        <v>4993</v>
      </c>
      <c r="D2743" s="24" t="s">
        <v>10366</v>
      </c>
      <c r="E2743" s="24">
        <v>1</v>
      </c>
      <c r="F2743" s="25"/>
      <c r="G2743" s="25"/>
      <c r="H2743" s="25"/>
      <c r="I2743" s="25">
        <v>412800</v>
      </c>
      <c r="J2743" s="25">
        <v>390040</v>
      </c>
      <c r="K2743" s="25"/>
    </row>
    <row r="2744" spans="1:12">
      <c r="A2744" s="20" t="s">
        <v>4994</v>
      </c>
      <c r="B2744" t="s">
        <v>4995</v>
      </c>
      <c r="C2744" t="s">
        <v>175</v>
      </c>
      <c r="D2744" t="s">
        <v>10367</v>
      </c>
      <c r="E2744">
        <v>5</v>
      </c>
      <c r="F2744" s="22">
        <v>36730000</v>
      </c>
      <c r="G2744" s="22">
        <v>31450000</v>
      </c>
      <c r="H2744" s="22">
        <v>30412000</v>
      </c>
      <c r="I2744" s="22">
        <v>6611700</v>
      </c>
      <c r="J2744" s="22">
        <v>18232000</v>
      </c>
      <c r="K2744" s="22">
        <v>13255000</v>
      </c>
    </row>
    <row r="2745" spans="1:12">
      <c r="A2745" s="20" t="s">
        <v>4996</v>
      </c>
      <c r="B2745" t="s">
        <v>4997</v>
      </c>
      <c r="C2745" t="s">
        <v>10368</v>
      </c>
      <c r="D2745" t="s">
        <v>10369</v>
      </c>
      <c r="E2745">
        <v>5</v>
      </c>
      <c r="F2745" s="22">
        <v>11947000</v>
      </c>
      <c r="G2745" s="22">
        <v>8027900</v>
      </c>
      <c r="H2745" s="22">
        <v>12988000</v>
      </c>
      <c r="I2745" s="22">
        <v>7042100</v>
      </c>
      <c r="J2745" s="22">
        <v>12651000</v>
      </c>
      <c r="K2745" s="22">
        <v>8423700</v>
      </c>
    </row>
    <row r="2746" spans="1:12">
      <c r="A2746" s="20" t="s">
        <v>4998</v>
      </c>
      <c r="B2746" t="s">
        <v>4999</v>
      </c>
      <c r="C2746" t="s">
        <v>10370</v>
      </c>
      <c r="D2746" t="s">
        <v>10371</v>
      </c>
      <c r="E2746">
        <v>4</v>
      </c>
      <c r="F2746" s="22">
        <v>3613300</v>
      </c>
      <c r="H2746" s="22">
        <v>3554800</v>
      </c>
      <c r="I2746" s="22">
        <v>3766800</v>
      </c>
      <c r="J2746" s="22">
        <v>5226300</v>
      </c>
      <c r="K2746" s="22">
        <v>4114800</v>
      </c>
    </row>
    <row r="2747" spans="1:12">
      <c r="A2747" s="20" t="s">
        <v>5000</v>
      </c>
      <c r="B2747" t="s">
        <v>5001</v>
      </c>
      <c r="C2747" t="s">
        <v>10372</v>
      </c>
      <c r="D2747" t="s">
        <v>10373</v>
      </c>
      <c r="E2747">
        <v>6</v>
      </c>
      <c r="F2747" s="22">
        <v>2349700</v>
      </c>
      <c r="G2747" s="22">
        <v>1196700</v>
      </c>
      <c r="H2747" s="22">
        <v>800260</v>
      </c>
      <c r="I2747" s="22">
        <v>3850700</v>
      </c>
      <c r="J2747" s="22">
        <v>3719100</v>
      </c>
      <c r="K2747" s="22">
        <v>4679500</v>
      </c>
    </row>
    <row r="2748" spans="1:12">
      <c r="A2748" s="20" t="s">
        <v>5002</v>
      </c>
      <c r="B2748" t="s">
        <v>5003</v>
      </c>
      <c r="C2748" t="s">
        <v>10374</v>
      </c>
      <c r="D2748" t="s">
        <v>10375</v>
      </c>
      <c r="E2748">
        <v>6</v>
      </c>
      <c r="F2748" s="22">
        <v>11777000</v>
      </c>
      <c r="G2748" s="22">
        <v>8928300</v>
      </c>
      <c r="H2748" s="22">
        <v>10124000</v>
      </c>
      <c r="I2748" s="22">
        <v>11630000</v>
      </c>
      <c r="J2748" s="22">
        <v>14946000</v>
      </c>
      <c r="K2748" s="22">
        <v>15887000</v>
      </c>
    </row>
    <row r="2749" spans="1:12">
      <c r="A2749" s="20" t="s">
        <v>5004</v>
      </c>
      <c r="B2749" t="s">
        <v>5005</v>
      </c>
      <c r="C2749" t="s">
        <v>10376</v>
      </c>
      <c r="D2749" t="s">
        <v>10377</v>
      </c>
      <c r="E2749">
        <v>59</v>
      </c>
      <c r="F2749" s="22">
        <v>174620000</v>
      </c>
      <c r="G2749" s="22">
        <v>176930000</v>
      </c>
      <c r="H2749" s="22">
        <v>179800000</v>
      </c>
      <c r="I2749" s="22">
        <v>236640000</v>
      </c>
      <c r="J2749" s="22">
        <v>190430000</v>
      </c>
      <c r="K2749" s="22">
        <v>186710000</v>
      </c>
    </row>
    <row r="2750" spans="1:12">
      <c r="A2750" s="20" t="s">
        <v>5006</v>
      </c>
      <c r="B2750" t="s">
        <v>5007</v>
      </c>
      <c r="C2750" t="s">
        <v>10378</v>
      </c>
      <c r="D2750" t="s">
        <v>10379</v>
      </c>
      <c r="E2750">
        <v>10</v>
      </c>
      <c r="F2750" s="22">
        <v>32983000</v>
      </c>
      <c r="G2750" s="22">
        <v>5703200</v>
      </c>
      <c r="H2750" s="22">
        <v>11512000</v>
      </c>
      <c r="I2750" s="22">
        <v>24944000</v>
      </c>
      <c r="J2750" s="22">
        <v>11207000</v>
      </c>
      <c r="K2750" s="22">
        <v>32048000</v>
      </c>
    </row>
    <row r="2751" spans="1:12">
      <c r="A2751" s="20" t="s">
        <v>5008</v>
      </c>
      <c r="B2751" t="s">
        <v>5009</v>
      </c>
      <c r="C2751" t="s">
        <v>10380</v>
      </c>
      <c r="D2751" t="s">
        <v>10381</v>
      </c>
      <c r="E2751">
        <v>2</v>
      </c>
      <c r="F2751" s="22">
        <v>1681000</v>
      </c>
      <c r="G2751" s="22">
        <v>2186700</v>
      </c>
      <c r="H2751" s="22">
        <v>1480100</v>
      </c>
      <c r="I2751" s="22">
        <v>1415900</v>
      </c>
      <c r="J2751" s="22">
        <v>823390</v>
      </c>
      <c r="K2751" s="22">
        <v>811960</v>
      </c>
    </row>
    <row r="2752" spans="1:12">
      <c r="A2752" s="20" t="s">
        <v>5010</v>
      </c>
      <c r="B2752" t="s">
        <v>5011</v>
      </c>
      <c r="C2752" t="s">
        <v>10382</v>
      </c>
      <c r="D2752" t="s">
        <v>10383</v>
      </c>
      <c r="E2752">
        <v>2</v>
      </c>
      <c r="L2752" s="22">
        <v>295110000</v>
      </c>
    </row>
    <row r="2753" spans="1:11">
      <c r="A2753" s="20" t="s">
        <v>5012</v>
      </c>
      <c r="B2753" t="s">
        <v>4002</v>
      </c>
      <c r="D2753" t="s">
        <v>10384</v>
      </c>
      <c r="E2753">
        <v>14</v>
      </c>
      <c r="F2753" s="22">
        <v>25140000</v>
      </c>
      <c r="G2753" s="22">
        <v>27495000</v>
      </c>
      <c r="H2753" s="22">
        <v>25561000</v>
      </c>
      <c r="I2753" s="22">
        <v>27778000</v>
      </c>
      <c r="J2753" s="22">
        <v>20881000</v>
      </c>
      <c r="K2753" s="22">
        <v>20948000</v>
      </c>
    </row>
    <row r="2754" spans="1:11">
      <c r="A2754" s="20" t="s">
        <v>5013</v>
      </c>
      <c r="B2754" t="s">
        <v>5014</v>
      </c>
      <c r="C2754" t="s">
        <v>10385</v>
      </c>
      <c r="D2754" t="s">
        <v>10386</v>
      </c>
      <c r="E2754">
        <v>9</v>
      </c>
      <c r="F2754" s="22">
        <v>3377700</v>
      </c>
      <c r="G2754" s="22">
        <v>2202700</v>
      </c>
      <c r="H2754" s="22">
        <v>1654400</v>
      </c>
      <c r="I2754" s="22">
        <v>8340700</v>
      </c>
      <c r="J2754" s="22">
        <v>3223900</v>
      </c>
      <c r="K2754" s="22">
        <v>5246000</v>
      </c>
    </row>
    <row r="2755" spans="1:11">
      <c r="A2755" s="20" t="s">
        <v>5015</v>
      </c>
      <c r="B2755" t="s">
        <v>5016</v>
      </c>
      <c r="C2755" t="s">
        <v>10387</v>
      </c>
      <c r="D2755" t="s">
        <v>10388</v>
      </c>
      <c r="E2755">
        <v>9</v>
      </c>
      <c r="F2755" s="22">
        <v>4195700</v>
      </c>
      <c r="G2755" s="22">
        <v>2987600</v>
      </c>
      <c r="H2755" s="22">
        <v>5624600</v>
      </c>
      <c r="I2755" s="22">
        <v>8291000</v>
      </c>
      <c r="J2755" s="22">
        <v>7054800</v>
      </c>
      <c r="K2755" s="22">
        <v>8483600</v>
      </c>
    </row>
    <row r="2756" spans="1:11">
      <c r="A2756" s="20" t="s">
        <v>5017</v>
      </c>
      <c r="B2756" t="s">
        <v>5018</v>
      </c>
      <c r="C2756" t="s">
        <v>10389</v>
      </c>
      <c r="D2756" t="s">
        <v>10390</v>
      </c>
      <c r="E2756">
        <v>9</v>
      </c>
      <c r="F2756" s="22">
        <v>57652000</v>
      </c>
      <c r="G2756" s="22">
        <v>66132000</v>
      </c>
      <c r="H2756" s="22">
        <v>86525000</v>
      </c>
      <c r="I2756" s="22">
        <v>15600000</v>
      </c>
      <c r="J2756" s="22">
        <v>35574000</v>
      </c>
      <c r="K2756" s="22">
        <v>41240000</v>
      </c>
    </row>
    <row r="2757" spans="1:11">
      <c r="A2757" s="20" t="s">
        <v>5019</v>
      </c>
      <c r="B2757" t="s">
        <v>5020</v>
      </c>
      <c r="D2757" t="s">
        <v>10391</v>
      </c>
      <c r="E2757">
        <v>7</v>
      </c>
      <c r="F2757" s="22">
        <v>3795700</v>
      </c>
      <c r="G2757" s="22">
        <v>2491300</v>
      </c>
      <c r="H2757" s="22">
        <v>2323800</v>
      </c>
      <c r="I2757" s="22">
        <v>4224900</v>
      </c>
      <c r="J2757" s="22">
        <v>2395000</v>
      </c>
      <c r="K2757" s="22">
        <v>2804500</v>
      </c>
    </row>
    <row r="2758" spans="1:11">
      <c r="A2758" s="20" t="s">
        <v>5021</v>
      </c>
      <c r="B2758" t="s">
        <v>5022</v>
      </c>
      <c r="C2758" t="s">
        <v>9044</v>
      </c>
      <c r="D2758" t="s">
        <v>10392</v>
      </c>
      <c r="E2758">
        <v>2</v>
      </c>
      <c r="I2758" s="22">
        <v>1943400</v>
      </c>
      <c r="J2758" s="22">
        <v>1727100</v>
      </c>
      <c r="K2758" s="22">
        <v>1207600</v>
      </c>
    </row>
    <row r="2759" spans="1:11" s="24" customFormat="1">
      <c r="A2759" s="24" t="s">
        <v>5023</v>
      </c>
      <c r="D2759" s="24" t="s">
        <v>10393</v>
      </c>
      <c r="E2759" s="24">
        <v>1</v>
      </c>
      <c r="F2759" s="25"/>
      <c r="G2759" s="25"/>
      <c r="H2759" s="25"/>
      <c r="I2759" s="25">
        <v>178390</v>
      </c>
      <c r="J2759" s="25"/>
      <c r="K2759" s="25"/>
    </row>
    <row r="2760" spans="1:11">
      <c r="A2760" s="20" t="s">
        <v>5024</v>
      </c>
      <c r="C2760" t="s">
        <v>10394</v>
      </c>
      <c r="D2760" t="s">
        <v>10395</v>
      </c>
      <c r="E2760">
        <v>6</v>
      </c>
      <c r="F2760" s="22">
        <v>3432700</v>
      </c>
      <c r="G2760" s="22">
        <v>2967200</v>
      </c>
      <c r="H2760" s="22">
        <v>3293600</v>
      </c>
      <c r="I2760" s="22">
        <v>2396600</v>
      </c>
      <c r="J2760" s="22">
        <v>3977900</v>
      </c>
      <c r="K2760" s="22">
        <v>3259500</v>
      </c>
    </row>
    <row r="2761" spans="1:11">
      <c r="A2761" s="20" t="s">
        <v>5025</v>
      </c>
      <c r="C2761" t="s">
        <v>10396</v>
      </c>
      <c r="D2761" t="s">
        <v>10397</v>
      </c>
      <c r="E2761">
        <v>3</v>
      </c>
      <c r="G2761" s="22">
        <v>2249800</v>
      </c>
      <c r="H2761" s="22">
        <v>5314400</v>
      </c>
      <c r="I2761" s="22">
        <v>2978100</v>
      </c>
      <c r="J2761" s="22">
        <v>3477300</v>
      </c>
      <c r="K2761" s="22">
        <v>4231800</v>
      </c>
    </row>
    <row r="2762" spans="1:11">
      <c r="A2762" s="20" t="s">
        <v>5026</v>
      </c>
      <c r="C2762" t="s">
        <v>10398</v>
      </c>
      <c r="D2762" t="s">
        <v>10399</v>
      </c>
      <c r="E2762">
        <v>2</v>
      </c>
      <c r="F2762" s="22">
        <v>2091900</v>
      </c>
      <c r="G2762" s="22">
        <v>1674200</v>
      </c>
      <c r="H2762" s="22">
        <v>1383700</v>
      </c>
      <c r="I2762" s="22">
        <v>1915900</v>
      </c>
      <c r="J2762" s="22">
        <v>1454200</v>
      </c>
      <c r="K2762" s="22">
        <v>1808800</v>
      </c>
    </row>
    <row r="2763" spans="1:11">
      <c r="A2763" s="20" t="s">
        <v>5027</v>
      </c>
      <c r="B2763" t="s">
        <v>5028</v>
      </c>
      <c r="C2763" t="s">
        <v>10400</v>
      </c>
      <c r="D2763" t="s">
        <v>10401</v>
      </c>
      <c r="E2763">
        <v>3</v>
      </c>
      <c r="F2763" s="22">
        <v>2765100</v>
      </c>
      <c r="G2763" s="22">
        <v>1244800</v>
      </c>
      <c r="H2763" s="22">
        <v>2730000</v>
      </c>
      <c r="I2763" s="22">
        <v>1383000</v>
      </c>
      <c r="J2763" s="22">
        <v>1100200</v>
      </c>
      <c r="K2763" s="22">
        <v>1440600</v>
      </c>
    </row>
    <row r="2764" spans="1:11" s="24" customFormat="1">
      <c r="A2764" s="24" t="s">
        <v>5029</v>
      </c>
      <c r="B2764" s="24" t="s">
        <v>5030</v>
      </c>
      <c r="C2764" s="24" t="s">
        <v>10402</v>
      </c>
      <c r="D2764" s="24" t="s">
        <v>10403</v>
      </c>
      <c r="E2764" s="24">
        <v>1</v>
      </c>
      <c r="F2764" s="25"/>
      <c r="G2764" s="25"/>
      <c r="H2764" s="25"/>
      <c r="I2764" s="25">
        <v>1072600</v>
      </c>
      <c r="J2764" s="25">
        <v>307400</v>
      </c>
      <c r="K2764" s="25">
        <v>586410</v>
      </c>
    </row>
    <row r="2765" spans="1:11">
      <c r="A2765" s="20" t="s">
        <v>5031</v>
      </c>
      <c r="D2765" t="s">
        <v>10404</v>
      </c>
      <c r="E2765">
        <v>2</v>
      </c>
      <c r="F2765" s="22">
        <v>477670</v>
      </c>
      <c r="G2765" s="22">
        <v>428530</v>
      </c>
      <c r="H2765" s="22">
        <v>498600</v>
      </c>
      <c r="I2765" s="22">
        <v>765330</v>
      </c>
      <c r="J2765" s="22">
        <v>534790</v>
      </c>
      <c r="K2765" s="22">
        <v>779450</v>
      </c>
    </row>
    <row r="2766" spans="1:11">
      <c r="A2766" s="20" t="s">
        <v>5032</v>
      </c>
      <c r="B2766" t="s">
        <v>5033</v>
      </c>
      <c r="C2766" t="s">
        <v>10405</v>
      </c>
      <c r="D2766" t="s">
        <v>10406</v>
      </c>
      <c r="E2766">
        <v>3</v>
      </c>
      <c r="F2766" s="22">
        <v>664190</v>
      </c>
      <c r="I2766" s="22">
        <v>1689100</v>
      </c>
      <c r="J2766" s="22">
        <v>897010</v>
      </c>
      <c r="K2766" s="22">
        <v>656780</v>
      </c>
    </row>
    <row r="2767" spans="1:11">
      <c r="A2767" s="20" t="s">
        <v>5034</v>
      </c>
      <c r="B2767" t="s">
        <v>5035</v>
      </c>
      <c r="C2767" t="s">
        <v>10407</v>
      </c>
      <c r="D2767" t="s">
        <v>10408</v>
      </c>
      <c r="E2767">
        <v>3</v>
      </c>
      <c r="F2767" s="22">
        <v>3219600</v>
      </c>
      <c r="G2767" s="22">
        <v>3934500</v>
      </c>
      <c r="H2767" s="22">
        <v>4340500</v>
      </c>
      <c r="I2767" s="22">
        <v>4320900</v>
      </c>
      <c r="J2767" s="22">
        <v>3180700</v>
      </c>
      <c r="K2767" s="22">
        <v>2851000</v>
      </c>
    </row>
    <row r="2768" spans="1:11">
      <c r="A2768" s="20" t="s">
        <v>5036</v>
      </c>
      <c r="B2768" t="s">
        <v>5037</v>
      </c>
      <c r="C2768" t="s">
        <v>10409</v>
      </c>
      <c r="D2768" t="s">
        <v>10410</v>
      </c>
      <c r="E2768">
        <v>6</v>
      </c>
      <c r="F2768" s="22">
        <v>47566000</v>
      </c>
      <c r="G2768" s="22">
        <v>11365000</v>
      </c>
      <c r="H2768" s="22">
        <v>12869000</v>
      </c>
      <c r="I2768" s="22">
        <v>46090000</v>
      </c>
      <c r="J2768" s="22">
        <v>34549000</v>
      </c>
      <c r="K2768" s="22">
        <v>34616000</v>
      </c>
    </row>
    <row r="2769" spans="1:12">
      <c r="A2769" s="20" t="s">
        <v>5038</v>
      </c>
      <c r="B2769" t="s">
        <v>5039</v>
      </c>
      <c r="C2769" t="s">
        <v>10411</v>
      </c>
      <c r="D2769" t="s">
        <v>10412</v>
      </c>
      <c r="E2769">
        <v>6</v>
      </c>
      <c r="F2769" s="22">
        <v>808980</v>
      </c>
      <c r="G2769" s="22">
        <v>3004900</v>
      </c>
      <c r="H2769" s="22">
        <v>4370900</v>
      </c>
      <c r="I2769" s="22">
        <v>4947500</v>
      </c>
      <c r="J2769" s="22">
        <v>4102700</v>
      </c>
      <c r="K2769" s="22">
        <v>4291500</v>
      </c>
    </row>
    <row r="2770" spans="1:12">
      <c r="A2770" s="20" t="s">
        <v>5040</v>
      </c>
      <c r="B2770" t="s">
        <v>5041</v>
      </c>
      <c r="C2770" t="s">
        <v>10413</v>
      </c>
      <c r="D2770" t="s">
        <v>10414</v>
      </c>
      <c r="E2770">
        <v>9</v>
      </c>
      <c r="F2770" s="22">
        <v>16771000</v>
      </c>
      <c r="G2770" s="22">
        <v>10693000</v>
      </c>
      <c r="H2770" s="22">
        <v>6952500</v>
      </c>
      <c r="I2770" s="22">
        <v>35875000</v>
      </c>
      <c r="J2770" s="22">
        <v>18056000</v>
      </c>
      <c r="K2770" s="22">
        <v>16688000</v>
      </c>
    </row>
    <row r="2771" spans="1:12">
      <c r="A2771" s="20" t="s">
        <v>5042</v>
      </c>
      <c r="B2771" t="s">
        <v>5043</v>
      </c>
      <c r="C2771" t="s">
        <v>10415</v>
      </c>
      <c r="D2771" t="s">
        <v>10416</v>
      </c>
      <c r="E2771">
        <v>8</v>
      </c>
      <c r="F2771" s="22">
        <v>12579000</v>
      </c>
      <c r="G2771" s="22">
        <v>7814700</v>
      </c>
      <c r="H2771" s="22">
        <v>5139600</v>
      </c>
      <c r="I2771" s="22">
        <v>8722100</v>
      </c>
      <c r="J2771" s="22">
        <v>8729400</v>
      </c>
      <c r="K2771" s="22">
        <v>8393900</v>
      </c>
    </row>
    <row r="2772" spans="1:12">
      <c r="A2772" s="20" t="s">
        <v>5044</v>
      </c>
      <c r="B2772" t="s">
        <v>5045</v>
      </c>
      <c r="C2772" t="s">
        <v>10417</v>
      </c>
      <c r="D2772" t="s">
        <v>10418</v>
      </c>
      <c r="E2772">
        <v>3</v>
      </c>
      <c r="F2772" s="22">
        <v>2989700</v>
      </c>
      <c r="G2772" s="22">
        <v>2847600</v>
      </c>
      <c r="I2772" s="22">
        <v>1354900</v>
      </c>
      <c r="J2772" s="22">
        <v>1394600</v>
      </c>
      <c r="K2772" s="22">
        <v>2228500</v>
      </c>
    </row>
    <row r="2773" spans="1:12" s="24" customFormat="1">
      <c r="A2773" s="24" t="s">
        <v>5046</v>
      </c>
      <c r="C2773" s="24" t="s">
        <v>10419</v>
      </c>
      <c r="D2773" s="24" t="s">
        <v>10420</v>
      </c>
      <c r="E2773" s="24">
        <v>1</v>
      </c>
      <c r="F2773" s="25"/>
      <c r="G2773" s="25"/>
      <c r="H2773" s="25"/>
      <c r="I2773" s="25">
        <v>152730</v>
      </c>
      <c r="J2773" s="25">
        <v>168980</v>
      </c>
      <c r="K2773" s="25">
        <v>413010</v>
      </c>
    </row>
    <row r="2774" spans="1:12">
      <c r="A2774" s="20" t="s">
        <v>5047</v>
      </c>
      <c r="B2774" t="s">
        <v>5048</v>
      </c>
      <c r="C2774" t="s">
        <v>10421</v>
      </c>
      <c r="D2774" t="s">
        <v>10422</v>
      </c>
      <c r="E2774">
        <v>2</v>
      </c>
      <c r="G2774" s="22">
        <v>551470</v>
      </c>
      <c r="J2774" s="22">
        <v>1226900</v>
      </c>
      <c r="K2774" s="22">
        <v>1400600</v>
      </c>
    </row>
    <row r="2775" spans="1:12" s="24" customFormat="1">
      <c r="A2775" s="24" t="s">
        <v>5049</v>
      </c>
      <c r="C2775" s="24" t="s">
        <v>10423</v>
      </c>
      <c r="D2775" s="24" t="s">
        <v>10424</v>
      </c>
      <c r="E2775" s="24">
        <v>1</v>
      </c>
      <c r="F2775" s="25"/>
      <c r="G2775" s="25"/>
      <c r="H2775" s="25"/>
      <c r="I2775" s="25">
        <v>855260</v>
      </c>
      <c r="J2775" s="25">
        <v>235740</v>
      </c>
      <c r="K2775" s="25">
        <v>521840</v>
      </c>
    </row>
    <row r="2776" spans="1:12">
      <c r="A2776" s="20" t="s">
        <v>5050</v>
      </c>
      <c r="B2776" t="s">
        <v>5051</v>
      </c>
      <c r="C2776" t="s">
        <v>10425</v>
      </c>
      <c r="D2776" t="s">
        <v>10426</v>
      </c>
      <c r="E2776">
        <v>2</v>
      </c>
      <c r="F2776" s="22">
        <v>376590</v>
      </c>
      <c r="G2776" s="22">
        <v>239510</v>
      </c>
      <c r="H2776" s="22">
        <v>311070</v>
      </c>
      <c r="I2776" s="22">
        <v>210170</v>
      </c>
      <c r="J2776" s="22">
        <v>216590</v>
      </c>
      <c r="K2776" s="22">
        <v>281860</v>
      </c>
    </row>
    <row r="2777" spans="1:12">
      <c r="A2777" s="20" t="s">
        <v>5052</v>
      </c>
      <c r="B2777" t="s">
        <v>5053</v>
      </c>
      <c r="C2777" t="s">
        <v>10427</v>
      </c>
      <c r="D2777" t="s">
        <v>10428</v>
      </c>
      <c r="E2777">
        <v>2</v>
      </c>
      <c r="I2777" s="22">
        <v>466850</v>
      </c>
      <c r="J2777" s="22">
        <v>287780</v>
      </c>
      <c r="K2777" s="22">
        <v>352680</v>
      </c>
    </row>
    <row r="2778" spans="1:12">
      <c r="A2778" s="20" t="s">
        <v>5054</v>
      </c>
      <c r="B2778" t="s">
        <v>5055</v>
      </c>
      <c r="C2778" t="s">
        <v>7019</v>
      </c>
      <c r="D2778" t="s">
        <v>10429</v>
      </c>
      <c r="E2778">
        <v>11</v>
      </c>
      <c r="F2778" s="22">
        <v>20231000</v>
      </c>
      <c r="G2778" s="22">
        <v>8273100</v>
      </c>
      <c r="H2778" s="22">
        <v>16651000</v>
      </c>
      <c r="I2778" s="22">
        <v>17353000</v>
      </c>
      <c r="J2778" s="22">
        <v>19345000</v>
      </c>
      <c r="K2778" s="22">
        <v>23394000</v>
      </c>
      <c r="L2778" s="22">
        <v>11223000</v>
      </c>
    </row>
    <row r="2779" spans="1:12">
      <c r="A2779" s="20" t="s">
        <v>5056</v>
      </c>
      <c r="B2779" t="s">
        <v>5057</v>
      </c>
      <c r="C2779" t="s">
        <v>10430</v>
      </c>
      <c r="D2779" t="s">
        <v>10431</v>
      </c>
      <c r="E2779">
        <v>7</v>
      </c>
      <c r="F2779" s="22">
        <v>767020</v>
      </c>
      <c r="G2779" s="22">
        <v>1504500</v>
      </c>
      <c r="H2779" s="22">
        <v>4149500</v>
      </c>
      <c r="I2779" s="22">
        <v>3939000</v>
      </c>
      <c r="J2779" s="22">
        <v>3357900</v>
      </c>
      <c r="K2779" s="22">
        <v>3145800</v>
      </c>
    </row>
    <row r="2780" spans="1:12">
      <c r="A2780" s="20" t="s">
        <v>5058</v>
      </c>
      <c r="B2780" t="s">
        <v>5059</v>
      </c>
      <c r="C2780" t="s">
        <v>10432</v>
      </c>
      <c r="D2780" t="s">
        <v>10433</v>
      </c>
      <c r="E2780">
        <v>4</v>
      </c>
      <c r="G2780" s="22">
        <v>3752900</v>
      </c>
      <c r="I2780" s="22">
        <v>2003800</v>
      </c>
      <c r="J2780" s="22">
        <v>1390700</v>
      </c>
      <c r="K2780" s="22">
        <v>1291600</v>
      </c>
    </row>
    <row r="2781" spans="1:12">
      <c r="A2781" s="20" t="s">
        <v>5060</v>
      </c>
      <c r="B2781" t="s">
        <v>5061</v>
      </c>
      <c r="C2781" t="s">
        <v>10434</v>
      </c>
      <c r="D2781" t="s">
        <v>10435</v>
      </c>
      <c r="E2781">
        <v>16</v>
      </c>
      <c r="F2781" s="22">
        <v>24496000</v>
      </c>
      <c r="G2781" s="22">
        <v>24777000</v>
      </c>
      <c r="H2781" s="22">
        <v>39518000</v>
      </c>
      <c r="I2781" s="22">
        <v>38400000</v>
      </c>
      <c r="J2781" s="22">
        <v>38351000</v>
      </c>
      <c r="K2781" s="22">
        <v>44656000</v>
      </c>
    </row>
    <row r="2782" spans="1:12">
      <c r="A2782" s="20" t="s">
        <v>5062</v>
      </c>
      <c r="B2782" t="s">
        <v>5063</v>
      </c>
      <c r="C2782" t="s">
        <v>10436</v>
      </c>
      <c r="D2782" t="s">
        <v>10437</v>
      </c>
      <c r="E2782">
        <v>3</v>
      </c>
      <c r="H2782" s="22">
        <v>3624200</v>
      </c>
      <c r="I2782" s="22">
        <v>2601400</v>
      </c>
      <c r="J2782" s="22">
        <v>1127500</v>
      </c>
      <c r="K2782" s="22">
        <v>1894300</v>
      </c>
    </row>
    <row r="2783" spans="1:12">
      <c r="A2783" s="20" t="s">
        <v>5064</v>
      </c>
      <c r="C2783" t="s">
        <v>10438</v>
      </c>
      <c r="D2783" t="s">
        <v>10439</v>
      </c>
      <c r="E2783">
        <v>4</v>
      </c>
      <c r="F2783" s="22">
        <v>7250400</v>
      </c>
      <c r="G2783" s="22">
        <v>7762200</v>
      </c>
      <c r="H2783" s="22">
        <v>7914100</v>
      </c>
      <c r="I2783" s="22">
        <v>2479500</v>
      </c>
      <c r="J2783" s="22">
        <v>4464700</v>
      </c>
      <c r="K2783" s="22">
        <v>2829400</v>
      </c>
    </row>
    <row r="2784" spans="1:12">
      <c r="A2784" s="20" t="s">
        <v>5065</v>
      </c>
      <c r="B2784" t="s">
        <v>5066</v>
      </c>
      <c r="C2784" t="s">
        <v>10440</v>
      </c>
      <c r="D2784" t="s">
        <v>10441</v>
      </c>
      <c r="E2784">
        <v>6</v>
      </c>
      <c r="F2784" s="22">
        <v>2634900</v>
      </c>
      <c r="G2784" s="22">
        <v>2701300</v>
      </c>
      <c r="H2784" s="22">
        <v>980000</v>
      </c>
      <c r="I2784" s="22">
        <v>7998300</v>
      </c>
      <c r="J2784" s="22">
        <v>5987500</v>
      </c>
      <c r="K2784" s="22">
        <v>8947600</v>
      </c>
    </row>
    <row r="2785" spans="1:12">
      <c r="A2785" s="20" t="s">
        <v>5067</v>
      </c>
      <c r="B2785" t="s">
        <v>5068</v>
      </c>
      <c r="D2785" t="s">
        <v>10442</v>
      </c>
      <c r="E2785">
        <v>14</v>
      </c>
      <c r="F2785" s="22">
        <v>30903000</v>
      </c>
      <c r="G2785" s="22">
        <v>21928000</v>
      </c>
      <c r="H2785" s="22">
        <v>23570000</v>
      </c>
      <c r="I2785" s="22">
        <v>37359000</v>
      </c>
      <c r="J2785" s="22">
        <v>27564000</v>
      </c>
      <c r="K2785" s="22">
        <v>31375000</v>
      </c>
    </row>
    <row r="2786" spans="1:12">
      <c r="A2786" s="20" t="s">
        <v>5069</v>
      </c>
      <c r="C2786" t="s">
        <v>10443</v>
      </c>
      <c r="D2786" t="s">
        <v>10444</v>
      </c>
      <c r="E2786">
        <v>2</v>
      </c>
      <c r="F2786" s="22">
        <v>2169900</v>
      </c>
      <c r="G2786" s="22">
        <v>2007300</v>
      </c>
      <c r="H2786" s="22">
        <v>1511300</v>
      </c>
      <c r="I2786" s="22">
        <v>1164900</v>
      </c>
      <c r="J2786" s="22">
        <v>1474500</v>
      </c>
      <c r="K2786" s="22">
        <v>1579400</v>
      </c>
    </row>
    <row r="2787" spans="1:12">
      <c r="A2787" s="20" t="s">
        <v>5070</v>
      </c>
      <c r="B2787" t="s">
        <v>5071</v>
      </c>
      <c r="C2787" t="s">
        <v>10445</v>
      </c>
      <c r="D2787" t="s">
        <v>10446</v>
      </c>
      <c r="E2787">
        <v>4</v>
      </c>
      <c r="F2787" s="22">
        <v>1413400</v>
      </c>
      <c r="G2787" s="22">
        <v>1184300</v>
      </c>
      <c r="H2787" s="22">
        <v>1088100</v>
      </c>
      <c r="I2787" s="22">
        <v>2078900</v>
      </c>
      <c r="J2787" s="22">
        <v>1089300</v>
      </c>
      <c r="K2787" s="22">
        <v>1464700</v>
      </c>
    </row>
    <row r="2788" spans="1:12" s="24" customFormat="1">
      <c r="A2788" s="24" t="s">
        <v>5072</v>
      </c>
      <c r="B2788" s="24" t="s">
        <v>5073</v>
      </c>
      <c r="C2788" s="24" t="s">
        <v>10447</v>
      </c>
      <c r="D2788" s="24" t="s">
        <v>10448</v>
      </c>
      <c r="E2788" s="24">
        <v>1</v>
      </c>
      <c r="F2788" s="25">
        <v>793570</v>
      </c>
      <c r="G2788" s="25">
        <v>503170</v>
      </c>
      <c r="H2788" s="25">
        <v>836680</v>
      </c>
      <c r="I2788" s="25">
        <v>327610</v>
      </c>
      <c r="J2788" s="25">
        <v>508360</v>
      </c>
      <c r="K2788" s="25">
        <v>540030</v>
      </c>
    </row>
    <row r="2789" spans="1:12">
      <c r="A2789" s="20" t="s">
        <v>5074</v>
      </c>
      <c r="D2789" t="s">
        <v>10449</v>
      </c>
      <c r="E2789">
        <v>3</v>
      </c>
      <c r="F2789" s="22">
        <v>998410</v>
      </c>
      <c r="G2789" s="22">
        <v>1608900</v>
      </c>
      <c r="H2789" s="22">
        <v>1712600</v>
      </c>
      <c r="I2789" s="22">
        <v>1802300</v>
      </c>
      <c r="J2789" s="22">
        <v>1507300</v>
      </c>
      <c r="K2789" s="22">
        <v>1586700</v>
      </c>
    </row>
    <row r="2790" spans="1:12" s="24" customFormat="1">
      <c r="A2790" s="24" t="s">
        <v>5075</v>
      </c>
      <c r="B2790" s="24" t="s">
        <v>5076</v>
      </c>
      <c r="D2790" s="24" t="s">
        <v>10450</v>
      </c>
      <c r="E2790" s="24">
        <v>1</v>
      </c>
      <c r="F2790" s="25"/>
      <c r="G2790" s="25"/>
      <c r="H2790" s="25"/>
      <c r="I2790" s="25">
        <v>113120</v>
      </c>
      <c r="J2790" s="25"/>
      <c r="K2790" s="25"/>
    </row>
    <row r="2791" spans="1:12" s="24" customFormat="1">
      <c r="A2791" s="24" t="s">
        <v>5077</v>
      </c>
      <c r="B2791" s="24" t="s">
        <v>5078</v>
      </c>
      <c r="D2791" s="24" t="s">
        <v>10451</v>
      </c>
      <c r="E2791" s="24">
        <v>1</v>
      </c>
      <c r="F2791" s="25">
        <v>1618400</v>
      </c>
      <c r="G2791" s="25">
        <v>1784100</v>
      </c>
      <c r="H2791" s="25">
        <v>4993400</v>
      </c>
      <c r="I2791" s="25">
        <v>1288700</v>
      </c>
      <c r="J2791" s="25">
        <v>1414300</v>
      </c>
      <c r="K2791" s="25"/>
    </row>
    <row r="2792" spans="1:12" s="39" customFormat="1">
      <c r="A2792" s="39" t="s">
        <v>5079</v>
      </c>
      <c r="B2792" s="39" t="s">
        <v>5080</v>
      </c>
      <c r="C2792" s="39" t="s">
        <v>10452</v>
      </c>
      <c r="D2792" s="39" t="s">
        <v>10453</v>
      </c>
      <c r="E2792" s="39">
        <v>9</v>
      </c>
      <c r="F2792" s="40">
        <v>17029000</v>
      </c>
      <c r="G2792" s="40">
        <v>15374000</v>
      </c>
      <c r="H2792" s="40">
        <v>17177000</v>
      </c>
      <c r="I2792" s="40">
        <v>7186900</v>
      </c>
      <c r="J2792" s="40">
        <v>4560200</v>
      </c>
      <c r="K2792" s="40">
        <v>5907300</v>
      </c>
    </row>
    <row r="2793" spans="1:12" s="24" customFormat="1">
      <c r="A2793" s="24" t="s">
        <v>5081</v>
      </c>
      <c r="B2793" s="24" t="s">
        <v>5082</v>
      </c>
      <c r="D2793" s="24" t="s">
        <v>10454</v>
      </c>
      <c r="E2793" s="24">
        <v>1</v>
      </c>
      <c r="F2793" s="25"/>
      <c r="G2793" s="25"/>
      <c r="H2793" s="25"/>
      <c r="I2793" s="25">
        <v>530700</v>
      </c>
      <c r="J2793" s="25">
        <v>373510</v>
      </c>
      <c r="K2793" s="25">
        <v>459960</v>
      </c>
    </row>
    <row r="2794" spans="1:12">
      <c r="A2794" s="20" t="s">
        <v>5083</v>
      </c>
      <c r="B2794" t="s">
        <v>5084</v>
      </c>
      <c r="C2794" t="s">
        <v>10455</v>
      </c>
      <c r="D2794" t="s">
        <v>10456</v>
      </c>
      <c r="E2794">
        <v>6</v>
      </c>
      <c r="F2794" s="22">
        <v>14146000</v>
      </c>
      <c r="G2794" s="22">
        <v>7066900</v>
      </c>
      <c r="H2794" s="22">
        <v>8911000</v>
      </c>
      <c r="I2794" s="22">
        <v>11030000</v>
      </c>
      <c r="J2794" s="22">
        <v>16870000</v>
      </c>
      <c r="K2794" s="22">
        <v>10401000</v>
      </c>
    </row>
    <row r="2795" spans="1:12">
      <c r="A2795" s="20" t="s">
        <v>5085</v>
      </c>
      <c r="B2795" t="s">
        <v>5086</v>
      </c>
      <c r="D2795" t="s">
        <v>10457</v>
      </c>
      <c r="E2795">
        <v>3</v>
      </c>
      <c r="J2795" s="22">
        <v>1327900</v>
      </c>
      <c r="K2795" s="22">
        <v>1192100</v>
      </c>
      <c r="L2795" s="22">
        <v>13451000</v>
      </c>
    </row>
    <row r="2796" spans="1:12">
      <c r="A2796" s="20" t="s">
        <v>5087</v>
      </c>
      <c r="C2796" t="s">
        <v>10458</v>
      </c>
      <c r="D2796" t="s">
        <v>10459</v>
      </c>
      <c r="E2796">
        <v>6</v>
      </c>
      <c r="F2796" s="22">
        <v>6413300</v>
      </c>
      <c r="G2796" s="22">
        <v>1877400</v>
      </c>
      <c r="H2796" s="22">
        <v>3114400</v>
      </c>
      <c r="I2796" s="22">
        <v>6257700</v>
      </c>
      <c r="J2796" s="22">
        <v>4354900</v>
      </c>
      <c r="K2796" s="22">
        <v>3979500</v>
      </c>
    </row>
    <row r="2797" spans="1:12" s="24" customFormat="1">
      <c r="A2797" s="24" t="s">
        <v>5088</v>
      </c>
      <c r="B2797" s="24" t="s">
        <v>5089</v>
      </c>
      <c r="D2797" s="24" t="s">
        <v>10460</v>
      </c>
      <c r="E2797" s="24">
        <v>1</v>
      </c>
      <c r="F2797" s="25"/>
      <c r="G2797" s="25"/>
      <c r="H2797" s="25"/>
      <c r="I2797" s="25">
        <v>751260</v>
      </c>
      <c r="J2797" s="25">
        <v>1117100</v>
      </c>
      <c r="K2797" s="25">
        <v>800390</v>
      </c>
    </row>
    <row r="2798" spans="1:12" s="24" customFormat="1">
      <c r="A2798" s="24" t="s">
        <v>5090</v>
      </c>
      <c r="B2798" s="24" t="s">
        <v>5091</v>
      </c>
      <c r="C2798" s="24" t="s">
        <v>10461</v>
      </c>
      <c r="D2798" s="24" t="s">
        <v>10462</v>
      </c>
      <c r="E2798" s="24">
        <v>1</v>
      </c>
      <c r="F2798" s="25">
        <v>309980</v>
      </c>
      <c r="G2798" s="25"/>
      <c r="H2798" s="25"/>
      <c r="I2798" s="25">
        <v>1959000</v>
      </c>
      <c r="J2798" s="25">
        <v>2440900</v>
      </c>
      <c r="K2798" s="25">
        <v>2080600</v>
      </c>
    </row>
    <row r="2799" spans="1:12">
      <c r="A2799" s="20" t="s">
        <v>5092</v>
      </c>
      <c r="B2799" t="s">
        <v>5093</v>
      </c>
      <c r="C2799" t="s">
        <v>10463</v>
      </c>
      <c r="D2799" t="s">
        <v>10464</v>
      </c>
      <c r="E2799">
        <v>5</v>
      </c>
      <c r="F2799" s="22">
        <v>17082000</v>
      </c>
      <c r="G2799" s="22">
        <v>8379700</v>
      </c>
      <c r="H2799" s="22">
        <v>13087000</v>
      </c>
      <c r="I2799" s="22">
        <v>13194000</v>
      </c>
      <c r="J2799" s="22">
        <v>12669000</v>
      </c>
      <c r="K2799" s="22">
        <v>14795000</v>
      </c>
    </row>
    <row r="2800" spans="1:12">
      <c r="A2800" s="20" t="s">
        <v>5094</v>
      </c>
      <c r="C2800" t="s">
        <v>10465</v>
      </c>
      <c r="D2800" t="s">
        <v>10466</v>
      </c>
      <c r="E2800">
        <v>3</v>
      </c>
      <c r="F2800" s="22">
        <v>1701900</v>
      </c>
      <c r="H2800" s="22">
        <v>284380</v>
      </c>
      <c r="I2800" s="22">
        <v>1200800</v>
      </c>
      <c r="J2800" s="22">
        <v>509680</v>
      </c>
      <c r="K2800" s="22">
        <v>345700</v>
      </c>
    </row>
    <row r="2801" spans="1:12">
      <c r="A2801" s="20" t="s">
        <v>5095</v>
      </c>
      <c r="C2801" t="s">
        <v>10467</v>
      </c>
      <c r="D2801" t="s">
        <v>10468</v>
      </c>
      <c r="E2801">
        <v>5</v>
      </c>
      <c r="F2801" s="22">
        <v>3571500</v>
      </c>
      <c r="G2801" s="22">
        <v>947330</v>
      </c>
      <c r="H2801" s="22">
        <v>1380700</v>
      </c>
      <c r="I2801" s="22">
        <v>5170600</v>
      </c>
      <c r="J2801" s="22">
        <v>941520</v>
      </c>
      <c r="K2801" s="22">
        <v>2191600</v>
      </c>
    </row>
    <row r="2802" spans="1:12">
      <c r="A2802" s="20" t="s">
        <v>5096</v>
      </c>
      <c r="B2802" t="s">
        <v>5097</v>
      </c>
      <c r="C2802" t="s">
        <v>10469</v>
      </c>
      <c r="D2802" t="s">
        <v>10470</v>
      </c>
      <c r="E2802">
        <v>2</v>
      </c>
      <c r="F2802" s="22">
        <v>1970200</v>
      </c>
      <c r="G2802" s="22">
        <v>1594800</v>
      </c>
      <c r="H2802" s="22">
        <v>1518600</v>
      </c>
      <c r="I2802" s="22">
        <v>647800</v>
      </c>
      <c r="J2802" s="22">
        <v>720070</v>
      </c>
      <c r="K2802" s="22">
        <v>661220</v>
      </c>
    </row>
    <row r="2803" spans="1:12">
      <c r="A2803" s="20" t="s">
        <v>5098</v>
      </c>
      <c r="B2803" t="s">
        <v>5099</v>
      </c>
      <c r="C2803" t="s">
        <v>10471</v>
      </c>
      <c r="D2803" t="s">
        <v>10472</v>
      </c>
      <c r="E2803">
        <v>2</v>
      </c>
      <c r="I2803" s="22">
        <v>188070</v>
      </c>
    </row>
    <row r="2804" spans="1:12" s="24" customFormat="1">
      <c r="A2804" s="24" t="s">
        <v>5100</v>
      </c>
      <c r="B2804" s="24" t="s">
        <v>5101</v>
      </c>
      <c r="C2804" s="24" t="s">
        <v>10473</v>
      </c>
      <c r="D2804" s="24" t="s">
        <v>10474</v>
      </c>
      <c r="E2804" s="24">
        <v>1</v>
      </c>
      <c r="F2804" s="25"/>
      <c r="G2804" s="25"/>
      <c r="H2804" s="25"/>
      <c r="I2804" s="25">
        <v>400560</v>
      </c>
      <c r="J2804" s="25">
        <v>716330</v>
      </c>
      <c r="K2804" s="25">
        <v>524850</v>
      </c>
    </row>
    <row r="2805" spans="1:12" s="24" customFormat="1">
      <c r="A2805" s="24" t="s">
        <v>5102</v>
      </c>
      <c r="B2805" s="24" t="s">
        <v>5103</v>
      </c>
      <c r="C2805" s="24" t="s">
        <v>10475</v>
      </c>
      <c r="D2805" s="24" t="s">
        <v>10476</v>
      </c>
      <c r="E2805" s="24">
        <v>1</v>
      </c>
      <c r="F2805" s="25"/>
      <c r="G2805" s="25"/>
      <c r="H2805" s="25"/>
      <c r="I2805" s="25">
        <v>407830</v>
      </c>
      <c r="J2805" s="25"/>
      <c r="K2805" s="25"/>
    </row>
    <row r="2806" spans="1:12">
      <c r="A2806" s="20" t="s">
        <v>5104</v>
      </c>
      <c r="B2806" t="s">
        <v>5105</v>
      </c>
      <c r="C2806" t="s">
        <v>10477</v>
      </c>
      <c r="D2806" t="s">
        <v>10478</v>
      </c>
      <c r="E2806">
        <v>2</v>
      </c>
      <c r="F2806" s="22">
        <v>833590</v>
      </c>
      <c r="I2806" s="22">
        <v>626850</v>
      </c>
      <c r="J2806" s="22">
        <v>396760</v>
      </c>
      <c r="K2806" s="22">
        <v>295200</v>
      </c>
      <c r="L2806" s="22">
        <v>37222000</v>
      </c>
    </row>
    <row r="2807" spans="1:12">
      <c r="A2807" s="20" t="s">
        <v>5106</v>
      </c>
      <c r="B2807" t="s">
        <v>5107</v>
      </c>
      <c r="D2807" t="s">
        <v>10479</v>
      </c>
      <c r="E2807">
        <v>7</v>
      </c>
      <c r="F2807" s="22">
        <v>12563000</v>
      </c>
      <c r="G2807" s="22">
        <v>1820400</v>
      </c>
      <c r="H2807" s="22">
        <v>11699000</v>
      </c>
      <c r="I2807" s="22">
        <v>16866000</v>
      </c>
      <c r="J2807" s="22">
        <v>19897000</v>
      </c>
      <c r="K2807" s="22">
        <v>15571000</v>
      </c>
    </row>
    <row r="2808" spans="1:12">
      <c r="A2808" s="20" t="s">
        <v>5108</v>
      </c>
      <c r="C2808" t="s">
        <v>10480</v>
      </c>
      <c r="D2808" t="s">
        <v>10481</v>
      </c>
      <c r="E2808">
        <v>3</v>
      </c>
      <c r="F2808" s="22">
        <v>956150</v>
      </c>
      <c r="G2808" s="22">
        <v>1321100</v>
      </c>
      <c r="H2808" s="22">
        <v>865320</v>
      </c>
      <c r="I2808" s="22">
        <v>837840</v>
      </c>
      <c r="J2808" s="22">
        <v>418730</v>
      </c>
      <c r="K2808" s="22">
        <v>641800</v>
      </c>
    </row>
    <row r="2809" spans="1:12" s="24" customFormat="1">
      <c r="A2809" s="24" t="s">
        <v>5109</v>
      </c>
      <c r="B2809" s="24" t="s">
        <v>5110</v>
      </c>
      <c r="C2809" s="24" t="s">
        <v>10482</v>
      </c>
      <c r="D2809" s="24" t="s">
        <v>10483</v>
      </c>
      <c r="E2809" s="24">
        <v>1</v>
      </c>
      <c r="F2809" s="25"/>
      <c r="G2809" s="25"/>
      <c r="H2809" s="25"/>
      <c r="I2809" s="25"/>
      <c r="J2809" s="25"/>
      <c r="K2809" s="25"/>
    </row>
    <row r="2810" spans="1:12" s="24" customFormat="1">
      <c r="A2810" s="24" t="s">
        <v>5111</v>
      </c>
      <c r="B2810" s="24" t="s">
        <v>5112</v>
      </c>
      <c r="C2810" s="24" t="s">
        <v>10484</v>
      </c>
      <c r="D2810" s="24" t="s">
        <v>10485</v>
      </c>
      <c r="E2810" s="24">
        <v>1</v>
      </c>
      <c r="F2810" s="25"/>
      <c r="G2810" s="25"/>
      <c r="H2810" s="25"/>
      <c r="I2810" s="25">
        <v>87113</v>
      </c>
      <c r="J2810" s="25"/>
      <c r="K2810" s="25"/>
    </row>
    <row r="2811" spans="1:12">
      <c r="A2811" s="20" t="s">
        <v>5113</v>
      </c>
      <c r="B2811" t="s">
        <v>5114</v>
      </c>
      <c r="C2811" t="s">
        <v>10486</v>
      </c>
      <c r="D2811" t="s">
        <v>10487</v>
      </c>
      <c r="E2811">
        <v>2</v>
      </c>
      <c r="I2811" s="22">
        <v>2030400</v>
      </c>
      <c r="J2811" s="22">
        <v>1359400</v>
      </c>
      <c r="K2811" s="22">
        <v>757450</v>
      </c>
    </row>
    <row r="2812" spans="1:12">
      <c r="A2812" s="20" t="s">
        <v>5115</v>
      </c>
      <c r="B2812" t="s">
        <v>5116</v>
      </c>
      <c r="C2812" t="s">
        <v>10488</v>
      </c>
      <c r="D2812" t="s">
        <v>10489</v>
      </c>
      <c r="E2812">
        <v>3</v>
      </c>
      <c r="F2812" s="22">
        <v>1619800</v>
      </c>
      <c r="H2812" s="22">
        <v>1007200</v>
      </c>
      <c r="I2812" s="22">
        <v>781620</v>
      </c>
      <c r="J2812" s="22">
        <v>985500</v>
      </c>
      <c r="K2812" s="22">
        <v>984370</v>
      </c>
    </row>
    <row r="2813" spans="1:12">
      <c r="A2813" s="20" t="s">
        <v>5117</v>
      </c>
      <c r="B2813" t="s">
        <v>5118</v>
      </c>
      <c r="C2813" t="s">
        <v>10490</v>
      </c>
      <c r="D2813" t="s">
        <v>10491</v>
      </c>
      <c r="E2813">
        <v>2</v>
      </c>
      <c r="F2813" s="22">
        <v>640110</v>
      </c>
      <c r="I2813" s="22">
        <v>995730</v>
      </c>
      <c r="J2813" s="22">
        <v>564500</v>
      </c>
      <c r="K2813" s="22">
        <v>687480</v>
      </c>
    </row>
    <row r="2814" spans="1:12">
      <c r="A2814" s="20" t="s">
        <v>5119</v>
      </c>
      <c r="B2814" t="s">
        <v>5120</v>
      </c>
      <c r="C2814" t="s">
        <v>10492</v>
      </c>
      <c r="D2814" t="s">
        <v>10493</v>
      </c>
      <c r="E2814">
        <v>2</v>
      </c>
      <c r="I2814" s="22">
        <v>1222500</v>
      </c>
      <c r="J2814" s="22">
        <v>2148200</v>
      </c>
      <c r="K2814" s="22">
        <v>1282400</v>
      </c>
    </row>
    <row r="2816" spans="1:12">
      <c r="B2816" s="34" t="s">
        <v>10700</v>
      </c>
    </row>
    <row r="2817" spans="2:2">
      <c r="B2817" s="29" t="s">
        <v>10701</v>
      </c>
    </row>
    <row r="2818" spans="2:2">
      <c r="B2818" s="34" t="s">
        <v>10699</v>
      </c>
    </row>
    <row r="2819" spans="2:2">
      <c r="B2819" s="29" t="s">
        <v>10502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0B9C9-CA5C-4A2E-AF0D-96BD366AA0B8}">
  <dimension ref="A1:M1882"/>
  <sheetViews>
    <sheetView workbookViewId="0">
      <selection activeCell="K1" sqref="K1"/>
    </sheetView>
  </sheetViews>
  <sheetFormatPr baseColWidth="10" defaultRowHeight="14.4"/>
  <sheetData>
    <row r="1" spans="1:11" ht="43.2">
      <c r="A1" s="19" t="s">
        <v>238</v>
      </c>
      <c r="B1" s="18" t="s">
        <v>239</v>
      </c>
      <c r="C1" s="18" t="s">
        <v>5121</v>
      </c>
      <c r="D1" s="18" t="s">
        <v>5122</v>
      </c>
      <c r="E1" s="18" t="s">
        <v>10494</v>
      </c>
      <c r="F1" s="21" t="s">
        <v>10495</v>
      </c>
      <c r="G1" s="21" t="s">
        <v>10496</v>
      </c>
      <c r="H1" s="21" t="s">
        <v>10497</v>
      </c>
      <c r="I1" s="21" t="s">
        <v>10498</v>
      </c>
      <c r="J1" s="21" t="s">
        <v>10499</v>
      </c>
      <c r="K1" s="21" t="s">
        <v>10500</v>
      </c>
    </row>
    <row r="2" spans="1:11">
      <c r="A2" s="20" t="s">
        <v>240</v>
      </c>
      <c r="B2" t="s">
        <v>241</v>
      </c>
      <c r="C2" t="s">
        <v>5123</v>
      </c>
      <c r="D2" t="s">
        <v>5124</v>
      </c>
      <c r="E2">
        <v>5</v>
      </c>
      <c r="F2" s="22">
        <v>6001700</v>
      </c>
      <c r="G2" s="22">
        <v>3828400</v>
      </c>
      <c r="H2" s="22">
        <v>4888200</v>
      </c>
      <c r="I2" s="22">
        <v>5087200</v>
      </c>
      <c r="J2" s="22">
        <v>4183800</v>
      </c>
      <c r="K2" s="22">
        <v>6213600</v>
      </c>
    </row>
    <row r="3" spans="1:11">
      <c r="A3" s="20" t="s">
        <v>242</v>
      </c>
      <c r="C3" t="s">
        <v>5125</v>
      </c>
      <c r="D3" t="s">
        <v>5126</v>
      </c>
      <c r="E3">
        <v>3</v>
      </c>
      <c r="F3" s="22">
        <v>1376700</v>
      </c>
      <c r="G3" s="22">
        <v>770930</v>
      </c>
      <c r="H3" s="22">
        <v>669330</v>
      </c>
      <c r="I3" s="22">
        <v>1270400</v>
      </c>
      <c r="J3" s="22">
        <v>949990</v>
      </c>
      <c r="K3" s="22">
        <v>1002100</v>
      </c>
    </row>
    <row r="4" spans="1:11">
      <c r="A4" s="20" t="s">
        <v>245</v>
      </c>
      <c r="C4" t="s">
        <v>5128</v>
      </c>
      <c r="D4" t="s">
        <v>5129</v>
      </c>
      <c r="E4">
        <v>3</v>
      </c>
      <c r="F4" s="22">
        <v>1704400</v>
      </c>
      <c r="G4" s="22">
        <v>1254700</v>
      </c>
      <c r="H4" s="22">
        <v>2201100</v>
      </c>
      <c r="I4" s="22">
        <v>950400</v>
      </c>
      <c r="J4" s="22">
        <v>2679600</v>
      </c>
      <c r="K4" s="22">
        <v>2365400</v>
      </c>
    </row>
    <row r="5" spans="1:11">
      <c r="A5" s="20" t="s">
        <v>246</v>
      </c>
      <c r="B5" t="s">
        <v>247</v>
      </c>
      <c r="C5" t="s">
        <v>5130</v>
      </c>
      <c r="D5" t="s">
        <v>5131</v>
      </c>
      <c r="E5">
        <v>2</v>
      </c>
      <c r="F5" s="22">
        <v>401490</v>
      </c>
      <c r="G5" s="22"/>
      <c r="H5" s="22"/>
      <c r="I5" s="65">
        <v>695460</v>
      </c>
      <c r="J5" s="65">
        <v>345700</v>
      </c>
      <c r="K5" s="65">
        <v>619840</v>
      </c>
    </row>
    <row r="6" spans="1:11">
      <c r="A6" s="20" t="s">
        <v>248</v>
      </c>
      <c r="B6" t="s">
        <v>249</v>
      </c>
      <c r="C6" t="s">
        <v>5132</v>
      </c>
      <c r="D6" t="s">
        <v>5133</v>
      </c>
      <c r="E6">
        <v>2</v>
      </c>
      <c r="F6" s="22">
        <v>593120</v>
      </c>
      <c r="G6" s="22"/>
      <c r="H6" s="22"/>
      <c r="I6" s="65">
        <v>569220</v>
      </c>
      <c r="J6" s="65">
        <v>386280</v>
      </c>
      <c r="K6" s="65">
        <v>499140</v>
      </c>
    </row>
    <row r="7" spans="1:11">
      <c r="A7" s="20" t="s">
        <v>250</v>
      </c>
      <c r="C7" t="s">
        <v>5134</v>
      </c>
      <c r="D7" t="s">
        <v>5135</v>
      </c>
      <c r="E7">
        <v>2</v>
      </c>
      <c r="F7" s="22">
        <v>1346900</v>
      </c>
      <c r="G7" s="22">
        <v>876360</v>
      </c>
      <c r="H7" s="22">
        <v>544310</v>
      </c>
      <c r="I7" s="22">
        <v>730070</v>
      </c>
      <c r="J7" s="22">
        <v>522340</v>
      </c>
      <c r="K7" s="22">
        <v>353900</v>
      </c>
    </row>
    <row r="8" spans="1:11">
      <c r="A8" s="20" t="s">
        <v>251</v>
      </c>
      <c r="B8" t="s">
        <v>252</v>
      </c>
      <c r="C8" t="s">
        <v>5136</v>
      </c>
      <c r="D8" t="s">
        <v>5137</v>
      </c>
      <c r="E8">
        <v>5</v>
      </c>
      <c r="F8" s="22">
        <v>2668400</v>
      </c>
      <c r="G8" s="22"/>
      <c r="H8" s="22">
        <v>1693800</v>
      </c>
      <c r="I8" s="65">
        <v>2757300</v>
      </c>
      <c r="J8" s="65">
        <v>3647300</v>
      </c>
      <c r="K8" s="65">
        <v>1842900</v>
      </c>
    </row>
    <row r="9" spans="1:11">
      <c r="A9" s="20" t="s">
        <v>253</v>
      </c>
      <c r="C9" t="s">
        <v>5138</v>
      </c>
      <c r="D9" t="s">
        <v>5139</v>
      </c>
      <c r="E9">
        <v>2</v>
      </c>
      <c r="F9" s="22"/>
      <c r="G9" s="22"/>
      <c r="H9" s="22"/>
      <c r="I9" s="65">
        <v>804980</v>
      </c>
      <c r="J9" s="65">
        <v>759980</v>
      </c>
      <c r="K9" s="65">
        <v>909660</v>
      </c>
    </row>
    <row r="10" spans="1:11" s="20" customFormat="1">
      <c r="A10" s="20" t="s">
        <v>255</v>
      </c>
      <c r="B10" s="20" t="s">
        <v>256</v>
      </c>
      <c r="C10" s="20" t="s">
        <v>5142</v>
      </c>
      <c r="D10" s="20" t="s">
        <v>5143</v>
      </c>
      <c r="E10" s="20">
        <v>6</v>
      </c>
      <c r="F10" s="23">
        <v>1517400</v>
      </c>
      <c r="G10" s="23">
        <v>946720</v>
      </c>
      <c r="H10" s="23">
        <v>2056200</v>
      </c>
      <c r="I10" s="23">
        <v>1143700</v>
      </c>
      <c r="J10" s="23">
        <v>1751400</v>
      </c>
      <c r="K10" s="23">
        <v>1551900</v>
      </c>
    </row>
    <row r="11" spans="1:11">
      <c r="A11" s="20" t="s">
        <v>259</v>
      </c>
      <c r="B11" t="s">
        <v>260</v>
      </c>
      <c r="C11" t="s">
        <v>5146</v>
      </c>
      <c r="D11" t="s">
        <v>5147</v>
      </c>
      <c r="E11">
        <v>7</v>
      </c>
      <c r="F11" s="22">
        <v>4319700</v>
      </c>
      <c r="G11" s="22">
        <v>2030600</v>
      </c>
      <c r="H11" s="22">
        <v>1694900</v>
      </c>
      <c r="I11" s="22">
        <v>4946900</v>
      </c>
      <c r="J11" s="22">
        <v>3632100</v>
      </c>
      <c r="K11" s="22">
        <v>4169300</v>
      </c>
    </row>
    <row r="12" spans="1:11">
      <c r="A12" s="20" t="s">
        <v>261</v>
      </c>
      <c r="B12" t="s">
        <v>262</v>
      </c>
      <c r="C12" t="s">
        <v>5148</v>
      </c>
      <c r="D12" t="s">
        <v>5149</v>
      </c>
      <c r="E12">
        <v>2</v>
      </c>
      <c r="F12" s="22">
        <v>763150</v>
      </c>
      <c r="G12" s="22">
        <v>824300</v>
      </c>
      <c r="H12" s="22">
        <v>392790</v>
      </c>
      <c r="I12" s="22">
        <v>694670</v>
      </c>
      <c r="J12" s="22">
        <v>490240</v>
      </c>
      <c r="K12" s="22">
        <v>551210</v>
      </c>
    </row>
    <row r="13" spans="1:11">
      <c r="A13" s="20" t="s">
        <v>266</v>
      </c>
      <c r="B13" t="s">
        <v>267</v>
      </c>
      <c r="C13" t="s">
        <v>5154</v>
      </c>
      <c r="D13" t="s">
        <v>5155</v>
      </c>
      <c r="E13">
        <v>11</v>
      </c>
      <c r="F13" s="22">
        <v>13608000</v>
      </c>
      <c r="G13" s="22">
        <v>8602100</v>
      </c>
      <c r="H13" s="22">
        <v>10346000</v>
      </c>
      <c r="I13" s="22">
        <v>11507000</v>
      </c>
      <c r="J13" s="22">
        <v>12260000</v>
      </c>
      <c r="K13" s="22">
        <v>12132000</v>
      </c>
    </row>
    <row r="14" spans="1:11">
      <c r="A14" s="20" t="s">
        <v>268</v>
      </c>
      <c r="B14" t="s">
        <v>269</v>
      </c>
      <c r="C14" t="s">
        <v>5156</v>
      </c>
      <c r="D14" t="s">
        <v>5157</v>
      </c>
      <c r="E14">
        <v>6</v>
      </c>
      <c r="F14" s="22">
        <v>12676000</v>
      </c>
      <c r="G14" s="22">
        <v>9377800</v>
      </c>
      <c r="H14" s="22">
        <v>12066000</v>
      </c>
      <c r="I14" s="22">
        <v>7443600</v>
      </c>
      <c r="J14" s="22">
        <v>9044400</v>
      </c>
      <c r="K14" s="22">
        <v>10702000</v>
      </c>
    </row>
    <row r="15" spans="1:11">
      <c r="A15" s="20" t="s">
        <v>270</v>
      </c>
      <c r="B15" t="s">
        <v>271</v>
      </c>
      <c r="C15" t="s">
        <v>5158</v>
      </c>
      <c r="D15" t="s">
        <v>5159</v>
      </c>
      <c r="E15">
        <v>2</v>
      </c>
      <c r="F15" s="22"/>
      <c r="G15" s="22"/>
      <c r="H15" s="22"/>
      <c r="I15" s="65">
        <v>345020</v>
      </c>
      <c r="J15" s="65">
        <v>310650</v>
      </c>
      <c r="K15" s="65">
        <v>479250</v>
      </c>
    </row>
    <row r="16" spans="1:11" s="20" customFormat="1">
      <c r="A16" s="20" t="s">
        <v>274</v>
      </c>
      <c r="C16" s="20" t="s">
        <v>5162</v>
      </c>
      <c r="D16" s="20" t="s">
        <v>5163</v>
      </c>
      <c r="E16" s="20">
        <v>4</v>
      </c>
      <c r="F16" s="23">
        <v>14853000</v>
      </c>
      <c r="G16" s="23">
        <v>92393000</v>
      </c>
      <c r="H16" s="23">
        <v>216900000</v>
      </c>
      <c r="I16" s="23">
        <v>161110000</v>
      </c>
      <c r="J16" s="23">
        <v>306500000</v>
      </c>
      <c r="K16" s="23">
        <v>125950000</v>
      </c>
    </row>
    <row r="17" spans="1:11" s="20" customFormat="1">
      <c r="A17" s="20" t="s">
        <v>277</v>
      </c>
      <c r="B17" s="20" t="s">
        <v>278</v>
      </c>
      <c r="C17" s="20" t="s">
        <v>5166</v>
      </c>
      <c r="D17" s="20" t="s">
        <v>5167</v>
      </c>
      <c r="E17" s="20">
        <v>5</v>
      </c>
      <c r="F17" s="23">
        <v>1127500</v>
      </c>
      <c r="G17" s="23"/>
      <c r="H17" s="23"/>
      <c r="I17" s="66">
        <v>3818500</v>
      </c>
      <c r="J17" s="66">
        <v>1977800</v>
      </c>
      <c r="K17" s="66">
        <v>6273700</v>
      </c>
    </row>
    <row r="18" spans="1:11">
      <c r="A18" s="20" t="s">
        <v>280</v>
      </c>
      <c r="C18" t="s">
        <v>5170</v>
      </c>
      <c r="D18" t="s">
        <v>5171</v>
      </c>
      <c r="E18">
        <v>2</v>
      </c>
      <c r="F18" s="22"/>
      <c r="G18" s="22">
        <v>1722600</v>
      </c>
      <c r="H18" s="22"/>
      <c r="I18" s="65">
        <v>1948400</v>
      </c>
      <c r="J18" s="65">
        <v>3337200</v>
      </c>
      <c r="K18" s="65">
        <v>1410300</v>
      </c>
    </row>
    <row r="19" spans="1:11">
      <c r="A19" s="20" t="s">
        <v>281</v>
      </c>
      <c r="B19" s="20" t="s">
        <v>282</v>
      </c>
      <c r="C19" s="20" t="s">
        <v>5172</v>
      </c>
      <c r="D19" s="20" t="s">
        <v>5173</v>
      </c>
      <c r="E19" s="20">
        <v>4</v>
      </c>
      <c r="F19" s="23">
        <v>456160</v>
      </c>
      <c r="G19" s="23">
        <v>386390</v>
      </c>
      <c r="H19" s="23">
        <v>380700</v>
      </c>
      <c r="I19" s="23">
        <v>928350</v>
      </c>
      <c r="J19" s="23">
        <v>2073000</v>
      </c>
      <c r="K19" s="23">
        <v>1467500</v>
      </c>
    </row>
    <row r="20" spans="1:11">
      <c r="A20" s="20" t="s">
        <v>287</v>
      </c>
      <c r="B20" s="20"/>
      <c r="C20" s="20" t="s">
        <v>5178</v>
      </c>
      <c r="D20" s="20" t="s">
        <v>5179</v>
      </c>
      <c r="E20" s="20">
        <v>4</v>
      </c>
      <c r="F20" s="23">
        <v>2914500</v>
      </c>
      <c r="G20" s="23">
        <v>2000700</v>
      </c>
      <c r="H20" s="23">
        <v>2582700</v>
      </c>
      <c r="I20" s="23">
        <v>2567700</v>
      </c>
      <c r="J20" s="23">
        <v>2883000</v>
      </c>
      <c r="K20" s="23">
        <v>3094800</v>
      </c>
    </row>
    <row r="21" spans="1:11">
      <c r="A21" s="20" t="s">
        <v>288</v>
      </c>
      <c r="B21" s="20"/>
      <c r="C21" s="20" t="s">
        <v>5180</v>
      </c>
      <c r="D21" s="20" t="s">
        <v>5181</v>
      </c>
      <c r="E21" s="20">
        <v>21</v>
      </c>
      <c r="F21" s="23">
        <v>104850000</v>
      </c>
      <c r="G21" s="23">
        <v>115680000</v>
      </c>
      <c r="H21" s="23">
        <v>91742000</v>
      </c>
      <c r="I21" s="23">
        <v>115060000</v>
      </c>
      <c r="J21" s="23">
        <v>80002000</v>
      </c>
      <c r="K21" s="23">
        <v>69240000</v>
      </c>
    </row>
    <row r="22" spans="1:11">
      <c r="A22" s="20" t="s">
        <v>289</v>
      </c>
      <c r="B22" s="20" t="s">
        <v>290</v>
      </c>
      <c r="C22" s="20" t="s">
        <v>5182</v>
      </c>
      <c r="D22" s="20" t="s">
        <v>5183</v>
      </c>
      <c r="E22" s="20">
        <v>2</v>
      </c>
      <c r="F22" s="23">
        <v>1992500</v>
      </c>
      <c r="G22" s="23">
        <v>1133500</v>
      </c>
      <c r="H22" s="23">
        <v>1786300</v>
      </c>
      <c r="I22" s="23">
        <v>1701800</v>
      </c>
      <c r="J22" s="23">
        <v>2157600</v>
      </c>
      <c r="K22" s="23">
        <v>2791700</v>
      </c>
    </row>
    <row r="23" spans="1:11">
      <c r="A23" s="20" t="s">
        <v>296</v>
      </c>
      <c r="B23" s="20"/>
      <c r="C23" s="20" t="s">
        <v>5192</v>
      </c>
      <c r="D23" s="20" t="s">
        <v>5193</v>
      </c>
      <c r="E23" s="20">
        <v>2</v>
      </c>
      <c r="F23" s="23">
        <v>3430900</v>
      </c>
      <c r="G23" s="23">
        <v>2567300</v>
      </c>
      <c r="H23" s="23">
        <v>968560</v>
      </c>
      <c r="I23" s="23">
        <v>3859500</v>
      </c>
      <c r="J23" s="23">
        <v>2940100</v>
      </c>
      <c r="K23" s="23">
        <v>4524500</v>
      </c>
    </row>
    <row r="24" spans="1:11">
      <c r="A24" s="20" t="s">
        <v>297</v>
      </c>
      <c r="B24" s="20" t="s">
        <v>298</v>
      </c>
      <c r="C24" s="20" t="s">
        <v>5194</v>
      </c>
      <c r="D24" s="20" t="s">
        <v>5195</v>
      </c>
      <c r="E24" s="20">
        <v>2</v>
      </c>
      <c r="F24" s="23">
        <v>540000</v>
      </c>
      <c r="G24" s="23">
        <v>329610</v>
      </c>
      <c r="H24" s="23">
        <v>430740</v>
      </c>
      <c r="I24" s="23">
        <v>461780</v>
      </c>
      <c r="J24" s="23">
        <v>536140</v>
      </c>
      <c r="K24" s="23">
        <v>685920</v>
      </c>
    </row>
    <row r="25" spans="1:11">
      <c r="A25" s="20" t="s">
        <v>299</v>
      </c>
      <c r="B25" s="20" t="s">
        <v>300</v>
      </c>
      <c r="C25" s="20" t="s">
        <v>5196</v>
      </c>
      <c r="D25" s="20" t="s">
        <v>5197</v>
      </c>
      <c r="E25" s="20">
        <v>4</v>
      </c>
      <c r="F25" s="23">
        <v>3731000</v>
      </c>
      <c r="G25" s="23">
        <v>1967700</v>
      </c>
      <c r="H25" s="23">
        <v>3478800</v>
      </c>
      <c r="I25" s="23">
        <v>770070</v>
      </c>
      <c r="J25" s="23">
        <v>2116300</v>
      </c>
      <c r="K25" s="23">
        <v>2174900</v>
      </c>
    </row>
    <row r="26" spans="1:11">
      <c r="A26" s="20" t="s">
        <v>301</v>
      </c>
      <c r="B26" s="20"/>
      <c r="C26" s="20"/>
      <c r="D26" s="20" t="s">
        <v>5198</v>
      </c>
      <c r="E26" s="20">
        <v>17</v>
      </c>
      <c r="F26" s="23">
        <v>508100000</v>
      </c>
      <c r="G26" s="23">
        <v>278850000</v>
      </c>
      <c r="H26" s="23">
        <v>387500000</v>
      </c>
      <c r="I26" s="23">
        <v>635840000</v>
      </c>
      <c r="J26" s="23">
        <v>535740000</v>
      </c>
      <c r="K26" s="23">
        <v>556330000</v>
      </c>
    </row>
    <row r="27" spans="1:11">
      <c r="A27" s="20" t="s">
        <v>303</v>
      </c>
      <c r="B27" s="20" t="s">
        <v>304</v>
      </c>
      <c r="C27" s="20" t="s">
        <v>5201</v>
      </c>
      <c r="D27" s="20" t="s">
        <v>5202</v>
      </c>
      <c r="E27" s="20">
        <v>2</v>
      </c>
      <c r="F27" s="23"/>
      <c r="G27" s="23"/>
      <c r="H27" s="23"/>
      <c r="I27" s="66">
        <v>1085400</v>
      </c>
      <c r="J27" s="66">
        <v>1179800</v>
      </c>
      <c r="K27" s="66">
        <v>332680</v>
      </c>
    </row>
    <row r="28" spans="1:11">
      <c r="A28" s="20" t="s">
        <v>307</v>
      </c>
      <c r="B28" s="20" t="s">
        <v>308</v>
      </c>
      <c r="C28" s="20" t="s">
        <v>5204</v>
      </c>
      <c r="D28" s="20" t="s">
        <v>5205</v>
      </c>
      <c r="E28" s="20">
        <v>5</v>
      </c>
      <c r="F28" s="23">
        <v>1599500</v>
      </c>
      <c r="G28" s="23">
        <v>3458500</v>
      </c>
      <c r="H28" s="23">
        <v>577490</v>
      </c>
      <c r="I28" s="23">
        <v>2857900</v>
      </c>
      <c r="J28" s="23">
        <v>1394100</v>
      </c>
      <c r="K28" s="23">
        <v>519130</v>
      </c>
    </row>
    <row r="29" spans="1:11">
      <c r="A29" s="20" t="s">
        <v>309</v>
      </c>
      <c r="B29" s="20" t="s">
        <v>310</v>
      </c>
      <c r="C29" s="20" t="s">
        <v>5206</v>
      </c>
      <c r="D29" s="20" t="s">
        <v>5207</v>
      </c>
      <c r="E29" s="20">
        <v>3</v>
      </c>
      <c r="F29" s="23">
        <v>817750</v>
      </c>
      <c r="G29" s="23">
        <v>483740</v>
      </c>
      <c r="H29" s="23">
        <v>763300</v>
      </c>
      <c r="I29" s="23">
        <v>1890700</v>
      </c>
      <c r="J29" s="23">
        <v>480190</v>
      </c>
      <c r="K29" s="23">
        <v>1345500</v>
      </c>
    </row>
    <row r="30" spans="1:11">
      <c r="A30" s="20" t="s">
        <v>311</v>
      </c>
      <c r="B30" s="20" t="s">
        <v>312</v>
      </c>
      <c r="C30" s="20" t="s">
        <v>5208</v>
      </c>
      <c r="D30" s="20" t="s">
        <v>5209</v>
      </c>
      <c r="E30" s="20">
        <v>10</v>
      </c>
      <c r="F30" s="23">
        <v>32675000</v>
      </c>
      <c r="G30" s="23">
        <v>22697000</v>
      </c>
      <c r="H30" s="23">
        <v>31446000</v>
      </c>
      <c r="I30" s="23">
        <v>18667000</v>
      </c>
      <c r="J30" s="23">
        <v>14192000</v>
      </c>
      <c r="K30" s="23">
        <v>17038000</v>
      </c>
    </row>
    <row r="31" spans="1:11">
      <c r="A31" s="20" t="s">
        <v>313</v>
      </c>
      <c r="B31" s="20" t="s">
        <v>314</v>
      </c>
      <c r="C31" s="20"/>
      <c r="D31" s="20" t="s">
        <v>5210</v>
      </c>
      <c r="E31" s="20">
        <v>2</v>
      </c>
      <c r="F31" s="23">
        <v>14100000</v>
      </c>
      <c r="G31" s="23">
        <v>12655000</v>
      </c>
      <c r="H31" s="23">
        <v>12548000</v>
      </c>
      <c r="I31" s="23">
        <v>9913700</v>
      </c>
      <c r="J31" s="23">
        <v>8254600</v>
      </c>
      <c r="K31" s="23">
        <v>7495700</v>
      </c>
    </row>
    <row r="32" spans="1:11">
      <c r="A32" s="20" t="s">
        <v>316</v>
      </c>
      <c r="B32" s="20"/>
      <c r="C32" s="20" t="s">
        <v>5213</v>
      </c>
      <c r="D32" s="20" t="s">
        <v>5214</v>
      </c>
      <c r="E32" s="20">
        <v>2</v>
      </c>
      <c r="F32" s="23"/>
      <c r="G32" s="23"/>
      <c r="H32" s="23"/>
      <c r="I32" s="66">
        <v>955900</v>
      </c>
      <c r="J32" s="66">
        <v>1930900</v>
      </c>
      <c r="K32" s="66">
        <v>1220800</v>
      </c>
    </row>
    <row r="33" spans="1:11">
      <c r="A33" s="20" t="s">
        <v>317</v>
      </c>
      <c r="B33" s="20" t="s">
        <v>318</v>
      </c>
      <c r="C33" s="20" t="s">
        <v>5215</v>
      </c>
      <c r="D33" s="20" t="s">
        <v>5216</v>
      </c>
      <c r="E33" s="20">
        <v>3</v>
      </c>
      <c r="F33" s="23">
        <v>1706600</v>
      </c>
      <c r="G33" s="23">
        <v>560550</v>
      </c>
      <c r="H33" s="23">
        <v>1351900</v>
      </c>
      <c r="I33" s="23">
        <v>3144100</v>
      </c>
      <c r="J33" s="23">
        <v>1617700</v>
      </c>
      <c r="K33" s="23">
        <v>2586000</v>
      </c>
    </row>
    <row r="34" spans="1:11">
      <c r="A34" s="20" t="s">
        <v>319</v>
      </c>
      <c r="B34" s="20"/>
      <c r="C34" s="20" t="s">
        <v>5217</v>
      </c>
      <c r="D34" s="20" t="s">
        <v>5218</v>
      </c>
      <c r="E34" s="20">
        <v>2</v>
      </c>
      <c r="F34" s="23"/>
      <c r="G34" s="23">
        <v>1191900</v>
      </c>
      <c r="H34" s="23">
        <v>1933200</v>
      </c>
      <c r="I34" s="66">
        <v>800140</v>
      </c>
      <c r="J34" s="66">
        <v>2199000</v>
      </c>
      <c r="K34" s="66">
        <v>1266400</v>
      </c>
    </row>
    <row r="35" spans="1:11">
      <c r="A35" s="20" t="s">
        <v>322</v>
      </c>
      <c r="B35" t="s">
        <v>323</v>
      </c>
      <c r="C35" t="s">
        <v>5223</v>
      </c>
      <c r="D35" t="s">
        <v>5224</v>
      </c>
      <c r="E35">
        <v>2</v>
      </c>
      <c r="F35" s="22">
        <v>948180</v>
      </c>
      <c r="G35" s="22">
        <v>1621700</v>
      </c>
      <c r="H35" s="22">
        <v>3127400</v>
      </c>
      <c r="I35" s="22">
        <v>1646100</v>
      </c>
      <c r="J35" s="22">
        <v>2881300</v>
      </c>
      <c r="K35" s="22">
        <v>2300400</v>
      </c>
    </row>
    <row r="36" spans="1:11">
      <c r="A36" s="20" t="s">
        <v>324</v>
      </c>
      <c r="B36" t="s">
        <v>325</v>
      </c>
      <c r="C36" t="s">
        <v>5225</v>
      </c>
      <c r="D36" t="s">
        <v>5226</v>
      </c>
      <c r="E36">
        <v>9</v>
      </c>
      <c r="F36" s="22"/>
      <c r="G36" s="22"/>
      <c r="H36" s="22">
        <v>284270</v>
      </c>
      <c r="I36" s="65">
        <v>1180200</v>
      </c>
      <c r="J36" s="65">
        <v>2955800</v>
      </c>
      <c r="K36" s="65">
        <v>1595500</v>
      </c>
    </row>
    <row r="37" spans="1:11">
      <c r="A37" s="20" t="s">
        <v>326</v>
      </c>
      <c r="B37" t="s">
        <v>327</v>
      </c>
      <c r="D37" t="s">
        <v>5227</v>
      </c>
      <c r="E37">
        <v>4</v>
      </c>
      <c r="F37" s="22">
        <v>4669600</v>
      </c>
      <c r="G37" s="22">
        <v>1980500</v>
      </c>
      <c r="H37" s="22">
        <v>1617400</v>
      </c>
      <c r="I37" s="22">
        <v>901510</v>
      </c>
      <c r="J37" s="22">
        <v>889080</v>
      </c>
      <c r="K37" s="22">
        <v>629430</v>
      </c>
    </row>
    <row r="38" spans="1:11">
      <c r="A38" s="20" t="s">
        <v>328</v>
      </c>
      <c r="B38" t="s">
        <v>329</v>
      </c>
      <c r="C38" t="s">
        <v>5228</v>
      </c>
      <c r="D38" t="s">
        <v>5229</v>
      </c>
      <c r="E38">
        <v>2</v>
      </c>
      <c r="F38" s="22">
        <v>798570</v>
      </c>
      <c r="G38" s="22"/>
      <c r="H38" s="22">
        <v>782410</v>
      </c>
      <c r="I38" s="65">
        <v>433680</v>
      </c>
      <c r="J38" s="65">
        <v>905400</v>
      </c>
      <c r="K38" s="65">
        <v>844700</v>
      </c>
    </row>
    <row r="39" spans="1:11">
      <c r="A39" s="20" t="s">
        <v>330</v>
      </c>
      <c r="B39" t="s">
        <v>331</v>
      </c>
      <c r="D39" t="s">
        <v>5230</v>
      </c>
      <c r="E39">
        <v>20</v>
      </c>
      <c r="F39" s="22">
        <v>49484000</v>
      </c>
      <c r="G39" s="22">
        <v>28836000</v>
      </c>
      <c r="H39" s="22">
        <v>39610000</v>
      </c>
      <c r="I39" s="22">
        <v>49445000</v>
      </c>
      <c r="J39" s="22">
        <v>50534000</v>
      </c>
      <c r="K39" s="22">
        <v>52515000</v>
      </c>
    </row>
    <row r="40" spans="1:11">
      <c r="A40" s="20" t="s">
        <v>332</v>
      </c>
      <c r="B40" t="s">
        <v>333</v>
      </c>
      <c r="C40" t="s">
        <v>5231</v>
      </c>
      <c r="D40" t="s">
        <v>5232</v>
      </c>
      <c r="E40">
        <v>5</v>
      </c>
      <c r="F40" s="22">
        <v>1710000</v>
      </c>
      <c r="G40" s="22">
        <v>1545100</v>
      </c>
      <c r="H40" s="22">
        <v>1706400</v>
      </c>
      <c r="I40" s="22">
        <v>1938600</v>
      </c>
      <c r="J40" s="22">
        <v>1326100</v>
      </c>
      <c r="K40" s="22">
        <v>1927100</v>
      </c>
    </row>
    <row r="41" spans="1:11" ht="16.05" customHeight="1">
      <c r="A41" s="20" t="s">
        <v>335</v>
      </c>
      <c r="B41" t="s">
        <v>336</v>
      </c>
      <c r="C41" t="s">
        <v>5235</v>
      </c>
      <c r="D41" t="s">
        <v>5236</v>
      </c>
      <c r="E41">
        <v>6</v>
      </c>
      <c r="F41" s="22">
        <v>7392400</v>
      </c>
      <c r="G41" s="22">
        <v>8283700</v>
      </c>
      <c r="H41" s="22">
        <v>5691000</v>
      </c>
      <c r="I41" s="22">
        <v>2468500</v>
      </c>
      <c r="J41" s="22">
        <v>2878200</v>
      </c>
      <c r="K41" s="22">
        <v>2266600</v>
      </c>
    </row>
    <row r="42" spans="1:11" s="20" customFormat="1">
      <c r="A42" s="20" t="s">
        <v>353</v>
      </c>
      <c r="B42" s="20" t="s">
        <v>354</v>
      </c>
      <c r="C42" s="20" t="s">
        <v>5257</v>
      </c>
      <c r="D42" s="20" t="s">
        <v>5258</v>
      </c>
      <c r="E42" s="20">
        <v>2</v>
      </c>
      <c r="F42" s="23">
        <v>17693000</v>
      </c>
      <c r="G42" s="23">
        <v>24456000</v>
      </c>
      <c r="H42" s="23">
        <v>21281000</v>
      </c>
      <c r="I42" s="23">
        <v>6389700</v>
      </c>
      <c r="J42" s="23">
        <v>6920300</v>
      </c>
      <c r="K42" s="23">
        <v>9838800</v>
      </c>
    </row>
    <row r="43" spans="1:11" s="20" customFormat="1">
      <c r="A43" s="20" t="s">
        <v>355</v>
      </c>
      <c r="B43" s="20" t="s">
        <v>356</v>
      </c>
      <c r="C43" s="20" t="s">
        <v>5259</v>
      </c>
      <c r="D43" s="20" t="s">
        <v>5260</v>
      </c>
      <c r="E43" s="20">
        <v>3</v>
      </c>
      <c r="F43" s="23">
        <v>1204400</v>
      </c>
      <c r="G43" s="23">
        <v>624910</v>
      </c>
      <c r="H43" s="23">
        <v>506500</v>
      </c>
      <c r="I43" s="23">
        <v>1549700</v>
      </c>
      <c r="J43" s="23">
        <v>1970600</v>
      </c>
      <c r="K43" s="23">
        <v>1336200</v>
      </c>
    </row>
    <row r="44" spans="1:11" s="20" customFormat="1">
      <c r="A44" s="20" t="s">
        <v>357</v>
      </c>
      <c r="B44" s="20" t="s">
        <v>358</v>
      </c>
      <c r="C44" s="20" t="s">
        <v>5261</v>
      </c>
      <c r="D44" s="20" t="s">
        <v>5262</v>
      </c>
      <c r="E44" s="20">
        <v>6</v>
      </c>
      <c r="F44" s="23">
        <v>131540000</v>
      </c>
      <c r="G44" s="23">
        <v>72444000</v>
      </c>
      <c r="H44" s="23">
        <v>51298000</v>
      </c>
      <c r="I44" s="23">
        <v>143250000</v>
      </c>
      <c r="J44" s="23">
        <v>79980000</v>
      </c>
      <c r="K44" s="23">
        <v>81192000</v>
      </c>
    </row>
    <row r="45" spans="1:11" s="20" customFormat="1">
      <c r="A45" s="20" t="s">
        <v>359</v>
      </c>
      <c r="B45" s="20" t="s">
        <v>360</v>
      </c>
      <c r="C45" s="20" t="s">
        <v>5263</v>
      </c>
      <c r="D45" s="20" t="s">
        <v>5264</v>
      </c>
      <c r="E45" s="20">
        <v>4</v>
      </c>
      <c r="F45" s="23">
        <v>1863300</v>
      </c>
      <c r="G45" s="23">
        <v>2890000</v>
      </c>
      <c r="H45" s="23">
        <v>7562100</v>
      </c>
      <c r="I45" s="23">
        <v>4747100</v>
      </c>
      <c r="J45" s="23">
        <v>7889400</v>
      </c>
      <c r="K45" s="23">
        <v>7064800</v>
      </c>
    </row>
    <row r="46" spans="1:11" s="20" customFormat="1">
      <c r="A46" s="20" t="s">
        <v>361</v>
      </c>
      <c r="B46" s="20" t="s">
        <v>362</v>
      </c>
      <c r="C46" s="20" t="s">
        <v>5265</v>
      </c>
      <c r="D46" s="20" t="s">
        <v>5266</v>
      </c>
      <c r="E46" s="20">
        <v>4</v>
      </c>
      <c r="F46" s="23">
        <v>5878500</v>
      </c>
      <c r="G46" s="23">
        <v>2599300</v>
      </c>
      <c r="H46" s="23">
        <v>5901200</v>
      </c>
      <c r="I46" s="23">
        <v>1819300</v>
      </c>
      <c r="J46" s="23">
        <v>13325000</v>
      </c>
      <c r="K46" s="23">
        <v>8339600</v>
      </c>
    </row>
    <row r="47" spans="1:11" s="20" customFormat="1">
      <c r="A47" s="20" t="s">
        <v>366</v>
      </c>
      <c r="C47" s="20" t="s">
        <v>5271</v>
      </c>
      <c r="D47" s="20" t="s">
        <v>5272</v>
      </c>
      <c r="E47" s="20">
        <v>2</v>
      </c>
      <c r="F47" s="23"/>
      <c r="G47" s="23"/>
      <c r="H47" s="23">
        <v>444640</v>
      </c>
      <c r="I47" s="66">
        <v>244250</v>
      </c>
      <c r="J47" s="66">
        <v>437660</v>
      </c>
      <c r="K47" s="66">
        <v>550400</v>
      </c>
    </row>
    <row r="48" spans="1:11" s="20" customFormat="1">
      <c r="A48" s="20" t="s">
        <v>369</v>
      </c>
      <c r="C48" s="20" t="s">
        <v>5274</v>
      </c>
      <c r="D48" s="20" t="s">
        <v>5275</v>
      </c>
      <c r="E48" s="20">
        <v>37</v>
      </c>
      <c r="F48" s="23">
        <v>75967000</v>
      </c>
      <c r="G48" s="23">
        <v>120590000</v>
      </c>
      <c r="H48" s="23">
        <v>77394000</v>
      </c>
      <c r="I48" s="23">
        <v>41689000</v>
      </c>
      <c r="J48" s="23">
        <v>65149000</v>
      </c>
      <c r="K48" s="23">
        <v>44374000</v>
      </c>
    </row>
    <row r="49" spans="1:11" s="20" customFormat="1">
      <c r="A49" s="20" t="s">
        <v>370</v>
      </c>
      <c r="B49" s="20" t="s">
        <v>371</v>
      </c>
      <c r="C49" s="20" t="s">
        <v>5276</v>
      </c>
      <c r="D49" s="20" t="s">
        <v>5277</v>
      </c>
      <c r="E49" s="20">
        <v>3</v>
      </c>
      <c r="F49" s="23">
        <v>521240</v>
      </c>
      <c r="G49" s="23">
        <v>1056200</v>
      </c>
      <c r="H49" s="23">
        <v>1144800</v>
      </c>
      <c r="I49" s="23">
        <v>1757800</v>
      </c>
      <c r="J49" s="23">
        <v>1960700</v>
      </c>
      <c r="K49" s="23">
        <v>1458100</v>
      </c>
    </row>
    <row r="50" spans="1:11" s="20" customFormat="1">
      <c r="A50" s="20" t="s">
        <v>374</v>
      </c>
      <c r="B50" s="20" t="s">
        <v>375</v>
      </c>
      <c r="C50" s="20" t="s">
        <v>5280</v>
      </c>
      <c r="D50" s="20" t="s">
        <v>5281</v>
      </c>
      <c r="E50" s="20">
        <v>10</v>
      </c>
      <c r="F50" s="23">
        <v>7473300</v>
      </c>
      <c r="G50" s="23">
        <v>5509100</v>
      </c>
      <c r="H50" s="23">
        <v>6985300</v>
      </c>
      <c r="I50" s="23">
        <v>4277500</v>
      </c>
      <c r="J50" s="23">
        <v>5419200</v>
      </c>
      <c r="K50" s="23">
        <v>4194200</v>
      </c>
    </row>
    <row r="51" spans="1:11" s="20" customFormat="1">
      <c r="A51" s="20" t="s">
        <v>376</v>
      </c>
      <c r="C51" s="20" t="s">
        <v>5282</v>
      </c>
      <c r="D51" s="20" t="s">
        <v>5283</v>
      </c>
      <c r="E51" s="20">
        <v>2</v>
      </c>
      <c r="F51" s="23"/>
      <c r="G51" s="23"/>
      <c r="H51" s="23">
        <v>811190</v>
      </c>
      <c r="I51" s="66">
        <v>549860</v>
      </c>
      <c r="J51" s="66">
        <v>1531300</v>
      </c>
      <c r="K51" s="66">
        <v>680330</v>
      </c>
    </row>
    <row r="52" spans="1:11" s="20" customFormat="1">
      <c r="A52" s="20" t="s">
        <v>377</v>
      </c>
      <c r="D52" s="20" t="s">
        <v>5284</v>
      </c>
      <c r="E52" s="20">
        <v>3</v>
      </c>
      <c r="F52" s="23"/>
      <c r="G52" s="23"/>
      <c r="H52" s="23"/>
      <c r="I52" s="66">
        <v>1709700</v>
      </c>
      <c r="J52" s="66">
        <v>2658500</v>
      </c>
      <c r="K52" s="66">
        <v>2015700</v>
      </c>
    </row>
    <row r="53" spans="1:11" s="20" customFormat="1">
      <c r="A53" s="20" t="s">
        <v>378</v>
      </c>
      <c r="B53" s="20" t="s">
        <v>379</v>
      </c>
      <c r="C53" s="20" t="s">
        <v>5285</v>
      </c>
      <c r="D53" s="20" t="s">
        <v>5286</v>
      </c>
      <c r="E53" s="20">
        <v>8</v>
      </c>
      <c r="F53" s="23">
        <v>8377300</v>
      </c>
      <c r="G53" s="23">
        <v>7720900</v>
      </c>
      <c r="H53" s="23">
        <v>10005000</v>
      </c>
      <c r="I53" s="23">
        <v>10530000</v>
      </c>
      <c r="J53" s="23">
        <v>10966000</v>
      </c>
      <c r="K53" s="23">
        <v>11776000</v>
      </c>
    </row>
    <row r="54" spans="1:11" s="20" customFormat="1">
      <c r="A54" s="20" t="s">
        <v>380</v>
      </c>
      <c r="B54" s="20" t="s">
        <v>381</v>
      </c>
      <c r="C54" s="20" t="s">
        <v>5287</v>
      </c>
      <c r="D54" s="20" t="s">
        <v>5288</v>
      </c>
      <c r="E54" s="20">
        <v>3</v>
      </c>
      <c r="F54" s="23">
        <v>1097200</v>
      </c>
      <c r="G54" s="23">
        <v>662360</v>
      </c>
      <c r="H54" s="23">
        <v>510980</v>
      </c>
      <c r="I54" s="23">
        <v>871210</v>
      </c>
      <c r="J54" s="23">
        <v>1115500</v>
      </c>
      <c r="K54" s="23">
        <v>838250</v>
      </c>
    </row>
    <row r="55" spans="1:11" s="20" customFormat="1">
      <c r="A55" s="20" t="s">
        <v>385</v>
      </c>
      <c r="B55" s="20" t="s">
        <v>386</v>
      </c>
      <c r="D55" s="20" t="s">
        <v>5293</v>
      </c>
      <c r="E55" s="20">
        <v>8</v>
      </c>
      <c r="F55" s="23">
        <v>4540800</v>
      </c>
      <c r="G55" s="23">
        <v>4432600</v>
      </c>
      <c r="H55" s="23">
        <v>6771800</v>
      </c>
      <c r="I55" s="23">
        <v>5500800</v>
      </c>
      <c r="J55" s="23">
        <v>6017200</v>
      </c>
      <c r="K55" s="23">
        <v>7203800</v>
      </c>
    </row>
    <row r="56" spans="1:11" s="20" customFormat="1">
      <c r="A56" s="20" t="s">
        <v>387</v>
      </c>
      <c r="C56" s="20" t="s">
        <v>5294</v>
      </c>
      <c r="D56" s="20" t="s">
        <v>5295</v>
      </c>
      <c r="E56" s="20">
        <v>3</v>
      </c>
      <c r="F56" s="23"/>
      <c r="G56" s="23"/>
      <c r="H56" s="23"/>
      <c r="I56" s="66">
        <v>499340</v>
      </c>
      <c r="J56" s="66">
        <v>271400</v>
      </c>
      <c r="K56" s="66">
        <v>448870</v>
      </c>
    </row>
    <row r="57" spans="1:11" s="20" customFormat="1">
      <c r="A57" s="20" t="s">
        <v>392</v>
      </c>
      <c r="B57" s="20" t="s">
        <v>393</v>
      </c>
      <c r="C57" s="20" t="s">
        <v>5300</v>
      </c>
      <c r="D57" s="20" t="s">
        <v>5301</v>
      </c>
      <c r="E57" s="20">
        <v>2</v>
      </c>
      <c r="F57" s="23"/>
      <c r="G57" s="23">
        <v>1924000</v>
      </c>
      <c r="H57" s="23">
        <v>2867400</v>
      </c>
      <c r="I57" s="66">
        <v>2518500</v>
      </c>
      <c r="J57" s="66">
        <v>2542500</v>
      </c>
      <c r="K57" s="66">
        <v>2680100</v>
      </c>
    </row>
    <row r="58" spans="1:11" s="20" customFormat="1">
      <c r="A58" s="20" t="s">
        <v>394</v>
      </c>
      <c r="C58" s="20" t="s">
        <v>5302</v>
      </c>
      <c r="D58" s="20" t="s">
        <v>5303</v>
      </c>
      <c r="E58" s="20">
        <v>10</v>
      </c>
      <c r="F58" s="23">
        <v>1259500</v>
      </c>
      <c r="G58" s="23"/>
      <c r="H58" s="23">
        <v>236320</v>
      </c>
      <c r="I58" s="66">
        <v>1537600</v>
      </c>
      <c r="J58" s="66">
        <v>1695700</v>
      </c>
      <c r="K58" s="66">
        <v>1076300</v>
      </c>
    </row>
    <row r="59" spans="1:11" s="20" customFormat="1">
      <c r="A59" s="20" t="s">
        <v>396</v>
      </c>
      <c r="D59" s="20" t="s">
        <v>5306</v>
      </c>
      <c r="E59" s="20">
        <v>4</v>
      </c>
      <c r="F59" s="23"/>
      <c r="G59" s="23"/>
      <c r="H59" s="23"/>
      <c r="I59" s="66">
        <v>1049100</v>
      </c>
      <c r="J59" s="66">
        <v>454240</v>
      </c>
      <c r="K59" s="66">
        <v>509010</v>
      </c>
    </row>
    <row r="60" spans="1:11" s="20" customFormat="1">
      <c r="A60" s="20" t="s">
        <v>399</v>
      </c>
      <c r="C60" s="20" t="s">
        <v>5309</v>
      </c>
      <c r="D60" s="20" t="s">
        <v>5310</v>
      </c>
      <c r="E60" s="20">
        <v>2</v>
      </c>
      <c r="F60" s="23">
        <v>760610</v>
      </c>
      <c r="G60" s="23"/>
      <c r="H60" s="23">
        <v>518540</v>
      </c>
      <c r="I60" s="66">
        <v>740110</v>
      </c>
      <c r="J60" s="66">
        <v>1300200</v>
      </c>
      <c r="K60" s="66">
        <v>902480</v>
      </c>
    </row>
    <row r="61" spans="1:11" s="20" customFormat="1">
      <c r="A61" s="20" t="s">
        <v>400</v>
      </c>
      <c r="B61" s="20" t="s">
        <v>401</v>
      </c>
      <c r="C61" s="20" t="s">
        <v>5311</v>
      </c>
      <c r="D61" s="20" t="s">
        <v>5312</v>
      </c>
      <c r="E61" s="20">
        <v>18</v>
      </c>
      <c r="F61" s="23">
        <v>81025000</v>
      </c>
      <c r="G61" s="23">
        <v>87592000</v>
      </c>
      <c r="H61" s="23">
        <v>98349000</v>
      </c>
      <c r="I61" s="23">
        <v>70180000</v>
      </c>
      <c r="J61" s="23">
        <v>40814000</v>
      </c>
      <c r="K61" s="23">
        <v>42008000</v>
      </c>
    </row>
    <row r="62" spans="1:11" s="20" customFormat="1">
      <c r="A62" s="20" t="s">
        <v>403</v>
      </c>
      <c r="C62" s="20" t="s">
        <v>5315</v>
      </c>
      <c r="D62" s="20" t="s">
        <v>5316</v>
      </c>
      <c r="E62" s="20">
        <v>6</v>
      </c>
      <c r="F62" s="23">
        <v>1761200</v>
      </c>
      <c r="G62" s="23">
        <v>871860</v>
      </c>
      <c r="H62" s="23"/>
      <c r="I62" s="66">
        <v>1269800</v>
      </c>
      <c r="J62" s="66">
        <v>1186800</v>
      </c>
      <c r="K62" s="66">
        <v>937680</v>
      </c>
    </row>
    <row r="63" spans="1:11" s="20" customFormat="1">
      <c r="A63" s="20" t="s">
        <v>405</v>
      </c>
      <c r="B63" s="20" t="s">
        <v>406</v>
      </c>
      <c r="C63" s="20" t="s">
        <v>5319</v>
      </c>
      <c r="D63" s="20" t="s">
        <v>5320</v>
      </c>
      <c r="E63" s="20">
        <v>3</v>
      </c>
      <c r="F63" s="23">
        <v>4116800</v>
      </c>
      <c r="G63" s="23">
        <v>2634300</v>
      </c>
      <c r="H63" s="23">
        <v>1072700</v>
      </c>
      <c r="I63" s="23">
        <v>1948400</v>
      </c>
      <c r="J63" s="23">
        <v>2991500</v>
      </c>
      <c r="K63" s="23">
        <v>2173300</v>
      </c>
    </row>
    <row r="64" spans="1:11" s="20" customFormat="1">
      <c r="A64" s="20" t="s">
        <v>407</v>
      </c>
      <c r="B64" s="20" t="s">
        <v>408</v>
      </c>
      <c r="C64" s="20" t="s">
        <v>5321</v>
      </c>
      <c r="D64" s="20" t="s">
        <v>5322</v>
      </c>
      <c r="E64" s="20">
        <v>3</v>
      </c>
      <c r="F64" s="23">
        <v>527470</v>
      </c>
      <c r="G64" s="23">
        <v>1649200</v>
      </c>
      <c r="H64" s="23">
        <v>1991600</v>
      </c>
      <c r="I64" s="23">
        <v>1354300</v>
      </c>
      <c r="J64" s="23">
        <v>2950300</v>
      </c>
      <c r="K64" s="23">
        <v>3590100</v>
      </c>
    </row>
    <row r="65" spans="1:11" s="20" customFormat="1">
      <c r="A65" s="20" t="s">
        <v>411</v>
      </c>
      <c r="C65" s="20" t="s">
        <v>5327</v>
      </c>
      <c r="D65" s="20" t="s">
        <v>5328</v>
      </c>
      <c r="E65" s="20">
        <v>3</v>
      </c>
      <c r="F65" s="23"/>
      <c r="G65" s="23"/>
      <c r="H65" s="23">
        <v>258640</v>
      </c>
      <c r="I65" s="66">
        <v>1016100</v>
      </c>
      <c r="J65" s="66">
        <v>645830</v>
      </c>
      <c r="K65" s="66">
        <v>1295300</v>
      </c>
    </row>
    <row r="66" spans="1:11" s="20" customFormat="1">
      <c r="A66" s="20" t="s">
        <v>412</v>
      </c>
      <c r="B66" s="20" t="s">
        <v>413</v>
      </c>
      <c r="C66" s="20" t="s">
        <v>5329</v>
      </c>
      <c r="D66" s="20" t="s">
        <v>5330</v>
      </c>
      <c r="E66" s="20">
        <v>4</v>
      </c>
      <c r="F66" s="23">
        <v>661280</v>
      </c>
      <c r="G66" s="23">
        <v>559360</v>
      </c>
      <c r="H66" s="23">
        <v>409940</v>
      </c>
      <c r="I66" s="23">
        <v>3040200</v>
      </c>
      <c r="J66" s="23">
        <v>811900</v>
      </c>
      <c r="K66" s="23">
        <v>880310</v>
      </c>
    </row>
    <row r="67" spans="1:11" s="20" customFormat="1">
      <c r="A67" s="20" t="s">
        <v>418</v>
      </c>
      <c r="B67" s="20" t="s">
        <v>419</v>
      </c>
      <c r="C67" s="20" t="s">
        <v>5335</v>
      </c>
      <c r="D67" s="20" t="s">
        <v>5336</v>
      </c>
      <c r="E67" s="20">
        <v>2</v>
      </c>
      <c r="F67" s="23">
        <v>3791900</v>
      </c>
      <c r="G67" s="23"/>
      <c r="H67" s="23">
        <v>785780</v>
      </c>
      <c r="I67" s="66">
        <v>1732100</v>
      </c>
      <c r="J67" s="66">
        <v>1964900</v>
      </c>
      <c r="K67" s="66">
        <v>2872800</v>
      </c>
    </row>
    <row r="68" spans="1:11" s="20" customFormat="1">
      <c r="A68" s="20" t="s">
        <v>420</v>
      </c>
      <c r="B68" s="20" t="s">
        <v>421</v>
      </c>
      <c r="C68" s="20" t="s">
        <v>5337</v>
      </c>
      <c r="D68" s="20" t="s">
        <v>5338</v>
      </c>
      <c r="E68" s="20">
        <v>6</v>
      </c>
      <c r="F68" s="23">
        <v>3258800</v>
      </c>
      <c r="G68" s="23">
        <v>2444600</v>
      </c>
      <c r="H68" s="23">
        <v>3789800</v>
      </c>
      <c r="I68" s="23">
        <v>8030700</v>
      </c>
      <c r="J68" s="23">
        <v>5996300</v>
      </c>
      <c r="K68" s="23">
        <v>5892200</v>
      </c>
    </row>
    <row r="69" spans="1:11" s="20" customFormat="1">
      <c r="A69" s="20" t="s">
        <v>422</v>
      </c>
      <c r="B69" s="20" t="s">
        <v>423</v>
      </c>
      <c r="C69" s="20" t="s">
        <v>5339</v>
      </c>
      <c r="D69" s="20" t="s">
        <v>5340</v>
      </c>
      <c r="E69" s="20">
        <v>10</v>
      </c>
      <c r="F69" s="23">
        <v>12027000</v>
      </c>
      <c r="G69" s="23">
        <v>10168000</v>
      </c>
      <c r="H69" s="23">
        <v>13541000</v>
      </c>
      <c r="I69" s="23">
        <v>10593000</v>
      </c>
      <c r="J69" s="23">
        <v>15271000</v>
      </c>
      <c r="K69" s="23">
        <v>13698000</v>
      </c>
    </row>
    <row r="70" spans="1:11" s="20" customFormat="1">
      <c r="A70" s="20" t="s">
        <v>424</v>
      </c>
      <c r="C70" s="20" t="s">
        <v>5341</v>
      </c>
      <c r="D70" s="20" t="s">
        <v>5342</v>
      </c>
      <c r="E70" s="20">
        <v>19</v>
      </c>
      <c r="F70" s="23">
        <v>12525000</v>
      </c>
      <c r="G70" s="23">
        <v>10156000</v>
      </c>
      <c r="H70" s="23">
        <v>13718000</v>
      </c>
      <c r="I70" s="23">
        <v>8972000</v>
      </c>
      <c r="J70" s="23">
        <v>14440000</v>
      </c>
      <c r="K70" s="23">
        <v>12892000</v>
      </c>
    </row>
    <row r="71" spans="1:11" s="20" customFormat="1">
      <c r="A71" s="20" t="s">
        <v>425</v>
      </c>
      <c r="C71" s="20" t="s">
        <v>5343</v>
      </c>
      <c r="D71" s="20" t="s">
        <v>5344</v>
      </c>
      <c r="E71" s="20">
        <v>4</v>
      </c>
      <c r="F71" s="23">
        <v>1238100</v>
      </c>
      <c r="G71" s="23"/>
      <c r="H71" s="23">
        <v>1020100</v>
      </c>
      <c r="I71" s="66">
        <v>1942200</v>
      </c>
      <c r="J71" s="66">
        <v>1876100</v>
      </c>
      <c r="K71" s="66">
        <v>2493000</v>
      </c>
    </row>
    <row r="72" spans="1:11" s="20" customFormat="1">
      <c r="A72" s="20" t="s">
        <v>426</v>
      </c>
      <c r="C72" s="20" t="s">
        <v>5345</v>
      </c>
      <c r="D72" s="20" t="s">
        <v>5346</v>
      </c>
      <c r="E72" s="20">
        <v>8</v>
      </c>
      <c r="F72" s="23">
        <v>37342000</v>
      </c>
      <c r="G72" s="23">
        <v>38086000</v>
      </c>
      <c r="H72" s="23">
        <v>31274000</v>
      </c>
      <c r="I72" s="23">
        <v>27734000</v>
      </c>
      <c r="J72" s="23">
        <v>20302000</v>
      </c>
      <c r="K72" s="23">
        <v>20211000</v>
      </c>
    </row>
    <row r="73" spans="1:11" s="20" customFormat="1">
      <c r="A73" s="20" t="s">
        <v>429</v>
      </c>
      <c r="C73" s="20" t="s">
        <v>5349</v>
      </c>
      <c r="D73" s="20" t="s">
        <v>5350</v>
      </c>
      <c r="E73" s="20">
        <v>6</v>
      </c>
      <c r="F73" s="23">
        <v>1174100</v>
      </c>
      <c r="G73" s="23">
        <v>915680</v>
      </c>
      <c r="H73" s="23">
        <v>442940</v>
      </c>
      <c r="I73" s="23">
        <v>3729300</v>
      </c>
      <c r="J73" s="23">
        <v>3867000</v>
      </c>
      <c r="K73" s="23">
        <v>1068800</v>
      </c>
    </row>
    <row r="74" spans="1:11" s="20" customFormat="1">
      <c r="A74" s="20" t="s">
        <v>438</v>
      </c>
      <c r="C74" s="20" t="s">
        <v>5360</v>
      </c>
      <c r="D74" s="20" t="s">
        <v>5361</v>
      </c>
      <c r="E74" s="20">
        <v>10</v>
      </c>
      <c r="F74" s="23">
        <v>16232000</v>
      </c>
      <c r="G74" s="23">
        <v>10261000</v>
      </c>
      <c r="H74" s="23">
        <v>8200400</v>
      </c>
      <c r="I74" s="23">
        <v>11972000</v>
      </c>
      <c r="J74" s="23">
        <v>12828000</v>
      </c>
      <c r="K74" s="23">
        <v>11133000</v>
      </c>
    </row>
    <row r="75" spans="1:11" s="20" customFormat="1">
      <c r="A75" s="20" t="s">
        <v>439</v>
      </c>
      <c r="C75" s="20" t="s">
        <v>5362</v>
      </c>
      <c r="D75" s="20" t="s">
        <v>5363</v>
      </c>
      <c r="E75" s="20">
        <v>9</v>
      </c>
      <c r="F75" s="23">
        <v>7176400</v>
      </c>
      <c r="G75" s="23">
        <v>6903700</v>
      </c>
      <c r="H75" s="23">
        <v>5634300</v>
      </c>
      <c r="I75" s="23">
        <v>7621300</v>
      </c>
      <c r="J75" s="23">
        <v>3202600</v>
      </c>
      <c r="K75" s="23">
        <v>5797300</v>
      </c>
    </row>
    <row r="76" spans="1:11" s="20" customFormat="1">
      <c r="A76" s="20" t="s">
        <v>442</v>
      </c>
      <c r="B76" s="20" t="s">
        <v>443</v>
      </c>
      <c r="C76" s="20" t="s">
        <v>5366</v>
      </c>
      <c r="D76" s="20" t="s">
        <v>5367</v>
      </c>
      <c r="E76" s="20">
        <v>2</v>
      </c>
      <c r="F76" s="23">
        <v>1137900</v>
      </c>
      <c r="G76" s="23">
        <v>863440</v>
      </c>
      <c r="H76" s="23">
        <v>940030</v>
      </c>
      <c r="I76" s="23">
        <v>1410000</v>
      </c>
      <c r="J76" s="23">
        <v>990890</v>
      </c>
      <c r="K76" s="23">
        <v>1602000</v>
      </c>
    </row>
    <row r="77" spans="1:11" s="20" customFormat="1">
      <c r="A77" s="20" t="s">
        <v>444</v>
      </c>
      <c r="B77" s="20" t="s">
        <v>445</v>
      </c>
      <c r="C77" s="20" t="s">
        <v>5368</v>
      </c>
      <c r="D77" s="20" t="s">
        <v>5369</v>
      </c>
      <c r="E77" s="20">
        <v>25</v>
      </c>
      <c r="F77" s="23">
        <v>57969000</v>
      </c>
      <c r="G77" s="23">
        <v>23554000</v>
      </c>
      <c r="H77" s="23">
        <v>17627000</v>
      </c>
      <c r="I77" s="23">
        <v>34124000</v>
      </c>
      <c r="J77" s="23">
        <v>48952000</v>
      </c>
      <c r="K77" s="23">
        <v>41012000</v>
      </c>
    </row>
    <row r="78" spans="1:11" s="20" customFormat="1">
      <c r="A78" s="20" t="s">
        <v>446</v>
      </c>
      <c r="B78" s="20" t="s">
        <v>447</v>
      </c>
      <c r="C78" s="20" t="s">
        <v>5370</v>
      </c>
      <c r="D78" s="20" t="s">
        <v>5371</v>
      </c>
      <c r="E78" s="20">
        <v>11</v>
      </c>
      <c r="F78" s="23">
        <v>8989600</v>
      </c>
      <c r="G78" s="23">
        <v>5646700</v>
      </c>
      <c r="H78" s="23">
        <v>6160900</v>
      </c>
      <c r="I78" s="23">
        <v>6058400</v>
      </c>
      <c r="J78" s="23">
        <v>11938000</v>
      </c>
      <c r="K78" s="23">
        <v>9415900</v>
      </c>
    </row>
    <row r="79" spans="1:11" s="20" customFormat="1">
      <c r="A79" s="20" t="s">
        <v>448</v>
      </c>
      <c r="B79" s="20" t="s">
        <v>449</v>
      </c>
      <c r="C79" s="20" t="s">
        <v>5372</v>
      </c>
      <c r="D79" s="20" t="s">
        <v>5373</v>
      </c>
      <c r="E79" s="20">
        <v>11</v>
      </c>
      <c r="F79" s="23">
        <v>37326000</v>
      </c>
      <c r="G79" s="23">
        <v>38573000</v>
      </c>
      <c r="H79" s="23">
        <v>34535000</v>
      </c>
      <c r="I79" s="23">
        <v>14209000</v>
      </c>
      <c r="J79" s="23">
        <v>28016000</v>
      </c>
      <c r="K79" s="23">
        <v>26635000</v>
      </c>
    </row>
    <row r="80" spans="1:11" s="20" customFormat="1">
      <c r="A80" s="20" t="s">
        <v>450</v>
      </c>
      <c r="B80" s="20" t="s">
        <v>451</v>
      </c>
      <c r="C80" s="20" t="s">
        <v>5374</v>
      </c>
      <c r="D80" s="20" t="s">
        <v>5375</v>
      </c>
      <c r="E80" s="20">
        <v>3</v>
      </c>
      <c r="F80" s="23">
        <v>4359400</v>
      </c>
      <c r="G80" s="23">
        <v>1696500</v>
      </c>
      <c r="H80" s="23">
        <v>3283300</v>
      </c>
      <c r="I80" s="23">
        <v>1520200</v>
      </c>
      <c r="J80" s="23">
        <v>1403800</v>
      </c>
      <c r="K80" s="23">
        <v>2084000</v>
      </c>
    </row>
    <row r="81" spans="1:11" s="20" customFormat="1">
      <c r="A81" s="20" t="s">
        <v>454</v>
      </c>
      <c r="C81" s="20" t="s">
        <v>5378</v>
      </c>
      <c r="D81" s="20" t="s">
        <v>5379</v>
      </c>
      <c r="E81" s="20">
        <v>4</v>
      </c>
      <c r="F81" s="23">
        <v>4180900</v>
      </c>
      <c r="G81" s="23">
        <v>3663700</v>
      </c>
      <c r="H81" s="23">
        <v>4614700</v>
      </c>
      <c r="I81" s="23">
        <v>2071100</v>
      </c>
      <c r="J81" s="23">
        <v>2270300</v>
      </c>
      <c r="K81" s="23">
        <v>2359200</v>
      </c>
    </row>
    <row r="82" spans="1:11" s="20" customFormat="1">
      <c r="A82" s="20" t="s">
        <v>455</v>
      </c>
      <c r="B82" s="20" t="s">
        <v>456</v>
      </c>
      <c r="C82" s="20" t="s">
        <v>5380</v>
      </c>
      <c r="D82" s="20" t="s">
        <v>5381</v>
      </c>
      <c r="E82" s="20">
        <v>2</v>
      </c>
      <c r="F82" s="23"/>
      <c r="G82" s="23"/>
      <c r="H82" s="23">
        <v>228630</v>
      </c>
      <c r="I82" s="66">
        <v>288480</v>
      </c>
      <c r="J82" s="66">
        <v>608210</v>
      </c>
      <c r="K82" s="66">
        <v>365020</v>
      </c>
    </row>
    <row r="83" spans="1:11" s="20" customFormat="1">
      <c r="A83" s="20" t="s">
        <v>457</v>
      </c>
      <c r="C83" s="20" t="s">
        <v>5382</v>
      </c>
      <c r="D83" s="20" t="s">
        <v>5383</v>
      </c>
      <c r="E83" s="20">
        <v>2</v>
      </c>
      <c r="F83" s="23">
        <v>5010400</v>
      </c>
      <c r="G83" s="23">
        <v>6210300</v>
      </c>
      <c r="H83" s="23">
        <v>3951300</v>
      </c>
      <c r="I83" s="23">
        <v>1438400</v>
      </c>
      <c r="J83" s="23">
        <v>1234500</v>
      </c>
      <c r="K83" s="23">
        <v>1352200</v>
      </c>
    </row>
    <row r="84" spans="1:11" s="20" customFormat="1">
      <c r="A84" s="20" t="s">
        <v>458</v>
      </c>
      <c r="C84" s="20" t="s">
        <v>5384</v>
      </c>
      <c r="D84" s="20" t="s">
        <v>5385</v>
      </c>
      <c r="E84" s="20">
        <v>4</v>
      </c>
      <c r="F84" s="23">
        <v>3603000</v>
      </c>
      <c r="G84" s="23">
        <v>3400700</v>
      </c>
      <c r="H84" s="23">
        <v>3112700</v>
      </c>
      <c r="I84" s="23">
        <v>1936700</v>
      </c>
      <c r="J84" s="23">
        <v>3060700</v>
      </c>
      <c r="K84" s="23">
        <v>4410000</v>
      </c>
    </row>
    <row r="85" spans="1:11">
      <c r="A85" s="20" t="s">
        <v>461</v>
      </c>
      <c r="C85" t="s">
        <v>5388</v>
      </c>
      <c r="D85" t="s">
        <v>5389</v>
      </c>
      <c r="E85">
        <v>4</v>
      </c>
      <c r="F85" s="22">
        <v>912680</v>
      </c>
      <c r="G85" s="22">
        <v>813390</v>
      </c>
      <c r="H85" s="22">
        <v>716210</v>
      </c>
      <c r="I85" s="22">
        <v>1062200</v>
      </c>
      <c r="J85" s="22">
        <v>1035800</v>
      </c>
      <c r="K85" s="22">
        <v>1102400</v>
      </c>
    </row>
    <row r="86" spans="1:11" s="20" customFormat="1">
      <c r="A86" s="20" t="s">
        <v>467</v>
      </c>
      <c r="B86" s="20" t="s">
        <v>468</v>
      </c>
      <c r="C86" s="20" t="s">
        <v>5396</v>
      </c>
      <c r="D86" s="20" t="s">
        <v>5397</v>
      </c>
      <c r="E86" s="20">
        <v>3</v>
      </c>
      <c r="F86" s="23">
        <v>2350100</v>
      </c>
      <c r="G86" s="23">
        <v>2472100</v>
      </c>
      <c r="H86" s="23">
        <v>1818700</v>
      </c>
      <c r="I86" s="23">
        <v>2806300</v>
      </c>
      <c r="J86" s="23">
        <v>529100</v>
      </c>
      <c r="K86" s="23"/>
    </row>
    <row r="87" spans="1:11" s="20" customFormat="1">
      <c r="A87" s="20" t="s">
        <v>471</v>
      </c>
      <c r="C87" s="20" t="s">
        <v>5400</v>
      </c>
      <c r="D87" s="20" t="s">
        <v>5401</v>
      </c>
      <c r="E87" s="20">
        <v>3</v>
      </c>
      <c r="F87" s="23">
        <v>8130800</v>
      </c>
      <c r="G87" s="23">
        <v>5483100</v>
      </c>
      <c r="H87" s="23">
        <v>3413100</v>
      </c>
      <c r="I87" s="23">
        <v>3661900</v>
      </c>
      <c r="J87" s="23">
        <v>2178600</v>
      </c>
      <c r="K87" s="23">
        <v>3083800</v>
      </c>
    </row>
    <row r="88" spans="1:11" s="20" customFormat="1">
      <c r="A88" s="20" t="s">
        <v>474</v>
      </c>
      <c r="B88" s="20" t="s">
        <v>475</v>
      </c>
      <c r="C88" s="20" t="s">
        <v>5404</v>
      </c>
      <c r="D88" s="20" t="s">
        <v>5405</v>
      </c>
      <c r="E88" s="20">
        <v>2</v>
      </c>
      <c r="F88" s="23">
        <v>339750</v>
      </c>
      <c r="G88" s="23"/>
      <c r="H88" s="23"/>
      <c r="I88" s="66">
        <v>700180</v>
      </c>
      <c r="J88" s="66">
        <v>582110</v>
      </c>
      <c r="K88" s="66">
        <v>680600</v>
      </c>
    </row>
    <row r="89" spans="1:11" s="20" customFormat="1">
      <c r="A89" s="20" t="s">
        <v>482</v>
      </c>
      <c r="B89" s="20" t="s">
        <v>483</v>
      </c>
      <c r="C89" s="20" t="s">
        <v>5411</v>
      </c>
      <c r="D89" s="20" t="s">
        <v>5412</v>
      </c>
      <c r="E89" s="20">
        <v>2</v>
      </c>
      <c r="F89" s="23"/>
      <c r="G89" s="23"/>
      <c r="H89" s="23">
        <v>192580</v>
      </c>
      <c r="I89" s="66">
        <v>216030</v>
      </c>
      <c r="J89" s="66">
        <v>215790</v>
      </c>
      <c r="K89" s="66">
        <v>325150</v>
      </c>
    </row>
    <row r="90" spans="1:11" s="20" customFormat="1">
      <c r="A90" s="20" t="s">
        <v>484</v>
      </c>
      <c r="B90" s="20" t="s">
        <v>485</v>
      </c>
      <c r="C90" s="20" t="s">
        <v>5413</v>
      </c>
      <c r="D90" s="20" t="s">
        <v>5414</v>
      </c>
      <c r="E90" s="20">
        <v>3</v>
      </c>
      <c r="F90" s="23">
        <v>2277000</v>
      </c>
      <c r="G90" s="23"/>
      <c r="H90" s="23"/>
      <c r="I90" s="66">
        <v>1189300</v>
      </c>
      <c r="J90" s="66">
        <v>1821300</v>
      </c>
      <c r="K90" s="66">
        <v>649970</v>
      </c>
    </row>
    <row r="91" spans="1:11" s="20" customFormat="1">
      <c r="A91" s="20" t="s">
        <v>492</v>
      </c>
      <c r="B91" s="20" t="s">
        <v>493</v>
      </c>
      <c r="C91" s="20" t="s">
        <v>5422</v>
      </c>
      <c r="D91" s="20" t="s">
        <v>5423</v>
      </c>
      <c r="E91" s="20">
        <v>2</v>
      </c>
      <c r="F91" s="23">
        <v>999660</v>
      </c>
      <c r="G91" s="23"/>
      <c r="H91" s="23">
        <v>1003800</v>
      </c>
      <c r="I91" s="66">
        <v>973260</v>
      </c>
      <c r="J91" s="66">
        <v>1012900</v>
      </c>
      <c r="K91" s="66">
        <v>1417600</v>
      </c>
    </row>
    <row r="92" spans="1:11" s="20" customFormat="1">
      <c r="A92" s="20" t="s">
        <v>496</v>
      </c>
      <c r="B92" s="20" t="s">
        <v>497</v>
      </c>
      <c r="C92" s="20" t="s">
        <v>5426</v>
      </c>
      <c r="D92" s="20" t="s">
        <v>5427</v>
      </c>
      <c r="E92" s="20">
        <v>2</v>
      </c>
      <c r="F92" s="23"/>
      <c r="G92" s="23"/>
      <c r="H92" s="23"/>
      <c r="I92" s="66">
        <v>631530</v>
      </c>
      <c r="J92" s="66">
        <v>1920900</v>
      </c>
      <c r="K92" s="66">
        <v>1305100</v>
      </c>
    </row>
    <row r="93" spans="1:11" s="20" customFormat="1">
      <c r="A93" s="20" t="s">
        <v>499</v>
      </c>
      <c r="B93" s="20" t="s">
        <v>500</v>
      </c>
      <c r="C93" s="20" t="s">
        <v>5430</v>
      </c>
      <c r="D93" s="20" t="s">
        <v>5431</v>
      </c>
      <c r="E93" s="20">
        <v>5</v>
      </c>
      <c r="F93" s="23">
        <v>7837200</v>
      </c>
      <c r="G93" s="23">
        <v>5391500</v>
      </c>
      <c r="H93" s="23">
        <v>4439800</v>
      </c>
      <c r="I93" s="23">
        <v>4442800</v>
      </c>
      <c r="J93" s="23">
        <v>3535100</v>
      </c>
      <c r="K93" s="23">
        <v>5171200</v>
      </c>
    </row>
    <row r="94" spans="1:11">
      <c r="A94" s="20" t="s">
        <v>504</v>
      </c>
      <c r="B94" t="s">
        <v>505</v>
      </c>
      <c r="C94" t="s">
        <v>5435</v>
      </c>
      <c r="D94" t="s">
        <v>5436</v>
      </c>
      <c r="E94">
        <v>2</v>
      </c>
      <c r="F94" s="22"/>
      <c r="G94" s="22"/>
      <c r="H94" s="22"/>
      <c r="I94" s="65">
        <v>387630</v>
      </c>
      <c r="J94" s="65">
        <v>247010</v>
      </c>
      <c r="K94" s="65">
        <v>311940</v>
      </c>
    </row>
    <row r="95" spans="1:11">
      <c r="A95" s="20" t="s">
        <v>508</v>
      </c>
      <c r="C95" t="s">
        <v>5439</v>
      </c>
      <c r="D95" t="s">
        <v>5440</v>
      </c>
      <c r="E95">
        <v>8</v>
      </c>
      <c r="F95" s="22">
        <v>11764000</v>
      </c>
      <c r="G95" s="22">
        <v>18028000</v>
      </c>
      <c r="H95" s="22">
        <v>17026000</v>
      </c>
      <c r="I95" s="22">
        <v>8581900</v>
      </c>
      <c r="J95" s="22">
        <v>8115800</v>
      </c>
      <c r="K95" s="22">
        <v>8128300</v>
      </c>
    </row>
    <row r="96" spans="1:11">
      <c r="A96" s="20" t="s">
        <v>511</v>
      </c>
      <c r="B96" t="s">
        <v>512</v>
      </c>
      <c r="C96" t="s">
        <v>5443</v>
      </c>
      <c r="D96" t="s">
        <v>5444</v>
      </c>
      <c r="E96">
        <v>3</v>
      </c>
      <c r="F96" s="22"/>
      <c r="G96" s="22"/>
      <c r="H96" s="22"/>
      <c r="I96" s="65">
        <v>1989000</v>
      </c>
      <c r="J96" s="65">
        <v>413510</v>
      </c>
      <c r="K96" s="65">
        <v>261900</v>
      </c>
    </row>
    <row r="97" spans="1:11">
      <c r="A97" s="20" t="s">
        <v>514</v>
      </c>
      <c r="B97" t="s">
        <v>515</v>
      </c>
      <c r="C97" t="s">
        <v>5447</v>
      </c>
      <c r="D97" t="s">
        <v>5448</v>
      </c>
      <c r="E97">
        <v>3</v>
      </c>
      <c r="F97" s="22"/>
      <c r="G97" s="22"/>
      <c r="H97" s="22"/>
      <c r="I97" s="65">
        <v>790490</v>
      </c>
      <c r="J97" s="65">
        <v>948370</v>
      </c>
      <c r="K97" s="65">
        <v>1047000</v>
      </c>
    </row>
    <row r="98" spans="1:11">
      <c r="A98" s="20" t="s">
        <v>516</v>
      </c>
      <c r="B98" t="s">
        <v>517</v>
      </c>
      <c r="C98" t="s">
        <v>5449</v>
      </c>
      <c r="D98" t="s">
        <v>5450</v>
      </c>
      <c r="E98">
        <v>6</v>
      </c>
      <c r="F98" s="22">
        <v>11352000</v>
      </c>
      <c r="G98" s="22">
        <v>9608100</v>
      </c>
      <c r="H98" s="22">
        <v>12351000</v>
      </c>
      <c r="I98" s="22">
        <v>6557000</v>
      </c>
      <c r="J98" s="22">
        <v>8745100</v>
      </c>
      <c r="K98" s="22">
        <v>9350100</v>
      </c>
    </row>
    <row r="99" spans="1:11">
      <c r="A99" s="20" t="s">
        <v>518</v>
      </c>
      <c r="C99" t="s">
        <v>5451</v>
      </c>
      <c r="D99" t="s">
        <v>5452</v>
      </c>
      <c r="E99">
        <v>3</v>
      </c>
      <c r="F99" s="22">
        <v>1024800</v>
      </c>
      <c r="G99" s="22"/>
      <c r="H99" s="22">
        <v>1928600</v>
      </c>
      <c r="I99" s="65">
        <v>1994700</v>
      </c>
      <c r="J99" s="65">
        <v>796700</v>
      </c>
      <c r="K99" s="65">
        <v>1417200</v>
      </c>
    </row>
    <row r="100" spans="1:11">
      <c r="A100" s="20" t="s">
        <v>519</v>
      </c>
      <c r="B100" t="s">
        <v>520</v>
      </c>
      <c r="C100" t="s">
        <v>5453</v>
      </c>
      <c r="D100" t="s">
        <v>5454</v>
      </c>
      <c r="E100">
        <v>18</v>
      </c>
      <c r="F100" s="22">
        <v>14782000</v>
      </c>
      <c r="G100" s="22">
        <v>11065000</v>
      </c>
      <c r="H100" s="22">
        <v>12347000</v>
      </c>
      <c r="I100" s="22">
        <v>17317000</v>
      </c>
      <c r="J100" s="22">
        <v>18049000</v>
      </c>
      <c r="K100" s="22">
        <v>17335000</v>
      </c>
    </row>
    <row r="101" spans="1:11">
      <c r="A101" s="20" t="s">
        <v>523</v>
      </c>
      <c r="B101" t="s">
        <v>524</v>
      </c>
      <c r="C101" t="s">
        <v>5457</v>
      </c>
      <c r="D101" t="s">
        <v>5458</v>
      </c>
      <c r="E101">
        <v>2</v>
      </c>
      <c r="F101" s="22">
        <v>424700</v>
      </c>
      <c r="G101" s="22">
        <v>1127700</v>
      </c>
      <c r="H101" s="22">
        <v>2648200</v>
      </c>
      <c r="I101" s="22">
        <v>2123600</v>
      </c>
      <c r="J101" s="22">
        <v>1461900</v>
      </c>
      <c r="K101" s="22">
        <v>2200800</v>
      </c>
    </row>
    <row r="102" spans="1:11">
      <c r="A102" s="20" t="s">
        <v>525</v>
      </c>
      <c r="B102" t="s">
        <v>526</v>
      </c>
      <c r="D102" t="s">
        <v>5459</v>
      </c>
      <c r="E102">
        <v>14</v>
      </c>
      <c r="F102" s="22">
        <v>14602000</v>
      </c>
      <c r="G102" s="22">
        <v>13922000</v>
      </c>
      <c r="H102" s="22">
        <v>16454000</v>
      </c>
      <c r="I102" s="22">
        <v>9411000</v>
      </c>
      <c r="J102" s="22">
        <v>12976000</v>
      </c>
      <c r="K102" s="22">
        <v>13121000</v>
      </c>
    </row>
    <row r="103" spans="1:11">
      <c r="A103" s="20" t="s">
        <v>527</v>
      </c>
      <c r="B103" t="s">
        <v>528</v>
      </c>
      <c r="C103" t="s">
        <v>5460</v>
      </c>
      <c r="D103" t="s">
        <v>5461</v>
      </c>
      <c r="E103">
        <v>8</v>
      </c>
      <c r="F103" s="22">
        <v>7840600</v>
      </c>
      <c r="G103" s="22">
        <v>2181100</v>
      </c>
      <c r="H103" s="22">
        <v>8647500</v>
      </c>
      <c r="I103" s="22">
        <v>3546700</v>
      </c>
      <c r="J103" s="22">
        <v>6243500</v>
      </c>
      <c r="K103" s="22">
        <v>3032600</v>
      </c>
    </row>
    <row r="104" spans="1:11">
      <c r="A104" s="20" t="s">
        <v>529</v>
      </c>
      <c r="C104" t="s">
        <v>5462</v>
      </c>
      <c r="D104" t="s">
        <v>5463</v>
      </c>
      <c r="E104">
        <v>15</v>
      </c>
      <c r="F104" s="22">
        <v>46834000</v>
      </c>
      <c r="G104" s="22">
        <v>87406000</v>
      </c>
      <c r="H104" s="22">
        <v>61830000</v>
      </c>
      <c r="I104" s="22">
        <v>2976300</v>
      </c>
      <c r="J104" s="22">
        <v>18227000</v>
      </c>
      <c r="K104" s="22">
        <v>12526000</v>
      </c>
    </row>
    <row r="105" spans="1:11">
      <c r="A105" s="20" t="s">
        <v>532</v>
      </c>
      <c r="B105" t="s">
        <v>533</v>
      </c>
      <c r="C105" t="s">
        <v>5466</v>
      </c>
      <c r="D105" t="s">
        <v>5467</v>
      </c>
      <c r="E105">
        <v>2</v>
      </c>
      <c r="F105" s="22">
        <v>1822300</v>
      </c>
      <c r="G105" s="22"/>
      <c r="H105" s="22">
        <v>1397300</v>
      </c>
      <c r="I105" s="65">
        <v>3329900</v>
      </c>
      <c r="J105" s="65">
        <v>2020400</v>
      </c>
      <c r="K105" s="65">
        <v>3767600</v>
      </c>
    </row>
    <row r="106" spans="1:11">
      <c r="A106" s="20" t="s">
        <v>534</v>
      </c>
      <c r="B106" t="s">
        <v>535</v>
      </c>
      <c r="C106" t="s">
        <v>5468</v>
      </c>
      <c r="D106" t="s">
        <v>5469</v>
      </c>
      <c r="E106">
        <v>2</v>
      </c>
      <c r="F106" s="22">
        <v>1355500</v>
      </c>
      <c r="G106" s="22">
        <v>1418600</v>
      </c>
      <c r="H106" s="22">
        <v>1263600</v>
      </c>
      <c r="I106" s="22">
        <v>1830100</v>
      </c>
      <c r="J106" s="22">
        <v>1048400</v>
      </c>
      <c r="K106" s="22">
        <v>1050600</v>
      </c>
    </row>
    <row r="107" spans="1:11">
      <c r="A107" s="20" t="s">
        <v>536</v>
      </c>
      <c r="C107" t="s">
        <v>5470</v>
      </c>
      <c r="D107" t="s">
        <v>5471</v>
      </c>
      <c r="E107">
        <v>7</v>
      </c>
      <c r="F107" s="22">
        <v>6054400</v>
      </c>
      <c r="G107" s="22">
        <v>4306500</v>
      </c>
      <c r="H107" s="22">
        <v>6289400</v>
      </c>
      <c r="I107" s="22">
        <v>6106700</v>
      </c>
      <c r="J107" s="22">
        <v>3648900</v>
      </c>
      <c r="K107" s="22">
        <v>3966300</v>
      </c>
    </row>
    <row r="108" spans="1:11">
      <c r="A108" s="20" t="s">
        <v>538</v>
      </c>
      <c r="B108" t="s">
        <v>539</v>
      </c>
      <c r="D108" t="s">
        <v>5474</v>
      </c>
      <c r="E108">
        <v>5</v>
      </c>
      <c r="F108" s="22">
        <v>3409500</v>
      </c>
      <c r="G108" s="22">
        <v>830500</v>
      </c>
      <c r="H108" s="22">
        <v>1082300</v>
      </c>
      <c r="I108" s="22">
        <v>8231500</v>
      </c>
      <c r="J108" s="22">
        <v>4187500</v>
      </c>
      <c r="K108" s="22">
        <v>4470300</v>
      </c>
    </row>
    <row r="109" spans="1:11">
      <c r="A109" s="20" t="s">
        <v>540</v>
      </c>
      <c r="B109" t="s">
        <v>541</v>
      </c>
      <c r="C109" t="s">
        <v>5475</v>
      </c>
      <c r="D109" t="s">
        <v>5476</v>
      </c>
      <c r="E109">
        <v>12</v>
      </c>
      <c r="F109" s="22">
        <v>5291400</v>
      </c>
      <c r="G109" s="22">
        <v>6113500</v>
      </c>
      <c r="H109" s="22">
        <v>2484900</v>
      </c>
      <c r="I109" s="22">
        <v>5959600</v>
      </c>
      <c r="J109" s="22">
        <v>4688200</v>
      </c>
      <c r="K109" s="22">
        <v>4029800</v>
      </c>
    </row>
    <row r="110" spans="1:11">
      <c r="A110" s="20" t="s">
        <v>542</v>
      </c>
      <c r="B110" t="s">
        <v>543</v>
      </c>
      <c r="C110" t="s">
        <v>5477</v>
      </c>
      <c r="D110" t="s">
        <v>5478</v>
      </c>
      <c r="E110">
        <v>6</v>
      </c>
      <c r="F110" s="22">
        <v>2731200</v>
      </c>
      <c r="G110" s="22">
        <v>1513500</v>
      </c>
      <c r="H110" s="22">
        <v>3054800</v>
      </c>
      <c r="I110" s="22">
        <v>3352400</v>
      </c>
      <c r="J110" s="22">
        <v>5189500</v>
      </c>
      <c r="K110" s="22">
        <v>7288900</v>
      </c>
    </row>
    <row r="111" spans="1:11">
      <c r="A111" s="20" t="s">
        <v>546</v>
      </c>
      <c r="C111" t="s">
        <v>5481</v>
      </c>
      <c r="D111" t="s">
        <v>5482</v>
      </c>
      <c r="E111">
        <v>3</v>
      </c>
      <c r="F111" s="22"/>
      <c r="G111" s="22"/>
      <c r="H111" s="22"/>
      <c r="I111" s="65">
        <v>1348200</v>
      </c>
      <c r="J111" s="65">
        <v>326820</v>
      </c>
      <c r="K111" s="65">
        <v>367920</v>
      </c>
    </row>
    <row r="112" spans="1:11">
      <c r="A112" s="20" t="s">
        <v>547</v>
      </c>
      <c r="B112" t="s">
        <v>548</v>
      </c>
      <c r="C112" t="s">
        <v>5483</v>
      </c>
      <c r="D112" t="s">
        <v>5484</v>
      </c>
      <c r="E112">
        <v>4</v>
      </c>
      <c r="F112" s="22">
        <v>16979000</v>
      </c>
      <c r="G112" s="22">
        <v>24886000</v>
      </c>
      <c r="H112" s="22">
        <v>52701000</v>
      </c>
      <c r="I112" s="22">
        <v>44970000</v>
      </c>
      <c r="J112" s="22">
        <v>67897000</v>
      </c>
      <c r="K112" s="22">
        <v>42703000</v>
      </c>
    </row>
    <row r="113" spans="1:11">
      <c r="A113" s="20" t="s">
        <v>551</v>
      </c>
      <c r="B113" t="s">
        <v>552</v>
      </c>
      <c r="C113" t="s">
        <v>5487</v>
      </c>
      <c r="D113" t="s">
        <v>5488</v>
      </c>
      <c r="E113">
        <v>4</v>
      </c>
      <c r="F113" s="22">
        <v>1399000</v>
      </c>
      <c r="G113" s="22">
        <v>968160</v>
      </c>
      <c r="H113" s="22">
        <v>1590400</v>
      </c>
      <c r="I113" s="22">
        <v>519320</v>
      </c>
      <c r="J113" s="22">
        <v>971430</v>
      </c>
      <c r="K113" s="22">
        <v>553420</v>
      </c>
    </row>
    <row r="114" spans="1:11">
      <c r="A114" s="20" t="s">
        <v>558</v>
      </c>
      <c r="B114" t="s">
        <v>559</v>
      </c>
      <c r="C114" t="s">
        <v>5494</v>
      </c>
      <c r="D114" t="s">
        <v>5495</v>
      </c>
      <c r="E114">
        <v>3</v>
      </c>
      <c r="F114" s="22">
        <v>1690000</v>
      </c>
      <c r="G114" s="22">
        <v>878640</v>
      </c>
      <c r="H114" s="22">
        <v>379710</v>
      </c>
      <c r="I114" s="22">
        <v>1386900</v>
      </c>
      <c r="J114" s="22">
        <v>1300700</v>
      </c>
      <c r="K114" s="22">
        <v>1268900</v>
      </c>
    </row>
    <row r="115" spans="1:11">
      <c r="A115" s="20" t="s">
        <v>563</v>
      </c>
      <c r="C115" t="s">
        <v>5500</v>
      </c>
      <c r="D115" t="s">
        <v>5501</v>
      </c>
      <c r="E115">
        <v>4</v>
      </c>
      <c r="F115" s="22"/>
      <c r="G115" s="22"/>
      <c r="H115" s="22"/>
      <c r="I115" s="65">
        <v>2779000</v>
      </c>
      <c r="J115" s="65">
        <v>1404100</v>
      </c>
      <c r="K115" s="65">
        <v>1172200</v>
      </c>
    </row>
    <row r="116" spans="1:11">
      <c r="A116" s="20" t="s">
        <v>568</v>
      </c>
      <c r="B116" t="s">
        <v>569</v>
      </c>
      <c r="C116" t="s">
        <v>5506</v>
      </c>
      <c r="D116" t="s">
        <v>5507</v>
      </c>
      <c r="E116">
        <v>9</v>
      </c>
      <c r="F116" s="22">
        <v>13713000</v>
      </c>
      <c r="G116" s="22">
        <v>502910</v>
      </c>
      <c r="H116" s="22">
        <v>8137100</v>
      </c>
      <c r="I116" s="22">
        <v>19876000</v>
      </c>
      <c r="J116" s="22">
        <v>22453000</v>
      </c>
      <c r="K116" s="22">
        <v>30603000</v>
      </c>
    </row>
    <row r="117" spans="1:11">
      <c r="A117" s="20" t="s">
        <v>572</v>
      </c>
      <c r="B117" t="s">
        <v>573</v>
      </c>
      <c r="C117" t="s">
        <v>5510</v>
      </c>
      <c r="D117" t="s">
        <v>5511</v>
      </c>
      <c r="E117">
        <v>4</v>
      </c>
      <c r="F117" s="22">
        <v>1496000</v>
      </c>
      <c r="G117" s="22">
        <v>1446500</v>
      </c>
      <c r="H117" s="22">
        <v>1472600</v>
      </c>
      <c r="I117" s="22">
        <v>1563000</v>
      </c>
      <c r="J117" s="22">
        <v>2559400</v>
      </c>
      <c r="K117" s="22">
        <v>2329200</v>
      </c>
    </row>
    <row r="118" spans="1:11">
      <c r="A118" s="20" t="s">
        <v>575</v>
      </c>
      <c r="B118" t="s">
        <v>576</v>
      </c>
      <c r="C118" t="s">
        <v>5514</v>
      </c>
      <c r="D118" t="s">
        <v>5515</v>
      </c>
      <c r="E118">
        <v>7</v>
      </c>
      <c r="F118" s="22">
        <v>7514900</v>
      </c>
      <c r="G118" s="22">
        <v>8582600</v>
      </c>
      <c r="H118" s="22">
        <v>6779200</v>
      </c>
      <c r="I118" s="22">
        <v>8428300</v>
      </c>
      <c r="J118" s="22">
        <v>4377500</v>
      </c>
      <c r="K118" s="22">
        <v>5826200</v>
      </c>
    </row>
    <row r="119" spans="1:11">
      <c r="A119" s="20" t="s">
        <v>577</v>
      </c>
      <c r="C119" t="s">
        <v>5516</v>
      </c>
      <c r="D119" t="s">
        <v>5517</v>
      </c>
      <c r="E119">
        <v>5</v>
      </c>
      <c r="F119" s="22">
        <v>650640</v>
      </c>
      <c r="G119" s="22">
        <v>1596200</v>
      </c>
      <c r="H119" s="22">
        <v>1488100</v>
      </c>
      <c r="I119" s="22">
        <v>1353800</v>
      </c>
      <c r="J119" s="22">
        <v>1805800</v>
      </c>
      <c r="K119" s="22">
        <v>3250500</v>
      </c>
    </row>
    <row r="120" spans="1:11">
      <c r="A120" s="20" t="s">
        <v>580</v>
      </c>
      <c r="C120" t="s">
        <v>5520</v>
      </c>
      <c r="D120" t="s">
        <v>5521</v>
      </c>
      <c r="E120">
        <v>2</v>
      </c>
      <c r="F120" s="22"/>
      <c r="G120" s="22">
        <v>628340</v>
      </c>
      <c r="H120" s="22"/>
      <c r="I120" s="65">
        <v>874520</v>
      </c>
      <c r="J120" s="65">
        <v>502920</v>
      </c>
      <c r="K120" s="65">
        <v>516620</v>
      </c>
    </row>
    <row r="121" spans="1:11">
      <c r="A121" s="20" t="s">
        <v>583</v>
      </c>
      <c r="B121" t="s">
        <v>584</v>
      </c>
      <c r="C121" t="s">
        <v>5523</v>
      </c>
      <c r="D121" t="s">
        <v>5524</v>
      </c>
      <c r="E121">
        <v>5</v>
      </c>
      <c r="F121" s="22">
        <v>4002500</v>
      </c>
      <c r="G121" s="22">
        <v>1669000</v>
      </c>
      <c r="H121" s="22">
        <v>2496200</v>
      </c>
      <c r="I121" s="22">
        <v>3831400</v>
      </c>
      <c r="J121" s="22">
        <v>4818000</v>
      </c>
      <c r="K121" s="22">
        <v>5161200</v>
      </c>
    </row>
    <row r="122" spans="1:11">
      <c r="A122" s="20" t="s">
        <v>585</v>
      </c>
      <c r="B122" t="s">
        <v>586</v>
      </c>
      <c r="C122" t="s">
        <v>5525</v>
      </c>
      <c r="D122" t="s">
        <v>5526</v>
      </c>
      <c r="E122">
        <v>11</v>
      </c>
      <c r="F122" s="22">
        <v>16168000</v>
      </c>
      <c r="G122" s="22">
        <v>18398000</v>
      </c>
      <c r="H122" s="22">
        <v>22414000</v>
      </c>
      <c r="I122" s="22">
        <v>36277000</v>
      </c>
      <c r="J122" s="22">
        <v>30994000</v>
      </c>
      <c r="K122" s="22">
        <v>35920000</v>
      </c>
    </row>
    <row r="123" spans="1:11">
      <c r="A123" s="20" t="s">
        <v>587</v>
      </c>
      <c r="B123" t="s">
        <v>588</v>
      </c>
      <c r="C123" t="s">
        <v>5527</v>
      </c>
      <c r="D123" t="s">
        <v>5528</v>
      </c>
      <c r="E123">
        <v>2</v>
      </c>
      <c r="F123" s="22"/>
      <c r="G123" s="22">
        <v>4326200</v>
      </c>
      <c r="H123" s="22">
        <v>4594000</v>
      </c>
      <c r="I123" s="65">
        <v>1473000</v>
      </c>
      <c r="J123" s="65">
        <v>2951500</v>
      </c>
      <c r="K123" s="65">
        <v>2580000</v>
      </c>
    </row>
    <row r="124" spans="1:11">
      <c r="A124" s="20" t="s">
        <v>589</v>
      </c>
      <c r="C124" t="s">
        <v>5529</v>
      </c>
      <c r="D124" t="s">
        <v>5530</v>
      </c>
      <c r="E124">
        <v>3</v>
      </c>
      <c r="F124" s="22">
        <v>705930</v>
      </c>
      <c r="G124" s="22"/>
      <c r="H124" s="22"/>
      <c r="I124" s="65">
        <v>979610</v>
      </c>
      <c r="J124" s="65">
        <v>536180</v>
      </c>
      <c r="K124" s="65">
        <v>436330</v>
      </c>
    </row>
    <row r="125" spans="1:11">
      <c r="A125" s="20" t="s">
        <v>593</v>
      </c>
      <c r="B125" t="s">
        <v>594</v>
      </c>
      <c r="C125" t="s">
        <v>5535</v>
      </c>
      <c r="D125" t="s">
        <v>5536</v>
      </c>
      <c r="E125">
        <v>5</v>
      </c>
      <c r="F125" s="22">
        <v>2778500</v>
      </c>
      <c r="G125" s="22">
        <v>2471700</v>
      </c>
      <c r="H125" s="22">
        <v>1230400</v>
      </c>
      <c r="I125" s="22">
        <v>1758800</v>
      </c>
      <c r="J125" s="22">
        <v>575070</v>
      </c>
      <c r="K125" s="22">
        <v>710140</v>
      </c>
    </row>
    <row r="126" spans="1:11">
      <c r="A126" s="20" t="s">
        <v>595</v>
      </c>
      <c r="C126" t="s">
        <v>5537</v>
      </c>
      <c r="D126" t="s">
        <v>5538</v>
      </c>
      <c r="E126">
        <v>2</v>
      </c>
      <c r="F126" s="22">
        <v>468150</v>
      </c>
      <c r="G126" s="22"/>
      <c r="H126" s="22">
        <v>780210</v>
      </c>
      <c r="I126" s="65">
        <v>548360</v>
      </c>
      <c r="J126" s="65">
        <v>303120</v>
      </c>
      <c r="K126" s="65">
        <v>640690</v>
      </c>
    </row>
    <row r="127" spans="1:11">
      <c r="A127" s="20" t="s">
        <v>597</v>
      </c>
      <c r="B127" t="s">
        <v>598</v>
      </c>
      <c r="C127" t="s">
        <v>5541</v>
      </c>
      <c r="D127" t="s">
        <v>5542</v>
      </c>
      <c r="E127">
        <v>7</v>
      </c>
      <c r="F127" s="22">
        <v>1788200</v>
      </c>
      <c r="G127" s="22"/>
      <c r="H127" s="22">
        <v>542170</v>
      </c>
      <c r="I127" s="65">
        <v>2923600</v>
      </c>
      <c r="J127" s="65">
        <v>1797000</v>
      </c>
      <c r="K127" s="65">
        <v>2201700</v>
      </c>
    </row>
    <row r="128" spans="1:11">
      <c r="A128" s="20" t="s">
        <v>599</v>
      </c>
      <c r="C128" t="s">
        <v>5543</v>
      </c>
      <c r="D128" t="s">
        <v>5544</v>
      </c>
      <c r="E128">
        <v>2</v>
      </c>
      <c r="F128" s="22">
        <v>1037800</v>
      </c>
      <c r="G128" s="22">
        <v>910530</v>
      </c>
      <c r="H128" s="22">
        <v>730610</v>
      </c>
      <c r="I128" s="22">
        <v>386050</v>
      </c>
      <c r="J128" s="22">
        <v>128670</v>
      </c>
      <c r="K128" s="22">
        <v>480050</v>
      </c>
    </row>
    <row r="129" spans="1:11">
      <c r="A129" s="20" t="s">
        <v>600</v>
      </c>
      <c r="D129" t="s">
        <v>5545</v>
      </c>
      <c r="E129">
        <v>12</v>
      </c>
      <c r="F129" s="22">
        <v>121980000</v>
      </c>
      <c r="G129" s="22">
        <v>77697000</v>
      </c>
      <c r="H129" s="22">
        <v>141900000</v>
      </c>
      <c r="I129" s="22">
        <v>312240000</v>
      </c>
      <c r="J129" s="22">
        <v>379820000</v>
      </c>
      <c r="K129" s="22">
        <v>322570000</v>
      </c>
    </row>
    <row r="130" spans="1:11">
      <c r="A130" s="20" t="s">
        <v>603</v>
      </c>
      <c r="C130" t="s">
        <v>5548</v>
      </c>
      <c r="D130" t="s">
        <v>5549</v>
      </c>
      <c r="E130">
        <v>2</v>
      </c>
      <c r="F130" s="22"/>
      <c r="G130" s="22"/>
      <c r="H130" s="22"/>
      <c r="I130" s="65">
        <v>428070</v>
      </c>
      <c r="J130" s="65">
        <v>968070</v>
      </c>
      <c r="K130" s="65">
        <v>480190</v>
      </c>
    </row>
    <row r="131" spans="1:11">
      <c r="A131" s="20" t="s">
        <v>604</v>
      </c>
      <c r="B131" t="s">
        <v>605</v>
      </c>
      <c r="C131" t="s">
        <v>5550</v>
      </c>
      <c r="D131" t="s">
        <v>5551</v>
      </c>
      <c r="E131">
        <v>6</v>
      </c>
      <c r="F131" s="22">
        <v>3003300</v>
      </c>
      <c r="G131" s="22"/>
      <c r="H131" s="22">
        <v>1858100</v>
      </c>
      <c r="I131" s="65">
        <v>4759300</v>
      </c>
      <c r="J131" s="65">
        <v>1764600</v>
      </c>
      <c r="K131" s="65">
        <v>2946000</v>
      </c>
    </row>
    <row r="132" spans="1:11">
      <c r="A132" s="20" t="s">
        <v>608</v>
      </c>
      <c r="C132" t="s">
        <v>5554</v>
      </c>
      <c r="D132" t="s">
        <v>5555</v>
      </c>
      <c r="E132">
        <v>4</v>
      </c>
      <c r="F132" s="22">
        <v>1919200</v>
      </c>
      <c r="G132" s="22">
        <v>1703500</v>
      </c>
      <c r="H132" s="22">
        <v>3087100</v>
      </c>
      <c r="I132" s="22">
        <v>2468000</v>
      </c>
      <c r="J132" s="22">
        <v>2984200</v>
      </c>
      <c r="K132" s="22">
        <v>2831400</v>
      </c>
    </row>
    <row r="133" spans="1:11">
      <c r="A133" s="20" t="s">
        <v>613</v>
      </c>
      <c r="C133" t="s">
        <v>5560</v>
      </c>
      <c r="D133" t="s">
        <v>5561</v>
      </c>
      <c r="E133">
        <v>2</v>
      </c>
      <c r="F133" s="22"/>
      <c r="G133" s="22"/>
      <c r="H133" s="22"/>
      <c r="I133" s="65">
        <v>629930</v>
      </c>
      <c r="J133" s="65">
        <v>303490</v>
      </c>
      <c r="K133" s="65">
        <v>404830</v>
      </c>
    </row>
    <row r="134" spans="1:11">
      <c r="A134" s="20" t="s">
        <v>616</v>
      </c>
      <c r="B134" t="s">
        <v>617</v>
      </c>
      <c r="C134" t="s">
        <v>5564</v>
      </c>
      <c r="D134" t="s">
        <v>5565</v>
      </c>
      <c r="E134">
        <v>6</v>
      </c>
      <c r="F134" s="22">
        <v>16646000</v>
      </c>
      <c r="G134" s="22">
        <v>11596000</v>
      </c>
      <c r="H134" s="22">
        <v>12179000</v>
      </c>
      <c r="I134" s="22">
        <v>13843000</v>
      </c>
      <c r="J134" s="22">
        <v>5248300</v>
      </c>
      <c r="K134" s="22">
        <v>6286700</v>
      </c>
    </row>
    <row r="135" spans="1:11">
      <c r="A135" s="20" t="s">
        <v>618</v>
      </c>
      <c r="B135" t="s">
        <v>619</v>
      </c>
      <c r="C135" t="s">
        <v>5566</v>
      </c>
      <c r="D135" t="s">
        <v>5567</v>
      </c>
      <c r="E135">
        <v>22</v>
      </c>
      <c r="F135" s="22">
        <v>22883000</v>
      </c>
      <c r="G135" s="22">
        <v>15200000</v>
      </c>
      <c r="H135" s="22">
        <v>25394000</v>
      </c>
      <c r="I135" s="22">
        <v>16059000</v>
      </c>
      <c r="J135" s="22">
        <v>21902000</v>
      </c>
      <c r="K135" s="22">
        <v>22234000</v>
      </c>
    </row>
    <row r="136" spans="1:11">
      <c r="A136" s="20" t="s">
        <v>620</v>
      </c>
      <c r="B136" t="s">
        <v>621</v>
      </c>
      <c r="C136" t="s">
        <v>5568</v>
      </c>
      <c r="D136" t="s">
        <v>5569</v>
      </c>
      <c r="E136">
        <v>3</v>
      </c>
      <c r="F136" s="22">
        <v>35094000</v>
      </c>
      <c r="G136" s="22">
        <v>22189000</v>
      </c>
      <c r="H136" s="22">
        <v>29675000</v>
      </c>
      <c r="I136" s="22">
        <v>15477000</v>
      </c>
      <c r="J136" s="22">
        <v>37897000</v>
      </c>
      <c r="K136" s="22">
        <v>24006000</v>
      </c>
    </row>
    <row r="137" spans="1:11">
      <c r="A137" s="20" t="s">
        <v>622</v>
      </c>
      <c r="B137" t="s">
        <v>623</v>
      </c>
      <c r="C137" t="s">
        <v>5570</v>
      </c>
      <c r="D137" t="s">
        <v>5571</v>
      </c>
      <c r="E137">
        <v>3</v>
      </c>
      <c r="F137" s="22">
        <v>736340</v>
      </c>
      <c r="G137" s="22">
        <v>1239600</v>
      </c>
      <c r="H137" s="22"/>
      <c r="I137" s="65">
        <v>985130</v>
      </c>
      <c r="J137" s="65">
        <v>330210</v>
      </c>
      <c r="K137" s="65">
        <v>608860</v>
      </c>
    </row>
    <row r="138" spans="1:11">
      <c r="A138" s="20" t="s">
        <v>626</v>
      </c>
      <c r="B138" t="s">
        <v>627</v>
      </c>
      <c r="D138" t="s">
        <v>5574</v>
      </c>
      <c r="E138">
        <v>2</v>
      </c>
      <c r="F138" s="22">
        <v>3342500</v>
      </c>
      <c r="G138" s="22">
        <v>1391100</v>
      </c>
      <c r="H138" s="22">
        <v>739830</v>
      </c>
      <c r="I138" s="22">
        <v>2254100</v>
      </c>
      <c r="J138" s="22">
        <v>2876900</v>
      </c>
      <c r="K138" s="22">
        <v>3096700</v>
      </c>
    </row>
    <row r="139" spans="1:11">
      <c r="A139" s="20" t="s">
        <v>628</v>
      </c>
      <c r="B139" t="s">
        <v>629</v>
      </c>
      <c r="D139" t="s">
        <v>5575</v>
      </c>
      <c r="E139">
        <v>3</v>
      </c>
      <c r="F139" s="22">
        <v>5564500</v>
      </c>
      <c r="G139" s="22">
        <v>1511300</v>
      </c>
      <c r="H139" s="22">
        <v>2079100</v>
      </c>
      <c r="I139" s="22">
        <v>6521500</v>
      </c>
      <c r="J139" s="22">
        <v>6185700</v>
      </c>
      <c r="K139" s="22">
        <v>4686900</v>
      </c>
    </row>
    <row r="140" spans="1:11">
      <c r="A140" s="20" t="s">
        <v>630</v>
      </c>
      <c r="C140" t="s">
        <v>5576</v>
      </c>
      <c r="D140" t="s">
        <v>5577</v>
      </c>
      <c r="E140">
        <v>2</v>
      </c>
      <c r="F140" s="22"/>
      <c r="G140" s="22"/>
      <c r="H140" s="22"/>
      <c r="I140" s="65">
        <v>1316300</v>
      </c>
      <c r="J140" s="65">
        <v>1635800</v>
      </c>
      <c r="K140" s="65">
        <v>1297800</v>
      </c>
    </row>
    <row r="141" spans="1:11">
      <c r="A141" s="20" t="s">
        <v>633</v>
      </c>
      <c r="B141" t="s">
        <v>634</v>
      </c>
      <c r="C141" t="s">
        <v>5580</v>
      </c>
      <c r="D141" t="s">
        <v>5581</v>
      </c>
      <c r="E141">
        <v>2</v>
      </c>
      <c r="F141" s="22">
        <v>335160</v>
      </c>
      <c r="G141" s="22">
        <v>272950</v>
      </c>
      <c r="H141" s="22"/>
      <c r="I141" s="65">
        <v>650090</v>
      </c>
      <c r="J141" s="65">
        <v>193930</v>
      </c>
      <c r="K141" s="65">
        <v>223430</v>
      </c>
    </row>
    <row r="142" spans="1:11">
      <c r="A142" s="20" t="s">
        <v>635</v>
      </c>
      <c r="B142" t="s">
        <v>636</v>
      </c>
      <c r="C142" t="s">
        <v>5582</v>
      </c>
      <c r="D142" t="s">
        <v>5583</v>
      </c>
      <c r="E142">
        <v>9</v>
      </c>
      <c r="F142" s="22">
        <v>34373000</v>
      </c>
      <c r="G142" s="22">
        <v>20793000</v>
      </c>
      <c r="H142" s="22">
        <v>23684000</v>
      </c>
      <c r="I142" s="22">
        <v>44088000</v>
      </c>
      <c r="J142" s="22">
        <v>25474000</v>
      </c>
      <c r="K142" s="22">
        <v>25796000</v>
      </c>
    </row>
    <row r="143" spans="1:11">
      <c r="A143" s="20" t="s">
        <v>638</v>
      </c>
      <c r="B143" t="s">
        <v>639</v>
      </c>
      <c r="C143" t="s">
        <v>5586</v>
      </c>
      <c r="D143" t="s">
        <v>5587</v>
      </c>
      <c r="E143">
        <v>2</v>
      </c>
      <c r="F143" s="22">
        <v>3152700</v>
      </c>
      <c r="G143" s="22"/>
      <c r="H143" s="22">
        <v>3059500</v>
      </c>
      <c r="I143" s="65">
        <v>1204300</v>
      </c>
      <c r="J143" s="65">
        <v>2761800</v>
      </c>
      <c r="K143" s="65">
        <v>3505200</v>
      </c>
    </row>
    <row r="144" spans="1:11">
      <c r="A144" s="20" t="s">
        <v>642</v>
      </c>
      <c r="C144" t="s">
        <v>5589</v>
      </c>
      <c r="D144" t="s">
        <v>5590</v>
      </c>
      <c r="E144">
        <v>3</v>
      </c>
      <c r="F144" s="22">
        <v>762420</v>
      </c>
      <c r="G144" s="22">
        <v>779080</v>
      </c>
      <c r="H144" s="22"/>
      <c r="I144" s="65">
        <v>686280</v>
      </c>
      <c r="J144" s="65">
        <v>957390</v>
      </c>
      <c r="K144" s="65">
        <v>1184500</v>
      </c>
    </row>
    <row r="145" spans="1:11">
      <c r="A145" s="20" t="s">
        <v>643</v>
      </c>
      <c r="B145" t="s">
        <v>644</v>
      </c>
      <c r="C145" t="s">
        <v>5591</v>
      </c>
      <c r="D145" t="s">
        <v>5592</v>
      </c>
      <c r="E145">
        <v>5</v>
      </c>
      <c r="F145" s="22">
        <v>3230100</v>
      </c>
      <c r="G145" s="22">
        <v>1593500</v>
      </c>
      <c r="H145" s="22"/>
      <c r="I145" s="65">
        <v>4421600</v>
      </c>
      <c r="J145" s="65">
        <v>2727500</v>
      </c>
      <c r="K145" s="65">
        <v>2319700</v>
      </c>
    </row>
    <row r="146" spans="1:11">
      <c r="A146" s="20" t="s">
        <v>645</v>
      </c>
      <c r="B146" t="s">
        <v>646</v>
      </c>
      <c r="D146" t="s">
        <v>5593</v>
      </c>
      <c r="E146">
        <v>3</v>
      </c>
      <c r="F146" s="22">
        <v>3157700</v>
      </c>
      <c r="G146" s="22"/>
      <c r="H146" s="22">
        <v>1992100</v>
      </c>
      <c r="I146" s="65">
        <v>949890</v>
      </c>
      <c r="J146" s="65">
        <v>1006500</v>
      </c>
      <c r="K146" s="65">
        <v>1163300</v>
      </c>
    </row>
    <row r="147" spans="1:11">
      <c r="A147" s="20" t="s">
        <v>647</v>
      </c>
      <c r="C147" t="s">
        <v>5594</v>
      </c>
      <c r="D147" t="s">
        <v>5595</v>
      </c>
      <c r="E147">
        <v>4</v>
      </c>
      <c r="F147" s="22">
        <v>114700000</v>
      </c>
      <c r="G147" s="22">
        <v>116050000</v>
      </c>
      <c r="H147" s="22">
        <v>133940000</v>
      </c>
      <c r="I147" s="22">
        <v>67966000</v>
      </c>
      <c r="J147" s="22">
        <v>55168000</v>
      </c>
      <c r="K147" s="22">
        <v>123750000</v>
      </c>
    </row>
    <row r="148" spans="1:11">
      <c r="A148" s="20" t="s">
        <v>648</v>
      </c>
      <c r="B148" t="s">
        <v>649</v>
      </c>
      <c r="C148" t="s">
        <v>5596</v>
      </c>
      <c r="D148" t="s">
        <v>5597</v>
      </c>
      <c r="E148">
        <v>36</v>
      </c>
      <c r="F148" s="22">
        <v>416900000</v>
      </c>
      <c r="G148" s="22">
        <v>257750000</v>
      </c>
      <c r="H148" s="22">
        <v>247750000</v>
      </c>
      <c r="I148" s="22">
        <v>410060000</v>
      </c>
      <c r="J148" s="22">
        <v>402090000</v>
      </c>
      <c r="K148" s="22">
        <v>369630000</v>
      </c>
    </row>
    <row r="149" spans="1:11">
      <c r="A149" s="20" t="s">
        <v>650</v>
      </c>
      <c r="B149" t="s">
        <v>651</v>
      </c>
      <c r="D149" t="s">
        <v>5598</v>
      </c>
      <c r="E149">
        <v>4</v>
      </c>
      <c r="F149" s="22">
        <v>1414300</v>
      </c>
      <c r="G149" s="22">
        <v>807790</v>
      </c>
      <c r="H149" s="22">
        <v>1077400</v>
      </c>
      <c r="I149" s="22">
        <v>2071800</v>
      </c>
      <c r="J149" s="22">
        <v>1093400</v>
      </c>
      <c r="K149" s="22">
        <v>1003500</v>
      </c>
    </row>
    <row r="150" spans="1:11">
      <c r="A150" s="20" t="s">
        <v>652</v>
      </c>
      <c r="C150" t="s">
        <v>5599</v>
      </c>
      <c r="D150" t="s">
        <v>5600</v>
      </c>
      <c r="E150">
        <v>6</v>
      </c>
      <c r="F150" s="22">
        <v>3713500</v>
      </c>
      <c r="G150" s="22">
        <v>1522700</v>
      </c>
      <c r="H150" s="22">
        <v>1579600</v>
      </c>
      <c r="I150" s="22">
        <v>4566900</v>
      </c>
      <c r="J150" s="22">
        <v>7756700</v>
      </c>
      <c r="K150" s="22">
        <v>6867500</v>
      </c>
    </row>
    <row r="151" spans="1:11">
      <c r="A151" s="20" t="s">
        <v>655</v>
      </c>
      <c r="B151" t="s">
        <v>656</v>
      </c>
      <c r="C151" t="s">
        <v>5603</v>
      </c>
      <c r="D151" t="s">
        <v>5604</v>
      </c>
      <c r="E151">
        <v>6</v>
      </c>
      <c r="F151" s="22">
        <v>8525700</v>
      </c>
      <c r="G151" s="22">
        <v>6631700</v>
      </c>
      <c r="H151" s="22">
        <v>9434300</v>
      </c>
      <c r="I151" s="22">
        <v>7498800</v>
      </c>
      <c r="J151" s="22">
        <v>6667700</v>
      </c>
      <c r="K151" s="22">
        <v>6591900</v>
      </c>
    </row>
    <row r="152" spans="1:11">
      <c r="A152" s="20" t="s">
        <v>659</v>
      </c>
      <c r="C152" t="s">
        <v>5607</v>
      </c>
      <c r="D152" t="s">
        <v>5608</v>
      </c>
      <c r="E152">
        <v>8</v>
      </c>
      <c r="F152" s="22">
        <v>11344000</v>
      </c>
      <c r="G152" s="22">
        <v>3960700</v>
      </c>
      <c r="H152" s="22">
        <v>7235400</v>
      </c>
      <c r="I152" s="22">
        <v>9236500</v>
      </c>
      <c r="J152" s="22">
        <v>4864900</v>
      </c>
      <c r="K152" s="22">
        <v>7199000</v>
      </c>
    </row>
    <row r="153" spans="1:11">
      <c r="A153" s="20" t="s">
        <v>660</v>
      </c>
      <c r="B153" t="s">
        <v>661</v>
      </c>
      <c r="C153" t="s">
        <v>5609</v>
      </c>
      <c r="D153" t="s">
        <v>5610</v>
      </c>
      <c r="E153">
        <v>20</v>
      </c>
      <c r="F153" s="22">
        <v>126500000</v>
      </c>
      <c r="G153" s="22">
        <v>82059000</v>
      </c>
      <c r="H153" s="22">
        <v>61103000</v>
      </c>
      <c r="I153" s="22">
        <v>89791000</v>
      </c>
      <c r="J153" s="22">
        <v>89693000</v>
      </c>
      <c r="K153" s="22">
        <v>84673000</v>
      </c>
    </row>
    <row r="154" spans="1:11">
      <c r="A154" s="20" t="s">
        <v>664</v>
      </c>
      <c r="C154" t="s">
        <v>5613</v>
      </c>
      <c r="D154" t="s">
        <v>5614</v>
      </c>
      <c r="E154">
        <v>2</v>
      </c>
      <c r="F154" s="22"/>
      <c r="G154" s="22"/>
      <c r="H154" s="22">
        <v>923070</v>
      </c>
      <c r="I154" s="65">
        <v>1182900</v>
      </c>
      <c r="J154" s="65">
        <v>785380</v>
      </c>
      <c r="K154" s="65">
        <v>924750</v>
      </c>
    </row>
    <row r="155" spans="1:11">
      <c r="A155" s="20" t="s">
        <v>665</v>
      </c>
      <c r="D155" t="s">
        <v>5615</v>
      </c>
      <c r="E155">
        <v>4</v>
      </c>
      <c r="F155" s="22">
        <v>1346200</v>
      </c>
      <c r="G155" s="22"/>
      <c r="H155" s="22">
        <v>565940</v>
      </c>
      <c r="I155" s="65">
        <v>3670900</v>
      </c>
      <c r="J155" s="65">
        <v>2293400</v>
      </c>
      <c r="K155" s="65">
        <v>3040900</v>
      </c>
    </row>
    <row r="156" spans="1:11">
      <c r="A156" s="20" t="s">
        <v>666</v>
      </c>
      <c r="C156" t="s">
        <v>5616</v>
      </c>
      <c r="D156" t="s">
        <v>5617</v>
      </c>
      <c r="E156">
        <v>3</v>
      </c>
      <c r="F156" s="22">
        <v>1472800</v>
      </c>
      <c r="G156" s="22">
        <v>777360</v>
      </c>
      <c r="H156" s="22">
        <v>1334700</v>
      </c>
      <c r="I156" s="22">
        <v>2762200</v>
      </c>
      <c r="J156" s="22">
        <v>1739400</v>
      </c>
      <c r="K156" s="22">
        <v>2185000</v>
      </c>
    </row>
    <row r="157" spans="1:11">
      <c r="A157" s="20" t="s">
        <v>667</v>
      </c>
      <c r="C157" t="s">
        <v>5618</v>
      </c>
      <c r="D157" t="s">
        <v>5619</v>
      </c>
      <c r="E157">
        <v>3</v>
      </c>
      <c r="F157" s="22">
        <v>263650</v>
      </c>
      <c r="G157" s="22"/>
      <c r="H157" s="22"/>
      <c r="I157" s="65">
        <v>3444600</v>
      </c>
      <c r="J157" s="65">
        <v>3435000</v>
      </c>
      <c r="K157" s="65">
        <v>2001700</v>
      </c>
    </row>
    <row r="158" spans="1:11">
      <c r="A158" s="20" t="s">
        <v>668</v>
      </c>
      <c r="B158" t="s">
        <v>669</v>
      </c>
      <c r="C158" t="s">
        <v>5620</v>
      </c>
      <c r="D158" t="s">
        <v>5621</v>
      </c>
      <c r="E158">
        <v>4</v>
      </c>
      <c r="F158" s="22">
        <v>10038000</v>
      </c>
      <c r="G158" s="22">
        <v>7797300</v>
      </c>
      <c r="H158" s="22">
        <v>4439300</v>
      </c>
      <c r="I158" s="22">
        <v>11016000</v>
      </c>
      <c r="J158" s="22">
        <v>9480400</v>
      </c>
      <c r="K158" s="22">
        <v>11641000</v>
      </c>
    </row>
    <row r="159" spans="1:11">
      <c r="A159" s="20" t="s">
        <v>675</v>
      </c>
      <c r="C159" t="s">
        <v>5627</v>
      </c>
      <c r="D159" t="s">
        <v>5628</v>
      </c>
      <c r="E159">
        <v>2</v>
      </c>
      <c r="F159" s="22"/>
      <c r="G159" s="22"/>
      <c r="H159" s="22"/>
      <c r="I159" s="65">
        <v>616130</v>
      </c>
      <c r="J159" s="65">
        <v>1086200</v>
      </c>
      <c r="K159" s="65">
        <v>1575600</v>
      </c>
    </row>
    <row r="160" spans="1:11">
      <c r="A160" s="20" t="s">
        <v>678</v>
      </c>
      <c r="C160" t="s">
        <v>5630</v>
      </c>
      <c r="D160" t="s">
        <v>5631</v>
      </c>
      <c r="E160">
        <v>4</v>
      </c>
      <c r="F160" s="22">
        <v>4335900</v>
      </c>
      <c r="G160" s="22">
        <v>2809300</v>
      </c>
      <c r="H160" s="22">
        <v>3359600</v>
      </c>
      <c r="I160" s="22">
        <v>2876700</v>
      </c>
      <c r="J160" s="22">
        <v>3712000</v>
      </c>
      <c r="K160" s="22">
        <v>3142100</v>
      </c>
    </row>
    <row r="161" spans="1:11">
      <c r="A161" s="20" t="s">
        <v>679</v>
      </c>
      <c r="C161" t="s">
        <v>5632</v>
      </c>
      <c r="D161" t="s">
        <v>5633</v>
      </c>
      <c r="E161">
        <v>2</v>
      </c>
      <c r="F161" s="22">
        <v>1052900</v>
      </c>
      <c r="G161" s="22">
        <v>1599800</v>
      </c>
      <c r="H161" s="22">
        <v>1542700</v>
      </c>
      <c r="I161" s="22">
        <v>1204300</v>
      </c>
      <c r="J161" s="22">
        <v>1101000</v>
      </c>
      <c r="K161" s="22">
        <v>1400900</v>
      </c>
    </row>
    <row r="162" spans="1:11">
      <c r="A162" s="20" t="s">
        <v>683</v>
      </c>
      <c r="B162" t="s">
        <v>684</v>
      </c>
      <c r="C162" t="s">
        <v>5638</v>
      </c>
      <c r="D162" t="s">
        <v>5639</v>
      </c>
      <c r="E162">
        <v>11</v>
      </c>
      <c r="F162" s="22">
        <v>12953000</v>
      </c>
      <c r="G162" s="22">
        <v>7274000</v>
      </c>
      <c r="H162" s="22">
        <v>10452000</v>
      </c>
      <c r="I162" s="22">
        <v>8652600</v>
      </c>
      <c r="J162" s="22">
        <v>8236000</v>
      </c>
      <c r="K162" s="22">
        <v>8986800</v>
      </c>
    </row>
    <row r="163" spans="1:11">
      <c r="A163" s="20" t="s">
        <v>685</v>
      </c>
      <c r="B163" t="s">
        <v>686</v>
      </c>
      <c r="C163" t="s">
        <v>5640</v>
      </c>
      <c r="D163" t="s">
        <v>5641</v>
      </c>
      <c r="E163">
        <v>2</v>
      </c>
      <c r="F163" s="22">
        <v>2311100</v>
      </c>
      <c r="G163" s="22">
        <v>35358000</v>
      </c>
      <c r="H163" s="22">
        <v>56957000</v>
      </c>
      <c r="I163" s="22">
        <v>28574000</v>
      </c>
      <c r="J163" s="22">
        <v>22619000</v>
      </c>
      <c r="K163" s="22">
        <v>21891000</v>
      </c>
    </row>
    <row r="164" spans="1:11">
      <c r="A164" s="20" t="s">
        <v>687</v>
      </c>
      <c r="B164" t="s">
        <v>688</v>
      </c>
      <c r="C164" t="s">
        <v>5642</v>
      </c>
      <c r="D164" t="s">
        <v>5643</v>
      </c>
      <c r="E164">
        <v>2</v>
      </c>
      <c r="F164" s="22"/>
      <c r="G164" s="22"/>
      <c r="H164" s="22">
        <v>655580</v>
      </c>
      <c r="I164" s="65">
        <v>541910</v>
      </c>
      <c r="J164" s="65">
        <v>1917800</v>
      </c>
      <c r="K164" s="65">
        <v>1218100</v>
      </c>
    </row>
    <row r="165" spans="1:11">
      <c r="A165" s="20" t="s">
        <v>693</v>
      </c>
      <c r="B165" t="s">
        <v>694</v>
      </c>
      <c r="C165" t="s">
        <v>5647</v>
      </c>
      <c r="D165" t="s">
        <v>5648</v>
      </c>
      <c r="E165">
        <v>8</v>
      </c>
      <c r="F165" s="22">
        <v>7311900</v>
      </c>
      <c r="G165" s="22">
        <v>4040100</v>
      </c>
      <c r="H165" s="22">
        <v>7856000</v>
      </c>
      <c r="I165" s="22">
        <v>7329600</v>
      </c>
      <c r="J165" s="22">
        <v>7097000</v>
      </c>
      <c r="K165" s="22">
        <v>8014700</v>
      </c>
    </row>
    <row r="166" spans="1:11">
      <c r="A166" s="20" t="s">
        <v>695</v>
      </c>
      <c r="B166" t="s">
        <v>696</v>
      </c>
      <c r="C166" t="s">
        <v>5649</v>
      </c>
      <c r="D166" t="s">
        <v>5650</v>
      </c>
      <c r="E166">
        <v>23</v>
      </c>
      <c r="F166" s="22">
        <v>521830000</v>
      </c>
      <c r="G166" s="22">
        <v>494670000</v>
      </c>
      <c r="H166" s="22">
        <v>585750000</v>
      </c>
      <c r="I166" s="22">
        <v>473600000</v>
      </c>
      <c r="J166" s="22">
        <v>544290000</v>
      </c>
      <c r="K166" s="22">
        <v>516650000</v>
      </c>
    </row>
    <row r="167" spans="1:11">
      <c r="A167" s="20" t="s">
        <v>699</v>
      </c>
      <c r="B167" t="s">
        <v>700</v>
      </c>
      <c r="C167" t="s">
        <v>5653</v>
      </c>
      <c r="D167" t="s">
        <v>5654</v>
      </c>
      <c r="E167">
        <v>3</v>
      </c>
      <c r="F167" s="22">
        <v>512910</v>
      </c>
      <c r="G167" s="22">
        <v>516750</v>
      </c>
      <c r="H167" s="22">
        <v>381670</v>
      </c>
      <c r="I167" s="22">
        <v>733960</v>
      </c>
      <c r="J167" s="22">
        <v>1504100</v>
      </c>
      <c r="K167" s="22">
        <v>530920</v>
      </c>
    </row>
    <row r="168" spans="1:11">
      <c r="A168" s="20" t="s">
        <v>703</v>
      </c>
      <c r="B168" t="s">
        <v>704</v>
      </c>
      <c r="C168" t="s">
        <v>5656</v>
      </c>
      <c r="D168" t="s">
        <v>5657</v>
      </c>
      <c r="E168">
        <v>4</v>
      </c>
      <c r="F168" s="22">
        <v>9994900</v>
      </c>
      <c r="G168" s="22">
        <v>2378200</v>
      </c>
      <c r="H168" s="22">
        <v>3569800</v>
      </c>
      <c r="I168" s="22">
        <v>8288400</v>
      </c>
      <c r="J168" s="22">
        <v>4696300</v>
      </c>
      <c r="K168" s="22">
        <v>6436900</v>
      </c>
    </row>
    <row r="169" spans="1:11">
      <c r="A169" s="20" t="s">
        <v>709</v>
      </c>
      <c r="B169" t="s">
        <v>710</v>
      </c>
      <c r="C169" t="s">
        <v>5662</v>
      </c>
      <c r="D169" t="s">
        <v>5663</v>
      </c>
      <c r="E169">
        <v>4</v>
      </c>
      <c r="F169" s="22">
        <v>4217700</v>
      </c>
      <c r="G169" s="22">
        <v>2853700</v>
      </c>
      <c r="H169" s="22">
        <v>4584300</v>
      </c>
      <c r="I169" s="22">
        <v>10378000</v>
      </c>
      <c r="J169" s="22">
        <v>5691100</v>
      </c>
      <c r="K169" s="22">
        <v>7024800</v>
      </c>
    </row>
    <row r="170" spans="1:11">
      <c r="A170" s="20" t="s">
        <v>717</v>
      </c>
      <c r="B170" t="s">
        <v>718</v>
      </c>
      <c r="C170" t="s">
        <v>5668</v>
      </c>
      <c r="D170" t="s">
        <v>5669</v>
      </c>
      <c r="E170">
        <v>3</v>
      </c>
      <c r="F170" s="22">
        <v>5190000</v>
      </c>
      <c r="G170" s="22">
        <v>2714100</v>
      </c>
      <c r="H170" s="22">
        <v>4988900</v>
      </c>
      <c r="I170" s="22">
        <v>6329900</v>
      </c>
      <c r="J170" s="22">
        <v>7701400</v>
      </c>
      <c r="K170" s="22">
        <v>9108700</v>
      </c>
    </row>
    <row r="171" spans="1:11">
      <c r="A171" s="20" t="s">
        <v>719</v>
      </c>
      <c r="B171" t="s">
        <v>720</v>
      </c>
      <c r="C171" t="s">
        <v>5670</v>
      </c>
      <c r="D171" t="s">
        <v>5671</v>
      </c>
      <c r="E171">
        <v>27</v>
      </c>
      <c r="F171" s="22">
        <v>343080000</v>
      </c>
      <c r="G171" s="22">
        <v>224460000</v>
      </c>
      <c r="H171" s="22">
        <v>284250000</v>
      </c>
      <c r="I171" s="22">
        <v>318560000</v>
      </c>
      <c r="J171" s="22">
        <v>374780000</v>
      </c>
      <c r="K171" s="22">
        <v>413750000</v>
      </c>
    </row>
    <row r="172" spans="1:11">
      <c r="A172" s="20" t="s">
        <v>723</v>
      </c>
      <c r="B172" t="s">
        <v>724</v>
      </c>
      <c r="C172" t="s">
        <v>5674</v>
      </c>
      <c r="D172" t="s">
        <v>5675</v>
      </c>
      <c r="E172">
        <v>7</v>
      </c>
      <c r="F172" s="22">
        <v>9752200</v>
      </c>
      <c r="G172" s="22">
        <v>7281400</v>
      </c>
      <c r="H172" s="22">
        <v>7005000</v>
      </c>
      <c r="I172" s="22">
        <v>8387900</v>
      </c>
      <c r="J172" s="22">
        <v>9006600</v>
      </c>
      <c r="K172" s="22">
        <v>9488000</v>
      </c>
    </row>
    <row r="173" spans="1:11">
      <c r="A173" s="20" t="s">
        <v>725</v>
      </c>
      <c r="B173" t="s">
        <v>726</v>
      </c>
      <c r="C173" t="s">
        <v>5676</v>
      </c>
      <c r="D173" t="s">
        <v>5677</v>
      </c>
      <c r="E173">
        <v>4</v>
      </c>
      <c r="F173" s="22">
        <v>3519300</v>
      </c>
      <c r="G173" s="22">
        <v>14124000</v>
      </c>
      <c r="H173" s="22">
        <v>15161000</v>
      </c>
      <c r="I173" s="22">
        <v>12149000</v>
      </c>
      <c r="J173" s="22">
        <v>9017000</v>
      </c>
      <c r="K173" s="22">
        <v>16376000</v>
      </c>
    </row>
    <row r="174" spans="1:11">
      <c r="A174" s="20" t="s">
        <v>727</v>
      </c>
      <c r="C174" t="s">
        <v>5678</v>
      </c>
      <c r="D174" t="s">
        <v>5679</v>
      </c>
      <c r="E174">
        <v>3</v>
      </c>
      <c r="F174" s="22">
        <v>2801100</v>
      </c>
      <c r="G174" s="22">
        <v>1960000</v>
      </c>
      <c r="H174" s="22">
        <v>1302800</v>
      </c>
      <c r="I174" s="22">
        <v>2140400</v>
      </c>
      <c r="J174" s="22">
        <v>4161800</v>
      </c>
      <c r="K174" s="22">
        <v>2504900</v>
      </c>
    </row>
    <row r="175" spans="1:11">
      <c r="A175" s="20" t="s">
        <v>728</v>
      </c>
      <c r="C175" t="s">
        <v>5680</v>
      </c>
      <c r="D175" t="s">
        <v>5681</v>
      </c>
      <c r="E175">
        <v>3</v>
      </c>
      <c r="F175" s="22">
        <v>2336500</v>
      </c>
      <c r="G175" s="22">
        <v>3191100</v>
      </c>
      <c r="H175" s="22">
        <v>1815300</v>
      </c>
      <c r="I175" s="22">
        <v>1311600</v>
      </c>
      <c r="J175" s="22">
        <v>2056500</v>
      </c>
      <c r="K175" s="22">
        <v>1672900</v>
      </c>
    </row>
    <row r="176" spans="1:11">
      <c r="A176" s="20" t="s">
        <v>729</v>
      </c>
      <c r="C176" t="s">
        <v>5682</v>
      </c>
      <c r="D176" t="s">
        <v>5683</v>
      </c>
      <c r="E176">
        <v>3</v>
      </c>
      <c r="F176" s="22"/>
      <c r="G176" s="22"/>
      <c r="H176" s="22"/>
      <c r="I176" s="65">
        <v>1770400</v>
      </c>
      <c r="J176" s="65">
        <v>1408200</v>
      </c>
      <c r="K176" s="65">
        <v>1855900</v>
      </c>
    </row>
    <row r="177" spans="1:13">
      <c r="A177" s="20" t="s">
        <v>730</v>
      </c>
      <c r="C177" t="s">
        <v>5684</v>
      </c>
      <c r="D177" t="s">
        <v>5685</v>
      </c>
      <c r="E177">
        <v>14</v>
      </c>
      <c r="F177" s="22">
        <v>51451000</v>
      </c>
      <c r="G177" s="22">
        <v>49245000</v>
      </c>
      <c r="H177" s="22">
        <v>43839000</v>
      </c>
      <c r="I177" s="22">
        <v>34447000</v>
      </c>
      <c r="J177" s="22">
        <v>24420000</v>
      </c>
      <c r="K177" s="22">
        <v>18665000</v>
      </c>
    </row>
    <row r="178" spans="1:13">
      <c r="A178" s="20" t="s">
        <v>731</v>
      </c>
      <c r="C178" t="s">
        <v>5686</v>
      </c>
      <c r="D178" t="s">
        <v>5687</v>
      </c>
      <c r="E178">
        <v>2</v>
      </c>
      <c r="F178" s="22">
        <v>861970</v>
      </c>
      <c r="G178" s="22">
        <v>892000</v>
      </c>
      <c r="H178" s="22">
        <v>274110</v>
      </c>
      <c r="I178" s="22">
        <v>879670</v>
      </c>
      <c r="J178" s="22">
        <v>696210</v>
      </c>
      <c r="K178" s="22">
        <v>427260</v>
      </c>
    </row>
    <row r="179" spans="1:13">
      <c r="A179" s="20" t="s">
        <v>732</v>
      </c>
      <c r="B179" t="s">
        <v>733</v>
      </c>
      <c r="C179" t="s">
        <v>5688</v>
      </c>
      <c r="D179" t="s">
        <v>5689</v>
      </c>
      <c r="E179">
        <v>7</v>
      </c>
      <c r="F179" s="22">
        <v>10375000</v>
      </c>
      <c r="G179" s="22">
        <v>3037800</v>
      </c>
      <c r="H179" s="22">
        <v>12522000</v>
      </c>
      <c r="I179" s="22">
        <v>12039000</v>
      </c>
      <c r="J179" s="22">
        <v>27733000</v>
      </c>
      <c r="K179" s="22">
        <v>25175000</v>
      </c>
    </row>
    <row r="180" spans="1:13">
      <c r="A180" s="20" t="s">
        <v>737</v>
      </c>
      <c r="C180" t="s">
        <v>5694</v>
      </c>
      <c r="D180" t="s">
        <v>5695</v>
      </c>
      <c r="E180">
        <v>13</v>
      </c>
      <c r="F180" s="22">
        <v>12392000</v>
      </c>
      <c r="G180" s="22">
        <v>16941000</v>
      </c>
      <c r="H180" s="22">
        <v>22887000</v>
      </c>
      <c r="I180" s="22">
        <v>6877600</v>
      </c>
      <c r="J180" s="22">
        <v>7049500</v>
      </c>
      <c r="K180" s="22">
        <v>6662500</v>
      </c>
    </row>
    <row r="181" spans="1:13">
      <c r="A181" s="20" t="s">
        <v>738</v>
      </c>
      <c r="B181" t="s">
        <v>739</v>
      </c>
      <c r="C181" t="s">
        <v>5696</v>
      </c>
      <c r="D181" t="s">
        <v>5697</v>
      </c>
      <c r="E181">
        <v>5</v>
      </c>
      <c r="F181" s="22">
        <v>3459600</v>
      </c>
      <c r="G181" s="22">
        <v>1630000</v>
      </c>
      <c r="H181" s="22">
        <v>2952800</v>
      </c>
      <c r="I181" s="22">
        <v>1636300</v>
      </c>
      <c r="J181" s="22">
        <v>2549500</v>
      </c>
      <c r="K181" s="22">
        <v>1981800</v>
      </c>
    </row>
    <row r="182" spans="1:13">
      <c r="A182" s="20" t="s">
        <v>742</v>
      </c>
      <c r="C182" t="s">
        <v>5700</v>
      </c>
      <c r="D182" t="s">
        <v>5701</v>
      </c>
      <c r="E182">
        <v>3</v>
      </c>
      <c r="F182" s="22"/>
      <c r="G182" s="22">
        <v>1245700</v>
      </c>
      <c r="H182" s="22">
        <v>2037100</v>
      </c>
      <c r="I182" s="65">
        <v>2720200</v>
      </c>
      <c r="J182" s="65">
        <v>1803200</v>
      </c>
      <c r="K182" s="65">
        <v>1690700</v>
      </c>
    </row>
    <row r="183" spans="1:13">
      <c r="A183" s="20" t="s">
        <v>744</v>
      </c>
      <c r="C183" t="s">
        <v>5704</v>
      </c>
      <c r="D183" t="s">
        <v>5705</v>
      </c>
      <c r="E183">
        <v>3</v>
      </c>
      <c r="F183" s="22">
        <v>5031800</v>
      </c>
      <c r="G183" s="22">
        <v>8413300</v>
      </c>
      <c r="H183" s="22">
        <v>1052600</v>
      </c>
      <c r="I183" s="22">
        <v>2534700</v>
      </c>
      <c r="J183" s="22">
        <v>1617900</v>
      </c>
      <c r="K183" s="22">
        <v>3128100</v>
      </c>
    </row>
    <row r="184" spans="1:13">
      <c r="A184" s="20" t="s">
        <v>747</v>
      </c>
      <c r="B184" t="s">
        <v>748</v>
      </c>
      <c r="C184" t="s">
        <v>5708</v>
      </c>
      <c r="D184" t="s">
        <v>5709</v>
      </c>
      <c r="E184">
        <v>2</v>
      </c>
      <c r="F184" s="22">
        <v>647250</v>
      </c>
      <c r="G184" s="22">
        <v>699270</v>
      </c>
      <c r="H184" s="22">
        <v>928860</v>
      </c>
      <c r="I184" s="22">
        <v>567490</v>
      </c>
      <c r="J184" s="22">
        <v>1119900</v>
      </c>
      <c r="K184" s="22">
        <v>996150</v>
      </c>
    </row>
    <row r="185" spans="1:13">
      <c r="A185" s="20" t="s">
        <v>749</v>
      </c>
      <c r="B185" t="s">
        <v>750</v>
      </c>
      <c r="C185" t="s">
        <v>5710</v>
      </c>
      <c r="D185" t="s">
        <v>5711</v>
      </c>
      <c r="E185">
        <v>5</v>
      </c>
      <c r="F185" s="22">
        <v>1946600</v>
      </c>
      <c r="G185" s="22">
        <v>1941100</v>
      </c>
      <c r="H185" s="22">
        <v>1299100</v>
      </c>
      <c r="I185" s="22">
        <v>2455700</v>
      </c>
      <c r="J185" s="22">
        <v>2060100</v>
      </c>
      <c r="K185" s="22">
        <v>1082300</v>
      </c>
    </row>
    <row r="186" spans="1:13">
      <c r="A186" s="20" t="s">
        <v>751</v>
      </c>
      <c r="B186" t="s">
        <v>752</v>
      </c>
      <c r="C186" t="s">
        <v>5712</v>
      </c>
      <c r="D186" t="s">
        <v>5713</v>
      </c>
      <c r="E186">
        <v>2</v>
      </c>
      <c r="F186" s="22">
        <v>5935100</v>
      </c>
      <c r="G186" s="22">
        <v>3691100</v>
      </c>
      <c r="H186" s="22">
        <v>3382200</v>
      </c>
      <c r="I186" s="22">
        <v>5284000</v>
      </c>
      <c r="J186" s="22">
        <v>5103700</v>
      </c>
      <c r="K186" s="22">
        <v>5814100</v>
      </c>
    </row>
    <row r="187" spans="1:13">
      <c r="A187" s="20" t="s">
        <v>753</v>
      </c>
      <c r="B187" t="s">
        <v>754</v>
      </c>
      <c r="C187" t="s">
        <v>5714</v>
      </c>
      <c r="D187" t="s">
        <v>5715</v>
      </c>
      <c r="E187">
        <v>6</v>
      </c>
      <c r="F187" s="22">
        <v>7993500</v>
      </c>
      <c r="G187" s="22">
        <v>7367900</v>
      </c>
      <c r="H187" s="22">
        <v>10926000</v>
      </c>
      <c r="I187" s="22">
        <v>8075100</v>
      </c>
      <c r="J187" s="22">
        <v>11518000</v>
      </c>
      <c r="K187" s="22">
        <v>12884000</v>
      </c>
    </row>
    <row r="188" spans="1:13">
      <c r="A188" s="20" t="s">
        <v>755</v>
      </c>
      <c r="B188" t="s">
        <v>756</v>
      </c>
      <c r="C188" t="s">
        <v>5716</v>
      </c>
      <c r="D188" t="s">
        <v>5717</v>
      </c>
      <c r="E188">
        <v>2</v>
      </c>
      <c r="F188" s="22">
        <v>1769000</v>
      </c>
      <c r="G188" s="22">
        <v>1472200</v>
      </c>
      <c r="H188" s="22">
        <v>1411200</v>
      </c>
      <c r="I188" s="22">
        <v>899850</v>
      </c>
      <c r="J188" s="22">
        <v>1052800</v>
      </c>
      <c r="K188" s="22">
        <v>1116100</v>
      </c>
    </row>
    <row r="189" spans="1:13">
      <c r="A189" s="20" t="s">
        <v>757</v>
      </c>
      <c r="C189" t="s">
        <v>5718</v>
      </c>
      <c r="D189" t="s">
        <v>5719</v>
      </c>
      <c r="E189">
        <v>2</v>
      </c>
      <c r="F189" s="22">
        <v>652890</v>
      </c>
      <c r="G189" s="22"/>
      <c r="H189" s="22"/>
      <c r="I189" s="65">
        <v>795100</v>
      </c>
      <c r="J189" s="65">
        <v>261260</v>
      </c>
      <c r="K189" s="65">
        <v>493470</v>
      </c>
      <c r="M189" s="68"/>
    </row>
    <row r="190" spans="1:13">
      <c r="A190" s="20" t="s">
        <v>758</v>
      </c>
      <c r="B190" t="s">
        <v>759</v>
      </c>
      <c r="C190" t="s">
        <v>5720</v>
      </c>
      <c r="D190" t="s">
        <v>5721</v>
      </c>
      <c r="E190">
        <v>8</v>
      </c>
      <c r="F190" s="22">
        <v>10346000</v>
      </c>
      <c r="G190" s="22">
        <v>11720000</v>
      </c>
      <c r="H190" s="22">
        <v>8737500</v>
      </c>
      <c r="I190" s="22">
        <v>13321000</v>
      </c>
      <c r="J190" s="22">
        <v>13783000</v>
      </c>
      <c r="K190" s="22">
        <v>16640000</v>
      </c>
    </row>
    <row r="191" spans="1:13">
      <c r="A191" s="20" t="s">
        <v>760</v>
      </c>
      <c r="B191" t="s">
        <v>761</v>
      </c>
      <c r="C191" t="s">
        <v>5722</v>
      </c>
      <c r="D191" t="s">
        <v>5723</v>
      </c>
      <c r="E191">
        <v>4</v>
      </c>
      <c r="F191" s="22">
        <v>2927700</v>
      </c>
      <c r="G191" s="22">
        <v>2615100</v>
      </c>
      <c r="H191" s="22">
        <v>1702700</v>
      </c>
      <c r="I191" s="22">
        <v>2736300</v>
      </c>
      <c r="J191" s="22">
        <v>3331000</v>
      </c>
      <c r="K191" s="22">
        <v>3050600</v>
      </c>
    </row>
    <row r="192" spans="1:13">
      <c r="A192" s="20" t="s">
        <v>764</v>
      </c>
      <c r="C192" t="s">
        <v>5726</v>
      </c>
      <c r="D192" t="s">
        <v>5727</v>
      </c>
      <c r="E192">
        <v>2</v>
      </c>
      <c r="F192" s="22">
        <v>1137700</v>
      </c>
      <c r="G192" s="22"/>
      <c r="H192" s="22">
        <v>831380</v>
      </c>
      <c r="I192" s="65">
        <v>1014600</v>
      </c>
      <c r="J192" s="65">
        <v>1651800</v>
      </c>
      <c r="K192" s="65">
        <v>1158500</v>
      </c>
    </row>
    <row r="193" spans="1:11">
      <c r="A193" s="20" t="s">
        <v>765</v>
      </c>
      <c r="C193" t="s">
        <v>5728</v>
      </c>
      <c r="D193" t="s">
        <v>5729</v>
      </c>
      <c r="E193">
        <v>8</v>
      </c>
      <c r="F193" s="22">
        <v>7452100</v>
      </c>
      <c r="G193" s="22">
        <v>3703200</v>
      </c>
      <c r="H193" s="22">
        <v>1802300</v>
      </c>
      <c r="I193" s="22">
        <v>12164000</v>
      </c>
      <c r="J193" s="22">
        <v>5422300</v>
      </c>
      <c r="K193" s="22">
        <v>5684900</v>
      </c>
    </row>
    <row r="194" spans="1:11">
      <c r="A194" s="20" t="s">
        <v>768</v>
      </c>
      <c r="B194" t="s">
        <v>769</v>
      </c>
      <c r="C194" t="s">
        <v>5732</v>
      </c>
      <c r="D194" t="s">
        <v>5733</v>
      </c>
      <c r="E194">
        <v>13</v>
      </c>
      <c r="F194" s="22">
        <v>738980000</v>
      </c>
      <c r="G194" s="22">
        <v>447110000</v>
      </c>
      <c r="H194" s="22">
        <v>558740000</v>
      </c>
      <c r="I194" s="22">
        <v>867700000</v>
      </c>
      <c r="J194" s="22">
        <v>578770000</v>
      </c>
      <c r="K194" s="22">
        <v>833190000</v>
      </c>
    </row>
    <row r="195" spans="1:11">
      <c r="A195" s="20" t="s">
        <v>770</v>
      </c>
      <c r="C195" t="s">
        <v>5734</v>
      </c>
      <c r="D195" t="s">
        <v>5735</v>
      </c>
      <c r="E195">
        <v>2</v>
      </c>
      <c r="F195" s="22">
        <v>385330</v>
      </c>
      <c r="G195" s="22">
        <v>218280</v>
      </c>
      <c r="H195" s="22">
        <v>129450</v>
      </c>
      <c r="I195" s="22">
        <v>323680</v>
      </c>
      <c r="J195" s="22">
        <v>193690</v>
      </c>
      <c r="K195" s="22">
        <v>231930</v>
      </c>
    </row>
    <row r="196" spans="1:11">
      <c r="A196" s="20" t="s">
        <v>774</v>
      </c>
      <c r="B196" t="s">
        <v>775</v>
      </c>
      <c r="C196" t="s">
        <v>5740</v>
      </c>
      <c r="D196" t="s">
        <v>5741</v>
      </c>
      <c r="E196">
        <v>2</v>
      </c>
      <c r="F196" s="22"/>
      <c r="G196" s="22">
        <v>566360</v>
      </c>
      <c r="H196" s="22">
        <v>542910</v>
      </c>
      <c r="I196" s="65">
        <v>1229300</v>
      </c>
      <c r="J196" s="65">
        <v>1119900</v>
      </c>
      <c r="K196" s="65">
        <v>806440</v>
      </c>
    </row>
    <row r="197" spans="1:11">
      <c r="A197" s="20" t="s">
        <v>776</v>
      </c>
      <c r="B197" t="s">
        <v>777</v>
      </c>
      <c r="C197" t="s">
        <v>5742</v>
      </c>
      <c r="D197" t="s">
        <v>5743</v>
      </c>
      <c r="E197">
        <v>13</v>
      </c>
      <c r="F197" s="22">
        <v>95505000</v>
      </c>
      <c r="G197" s="22">
        <v>145220000</v>
      </c>
      <c r="H197" s="22">
        <v>86738000</v>
      </c>
      <c r="I197" s="22">
        <v>58038000</v>
      </c>
      <c r="J197" s="22">
        <v>53926000</v>
      </c>
      <c r="K197" s="22">
        <v>32921000</v>
      </c>
    </row>
    <row r="198" spans="1:11">
      <c r="A198" s="20" t="s">
        <v>778</v>
      </c>
      <c r="B198" t="s">
        <v>779</v>
      </c>
      <c r="C198" t="s">
        <v>5744</v>
      </c>
      <c r="D198" t="s">
        <v>5745</v>
      </c>
      <c r="E198">
        <v>4</v>
      </c>
      <c r="F198" s="22">
        <v>9756100</v>
      </c>
      <c r="G198" s="22">
        <v>47239000</v>
      </c>
      <c r="H198" s="22">
        <v>61330000</v>
      </c>
      <c r="I198" s="22">
        <v>9137200</v>
      </c>
      <c r="J198" s="22">
        <v>19777000</v>
      </c>
      <c r="K198" s="22">
        <v>11213000</v>
      </c>
    </row>
    <row r="199" spans="1:11">
      <c r="A199" s="20" t="s">
        <v>782</v>
      </c>
      <c r="B199" t="s">
        <v>783</v>
      </c>
      <c r="C199" t="s">
        <v>5748</v>
      </c>
      <c r="D199" t="s">
        <v>5749</v>
      </c>
      <c r="E199">
        <v>2</v>
      </c>
      <c r="F199" s="22"/>
      <c r="G199" s="22"/>
      <c r="H199" s="22"/>
      <c r="I199" s="65">
        <v>375340</v>
      </c>
      <c r="J199" s="65">
        <v>156110</v>
      </c>
      <c r="K199" s="65">
        <v>205180</v>
      </c>
    </row>
    <row r="200" spans="1:11">
      <c r="A200" s="20" t="s">
        <v>784</v>
      </c>
      <c r="B200" t="s">
        <v>785</v>
      </c>
      <c r="C200" t="s">
        <v>5750</v>
      </c>
      <c r="D200" t="s">
        <v>5751</v>
      </c>
      <c r="E200">
        <v>2</v>
      </c>
      <c r="F200" s="22">
        <v>1327500</v>
      </c>
      <c r="G200" s="22"/>
      <c r="H200" s="22">
        <v>328430</v>
      </c>
      <c r="I200" s="65">
        <v>940790</v>
      </c>
      <c r="J200" s="65">
        <v>1027300</v>
      </c>
      <c r="K200" s="65">
        <v>1745600</v>
      </c>
    </row>
    <row r="201" spans="1:11">
      <c r="A201" s="20" t="s">
        <v>794</v>
      </c>
      <c r="B201" t="s">
        <v>795</v>
      </c>
      <c r="C201" t="s">
        <v>5762</v>
      </c>
      <c r="D201" t="s">
        <v>5763</v>
      </c>
      <c r="E201">
        <v>13</v>
      </c>
      <c r="F201" s="22">
        <v>10901000</v>
      </c>
      <c r="G201" s="22">
        <v>6519300</v>
      </c>
      <c r="H201" s="22">
        <v>7855600</v>
      </c>
      <c r="I201" s="22">
        <v>7914300</v>
      </c>
      <c r="J201" s="22">
        <v>10376000</v>
      </c>
      <c r="K201" s="22">
        <v>9476900</v>
      </c>
    </row>
    <row r="202" spans="1:11">
      <c r="A202" s="20" t="s">
        <v>798</v>
      </c>
      <c r="B202" t="s">
        <v>799</v>
      </c>
      <c r="C202" t="s">
        <v>5768</v>
      </c>
      <c r="D202" t="s">
        <v>5769</v>
      </c>
      <c r="E202">
        <v>4</v>
      </c>
      <c r="F202" s="22">
        <v>16125000</v>
      </c>
      <c r="G202" s="22">
        <v>15113000</v>
      </c>
      <c r="H202" s="22">
        <v>16851000</v>
      </c>
      <c r="I202" s="22">
        <v>24386000</v>
      </c>
      <c r="J202" s="22">
        <v>29299000</v>
      </c>
      <c r="K202" s="22">
        <v>28079000</v>
      </c>
    </row>
    <row r="203" spans="1:11">
      <c r="A203" s="20" t="s">
        <v>800</v>
      </c>
      <c r="B203" t="s">
        <v>801</v>
      </c>
      <c r="C203" t="s">
        <v>5770</v>
      </c>
      <c r="D203" t="s">
        <v>5771</v>
      </c>
      <c r="E203">
        <v>7</v>
      </c>
      <c r="F203" s="22">
        <v>81929000</v>
      </c>
      <c r="G203" s="22">
        <v>60641000</v>
      </c>
      <c r="H203" s="22">
        <v>60471000</v>
      </c>
      <c r="I203" s="22">
        <v>54856000</v>
      </c>
      <c r="J203" s="22">
        <v>77682000</v>
      </c>
      <c r="K203" s="22">
        <v>40427000</v>
      </c>
    </row>
    <row r="204" spans="1:11">
      <c r="A204" s="20" t="s">
        <v>805</v>
      </c>
      <c r="C204" t="s">
        <v>5776</v>
      </c>
      <c r="D204" t="s">
        <v>5777</v>
      </c>
      <c r="E204">
        <v>12</v>
      </c>
      <c r="F204" s="22">
        <v>5975800</v>
      </c>
      <c r="G204" s="22">
        <v>4774800</v>
      </c>
      <c r="H204" s="22">
        <v>3334900</v>
      </c>
      <c r="I204" s="22">
        <v>6715700</v>
      </c>
      <c r="J204" s="22">
        <v>6101800</v>
      </c>
      <c r="K204" s="22">
        <v>4771900</v>
      </c>
    </row>
    <row r="205" spans="1:11">
      <c r="A205" s="20" t="s">
        <v>806</v>
      </c>
      <c r="B205" t="s">
        <v>807</v>
      </c>
      <c r="C205" t="s">
        <v>5778</v>
      </c>
      <c r="D205" t="s">
        <v>5779</v>
      </c>
      <c r="E205">
        <v>3</v>
      </c>
      <c r="F205" s="22">
        <v>1783200</v>
      </c>
      <c r="G205" s="22">
        <v>11981000</v>
      </c>
      <c r="H205" s="22">
        <v>3461100</v>
      </c>
      <c r="I205" s="22">
        <v>2086600</v>
      </c>
      <c r="J205" s="22">
        <v>3620900</v>
      </c>
      <c r="K205" s="22">
        <v>3687100</v>
      </c>
    </row>
    <row r="206" spans="1:11">
      <c r="A206" s="20" t="s">
        <v>808</v>
      </c>
      <c r="B206" t="s">
        <v>809</v>
      </c>
      <c r="C206" t="s">
        <v>5780</v>
      </c>
      <c r="D206" t="s">
        <v>5781</v>
      </c>
      <c r="E206">
        <v>4</v>
      </c>
      <c r="F206" s="22">
        <v>12822000</v>
      </c>
      <c r="G206" s="22">
        <v>3916700</v>
      </c>
      <c r="H206" s="22">
        <v>7792100</v>
      </c>
      <c r="I206" s="22">
        <v>6980400</v>
      </c>
      <c r="J206" s="22">
        <v>6003700</v>
      </c>
      <c r="K206" s="22">
        <v>13060000</v>
      </c>
    </row>
    <row r="207" spans="1:11">
      <c r="A207" s="20" t="s">
        <v>810</v>
      </c>
      <c r="C207" t="s">
        <v>5782</v>
      </c>
      <c r="D207" t="s">
        <v>5783</v>
      </c>
      <c r="E207">
        <v>3</v>
      </c>
      <c r="F207" s="22">
        <v>3159000</v>
      </c>
      <c r="G207" s="22"/>
      <c r="H207" s="22">
        <v>5350700</v>
      </c>
      <c r="I207" s="65">
        <v>3788000</v>
      </c>
      <c r="J207" s="65">
        <v>3300200</v>
      </c>
      <c r="K207" s="65">
        <v>5766500</v>
      </c>
    </row>
    <row r="208" spans="1:11">
      <c r="A208" s="20" t="s">
        <v>815</v>
      </c>
      <c r="B208" t="s">
        <v>816</v>
      </c>
      <c r="C208" t="s">
        <v>5788</v>
      </c>
      <c r="D208" t="s">
        <v>5789</v>
      </c>
      <c r="E208">
        <v>3</v>
      </c>
      <c r="F208" s="22">
        <v>462040</v>
      </c>
      <c r="G208" s="22">
        <v>541250</v>
      </c>
      <c r="H208" s="22">
        <v>459500</v>
      </c>
      <c r="I208" s="22">
        <v>230780</v>
      </c>
      <c r="J208" s="22">
        <v>342140</v>
      </c>
      <c r="K208" s="22">
        <v>455200</v>
      </c>
    </row>
    <row r="209" spans="1:11">
      <c r="A209" s="20" t="s">
        <v>817</v>
      </c>
      <c r="B209" t="s">
        <v>818</v>
      </c>
      <c r="C209" t="s">
        <v>5790</v>
      </c>
      <c r="D209" t="s">
        <v>5791</v>
      </c>
      <c r="E209">
        <v>2</v>
      </c>
      <c r="F209" s="22">
        <v>2083400</v>
      </c>
      <c r="G209" s="22">
        <v>1780700</v>
      </c>
      <c r="H209" s="22">
        <v>1865200</v>
      </c>
      <c r="I209" s="68"/>
      <c r="J209" s="68"/>
      <c r="K209" s="68">
        <v>1025000</v>
      </c>
    </row>
    <row r="210" spans="1:11">
      <c r="A210" s="20" t="s">
        <v>821</v>
      </c>
      <c r="B210" t="s">
        <v>822</v>
      </c>
      <c r="C210" t="s">
        <v>5794</v>
      </c>
      <c r="D210" t="s">
        <v>5795</v>
      </c>
      <c r="E210">
        <v>2</v>
      </c>
      <c r="F210" s="22">
        <v>2043500</v>
      </c>
      <c r="G210" s="22"/>
      <c r="H210" s="22">
        <v>774790</v>
      </c>
      <c r="I210" s="65">
        <v>1107600</v>
      </c>
      <c r="J210" s="65">
        <v>2263000</v>
      </c>
      <c r="K210" s="65">
        <v>2613700</v>
      </c>
    </row>
    <row r="211" spans="1:11">
      <c r="A211" s="20" t="s">
        <v>823</v>
      </c>
      <c r="B211" t="s">
        <v>824</v>
      </c>
      <c r="C211" t="s">
        <v>5796</v>
      </c>
      <c r="D211" t="s">
        <v>5797</v>
      </c>
      <c r="E211">
        <v>2</v>
      </c>
      <c r="F211" s="22">
        <v>4514400</v>
      </c>
      <c r="G211" s="22">
        <v>7178000</v>
      </c>
      <c r="H211" s="22">
        <v>3413800</v>
      </c>
      <c r="I211" s="22">
        <v>5025300</v>
      </c>
      <c r="J211" s="22">
        <v>2754700</v>
      </c>
      <c r="K211" s="22">
        <v>2849500</v>
      </c>
    </row>
    <row r="212" spans="1:11">
      <c r="A212" s="20" t="s">
        <v>827</v>
      </c>
      <c r="C212" t="s">
        <v>5800</v>
      </c>
      <c r="D212" t="s">
        <v>5801</v>
      </c>
      <c r="E212">
        <v>17</v>
      </c>
      <c r="F212" s="22">
        <v>37263000</v>
      </c>
      <c r="G212" s="22">
        <v>28804000</v>
      </c>
      <c r="H212" s="22">
        <v>25037000</v>
      </c>
      <c r="I212" s="22">
        <v>23328000</v>
      </c>
      <c r="J212" s="22">
        <v>17454000</v>
      </c>
      <c r="K212" s="22">
        <v>17893000</v>
      </c>
    </row>
    <row r="213" spans="1:11">
      <c r="A213" s="20" t="s">
        <v>833</v>
      </c>
      <c r="B213" t="s">
        <v>834</v>
      </c>
      <c r="C213" t="s">
        <v>5810</v>
      </c>
      <c r="D213" t="s">
        <v>5811</v>
      </c>
      <c r="E213">
        <v>10</v>
      </c>
      <c r="F213" s="22">
        <v>2325300000</v>
      </c>
      <c r="G213" s="22">
        <v>830920000</v>
      </c>
      <c r="H213" s="22">
        <v>1475900000</v>
      </c>
      <c r="I213" s="22">
        <v>2604500000</v>
      </c>
      <c r="J213" s="22">
        <v>852770000</v>
      </c>
      <c r="K213" s="22">
        <v>1245000000</v>
      </c>
    </row>
    <row r="214" spans="1:11">
      <c r="A214" s="20" t="s">
        <v>837</v>
      </c>
      <c r="B214" t="s">
        <v>838</v>
      </c>
      <c r="C214" t="s">
        <v>5814</v>
      </c>
      <c r="D214" t="s">
        <v>5815</v>
      </c>
      <c r="E214">
        <v>24</v>
      </c>
      <c r="F214" s="22">
        <v>21775000</v>
      </c>
      <c r="G214" s="22">
        <v>19113000</v>
      </c>
      <c r="H214" s="22">
        <v>27601000</v>
      </c>
      <c r="I214" s="22">
        <v>40580000</v>
      </c>
      <c r="J214" s="22">
        <v>24079000</v>
      </c>
      <c r="K214" s="22">
        <v>30588000</v>
      </c>
    </row>
    <row r="215" spans="1:11">
      <c r="A215" s="20" t="s">
        <v>839</v>
      </c>
      <c r="B215" t="s">
        <v>840</v>
      </c>
      <c r="C215" t="s">
        <v>5816</v>
      </c>
      <c r="D215" t="s">
        <v>5817</v>
      </c>
      <c r="E215">
        <v>6</v>
      </c>
      <c r="F215" s="22">
        <v>10456000</v>
      </c>
      <c r="G215" s="22">
        <v>11108000</v>
      </c>
      <c r="H215" s="22">
        <v>25370000</v>
      </c>
      <c r="I215" s="22">
        <v>14488000</v>
      </c>
      <c r="J215" s="22">
        <v>10903000</v>
      </c>
      <c r="K215" s="22">
        <v>19035000</v>
      </c>
    </row>
    <row r="216" spans="1:11">
      <c r="A216" s="20" t="s">
        <v>841</v>
      </c>
      <c r="B216" t="s">
        <v>842</v>
      </c>
      <c r="C216" t="s">
        <v>5818</v>
      </c>
      <c r="D216" t="s">
        <v>5819</v>
      </c>
      <c r="E216">
        <v>7</v>
      </c>
      <c r="F216" s="22">
        <v>14645000</v>
      </c>
      <c r="G216" s="22">
        <v>19394000</v>
      </c>
      <c r="H216" s="22">
        <v>14246000</v>
      </c>
      <c r="I216" s="22">
        <v>7192900</v>
      </c>
      <c r="J216" s="22">
        <v>7199100</v>
      </c>
      <c r="K216" s="22">
        <v>5699700</v>
      </c>
    </row>
    <row r="217" spans="1:11">
      <c r="A217" s="20" t="s">
        <v>843</v>
      </c>
      <c r="C217" t="s">
        <v>5820</v>
      </c>
      <c r="D217" t="s">
        <v>5821</v>
      </c>
      <c r="E217">
        <v>6</v>
      </c>
      <c r="F217" s="22">
        <v>509670</v>
      </c>
      <c r="G217" s="22"/>
      <c r="H217" s="22">
        <v>435780</v>
      </c>
      <c r="I217" s="65">
        <v>887960</v>
      </c>
      <c r="J217" s="65">
        <v>8311400</v>
      </c>
      <c r="K217" s="65">
        <v>1294200</v>
      </c>
    </row>
    <row r="218" spans="1:11">
      <c r="A218" s="20" t="s">
        <v>844</v>
      </c>
      <c r="B218" t="s">
        <v>845</v>
      </c>
      <c r="C218" t="s">
        <v>5822</v>
      </c>
      <c r="D218" t="s">
        <v>5823</v>
      </c>
      <c r="E218">
        <v>6</v>
      </c>
      <c r="F218" s="22"/>
      <c r="G218" s="22"/>
      <c r="H218" s="22"/>
      <c r="I218" s="65">
        <v>437640</v>
      </c>
      <c r="J218" s="65">
        <v>2071400</v>
      </c>
      <c r="K218" s="65">
        <v>1134700</v>
      </c>
    </row>
    <row r="219" spans="1:11">
      <c r="A219" s="20" t="s">
        <v>846</v>
      </c>
      <c r="B219" t="s">
        <v>847</v>
      </c>
      <c r="C219" t="s">
        <v>5824</v>
      </c>
      <c r="D219" t="s">
        <v>5825</v>
      </c>
      <c r="E219">
        <v>5</v>
      </c>
      <c r="F219" s="22">
        <v>10122000</v>
      </c>
      <c r="G219" s="22">
        <v>4485400</v>
      </c>
      <c r="H219" s="22">
        <v>5719900</v>
      </c>
      <c r="I219" s="22">
        <v>3074500</v>
      </c>
      <c r="J219" s="22">
        <v>2618600</v>
      </c>
      <c r="K219" s="22">
        <v>3273600</v>
      </c>
    </row>
    <row r="220" spans="1:11">
      <c r="A220" s="20" t="s">
        <v>848</v>
      </c>
      <c r="B220" t="s">
        <v>849</v>
      </c>
      <c r="C220" t="s">
        <v>5826</v>
      </c>
      <c r="D220" t="s">
        <v>5827</v>
      </c>
      <c r="E220">
        <v>3</v>
      </c>
      <c r="F220" s="22">
        <v>1411900</v>
      </c>
      <c r="G220" s="22"/>
      <c r="H220" s="22">
        <v>1611800</v>
      </c>
      <c r="I220" s="65">
        <v>1900600</v>
      </c>
      <c r="J220" s="65">
        <v>2616700</v>
      </c>
      <c r="K220" s="65">
        <v>2844800</v>
      </c>
    </row>
    <row r="221" spans="1:11">
      <c r="A221" s="20" t="s">
        <v>850</v>
      </c>
      <c r="B221" t="s">
        <v>851</v>
      </c>
      <c r="C221" t="s">
        <v>5828</v>
      </c>
      <c r="D221" t="s">
        <v>5829</v>
      </c>
      <c r="E221">
        <v>5</v>
      </c>
      <c r="F221" s="22">
        <v>552690</v>
      </c>
      <c r="G221" s="22"/>
      <c r="H221" s="22">
        <v>913970</v>
      </c>
      <c r="I221" s="65">
        <v>1284900</v>
      </c>
      <c r="J221" s="65">
        <v>1208900</v>
      </c>
      <c r="K221" s="65">
        <v>313180</v>
      </c>
    </row>
    <row r="222" spans="1:11">
      <c r="A222" s="20" t="s">
        <v>854</v>
      </c>
      <c r="C222" t="s">
        <v>5834</v>
      </c>
      <c r="D222" t="s">
        <v>5835</v>
      </c>
      <c r="E222">
        <v>2</v>
      </c>
      <c r="F222" s="22">
        <v>940650</v>
      </c>
      <c r="G222" s="22"/>
      <c r="H222" s="22"/>
      <c r="I222" s="65">
        <v>1177000</v>
      </c>
      <c r="J222" s="65">
        <v>691930</v>
      </c>
      <c r="K222" s="65">
        <v>602000</v>
      </c>
    </row>
    <row r="223" spans="1:11">
      <c r="A223" s="20" t="s">
        <v>856</v>
      </c>
      <c r="B223" t="s">
        <v>857</v>
      </c>
      <c r="C223" t="s">
        <v>5837</v>
      </c>
      <c r="D223" t="s">
        <v>5838</v>
      </c>
      <c r="E223">
        <v>8</v>
      </c>
      <c r="F223" s="22">
        <v>2987100</v>
      </c>
      <c r="G223" s="22">
        <v>2114900</v>
      </c>
      <c r="H223" s="22">
        <v>3995500</v>
      </c>
      <c r="I223" s="22">
        <v>2354000</v>
      </c>
      <c r="J223" s="22">
        <v>2595100</v>
      </c>
      <c r="K223" s="22">
        <v>1936600</v>
      </c>
    </row>
    <row r="224" spans="1:11">
      <c r="A224" s="20" t="s">
        <v>858</v>
      </c>
      <c r="C224" t="s">
        <v>5839</v>
      </c>
      <c r="D224" t="s">
        <v>5840</v>
      </c>
      <c r="E224">
        <v>2</v>
      </c>
      <c r="F224" s="22"/>
      <c r="G224" s="22"/>
      <c r="H224" s="22"/>
      <c r="I224" s="65">
        <v>310080</v>
      </c>
      <c r="J224" s="65">
        <v>963590</v>
      </c>
      <c r="K224" s="65">
        <v>1019300</v>
      </c>
    </row>
    <row r="225" spans="1:11">
      <c r="A225" s="20" t="s">
        <v>859</v>
      </c>
      <c r="B225" t="s">
        <v>860</v>
      </c>
      <c r="C225" t="s">
        <v>5841</v>
      </c>
      <c r="D225" t="s">
        <v>5842</v>
      </c>
      <c r="E225">
        <v>4</v>
      </c>
      <c r="F225" s="22">
        <v>843040</v>
      </c>
      <c r="G225" s="22"/>
      <c r="H225" s="22"/>
      <c r="I225" s="65">
        <v>1174100</v>
      </c>
      <c r="J225" s="65">
        <v>962730</v>
      </c>
      <c r="K225" s="65">
        <v>869990</v>
      </c>
    </row>
    <row r="226" spans="1:11">
      <c r="A226" s="20" t="s">
        <v>861</v>
      </c>
      <c r="B226" t="s">
        <v>862</v>
      </c>
      <c r="C226" t="s">
        <v>5843</v>
      </c>
      <c r="D226" t="s">
        <v>5844</v>
      </c>
      <c r="E226">
        <v>13</v>
      </c>
      <c r="F226" s="22">
        <v>12846000</v>
      </c>
      <c r="G226" s="22">
        <v>5155400</v>
      </c>
      <c r="H226" s="22">
        <v>8331400</v>
      </c>
      <c r="I226" s="22">
        <v>27001000</v>
      </c>
      <c r="J226" s="22">
        <v>11491000</v>
      </c>
      <c r="K226" s="22">
        <v>11572000</v>
      </c>
    </row>
    <row r="227" spans="1:11">
      <c r="A227" s="20" t="s">
        <v>865</v>
      </c>
      <c r="B227" t="s">
        <v>866</v>
      </c>
      <c r="C227" t="s">
        <v>5847</v>
      </c>
      <c r="D227" t="s">
        <v>5848</v>
      </c>
      <c r="E227">
        <v>10</v>
      </c>
      <c r="F227" s="22">
        <v>19530000</v>
      </c>
      <c r="G227" s="22">
        <v>8132300</v>
      </c>
      <c r="H227" s="22">
        <v>7885000</v>
      </c>
      <c r="I227" s="22">
        <v>44766000</v>
      </c>
      <c r="J227" s="22">
        <v>12757000</v>
      </c>
      <c r="K227" s="22">
        <v>15656000</v>
      </c>
    </row>
    <row r="228" spans="1:11">
      <c r="A228" s="20" t="s">
        <v>867</v>
      </c>
      <c r="B228" t="s">
        <v>868</v>
      </c>
      <c r="C228" t="s">
        <v>5849</v>
      </c>
      <c r="D228" t="s">
        <v>5850</v>
      </c>
      <c r="E228">
        <v>6</v>
      </c>
      <c r="F228" s="22">
        <v>5136000</v>
      </c>
      <c r="G228" s="22">
        <v>3266100</v>
      </c>
      <c r="H228" s="22">
        <v>2865300</v>
      </c>
      <c r="I228" s="22">
        <v>8505400</v>
      </c>
      <c r="J228" s="22">
        <v>13059000</v>
      </c>
      <c r="K228" s="22">
        <v>9322800</v>
      </c>
    </row>
    <row r="229" spans="1:11">
      <c r="A229" s="20" t="s">
        <v>869</v>
      </c>
      <c r="B229" t="s">
        <v>870</v>
      </c>
      <c r="C229" t="s">
        <v>5851</v>
      </c>
      <c r="D229" t="s">
        <v>5852</v>
      </c>
      <c r="E229">
        <v>15</v>
      </c>
      <c r="F229" s="22">
        <v>12039000</v>
      </c>
      <c r="G229" s="22">
        <v>10343000</v>
      </c>
      <c r="H229" s="22">
        <v>6855300</v>
      </c>
      <c r="I229" s="22">
        <v>6588900</v>
      </c>
      <c r="J229" s="22">
        <v>9113300</v>
      </c>
      <c r="K229" s="22">
        <v>7443500</v>
      </c>
    </row>
    <row r="230" spans="1:11">
      <c r="A230" s="20" t="s">
        <v>872</v>
      </c>
      <c r="B230" t="s">
        <v>873</v>
      </c>
      <c r="C230" t="s">
        <v>5855</v>
      </c>
      <c r="D230" t="s">
        <v>5856</v>
      </c>
      <c r="E230">
        <v>3</v>
      </c>
      <c r="F230" s="22">
        <v>2427200</v>
      </c>
      <c r="G230" s="22">
        <v>1314300</v>
      </c>
      <c r="H230" s="22">
        <v>2544900</v>
      </c>
      <c r="I230" s="22">
        <v>1713100</v>
      </c>
      <c r="J230" s="22">
        <v>1718200</v>
      </c>
      <c r="K230" s="22">
        <v>2648800</v>
      </c>
    </row>
    <row r="231" spans="1:11">
      <c r="A231" s="20" t="s">
        <v>874</v>
      </c>
      <c r="C231" t="s">
        <v>5857</v>
      </c>
      <c r="D231" t="s">
        <v>5858</v>
      </c>
      <c r="E231">
        <v>3</v>
      </c>
      <c r="F231" s="22">
        <v>449180</v>
      </c>
      <c r="G231" s="22">
        <v>338280</v>
      </c>
      <c r="H231" s="22"/>
      <c r="I231" s="65">
        <v>565770</v>
      </c>
      <c r="J231" s="65">
        <v>424810</v>
      </c>
      <c r="K231" s="65">
        <v>804350</v>
      </c>
    </row>
    <row r="232" spans="1:11">
      <c r="A232" s="20" t="s">
        <v>875</v>
      </c>
      <c r="B232" t="s">
        <v>876</v>
      </c>
      <c r="C232" t="s">
        <v>5859</v>
      </c>
      <c r="D232" t="s">
        <v>5860</v>
      </c>
      <c r="E232">
        <v>5</v>
      </c>
      <c r="F232" s="22">
        <v>2146700</v>
      </c>
      <c r="G232" s="22"/>
      <c r="H232" s="22">
        <v>1288700</v>
      </c>
      <c r="I232" s="65">
        <v>2980400</v>
      </c>
      <c r="J232" s="65">
        <v>4344000</v>
      </c>
      <c r="K232" s="65">
        <v>3303100</v>
      </c>
    </row>
    <row r="233" spans="1:11">
      <c r="A233" s="20" t="s">
        <v>879</v>
      </c>
      <c r="B233" t="s">
        <v>880</v>
      </c>
      <c r="C233" t="s">
        <v>5863</v>
      </c>
      <c r="D233" t="s">
        <v>5864</v>
      </c>
      <c r="E233">
        <v>18</v>
      </c>
      <c r="F233" s="22">
        <v>283400000</v>
      </c>
      <c r="G233" s="22">
        <v>107540000</v>
      </c>
      <c r="H233" s="22">
        <v>83224000</v>
      </c>
      <c r="I233" s="22">
        <v>250440000</v>
      </c>
      <c r="J233" s="22">
        <v>83949000</v>
      </c>
      <c r="K233" s="22">
        <v>155480000</v>
      </c>
    </row>
    <row r="234" spans="1:11">
      <c r="A234" s="20" t="s">
        <v>881</v>
      </c>
      <c r="B234" t="s">
        <v>882</v>
      </c>
      <c r="C234" t="s">
        <v>5865</v>
      </c>
      <c r="D234" t="s">
        <v>5866</v>
      </c>
      <c r="E234">
        <v>27</v>
      </c>
      <c r="F234" s="22">
        <v>181560000</v>
      </c>
      <c r="G234" s="22">
        <v>153070000</v>
      </c>
      <c r="H234" s="22">
        <v>136280000</v>
      </c>
      <c r="I234" s="22">
        <v>160390000</v>
      </c>
      <c r="J234" s="22">
        <v>173600000</v>
      </c>
      <c r="K234" s="22">
        <v>181950000</v>
      </c>
    </row>
    <row r="235" spans="1:11">
      <c r="A235" s="20" t="s">
        <v>885</v>
      </c>
      <c r="B235" t="s">
        <v>886</v>
      </c>
      <c r="C235" t="s">
        <v>5871</v>
      </c>
      <c r="D235" t="s">
        <v>5872</v>
      </c>
      <c r="E235">
        <v>12</v>
      </c>
      <c r="F235" s="22">
        <v>33737000</v>
      </c>
      <c r="G235" s="22">
        <v>31152000</v>
      </c>
      <c r="H235" s="22">
        <v>23285000</v>
      </c>
      <c r="I235" s="22">
        <v>26429000</v>
      </c>
      <c r="J235" s="22">
        <v>19040000</v>
      </c>
      <c r="K235" s="22">
        <v>24870000</v>
      </c>
    </row>
    <row r="236" spans="1:11">
      <c r="A236" s="20" t="s">
        <v>887</v>
      </c>
      <c r="B236" t="s">
        <v>888</v>
      </c>
      <c r="C236" t="s">
        <v>5873</v>
      </c>
      <c r="D236" t="s">
        <v>5874</v>
      </c>
      <c r="E236">
        <v>5</v>
      </c>
      <c r="F236" s="22">
        <v>7356500</v>
      </c>
      <c r="G236" s="22">
        <v>26532000</v>
      </c>
      <c r="H236" s="22">
        <v>39372000</v>
      </c>
      <c r="I236" s="22">
        <v>19570000</v>
      </c>
      <c r="J236" s="22">
        <v>23382000</v>
      </c>
      <c r="K236" s="22">
        <v>13939000</v>
      </c>
    </row>
    <row r="237" spans="1:11">
      <c r="A237" s="20" t="s">
        <v>892</v>
      </c>
      <c r="B237" t="s">
        <v>893</v>
      </c>
      <c r="C237" t="s">
        <v>5879</v>
      </c>
      <c r="D237" t="s">
        <v>5880</v>
      </c>
      <c r="E237">
        <v>4</v>
      </c>
      <c r="F237" s="22">
        <v>3895700</v>
      </c>
      <c r="G237" s="22">
        <v>1374600</v>
      </c>
      <c r="H237" s="22">
        <v>3060900</v>
      </c>
      <c r="I237" s="22">
        <v>3069600</v>
      </c>
      <c r="J237" s="22">
        <v>3491500</v>
      </c>
      <c r="K237" s="22">
        <v>4228100</v>
      </c>
    </row>
    <row r="238" spans="1:11">
      <c r="A238" s="20" t="s">
        <v>896</v>
      </c>
      <c r="B238" t="s">
        <v>897</v>
      </c>
      <c r="C238" t="s">
        <v>5885</v>
      </c>
      <c r="D238" t="s">
        <v>5886</v>
      </c>
      <c r="E238">
        <v>11</v>
      </c>
      <c r="F238" s="22">
        <v>88476000</v>
      </c>
      <c r="G238" s="22">
        <v>98642000</v>
      </c>
      <c r="H238" s="22">
        <v>92452000</v>
      </c>
      <c r="I238" s="22">
        <v>102260000</v>
      </c>
      <c r="J238" s="22">
        <v>107270000</v>
      </c>
      <c r="K238" s="22">
        <v>111850000</v>
      </c>
    </row>
    <row r="239" spans="1:11">
      <c r="A239" s="20" t="s">
        <v>900</v>
      </c>
      <c r="B239" t="s">
        <v>901</v>
      </c>
      <c r="C239" t="s">
        <v>5889</v>
      </c>
      <c r="D239" t="s">
        <v>5890</v>
      </c>
      <c r="E239">
        <v>4</v>
      </c>
      <c r="F239" s="22">
        <v>872100</v>
      </c>
      <c r="G239" s="22">
        <v>501630</v>
      </c>
      <c r="H239" s="22">
        <v>298180</v>
      </c>
      <c r="I239" s="22">
        <v>1351200</v>
      </c>
      <c r="J239" s="22">
        <v>2631700</v>
      </c>
      <c r="K239" s="22">
        <v>940890</v>
      </c>
    </row>
    <row r="240" spans="1:11">
      <c r="A240" s="20" t="s">
        <v>906</v>
      </c>
      <c r="B240" t="s">
        <v>907</v>
      </c>
      <c r="C240" t="s">
        <v>5897</v>
      </c>
      <c r="D240" t="s">
        <v>5898</v>
      </c>
      <c r="E240">
        <v>2</v>
      </c>
      <c r="F240" s="22">
        <v>102200</v>
      </c>
      <c r="G240" s="22">
        <v>816620</v>
      </c>
      <c r="H240" s="22"/>
      <c r="I240" s="65">
        <v>1542100</v>
      </c>
      <c r="J240" s="65">
        <v>1376800</v>
      </c>
      <c r="K240" s="65">
        <v>1753800</v>
      </c>
    </row>
    <row r="241" spans="1:11">
      <c r="A241" s="20" t="s">
        <v>911</v>
      </c>
      <c r="C241" t="s">
        <v>5903</v>
      </c>
      <c r="D241" t="s">
        <v>5904</v>
      </c>
      <c r="E241">
        <v>2</v>
      </c>
      <c r="F241" s="22">
        <v>1486600</v>
      </c>
      <c r="G241" s="22">
        <v>3040900</v>
      </c>
      <c r="H241" s="22">
        <v>3354800</v>
      </c>
      <c r="I241" s="22">
        <v>777190</v>
      </c>
      <c r="J241" s="22">
        <v>1821200</v>
      </c>
      <c r="K241" s="22">
        <v>1219400</v>
      </c>
    </row>
    <row r="242" spans="1:11">
      <c r="A242" s="20" t="s">
        <v>915</v>
      </c>
      <c r="B242" t="s">
        <v>916</v>
      </c>
      <c r="C242" t="s">
        <v>5909</v>
      </c>
      <c r="D242" t="s">
        <v>5910</v>
      </c>
      <c r="E242">
        <v>8</v>
      </c>
      <c r="F242" s="22">
        <v>2381700</v>
      </c>
      <c r="G242" s="22">
        <v>1104300</v>
      </c>
      <c r="H242" s="22">
        <v>673950</v>
      </c>
      <c r="I242" s="22">
        <v>4051400</v>
      </c>
      <c r="J242" s="22">
        <v>5042600</v>
      </c>
      <c r="K242" s="22">
        <v>2355600</v>
      </c>
    </row>
    <row r="243" spans="1:11">
      <c r="A243" s="20" t="s">
        <v>917</v>
      </c>
      <c r="B243" t="s">
        <v>918</v>
      </c>
      <c r="D243" t="s">
        <v>5911</v>
      </c>
      <c r="E243">
        <v>3</v>
      </c>
      <c r="F243" s="22">
        <v>2618900</v>
      </c>
      <c r="G243" s="22">
        <v>1844800</v>
      </c>
      <c r="H243" s="22">
        <v>1542500</v>
      </c>
      <c r="I243" s="22">
        <v>1582800</v>
      </c>
      <c r="J243" s="22">
        <v>2158700</v>
      </c>
      <c r="K243" s="22">
        <v>2232600</v>
      </c>
    </row>
    <row r="244" spans="1:11">
      <c r="A244" s="20" t="s">
        <v>920</v>
      </c>
      <c r="C244" t="s">
        <v>5914</v>
      </c>
      <c r="D244" t="s">
        <v>5915</v>
      </c>
      <c r="E244">
        <v>7</v>
      </c>
      <c r="F244" s="22">
        <v>17741000</v>
      </c>
      <c r="G244" s="22">
        <v>15119000</v>
      </c>
      <c r="H244" s="22">
        <v>17783000</v>
      </c>
      <c r="I244" s="22">
        <v>1871300</v>
      </c>
      <c r="J244" s="22">
        <v>2593800</v>
      </c>
      <c r="K244" s="22">
        <v>2647800</v>
      </c>
    </row>
    <row r="245" spans="1:11">
      <c r="A245" s="20" t="s">
        <v>921</v>
      </c>
      <c r="B245" t="s">
        <v>922</v>
      </c>
      <c r="C245" t="s">
        <v>5916</v>
      </c>
      <c r="D245" t="s">
        <v>5917</v>
      </c>
      <c r="E245">
        <v>4</v>
      </c>
      <c r="F245" s="22">
        <v>12474000</v>
      </c>
      <c r="G245" s="22">
        <v>10785000</v>
      </c>
      <c r="H245" s="22">
        <v>10666000</v>
      </c>
      <c r="I245" s="22">
        <v>3069500</v>
      </c>
      <c r="J245" s="22">
        <v>6993000</v>
      </c>
      <c r="K245" s="22">
        <v>5369800</v>
      </c>
    </row>
    <row r="246" spans="1:11">
      <c r="A246" s="20" t="s">
        <v>924</v>
      </c>
      <c r="B246" t="s">
        <v>925</v>
      </c>
      <c r="C246" t="s">
        <v>5920</v>
      </c>
      <c r="D246" t="s">
        <v>5921</v>
      </c>
      <c r="E246">
        <v>3</v>
      </c>
      <c r="F246" s="22">
        <v>1626100</v>
      </c>
      <c r="G246" s="22">
        <v>999570</v>
      </c>
      <c r="H246" s="22"/>
      <c r="I246" s="65">
        <v>688120</v>
      </c>
      <c r="J246" s="65">
        <v>646520</v>
      </c>
      <c r="K246" s="65">
        <v>757560</v>
      </c>
    </row>
    <row r="247" spans="1:11">
      <c r="A247" s="20" t="s">
        <v>926</v>
      </c>
      <c r="B247" t="s">
        <v>927</v>
      </c>
      <c r="C247" t="s">
        <v>5922</v>
      </c>
      <c r="D247" t="s">
        <v>5923</v>
      </c>
      <c r="E247">
        <v>13</v>
      </c>
      <c r="F247" s="22">
        <v>57193000</v>
      </c>
      <c r="G247" s="22">
        <v>55634000</v>
      </c>
      <c r="H247" s="22">
        <v>42788000</v>
      </c>
      <c r="I247" s="22">
        <v>46577000</v>
      </c>
      <c r="J247" s="22">
        <v>53870000</v>
      </c>
      <c r="K247" s="22">
        <v>48637000</v>
      </c>
    </row>
    <row r="248" spans="1:11">
      <c r="A248" s="20" t="s">
        <v>928</v>
      </c>
      <c r="C248" t="s">
        <v>5924</v>
      </c>
      <c r="D248" t="s">
        <v>5925</v>
      </c>
      <c r="E248">
        <v>36</v>
      </c>
      <c r="F248" s="22">
        <v>150890000</v>
      </c>
      <c r="G248" s="22">
        <v>193020000</v>
      </c>
      <c r="H248" s="22">
        <v>161010000</v>
      </c>
      <c r="I248" s="22">
        <v>111920000</v>
      </c>
      <c r="J248" s="22">
        <v>139700000</v>
      </c>
      <c r="K248" s="22">
        <v>113530000</v>
      </c>
    </row>
    <row r="249" spans="1:11">
      <c r="A249" s="20" t="s">
        <v>929</v>
      </c>
      <c r="B249" t="s">
        <v>930</v>
      </c>
      <c r="C249" t="s">
        <v>5926</v>
      </c>
      <c r="D249" t="s">
        <v>5927</v>
      </c>
      <c r="E249">
        <v>2</v>
      </c>
      <c r="F249" s="22">
        <v>1651300</v>
      </c>
      <c r="G249" s="22">
        <v>931350</v>
      </c>
      <c r="H249" s="22">
        <v>579090</v>
      </c>
      <c r="I249" s="22">
        <v>1417600</v>
      </c>
      <c r="J249" s="22">
        <v>1472300</v>
      </c>
      <c r="K249" s="22">
        <v>1018700</v>
      </c>
    </row>
    <row r="250" spans="1:11">
      <c r="A250" s="20" t="s">
        <v>931</v>
      </c>
      <c r="B250" t="s">
        <v>932</v>
      </c>
      <c r="C250" t="s">
        <v>5928</v>
      </c>
      <c r="D250" t="s">
        <v>5929</v>
      </c>
      <c r="E250">
        <v>3</v>
      </c>
      <c r="F250" s="22">
        <v>4499200</v>
      </c>
      <c r="G250" s="22"/>
      <c r="H250" s="22">
        <v>509740</v>
      </c>
      <c r="I250" s="65">
        <v>3638900</v>
      </c>
      <c r="J250" s="65">
        <v>2434000</v>
      </c>
      <c r="K250" s="65">
        <v>1467500</v>
      </c>
    </row>
    <row r="251" spans="1:11">
      <c r="A251" s="20" t="s">
        <v>935</v>
      </c>
      <c r="C251" t="s">
        <v>5932</v>
      </c>
      <c r="D251" t="s">
        <v>5933</v>
      </c>
      <c r="E251">
        <v>2</v>
      </c>
      <c r="F251" s="22">
        <v>1937400</v>
      </c>
      <c r="G251" s="22">
        <v>1328800</v>
      </c>
      <c r="H251" s="22">
        <v>1106300</v>
      </c>
      <c r="I251" s="22">
        <v>1622600</v>
      </c>
      <c r="J251" s="22">
        <v>1408300</v>
      </c>
      <c r="K251" s="22">
        <v>1572700</v>
      </c>
    </row>
    <row r="252" spans="1:11">
      <c r="A252" s="20" t="s">
        <v>941</v>
      </c>
      <c r="B252" t="s">
        <v>942</v>
      </c>
      <c r="C252" t="s">
        <v>5940</v>
      </c>
      <c r="D252" t="s">
        <v>5941</v>
      </c>
      <c r="E252">
        <v>4</v>
      </c>
      <c r="F252" s="22">
        <v>2954800</v>
      </c>
      <c r="G252" s="22">
        <v>2994300</v>
      </c>
      <c r="H252" s="22">
        <v>2552600</v>
      </c>
      <c r="I252" s="22">
        <v>5222600</v>
      </c>
      <c r="J252" s="22">
        <v>7772600</v>
      </c>
      <c r="K252" s="22">
        <v>7276300</v>
      </c>
    </row>
    <row r="253" spans="1:11">
      <c r="A253" s="20" t="s">
        <v>943</v>
      </c>
      <c r="C253" t="s">
        <v>5942</v>
      </c>
      <c r="D253" t="s">
        <v>5943</v>
      </c>
      <c r="E253">
        <v>2</v>
      </c>
      <c r="F253" s="22">
        <v>1314400</v>
      </c>
      <c r="G253" s="22">
        <v>1198500</v>
      </c>
      <c r="H253" s="22">
        <v>1144800</v>
      </c>
      <c r="I253" s="67"/>
      <c r="J253" s="67">
        <v>1313000</v>
      </c>
      <c r="K253" s="67"/>
    </row>
    <row r="254" spans="1:11">
      <c r="A254" s="20" t="s">
        <v>944</v>
      </c>
      <c r="B254" t="s">
        <v>945</v>
      </c>
      <c r="C254" t="s">
        <v>5944</v>
      </c>
      <c r="D254" t="s">
        <v>5945</v>
      </c>
      <c r="E254">
        <v>4</v>
      </c>
      <c r="F254" s="22"/>
      <c r="G254" s="22"/>
      <c r="H254" s="22"/>
      <c r="I254" s="65">
        <v>2637200</v>
      </c>
      <c r="J254" s="65">
        <v>2620400</v>
      </c>
      <c r="K254" s="65">
        <v>1946800</v>
      </c>
    </row>
    <row r="255" spans="1:11">
      <c r="A255" s="20" t="s">
        <v>946</v>
      </c>
      <c r="C255" t="s">
        <v>5946</v>
      </c>
      <c r="D255" t="s">
        <v>5947</v>
      </c>
      <c r="E255">
        <v>4</v>
      </c>
      <c r="F255" s="22">
        <v>2550200</v>
      </c>
      <c r="G255" s="22">
        <v>2150800</v>
      </c>
      <c r="H255" s="22">
        <v>1621300</v>
      </c>
      <c r="I255" s="22">
        <v>2833300</v>
      </c>
      <c r="J255" s="22">
        <v>2075200</v>
      </c>
      <c r="K255" s="22">
        <v>2813800</v>
      </c>
    </row>
    <row r="256" spans="1:11">
      <c r="A256" s="20" t="s">
        <v>947</v>
      </c>
      <c r="C256" t="s">
        <v>5948</v>
      </c>
      <c r="D256" t="s">
        <v>5949</v>
      </c>
      <c r="E256">
        <v>6</v>
      </c>
      <c r="F256" s="22">
        <v>1147200</v>
      </c>
      <c r="G256" s="22">
        <v>1177100</v>
      </c>
      <c r="H256" s="22">
        <v>355990</v>
      </c>
      <c r="I256" s="22">
        <v>1817400</v>
      </c>
      <c r="J256" s="22">
        <v>955050</v>
      </c>
      <c r="K256" s="22">
        <v>1606500</v>
      </c>
    </row>
    <row r="257" spans="1:11">
      <c r="A257" s="20" t="s">
        <v>948</v>
      </c>
      <c r="B257" t="s">
        <v>949</v>
      </c>
      <c r="C257" t="s">
        <v>5950</v>
      </c>
      <c r="D257" t="s">
        <v>5951</v>
      </c>
      <c r="E257">
        <v>5</v>
      </c>
      <c r="F257" s="22">
        <v>5105400</v>
      </c>
      <c r="G257" s="22"/>
      <c r="H257" s="22">
        <v>2493900</v>
      </c>
      <c r="I257" s="65">
        <v>3572700</v>
      </c>
      <c r="J257" s="65">
        <v>2886800</v>
      </c>
      <c r="K257" s="65">
        <v>2358500</v>
      </c>
    </row>
    <row r="258" spans="1:11">
      <c r="A258" s="20" t="s">
        <v>950</v>
      </c>
      <c r="C258" t="s">
        <v>5952</v>
      </c>
      <c r="D258" t="s">
        <v>5953</v>
      </c>
      <c r="E258">
        <v>2</v>
      </c>
      <c r="F258" s="22">
        <v>700470</v>
      </c>
      <c r="G258" s="22">
        <v>716770</v>
      </c>
      <c r="H258" s="22">
        <v>689860</v>
      </c>
      <c r="I258" s="22">
        <v>593910</v>
      </c>
      <c r="J258" s="22">
        <v>468210</v>
      </c>
      <c r="K258" s="22">
        <v>421080</v>
      </c>
    </row>
    <row r="259" spans="1:11">
      <c r="A259" s="20" t="s">
        <v>951</v>
      </c>
      <c r="B259" t="s">
        <v>952</v>
      </c>
      <c r="C259" t="s">
        <v>5954</v>
      </c>
      <c r="D259" t="s">
        <v>5955</v>
      </c>
      <c r="E259">
        <v>8</v>
      </c>
      <c r="F259" s="22">
        <v>18946000</v>
      </c>
      <c r="G259" s="22">
        <v>21263000</v>
      </c>
      <c r="H259" s="22">
        <v>18866000</v>
      </c>
      <c r="I259" s="22">
        <v>18770000</v>
      </c>
      <c r="J259" s="22">
        <v>20633000</v>
      </c>
      <c r="K259" s="22">
        <v>22649000</v>
      </c>
    </row>
    <row r="260" spans="1:11">
      <c r="A260" s="20" t="s">
        <v>953</v>
      </c>
      <c r="B260" t="s">
        <v>954</v>
      </c>
      <c r="C260" t="s">
        <v>5956</v>
      </c>
      <c r="D260" t="s">
        <v>5957</v>
      </c>
      <c r="E260">
        <v>8</v>
      </c>
      <c r="F260" s="22">
        <v>2818400</v>
      </c>
      <c r="G260" s="22">
        <v>1769900</v>
      </c>
      <c r="H260" s="22">
        <v>786380</v>
      </c>
      <c r="I260" s="22">
        <v>7495600</v>
      </c>
      <c r="J260" s="22">
        <v>12056000</v>
      </c>
      <c r="K260" s="22">
        <v>6801100</v>
      </c>
    </row>
    <row r="261" spans="1:11">
      <c r="A261" s="20" t="s">
        <v>955</v>
      </c>
      <c r="B261" t="s">
        <v>956</v>
      </c>
      <c r="C261" t="s">
        <v>5958</v>
      </c>
      <c r="D261" t="s">
        <v>5959</v>
      </c>
      <c r="E261">
        <v>4</v>
      </c>
      <c r="F261" s="22">
        <v>2840900</v>
      </c>
      <c r="G261" s="22">
        <v>3964600</v>
      </c>
      <c r="H261" s="22">
        <v>5851800</v>
      </c>
      <c r="I261" s="22">
        <v>3695500</v>
      </c>
      <c r="J261" s="22">
        <v>4908400</v>
      </c>
      <c r="K261" s="22">
        <v>5226600</v>
      </c>
    </row>
    <row r="262" spans="1:11">
      <c r="A262" s="20" t="s">
        <v>957</v>
      </c>
      <c r="B262" t="s">
        <v>958</v>
      </c>
      <c r="C262" t="s">
        <v>5960</v>
      </c>
      <c r="D262" t="s">
        <v>5961</v>
      </c>
      <c r="E262">
        <v>2</v>
      </c>
      <c r="F262" s="22">
        <v>1563000</v>
      </c>
      <c r="G262" s="22">
        <v>1029700</v>
      </c>
      <c r="H262" s="22">
        <v>1059800</v>
      </c>
      <c r="I262" s="22">
        <v>1689900</v>
      </c>
      <c r="J262" s="22">
        <v>2237800</v>
      </c>
      <c r="K262" s="22">
        <v>1339800</v>
      </c>
    </row>
    <row r="263" spans="1:11">
      <c r="A263" s="20" t="s">
        <v>961</v>
      </c>
      <c r="B263" t="s">
        <v>962</v>
      </c>
      <c r="C263" t="s">
        <v>5964</v>
      </c>
      <c r="D263" t="s">
        <v>5965</v>
      </c>
      <c r="E263">
        <v>2</v>
      </c>
      <c r="F263" s="22">
        <v>3150800</v>
      </c>
      <c r="G263" s="22">
        <v>2540000</v>
      </c>
      <c r="H263" s="22">
        <v>4184600</v>
      </c>
      <c r="I263" s="22">
        <v>2333500</v>
      </c>
      <c r="J263" s="22">
        <v>4397800</v>
      </c>
      <c r="K263" s="22">
        <v>3735100</v>
      </c>
    </row>
    <row r="264" spans="1:11">
      <c r="A264" s="20" t="s">
        <v>963</v>
      </c>
      <c r="C264" t="s">
        <v>5966</v>
      </c>
      <c r="D264" t="s">
        <v>5967</v>
      </c>
      <c r="E264">
        <v>10</v>
      </c>
      <c r="F264" s="22">
        <v>6016900</v>
      </c>
      <c r="G264" s="22">
        <v>3856100</v>
      </c>
      <c r="H264" s="22">
        <v>6406400</v>
      </c>
      <c r="I264" s="22">
        <v>15404000</v>
      </c>
      <c r="J264" s="22">
        <v>13129000</v>
      </c>
      <c r="K264" s="22">
        <v>13246000</v>
      </c>
    </row>
    <row r="265" spans="1:11">
      <c r="A265" s="20" t="s">
        <v>964</v>
      </c>
      <c r="B265" t="s">
        <v>965</v>
      </c>
      <c r="C265" t="s">
        <v>5968</v>
      </c>
      <c r="D265" t="s">
        <v>5969</v>
      </c>
      <c r="E265">
        <v>15</v>
      </c>
      <c r="F265" s="22">
        <v>40213000</v>
      </c>
      <c r="G265" s="22">
        <v>43993000</v>
      </c>
      <c r="H265" s="22">
        <v>45128000</v>
      </c>
      <c r="I265" s="22">
        <v>39699000</v>
      </c>
      <c r="J265" s="22">
        <v>34610000</v>
      </c>
      <c r="K265" s="22">
        <v>24840000</v>
      </c>
    </row>
    <row r="266" spans="1:11">
      <c r="A266" s="20" t="s">
        <v>966</v>
      </c>
      <c r="C266" t="s">
        <v>5970</v>
      </c>
      <c r="D266" t="s">
        <v>5971</v>
      </c>
      <c r="E266">
        <v>2</v>
      </c>
      <c r="F266" s="22"/>
      <c r="G266" s="22"/>
      <c r="H266" s="22"/>
      <c r="I266" s="65">
        <v>881940</v>
      </c>
      <c r="J266" s="65">
        <v>531910</v>
      </c>
      <c r="K266" s="65">
        <v>368490</v>
      </c>
    </row>
    <row r="267" spans="1:11">
      <c r="A267" s="20" t="s">
        <v>967</v>
      </c>
      <c r="C267" t="s">
        <v>5972</v>
      </c>
      <c r="D267" t="s">
        <v>5973</v>
      </c>
      <c r="E267">
        <v>18</v>
      </c>
      <c r="F267" s="22">
        <v>22355000</v>
      </c>
      <c r="G267" s="22">
        <v>15019000</v>
      </c>
      <c r="H267" s="22">
        <v>20854000</v>
      </c>
      <c r="I267" s="22">
        <v>17903000</v>
      </c>
      <c r="J267" s="22">
        <v>20536000</v>
      </c>
      <c r="K267" s="22">
        <v>17662000</v>
      </c>
    </row>
    <row r="268" spans="1:11">
      <c r="A268" s="20" t="s">
        <v>968</v>
      </c>
      <c r="B268" t="s">
        <v>969</v>
      </c>
      <c r="C268" t="s">
        <v>5974</v>
      </c>
      <c r="D268" t="s">
        <v>5975</v>
      </c>
      <c r="E268">
        <v>3</v>
      </c>
      <c r="F268" s="22">
        <v>1454800</v>
      </c>
      <c r="G268" s="22">
        <v>1313700</v>
      </c>
      <c r="H268" s="22">
        <v>2145200</v>
      </c>
      <c r="I268" s="22">
        <v>1464800</v>
      </c>
      <c r="J268" s="22">
        <v>2494000</v>
      </c>
      <c r="K268" s="22">
        <v>1953400</v>
      </c>
    </row>
    <row r="269" spans="1:11">
      <c r="A269" s="20" t="s">
        <v>970</v>
      </c>
      <c r="B269" t="s">
        <v>971</v>
      </c>
      <c r="C269" t="s">
        <v>5976</v>
      </c>
      <c r="D269" t="s">
        <v>5977</v>
      </c>
      <c r="E269">
        <v>3</v>
      </c>
      <c r="F269" s="22">
        <v>954930</v>
      </c>
      <c r="G269" s="22">
        <v>795690</v>
      </c>
      <c r="H269" s="22"/>
      <c r="I269" s="65">
        <v>1085800</v>
      </c>
      <c r="J269" s="65">
        <v>670620</v>
      </c>
      <c r="K269" s="65">
        <v>712350</v>
      </c>
    </row>
    <row r="270" spans="1:11">
      <c r="A270" s="20" t="s">
        <v>972</v>
      </c>
      <c r="C270" t="s">
        <v>5978</v>
      </c>
      <c r="D270" t="s">
        <v>5979</v>
      </c>
      <c r="E270">
        <v>3</v>
      </c>
      <c r="F270" s="22">
        <v>957110</v>
      </c>
      <c r="G270" s="22"/>
      <c r="H270" s="22"/>
      <c r="I270" s="65">
        <v>1437500</v>
      </c>
      <c r="J270" s="65">
        <v>2548300</v>
      </c>
      <c r="K270" s="65">
        <v>1727300</v>
      </c>
    </row>
    <row r="271" spans="1:11">
      <c r="A271" s="20" t="s">
        <v>973</v>
      </c>
      <c r="B271" t="s">
        <v>974</v>
      </c>
      <c r="C271" t="s">
        <v>5980</v>
      </c>
      <c r="D271" t="s">
        <v>5981</v>
      </c>
      <c r="E271">
        <v>7</v>
      </c>
      <c r="F271" s="22">
        <v>8812500</v>
      </c>
      <c r="G271" s="22">
        <v>3943300</v>
      </c>
      <c r="H271" s="22">
        <v>10635000</v>
      </c>
      <c r="I271" s="22">
        <v>10329000</v>
      </c>
      <c r="J271" s="22">
        <v>19053000</v>
      </c>
      <c r="K271" s="22">
        <v>11494000</v>
      </c>
    </row>
    <row r="272" spans="1:11">
      <c r="A272" s="20" t="s">
        <v>975</v>
      </c>
      <c r="B272" t="s">
        <v>976</v>
      </c>
      <c r="C272" t="s">
        <v>5982</v>
      </c>
      <c r="D272" t="s">
        <v>5983</v>
      </c>
      <c r="E272">
        <v>4</v>
      </c>
      <c r="F272" s="22"/>
      <c r="G272" s="22">
        <v>823550</v>
      </c>
      <c r="H272" s="22">
        <v>1357400</v>
      </c>
      <c r="I272" s="65">
        <v>1060600</v>
      </c>
      <c r="J272" s="65">
        <v>5467200</v>
      </c>
      <c r="K272" s="65">
        <v>3295600</v>
      </c>
    </row>
    <row r="273" spans="1:11">
      <c r="A273" s="20" t="s">
        <v>977</v>
      </c>
      <c r="C273" t="s">
        <v>5984</v>
      </c>
      <c r="D273" t="s">
        <v>5985</v>
      </c>
      <c r="E273">
        <v>15</v>
      </c>
      <c r="F273" s="22">
        <v>47341000</v>
      </c>
      <c r="G273" s="22">
        <v>44318000</v>
      </c>
      <c r="H273" s="22">
        <v>23786000</v>
      </c>
      <c r="I273" s="22">
        <v>26416000</v>
      </c>
      <c r="J273" s="22">
        <v>25910000</v>
      </c>
      <c r="K273" s="22">
        <v>24110000</v>
      </c>
    </row>
    <row r="274" spans="1:11">
      <c r="A274" s="20" t="s">
        <v>980</v>
      </c>
      <c r="B274" t="s">
        <v>981</v>
      </c>
      <c r="C274" t="s">
        <v>5988</v>
      </c>
      <c r="D274" t="s">
        <v>5989</v>
      </c>
      <c r="E274">
        <v>8</v>
      </c>
      <c r="F274" s="22">
        <v>15783000</v>
      </c>
      <c r="G274" s="22">
        <v>10458000</v>
      </c>
      <c r="H274" s="22">
        <v>14080000</v>
      </c>
      <c r="I274" s="22">
        <v>14386000</v>
      </c>
      <c r="J274" s="22">
        <v>15201000</v>
      </c>
      <c r="K274" s="22">
        <v>16972000</v>
      </c>
    </row>
    <row r="275" spans="1:11">
      <c r="A275" s="20" t="s">
        <v>982</v>
      </c>
      <c r="B275" t="s">
        <v>983</v>
      </c>
      <c r="C275" t="s">
        <v>5990</v>
      </c>
      <c r="D275" t="s">
        <v>5991</v>
      </c>
      <c r="E275">
        <v>9</v>
      </c>
      <c r="F275" s="22">
        <v>15901000</v>
      </c>
      <c r="G275" s="22">
        <v>8854300</v>
      </c>
      <c r="H275" s="22">
        <v>9048000</v>
      </c>
      <c r="I275" s="22">
        <v>43235000</v>
      </c>
      <c r="J275" s="22">
        <v>11962000</v>
      </c>
      <c r="K275" s="22">
        <v>13833000</v>
      </c>
    </row>
    <row r="276" spans="1:11">
      <c r="A276" s="20" t="s">
        <v>989</v>
      </c>
      <c r="C276" t="s">
        <v>5998</v>
      </c>
      <c r="D276" t="s">
        <v>5999</v>
      </c>
      <c r="E276">
        <v>4</v>
      </c>
      <c r="F276" s="22"/>
      <c r="G276" s="22">
        <v>578740</v>
      </c>
      <c r="H276" s="22"/>
      <c r="I276" s="65">
        <v>1860400</v>
      </c>
      <c r="J276" s="65">
        <v>517350</v>
      </c>
      <c r="K276" s="65">
        <v>692700</v>
      </c>
    </row>
    <row r="277" spans="1:11">
      <c r="A277" s="20" t="s">
        <v>990</v>
      </c>
      <c r="B277" t="s">
        <v>991</v>
      </c>
      <c r="C277" t="s">
        <v>6000</v>
      </c>
      <c r="D277" t="s">
        <v>6001</v>
      </c>
      <c r="E277">
        <v>12</v>
      </c>
      <c r="F277" s="22">
        <v>11084000</v>
      </c>
      <c r="G277" s="22">
        <v>8184600</v>
      </c>
      <c r="H277" s="22">
        <v>6273100</v>
      </c>
      <c r="I277" s="22">
        <v>8841200</v>
      </c>
      <c r="J277" s="22">
        <v>12543000</v>
      </c>
      <c r="K277" s="22">
        <v>12478000</v>
      </c>
    </row>
    <row r="278" spans="1:11">
      <c r="A278" s="20" t="s">
        <v>992</v>
      </c>
      <c r="B278" t="s">
        <v>993</v>
      </c>
      <c r="C278" t="s">
        <v>6002</v>
      </c>
      <c r="D278" t="s">
        <v>6003</v>
      </c>
      <c r="E278">
        <v>16</v>
      </c>
      <c r="F278" s="22">
        <v>34799000</v>
      </c>
      <c r="G278" s="22">
        <v>14070000</v>
      </c>
      <c r="H278" s="22">
        <v>15841000</v>
      </c>
      <c r="I278" s="22">
        <v>65000000</v>
      </c>
      <c r="J278" s="22">
        <v>33321000</v>
      </c>
      <c r="K278" s="22">
        <v>38415000</v>
      </c>
    </row>
    <row r="279" spans="1:11">
      <c r="A279" s="20" t="s">
        <v>994</v>
      </c>
      <c r="B279" t="s">
        <v>995</v>
      </c>
      <c r="C279" t="s">
        <v>6004</v>
      </c>
      <c r="D279" t="s">
        <v>6005</v>
      </c>
      <c r="E279">
        <v>2</v>
      </c>
      <c r="F279" s="22">
        <v>4666600</v>
      </c>
      <c r="G279" s="22">
        <v>2726800</v>
      </c>
      <c r="H279" s="22">
        <v>2096000</v>
      </c>
      <c r="I279" s="22">
        <v>4444100</v>
      </c>
      <c r="J279" s="22">
        <v>3176700</v>
      </c>
      <c r="K279" s="22">
        <v>3219600</v>
      </c>
    </row>
    <row r="280" spans="1:11">
      <c r="A280" s="20" t="s">
        <v>998</v>
      </c>
      <c r="B280" t="s">
        <v>999</v>
      </c>
      <c r="C280" t="s">
        <v>6010</v>
      </c>
      <c r="D280" t="s">
        <v>6011</v>
      </c>
      <c r="E280">
        <v>25</v>
      </c>
      <c r="F280" s="22">
        <v>66438000</v>
      </c>
      <c r="G280" s="22">
        <v>57166000</v>
      </c>
      <c r="H280" s="22">
        <v>76779000</v>
      </c>
      <c r="I280" s="22">
        <v>72630000</v>
      </c>
      <c r="J280" s="22">
        <v>85220000</v>
      </c>
      <c r="K280" s="22">
        <v>84870000</v>
      </c>
    </row>
    <row r="281" spans="1:11">
      <c r="A281" s="20" t="s">
        <v>1000</v>
      </c>
      <c r="B281" t="s">
        <v>1001</v>
      </c>
      <c r="C281" t="s">
        <v>6012</v>
      </c>
      <c r="D281" t="s">
        <v>6013</v>
      </c>
      <c r="E281">
        <v>2</v>
      </c>
      <c r="F281" s="22">
        <v>5978500</v>
      </c>
      <c r="G281" s="22">
        <v>2457400</v>
      </c>
      <c r="H281" s="22">
        <v>2125400</v>
      </c>
      <c r="I281" s="22">
        <v>3632100</v>
      </c>
      <c r="J281" s="22">
        <v>2664000</v>
      </c>
      <c r="K281" s="22">
        <v>3438100</v>
      </c>
    </row>
    <row r="282" spans="1:11">
      <c r="A282" s="20" t="s">
        <v>1002</v>
      </c>
      <c r="B282" t="s">
        <v>1003</v>
      </c>
      <c r="C282" t="s">
        <v>6014</v>
      </c>
      <c r="D282" t="s">
        <v>6015</v>
      </c>
      <c r="E282">
        <v>12</v>
      </c>
      <c r="F282" s="22">
        <v>16088000</v>
      </c>
      <c r="G282" s="22">
        <v>12418000</v>
      </c>
      <c r="H282" s="22">
        <v>7320500</v>
      </c>
      <c r="I282" s="22">
        <v>30152000</v>
      </c>
      <c r="J282" s="22">
        <v>23310000</v>
      </c>
      <c r="K282" s="22">
        <v>26158000</v>
      </c>
    </row>
    <row r="283" spans="1:11">
      <c r="A283" s="20" t="s">
        <v>1004</v>
      </c>
      <c r="B283" t="s">
        <v>1005</v>
      </c>
      <c r="C283" t="s">
        <v>6016</v>
      </c>
      <c r="D283" t="s">
        <v>6017</v>
      </c>
      <c r="E283">
        <v>4</v>
      </c>
      <c r="F283" s="22">
        <v>7313100</v>
      </c>
      <c r="G283" s="22">
        <v>4025200</v>
      </c>
      <c r="H283" s="22">
        <v>2386400</v>
      </c>
      <c r="I283" s="22">
        <v>5435100</v>
      </c>
      <c r="J283" s="22">
        <v>7651100</v>
      </c>
      <c r="K283" s="22">
        <v>6761600</v>
      </c>
    </row>
    <row r="284" spans="1:11">
      <c r="A284" s="20" t="s">
        <v>1006</v>
      </c>
      <c r="C284" t="s">
        <v>6018</v>
      </c>
      <c r="D284" t="s">
        <v>6019</v>
      </c>
      <c r="E284">
        <v>3</v>
      </c>
      <c r="F284" s="22">
        <v>5804500</v>
      </c>
      <c r="G284" s="22">
        <v>2275700</v>
      </c>
      <c r="H284" s="22">
        <v>3024400</v>
      </c>
      <c r="I284" s="22">
        <v>1684100</v>
      </c>
      <c r="J284" s="22">
        <v>1640700</v>
      </c>
      <c r="K284" s="22">
        <v>1491800</v>
      </c>
    </row>
    <row r="285" spans="1:11">
      <c r="A285" s="20" t="s">
        <v>1009</v>
      </c>
      <c r="B285" t="s">
        <v>1010</v>
      </c>
      <c r="C285" t="s">
        <v>6022</v>
      </c>
      <c r="D285" t="s">
        <v>6023</v>
      </c>
      <c r="E285">
        <v>5</v>
      </c>
      <c r="F285" s="22">
        <v>12161000</v>
      </c>
      <c r="G285" s="22">
        <v>13098000</v>
      </c>
      <c r="H285" s="22">
        <v>10507000</v>
      </c>
      <c r="I285" s="22">
        <v>9434100</v>
      </c>
      <c r="J285" s="22">
        <v>16015000</v>
      </c>
      <c r="K285" s="22">
        <v>8633500</v>
      </c>
    </row>
    <row r="286" spans="1:11">
      <c r="A286" s="20" t="s">
        <v>1011</v>
      </c>
      <c r="C286" t="s">
        <v>6024</v>
      </c>
      <c r="D286" t="s">
        <v>6025</v>
      </c>
      <c r="E286">
        <v>7</v>
      </c>
      <c r="F286" s="22">
        <v>34085000</v>
      </c>
      <c r="G286" s="22">
        <v>8293600</v>
      </c>
      <c r="H286" s="22">
        <v>15126000</v>
      </c>
      <c r="I286" s="22">
        <v>6857600</v>
      </c>
      <c r="J286" s="22">
        <v>6912800</v>
      </c>
      <c r="K286" s="22">
        <v>8159200</v>
      </c>
    </row>
    <row r="287" spans="1:11">
      <c r="A287" s="20" t="s">
        <v>1012</v>
      </c>
      <c r="C287" t="s">
        <v>6026</v>
      </c>
      <c r="D287" t="s">
        <v>6027</v>
      </c>
      <c r="E287">
        <v>3</v>
      </c>
      <c r="F287" s="22">
        <v>1526600</v>
      </c>
      <c r="G287" s="22">
        <v>1808300</v>
      </c>
      <c r="H287" s="22">
        <v>3198300</v>
      </c>
      <c r="I287" s="22">
        <v>2045000</v>
      </c>
      <c r="J287" s="22">
        <v>4236000</v>
      </c>
      <c r="K287" s="22">
        <v>2665900</v>
      </c>
    </row>
    <row r="288" spans="1:11">
      <c r="A288" s="20" t="s">
        <v>1014</v>
      </c>
      <c r="B288" t="s">
        <v>1015</v>
      </c>
      <c r="C288" t="s">
        <v>6030</v>
      </c>
      <c r="D288" t="s">
        <v>6031</v>
      </c>
      <c r="E288">
        <v>12</v>
      </c>
      <c r="F288" s="22">
        <v>45862000</v>
      </c>
      <c r="G288" s="22">
        <v>45562000</v>
      </c>
      <c r="H288" s="22">
        <v>60777000</v>
      </c>
      <c r="I288" s="22">
        <v>92285000</v>
      </c>
      <c r="J288" s="22">
        <v>66315000</v>
      </c>
      <c r="K288" s="22">
        <v>83490000</v>
      </c>
    </row>
    <row r="289" spans="1:11">
      <c r="A289" s="20" t="s">
        <v>1016</v>
      </c>
      <c r="C289" t="s">
        <v>6032</v>
      </c>
      <c r="D289" t="s">
        <v>6033</v>
      </c>
      <c r="E289">
        <v>5</v>
      </c>
      <c r="F289" s="22">
        <v>1753100</v>
      </c>
      <c r="G289" s="22">
        <v>1016600</v>
      </c>
      <c r="H289" s="22">
        <v>662980</v>
      </c>
      <c r="I289" s="22">
        <v>2330700</v>
      </c>
      <c r="J289" s="22">
        <v>982780</v>
      </c>
      <c r="K289" s="22">
        <v>1410100</v>
      </c>
    </row>
    <row r="290" spans="1:11">
      <c r="A290" s="20" t="s">
        <v>1017</v>
      </c>
      <c r="B290" t="s">
        <v>1018</v>
      </c>
      <c r="C290" t="s">
        <v>6034</v>
      </c>
      <c r="D290" t="s">
        <v>6035</v>
      </c>
      <c r="E290">
        <v>5</v>
      </c>
      <c r="F290" s="22">
        <v>284400</v>
      </c>
      <c r="G290" s="22">
        <v>2470700</v>
      </c>
      <c r="H290" s="22">
        <v>4219400</v>
      </c>
      <c r="I290" s="22">
        <v>1627000</v>
      </c>
      <c r="J290" s="22">
        <v>9379600</v>
      </c>
      <c r="K290" s="22">
        <v>5052800</v>
      </c>
    </row>
    <row r="291" spans="1:11">
      <c r="A291" s="20" t="s">
        <v>1019</v>
      </c>
      <c r="C291" t="s">
        <v>6036</v>
      </c>
      <c r="D291" t="s">
        <v>6037</v>
      </c>
      <c r="E291">
        <v>3</v>
      </c>
      <c r="F291" s="22"/>
      <c r="G291" s="22"/>
      <c r="H291" s="22"/>
      <c r="I291" s="65">
        <v>1172400</v>
      </c>
      <c r="J291" s="65">
        <v>395040</v>
      </c>
      <c r="K291" s="65">
        <v>546980</v>
      </c>
    </row>
    <row r="292" spans="1:11">
      <c r="A292" s="20" t="s">
        <v>1021</v>
      </c>
      <c r="C292" t="s">
        <v>6040</v>
      </c>
      <c r="D292" t="s">
        <v>6041</v>
      </c>
      <c r="E292">
        <v>2</v>
      </c>
      <c r="F292" s="22">
        <v>1478100</v>
      </c>
      <c r="G292" s="22">
        <v>2953000</v>
      </c>
      <c r="H292" s="22">
        <v>2593500</v>
      </c>
      <c r="I292" s="22">
        <v>1407200</v>
      </c>
      <c r="J292" s="22">
        <v>2219600</v>
      </c>
      <c r="K292" s="22">
        <v>2265100</v>
      </c>
    </row>
    <row r="293" spans="1:11">
      <c r="A293" s="20" t="s">
        <v>1022</v>
      </c>
      <c r="B293" t="s">
        <v>1023</v>
      </c>
      <c r="C293" t="s">
        <v>6042</v>
      </c>
      <c r="D293" t="s">
        <v>6043</v>
      </c>
      <c r="E293">
        <v>2</v>
      </c>
      <c r="F293" s="22">
        <v>11962000</v>
      </c>
      <c r="G293" s="22">
        <v>3637700</v>
      </c>
      <c r="H293" s="22">
        <v>6782000</v>
      </c>
      <c r="I293" s="22">
        <v>8186000</v>
      </c>
      <c r="J293" s="22">
        <v>11210000</v>
      </c>
      <c r="K293" s="22">
        <v>7426300</v>
      </c>
    </row>
    <row r="294" spans="1:11">
      <c r="A294" s="20" t="s">
        <v>1024</v>
      </c>
      <c r="C294" t="s">
        <v>6044</v>
      </c>
      <c r="D294" t="s">
        <v>6045</v>
      </c>
      <c r="E294">
        <v>11</v>
      </c>
      <c r="F294" s="22">
        <v>7955700</v>
      </c>
      <c r="G294" s="22">
        <v>7825300</v>
      </c>
      <c r="H294" s="22">
        <v>12590000</v>
      </c>
      <c r="I294" s="22">
        <v>5938100</v>
      </c>
      <c r="J294" s="22">
        <v>9957700</v>
      </c>
      <c r="K294" s="22">
        <v>9652800</v>
      </c>
    </row>
    <row r="295" spans="1:11">
      <c r="A295" s="20" t="s">
        <v>1027</v>
      </c>
      <c r="B295" t="s">
        <v>1028</v>
      </c>
      <c r="C295" t="s">
        <v>6048</v>
      </c>
      <c r="D295" t="s">
        <v>6049</v>
      </c>
      <c r="E295">
        <v>5</v>
      </c>
      <c r="F295" s="22">
        <v>2277800</v>
      </c>
      <c r="G295" s="22"/>
      <c r="H295" s="22">
        <v>415170</v>
      </c>
      <c r="I295" s="65">
        <v>2567300</v>
      </c>
      <c r="J295" s="65">
        <v>3500800</v>
      </c>
      <c r="K295" s="65">
        <v>3795300</v>
      </c>
    </row>
    <row r="296" spans="1:11">
      <c r="A296" s="20" t="s">
        <v>1029</v>
      </c>
      <c r="B296" t="s">
        <v>1030</v>
      </c>
      <c r="C296" t="s">
        <v>6050</v>
      </c>
      <c r="D296" t="s">
        <v>6051</v>
      </c>
      <c r="E296">
        <v>7</v>
      </c>
      <c r="F296" s="22">
        <v>3749800</v>
      </c>
      <c r="G296" s="22">
        <v>1981200</v>
      </c>
      <c r="H296" s="22">
        <v>1632300</v>
      </c>
      <c r="I296" s="22">
        <v>6341900</v>
      </c>
      <c r="J296" s="22">
        <v>3320000</v>
      </c>
      <c r="K296" s="22">
        <v>5833200</v>
      </c>
    </row>
    <row r="297" spans="1:11">
      <c r="A297" s="20" t="s">
        <v>1031</v>
      </c>
      <c r="C297" t="s">
        <v>6052</v>
      </c>
      <c r="D297" t="s">
        <v>6053</v>
      </c>
      <c r="E297">
        <v>5</v>
      </c>
      <c r="F297" s="22">
        <v>3094500</v>
      </c>
      <c r="G297" s="22">
        <v>2583400</v>
      </c>
      <c r="H297" s="22">
        <v>2229000</v>
      </c>
      <c r="I297" s="22">
        <v>1896200</v>
      </c>
      <c r="J297" s="22">
        <v>2157600</v>
      </c>
      <c r="K297" s="22">
        <v>2374600</v>
      </c>
    </row>
    <row r="298" spans="1:11">
      <c r="A298" s="20" t="s">
        <v>1032</v>
      </c>
      <c r="B298" t="s">
        <v>1033</v>
      </c>
      <c r="C298" t="s">
        <v>6054</v>
      </c>
      <c r="D298" t="s">
        <v>6055</v>
      </c>
      <c r="E298">
        <v>9</v>
      </c>
      <c r="F298" s="22">
        <v>6802500</v>
      </c>
      <c r="G298" s="22">
        <v>7367400</v>
      </c>
      <c r="H298" s="22">
        <v>9473500</v>
      </c>
      <c r="I298" s="22">
        <v>4368700</v>
      </c>
      <c r="J298" s="22">
        <v>8649100</v>
      </c>
      <c r="K298" s="22">
        <v>10180000</v>
      </c>
    </row>
    <row r="299" spans="1:11">
      <c r="A299" s="20" t="s">
        <v>1034</v>
      </c>
      <c r="B299" t="s">
        <v>1035</v>
      </c>
      <c r="C299" t="s">
        <v>6056</v>
      </c>
      <c r="D299" t="s">
        <v>6057</v>
      </c>
      <c r="E299">
        <v>3</v>
      </c>
      <c r="F299" s="22">
        <v>1143900</v>
      </c>
      <c r="G299" s="22"/>
      <c r="H299" s="22"/>
      <c r="I299" s="65">
        <v>2488200</v>
      </c>
      <c r="J299" s="65">
        <v>902080</v>
      </c>
      <c r="K299" s="65">
        <v>951580</v>
      </c>
    </row>
    <row r="300" spans="1:11">
      <c r="A300" s="20" t="s">
        <v>1036</v>
      </c>
      <c r="B300" t="s">
        <v>1037</v>
      </c>
      <c r="C300" t="s">
        <v>6058</v>
      </c>
      <c r="D300" t="s">
        <v>6059</v>
      </c>
      <c r="E300">
        <v>5</v>
      </c>
      <c r="F300" s="22">
        <v>70164000</v>
      </c>
      <c r="G300" s="22">
        <v>31822000</v>
      </c>
      <c r="H300" s="22">
        <v>68475000</v>
      </c>
      <c r="I300" s="22">
        <v>93992000</v>
      </c>
      <c r="J300" s="22">
        <v>82918000</v>
      </c>
      <c r="K300" s="22">
        <v>98418000</v>
      </c>
    </row>
    <row r="301" spans="1:11">
      <c r="A301" s="20" t="s">
        <v>1040</v>
      </c>
      <c r="B301" t="s">
        <v>1041</v>
      </c>
      <c r="C301" t="s">
        <v>6062</v>
      </c>
      <c r="D301" t="s">
        <v>6063</v>
      </c>
      <c r="E301">
        <v>7</v>
      </c>
      <c r="F301" s="22">
        <v>105610000</v>
      </c>
      <c r="G301" s="22">
        <v>55711000</v>
      </c>
      <c r="H301" s="22">
        <v>134640000</v>
      </c>
      <c r="I301" s="22">
        <v>60402000</v>
      </c>
      <c r="J301" s="22">
        <v>66849000</v>
      </c>
      <c r="K301" s="22">
        <v>67229000</v>
      </c>
    </row>
    <row r="302" spans="1:11">
      <c r="A302" s="20" t="s">
        <v>1042</v>
      </c>
      <c r="C302" t="s">
        <v>6064</v>
      </c>
      <c r="D302" t="s">
        <v>6065</v>
      </c>
      <c r="E302">
        <v>13</v>
      </c>
      <c r="F302" s="22">
        <v>37252000</v>
      </c>
      <c r="G302" s="22">
        <v>58422000</v>
      </c>
      <c r="H302" s="22">
        <v>67786000</v>
      </c>
      <c r="I302" s="22">
        <v>36691000</v>
      </c>
      <c r="J302" s="22">
        <v>35536000</v>
      </c>
      <c r="K302" s="22">
        <v>24558000</v>
      </c>
    </row>
    <row r="303" spans="1:11">
      <c r="A303" s="20" t="s">
        <v>1043</v>
      </c>
      <c r="B303" t="s">
        <v>1044</v>
      </c>
      <c r="C303" t="s">
        <v>6066</v>
      </c>
      <c r="D303" t="s">
        <v>6067</v>
      </c>
      <c r="E303">
        <v>5</v>
      </c>
      <c r="F303" s="22">
        <v>1043200</v>
      </c>
      <c r="G303" s="22"/>
      <c r="H303" s="22"/>
      <c r="I303" s="65">
        <v>1135400</v>
      </c>
      <c r="J303" s="65">
        <v>2454200</v>
      </c>
      <c r="K303" s="65">
        <v>1913300</v>
      </c>
    </row>
    <row r="304" spans="1:11">
      <c r="A304" s="20" t="s">
        <v>1045</v>
      </c>
      <c r="C304" t="s">
        <v>6068</v>
      </c>
      <c r="D304" t="s">
        <v>6069</v>
      </c>
      <c r="E304">
        <v>2</v>
      </c>
      <c r="F304" s="22">
        <v>958980</v>
      </c>
      <c r="G304" s="22"/>
      <c r="H304" s="22"/>
      <c r="I304" s="65">
        <v>1393800</v>
      </c>
      <c r="J304" s="65">
        <v>2206400</v>
      </c>
      <c r="K304" s="65">
        <v>1364600</v>
      </c>
    </row>
    <row r="305" spans="1:12">
      <c r="A305" s="20" t="s">
        <v>1046</v>
      </c>
      <c r="B305" t="s">
        <v>1047</v>
      </c>
      <c r="C305" t="s">
        <v>6070</v>
      </c>
      <c r="D305" t="s">
        <v>6071</v>
      </c>
      <c r="E305">
        <v>3</v>
      </c>
      <c r="F305" s="22">
        <v>1011000</v>
      </c>
      <c r="G305" s="22"/>
      <c r="H305" s="22">
        <v>1312400</v>
      </c>
      <c r="I305" s="65">
        <v>1075900</v>
      </c>
      <c r="J305" s="65">
        <v>3654000</v>
      </c>
      <c r="K305" s="65">
        <v>2296800</v>
      </c>
      <c r="L305" s="68"/>
    </row>
    <row r="306" spans="1:12">
      <c r="A306" s="20" t="s">
        <v>1048</v>
      </c>
      <c r="B306" t="s">
        <v>1049</v>
      </c>
      <c r="C306" t="s">
        <v>6072</v>
      </c>
      <c r="D306" t="s">
        <v>6073</v>
      </c>
      <c r="E306">
        <v>2</v>
      </c>
      <c r="F306" s="22"/>
      <c r="G306" s="22"/>
      <c r="H306" s="22"/>
      <c r="I306" s="65">
        <v>493300</v>
      </c>
      <c r="J306" s="65">
        <v>1643500</v>
      </c>
      <c r="K306" s="65">
        <v>837710</v>
      </c>
    </row>
    <row r="307" spans="1:12">
      <c r="A307" s="20" t="s">
        <v>1051</v>
      </c>
      <c r="C307" t="s">
        <v>6076</v>
      </c>
      <c r="D307" t="s">
        <v>6077</v>
      </c>
      <c r="E307">
        <v>8</v>
      </c>
      <c r="F307" s="22">
        <v>31333000</v>
      </c>
      <c r="G307" s="22">
        <v>15640000</v>
      </c>
      <c r="H307" s="22">
        <v>15488000</v>
      </c>
      <c r="I307" s="22">
        <v>18006000</v>
      </c>
      <c r="J307" s="22">
        <v>13522000</v>
      </c>
      <c r="K307" s="22">
        <v>14151000</v>
      </c>
    </row>
    <row r="308" spans="1:12">
      <c r="A308" s="20" t="s">
        <v>1052</v>
      </c>
      <c r="B308" t="s">
        <v>1053</v>
      </c>
      <c r="C308" t="s">
        <v>6078</v>
      </c>
      <c r="D308" t="s">
        <v>6079</v>
      </c>
      <c r="E308">
        <v>3</v>
      </c>
      <c r="F308" s="22"/>
      <c r="G308" s="22"/>
      <c r="H308" s="22"/>
      <c r="I308" s="65">
        <v>509310</v>
      </c>
      <c r="J308" s="65">
        <v>852000</v>
      </c>
      <c r="K308" s="65">
        <v>847330</v>
      </c>
    </row>
    <row r="309" spans="1:12">
      <c r="A309" s="20" t="s">
        <v>1054</v>
      </c>
      <c r="B309" t="s">
        <v>1055</v>
      </c>
      <c r="C309" t="s">
        <v>6080</v>
      </c>
      <c r="D309" t="s">
        <v>6081</v>
      </c>
      <c r="E309">
        <v>5</v>
      </c>
      <c r="F309" s="22">
        <v>2563800</v>
      </c>
      <c r="G309" s="22">
        <v>1147000</v>
      </c>
      <c r="H309" s="22">
        <v>1721000</v>
      </c>
      <c r="I309" s="22">
        <v>2713500</v>
      </c>
      <c r="J309" s="22">
        <v>3815800</v>
      </c>
      <c r="K309" s="22">
        <v>2813700</v>
      </c>
    </row>
    <row r="310" spans="1:12">
      <c r="A310" s="20" t="s">
        <v>1056</v>
      </c>
      <c r="B310" t="s">
        <v>1057</v>
      </c>
      <c r="C310" t="s">
        <v>6082</v>
      </c>
      <c r="D310" t="s">
        <v>6083</v>
      </c>
      <c r="E310">
        <v>3</v>
      </c>
      <c r="F310" s="22">
        <v>845710</v>
      </c>
      <c r="G310" s="22"/>
      <c r="H310" s="22">
        <v>4879000</v>
      </c>
      <c r="I310" s="65">
        <v>6308100</v>
      </c>
      <c r="J310" s="65">
        <v>8481700</v>
      </c>
      <c r="K310" s="65">
        <v>6795000</v>
      </c>
    </row>
    <row r="311" spans="1:12">
      <c r="A311" s="20" t="s">
        <v>1060</v>
      </c>
      <c r="C311" t="s">
        <v>6086</v>
      </c>
      <c r="D311" t="s">
        <v>6087</v>
      </c>
      <c r="E311">
        <v>3</v>
      </c>
      <c r="F311" s="22"/>
      <c r="G311" s="22"/>
      <c r="H311" s="22"/>
      <c r="I311" s="65">
        <v>539030</v>
      </c>
      <c r="J311" s="65">
        <v>789310</v>
      </c>
      <c r="K311" s="65">
        <v>745310</v>
      </c>
    </row>
    <row r="312" spans="1:12">
      <c r="A312" s="20" t="s">
        <v>1062</v>
      </c>
      <c r="B312" t="s">
        <v>1063</v>
      </c>
      <c r="C312" t="s">
        <v>6090</v>
      </c>
      <c r="D312" t="s">
        <v>6091</v>
      </c>
      <c r="E312">
        <v>2</v>
      </c>
      <c r="F312" s="22">
        <v>3753400</v>
      </c>
      <c r="G312" s="22">
        <v>793530</v>
      </c>
      <c r="H312" s="22">
        <v>3304300</v>
      </c>
      <c r="I312" s="22">
        <v>2142700</v>
      </c>
      <c r="J312" s="22">
        <v>2417900</v>
      </c>
      <c r="K312" s="22">
        <v>3045700</v>
      </c>
    </row>
    <row r="313" spans="1:12">
      <c r="A313" s="20" t="s">
        <v>1066</v>
      </c>
      <c r="C313" t="s">
        <v>6094</v>
      </c>
      <c r="D313" t="s">
        <v>6095</v>
      </c>
      <c r="E313">
        <v>5</v>
      </c>
      <c r="F313" s="22">
        <v>1075800</v>
      </c>
      <c r="G313" s="22"/>
      <c r="H313" s="22"/>
      <c r="I313" s="65">
        <v>1066600</v>
      </c>
      <c r="J313" s="65">
        <v>1534800</v>
      </c>
      <c r="K313" s="65">
        <v>1357200</v>
      </c>
    </row>
    <row r="314" spans="1:12">
      <c r="A314" s="20" t="s">
        <v>1070</v>
      </c>
      <c r="C314" t="s">
        <v>6100</v>
      </c>
      <c r="D314" t="s">
        <v>6101</v>
      </c>
      <c r="E314">
        <v>4</v>
      </c>
      <c r="F314" s="22">
        <v>2052600</v>
      </c>
      <c r="G314" s="22">
        <v>1424600</v>
      </c>
      <c r="H314" s="22">
        <v>1003600</v>
      </c>
      <c r="I314" s="22">
        <v>1217200</v>
      </c>
      <c r="J314" s="22">
        <v>1854400</v>
      </c>
      <c r="K314" s="22">
        <v>2445200</v>
      </c>
    </row>
    <row r="315" spans="1:12">
      <c r="A315" s="20" t="s">
        <v>1071</v>
      </c>
      <c r="B315" t="s">
        <v>1072</v>
      </c>
      <c r="C315" t="s">
        <v>6102</v>
      </c>
      <c r="D315" t="s">
        <v>6103</v>
      </c>
      <c r="E315">
        <v>3</v>
      </c>
      <c r="F315" s="22">
        <v>2587700</v>
      </c>
      <c r="G315" s="22">
        <v>2716200</v>
      </c>
      <c r="H315" s="22">
        <v>3666800</v>
      </c>
      <c r="I315" s="22">
        <v>2060900</v>
      </c>
      <c r="J315" s="22">
        <v>3774400</v>
      </c>
      <c r="K315" s="22">
        <v>2952600</v>
      </c>
    </row>
    <row r="316" spans="1:12">
      <c r="A316" s="20" t="s">
        <v>1076</v>
      </c>
      <c r="B316" t="s">
        <v>1077</v>
      </c>
      <c r="C316" t="s">
        <v>6108</v>
      </c>
      <c r="D316" t="s">
        <v>6109</v>
      </c>
      <c r="E316">
        <v>2</v>
      </c>
      <c r="F316" s="22"/>
      <c r="G316" s="22"/>
      <c r="H316" s="22"/>
      <c r="I316" s="65">
        <v>789800</v>
      </c>
      <c r="J316" s="65">
        <v>1511600</v>
      </c>
      <c r="K316" s="65">
        <v>1507300</v>
      </c>
    </row>
    <row r="317" spans="1:12">
      <c r="A317" s="20" t="s">
        <v>1078</v>
      </c>
      <c r="B317" t="s">
        <v>1079</v>
      </c>
      <c r="C317" t="s">
        <v>6110</v>
      </c>
      <c r="D317" t="s">
        <v>6111</v>
      </c>
      <c r="E317">
        <v>8</v>
      </c>
      <c r="F317" s="22">
        <v>7144400</v>
      </c>
      <c r="G317" s="22">
        <v>9833900</v>
      </c>
      <c r="H317" s="22">
        <v>4881300</v>
      </c>
      <c r="I317" s="22">
        <v>6828000</v>
      </c>
      <c r="J317" s="22">
        <v>9046300</v>
      </c>
      <c r="K317" s="22">
        <v>7767200</v>
      </c>
    </row>
    <row r="318" spans="1:12">
      <c r="A318" s="20" t="s">
        <v>1080</v>
      </c>
      <c r="B318" t="s">
        <v>1081</v>
      </c>
      <c r="C318" t="s">
        <v>6112</v>
      </c>
      <c r="D318" t="s">
        <v>6113</v>
      </c>
      <c r="E318">
        <v>2</v>
      </c>
      <c r="F318" s="22">
        <v>1005600</v>
      </c>
      <c r="G318" s="22"/>
      <c r="H318" s="22">
        <v>960990</v>
      </c>
      <c r="I318" s="65">
        <v>786660</v>
      </c>
      <c r="J318" s="65">
        <v>2043600</v>
      </c>
      <c r="K318" s="65">
        <v>1285700</v>
      </c>
    </row>
    <row r="319" spans="1:12">
      <c r="A319" s="20" t="s">
        <v>1082</v>
      </c>
      <c r="B319" t="s">
        <v>1083</v>
      </c>
      <c r="C319" t="s">
        <v>6114</v>
      </c>
      <c r="D319" t="s">
        <v>6115</v>
      </c>
      <c r="E319">
        <v>27</v>
      </c>
      <c r="F319" s="22">
        <v>928070000</v>
      </c>
      <c r="G319" s="22">
        <v>541940000</v>
      </c>
      <c r="H319" s="22">
        <v>1077600000</v>
      </c>
      <c r="I319" s="22">
        <v>1532200000</v>
      </c>
      <c r="J319" s="22">
        <v>1447600000</v>
      </c>
      <c r="K319" s="22">
        <v>1425000000</v>
      </c>
    </row>
    <row r="320" spans="1:12">
      <c r="A320" s="20" t="s">
        <v>1086</v>
      </c>
      <c r="C320" t="s">
        <v>6118</v>
      </c>
      <c r="D320" t="s">
        <v>6119</v>
      </c>
      <c r="E320">
        <v>26</v>
      </c>
      <c r="F320" s="22">
        <v>33863000</v>
      </c>
      <c r="G320" s="22">
        <v>35824000</v>
      </c>
      <c r="H320" s="22">
        <v>35908000</v>
      </c>
      <c r="I320" s="22">
        <v>28770000</v>
      </c>
      <c r="J320" s="22">
        <v>33114000</v>
      </c>
      <c r="K320" s="22">
        <v>32940000</v>
      </c>
    </row>
    <row r="321" spans="1:11">
      <c r="A321" s="20" t="s">
        <v>1087</v>
      </c>
      <c r="C321" t="s">
        <v>6120</v>
      </c>
      <c r="D321" t="s">
        <v>6121</v>
      </c>
      <c r="E321">
        <v>2</v>
      </c>
      <c r="F321" s="22">
        <v>964390</v>
      </c>
      <c r="G321" s="22">
        <v>4637900</v>
      </c>
      <c r="H321" s="22">
        <v>10261000</v>
      </c>
      <c r="I321" s="22">
        <v>8573900</v>
      </c>
      <c r="J321" s="22">
        <v>13920000</v>
      </c>
      <c r="K321" s="22">
        <v>10312000</v>
      </c>
    </row>
    <row r="322" spans="1:11">
      <c r="A322" s="20" t="s">
        <v>1088</v>
      </c>
      <c r="C322" t="s">
        <v>6122</v>
      </c>
      <c r="D322" t="s">
        <v>6123</v>
      </c>
      <c r="E322">
        <v>2</v>
      </c>
      <c r="F322" s="22"/>
      <c r="G322" s="22"/>
      <c r="H322" s="22"/>
      <c r="I322" s="65">
        <v>196320</v>
      </c>
      <c r="J322" s="65">
        <v>140890</v>
      </c>
      <c r="K322" s="65">
        <v>127520</v>
      </c>
    </row>
    <row r="323" spans="1:11">
      <c r="A323" s="20" t="s">
        <v>1089</v>
      </c>
      <c r="B323" t="s">
        <v>1090</v>
      </c>
      <c r="C323" t="s">
        <v>6124</v>
      </c>
      <c r="D323" t="s">
        <v>6125</v>
      </c>
      <c r="E323">
        <v>4</v>
      </c>
      <c r="F323" s="22">
        <v>16644000</v>
      </c>
      <c r="G323" s="22">
        <v>4642600</v>
      </c>
      <c r="H323" s="22">
        <v>8019500</v>
      </c>
      <c r="I323" s="22">
        <v>21897000</v>
      </c>
      <c r="J323" s="22">
        <v>12148000</v>
      </c>
      <c r="K323" s="22">
        <v>9688500</v>
      </c>
    </row>
    <row r="324" spans="1:11">
      <c r="A324" s="20" t="s">
        <v>1091</v>
      </c>
      <c r="B324" t="s">
        <v>1092</v>
      </c>
      <c r="C324" t="s">
        <v>6126</v>
      </c>
      <c r="D324" t="s">
        <v>6127</v>
      </c>
      <c r="E324">
        <v>6</v>
      </c>
      <c r="F324" s="22"/>
      <c r="G324" s="22"/>
      <c r="H324" s="22"/>
      <c r="I324" s="65">
        <v>676510</v>
      </c>
      <c r="J324" s="65">
        <v>1219800</v>
      </c>
      <c r="K324" s="65">
        <v>1212900</v>
      </c>
    </row>
    <row r="325" spans="1:11">
      <c r="A325" s="20" t="s">
        <v>1093</v>
      </c>
      <c r="C325" t="s">
        <v>6128</v>
      </c>
      <c r="D325" t="s">
        <v>6129</v>
      </c>
      <c r="E325">
        <v>5</v>
      </c>
      <c r="F325" s="22">
        <v>1488100</v>
      </c>
      <c r="G325" s="22"/>
      <c r="H325" s="22"/>
      <c r="I325" s="65">
        <v>1482700</v>
      </c>
      <c r="J325" s="65">
        <v>1601100</v>
      </c>
      <c r="K325" s="65">
        <v>1487500</v>
      </c>
    </row>
    <row r="326" spans="1:11">
      <c r="A326" s="20" t="s">
        <v>1094</v>
      </c>
      <c r="C326" t="s">
        <v>6130</v>
      </c>
      <c r="D326" t="s">
        <v>6131</v>
      </c>
      <c r="E326">
        <v>13</v>
      </c>
      <c r="F326" s="22">
        <v>22661000</v>
      </c>
      <c r="G326" s="22">
        <v>25012000</v>
      </c>
      <c r="H326" s="22">
        <v>21556000</v>
      </c>
      <c r="I326" s="22">
        <v>11320000</v>
      </c>
      <c r="J326" s="22">
        <v>14384000</v>
      </c>
      <c r="K326" s="22">
        <v>15582000</v>
      </c>
    </row>
    <row r="327" spans="1:11">
      <c r="A327" s="20" t="s">
        <v>1095</v>
      </c>
      <c r="C327" t="s">
        <v>6132</v>
      </c>
      <c r="D327" t="s">
        <v>6133</v>
      </c>
      <c r="E327">
        <v>2</v>
      </c>
      <c r="F327" s="22"/>
      <c r="G327" s="22"/>
      <c r="H327" s="22">
        <v>628810</v>
      </c>
      <c r="I327" s="65">
        <v>771790</v>
      </c>
      <c r="J327" s="65">
        <v>896860</v>
      </c>
      <c r="K327" s="65">
        <v>507110</v>
      </c>
    </row>
    <row r="328" spans="1:11">
      <c r="A328" s="20" t="s">
        <v>1097</v>
      </c>
      <c r="B328" t="s">
        <v>1098</v>
      </c>
      <c r="C328" t="s">
        <v>6136</v>
      </c>
      <c r="D328" t="s">
        <v>6137</v>
      </c>
      <c r="E328">
        <v>2</v>
      </c>
      <c r="F328" s="22">
        <v>1007000</v>
      </c>
      <c r="G328" s="22"/>
      <c r="H328" s="22"/>
      <c r="I328" s="65">
        <v>1014000</v>
      </c>
      <c r="J328" s="65">
        <v>745930</v>
      </c>
      <c r="K328" s="65">
        <v>984430</v>
      </c>
    </row>
    <row r="329" spans="1:11">
      <c r="A329" s="20" t="s">
        <v>1102</v>
      </c>
      <c r="B329" t="s">
        <v>1103</v>
      </c>
      <c r="C329" t="s">
        <v>6142</v>
      </c>
      <c r="D329" t="s">
        <v>6143</v>
      </c>
      <c r="E329">
        <v>4</v>
      </c>
      <c r="F329" s="22">
        <v>376280</v>
      </c>
      <c r="G329" s="22">
        <v>354980</v>
      </c>
      <c r="H329" s="22">
        <v>380750</v>
      </c>
      <c r="I329" s="22">
        <v>654200</v>
      </c>
      <c r="J329" s="22">
        <v>341400</v>
      </c>
      <c r="K329" s="22">
        <v>589370</v>
      </c>
    </row>
    <row r="330" spans="1:11">
      <c r="A330" s="20" t="s">
        <v>1104</v>
      </c>
      <c r="C330" t="s">
        <v>6144</v>
      </c>
      <c r="D330" t="s">
        <v>6145</v>
      </c>
      <c r="E330">
        <v>2</v>
      </c>
      <c r="F330" s="22"/>
      <c r="G330" s="22"/>
      <c r="H330" s="22">
        <v>348170</v>
      </c>
      <c r="I330" s="65">
        <v>365460</v>
      </c>
      <c r="J330" s="65">
        <v>668840</v>
      </c>
      <c r="K330" s="65">
        <v>404910</v>
      </c>
    </row>
    <row r="331" spans="1:11">
      <c r="A331" s="20" t="s">
        <v>1105</v>
      </c>
      <c r="B331" t="s">
        <v>1106</v>
      </c>
      <c r="C331" t="s">
        <v>6146</v>
      </c>
      <c r="D331" t="s">
        <v>6147</v>
      </c>
      <c r="E331">
        <v>2</v>
      </c>
      <c r="F331" s="22">
        <v>1449400</v>
      </c>
      <c r="G331" s="22">
        <v>1526700</v>
      </c>
      <c r="H331" s="22">
        <v>1895300</v>
      </c>
      <c r="I331" s="22">
        <v>997080</v>
      </c>
      <c r="J331" s="22">
        <v>1521900</v>
      </c>
      <c r="K331" s="22">
        <v>1970400</v>
      </c>
    </row>
    <row r="332" spans="1:11">
      <c r="A332" s="20" t="s">
        <v>1107</v>
      </c>
      <c r="C332" t="s">
        <v>6148</v>
      </c>
      <c r="D332" t="s">
        <v>6149</v>
      </c>
      <c r="E332">
        <v>6</v>
      </c>
      <c r="F332" s="22">
        <v>5412500</v>
      </c>
      <c r="G332" s="22">
        <v>4225800</v>
      </c>
      <c r="H332" s="22">
        <v>4558200</v>
      </c>
      <c r="I332" s="22">
        <v>3468600</v>
      </c>
      <c r="J332" s="22">
        <v>4088600</v>
      </c>
      <c r="K332" s="22">
        <v>5547900</v>
      </c>
    </row>
    <row r="333" spans="1:11">
      <c r="A333" s="20" t="s">
        <v>1108</v>
      </c>
      <c r="B333" t="s">
        <v>1109</v>
      </c>
      <c r="C333" t="s">
        <v>6150</v>
      </c>
      <c r="D333" t="s">
        <v>6151</v>
      </c>
      <c r="E333">
        <v>3</v>
      </c>
      <c r="F333" s="22">
        <v>21979000</v>
      </c>
      <c r="G333" s="22">
        <v>24830000</v>
      </c>
      <c r="H333" s="22">
        <v>27838000</v>
      </c>
      <c r="I333" s="22">
        <v>15515000</v>
      </c>
      <c r="J333" s="22">
        <v>17321000</v>
      </c>
      <c r="K333" s="22">
        <v>13137000</v>
      </c>
    </row>
    <row r="334" spans="1:11">
      <c r="A334" s="20" t="s">
        <v>1110</v>
      </c>
      <c r="B334" t="s">
        <v>1111</v>
      </c>
      <c r="C334" t="s">
        <v>6152</v>
      </c>
      <c r="D334" t="s">
        <v>6153</v>
      </c>
      <c r="E334">
        <v>4</v>
      </c>
      <c r="F334" s="22">
        <v>4147000</v>
      </c>
      <c r="G334" s="22">
        <v>3690600</v>
      </c>
      <c r="H334" s="22">
        <v>5419200</v>
      </c>
      <c r="I334" s="22">
        <v>5159000</v>
      </c>
      <c r="J334" s="22">
        <v>6146800</v>
      </c>
      <c r="K334" s="22">
        <v>6863400</v>
      </c>
    </row>
    <row r="335" spans="1:11">
      <c r="A335" s="20" t="s">
        <v>1114</v>
      </c>
      <c r="C335" t="s">
        <v>6156</v>
      </c>
      <c r="D335" t="s">
        <v>6157</v>
      </c>
      <c r="E335">
        <v>8</v>
      </c>
      <c r="F335" s="22">
        <v>35168000</v>
      </c>
      <c r="G335" s="22">
        <v>22799000</v>
      </c>
      <c r="H335" s="22">
        <v>22823000</v>
      </c>
      <c r="I335" s="22">
        <v>27241000</v>
      </c>
      <c r="J335" s="22">
        <v>65032000</v>
      </c>
      <c r="K335" s="22">
        <v>66049000</v>
      </c>
    </row>
    <row r="336" spans="1:11">
      <c r="A336" s="20" t="s">
        <v>1115</v>
      </c>
      <c r="B336" t="s">
        <v>1116</v>
      </c>
      <c r="C336" t="s">
        <v>6158</v>
      </c>
      <c r="D336" t="s">
        <v>6159</v>
      </c>
      <c r="E336">
        <v>6</v>
      </c>
      <c r="F336" s="22">
        <v>17448000</v>
      </c>
      <c r="G336" s="22">
        <v>11105000</v>
      </c>
      <c r="H336" s="22">
        <v>16725000</v>
      </c>
      <c r="I336" s="22">
        <v>8881300</v>
      </c>
      <c r="J336" s="22">
        <v>11829000</v>
      </c>
      <c r="K336" s="22">
        <v>9821000</v>
      </c>
    </row>
    <row r="337" spans="1:11">
      <c r="A337" s="20" t="s">
        <v>1120</v>
      </c>
      <c r="C337" t="s">
        <v>6164</v>
      </c>
      <c r="D337" t="s">
        <v>6165</v>
      </c>
      <c r="E337">
        <v>10</v>
      </c>
      <c r="F337" s="22">
        <v>13593000</v>
      </c>
      <c r="G337" s="22">
        <v>3772900</v>
      </c>
      <c r="H337" s="22">
        <v>2786700</v>
      </c>
      <c r="I337" s="22">
        <v>11286000</v>
      </c>
      <c r="J337" s="22">
        <v>7359400</v>
      </c>
      <c r="K337" s="22">
        <v>5103300</v>
      </c>
    </row>
    <row r="338" spans="1:11">
      <c r="A338" s="20" t="s">
        <v>1121</v>
      </c>
      <c r="C338" t="s">
        <v>6166</v>
      </c>
      <c r="D338" t="s">
        <v>6167</v>
      </c>
      <c r="E338">
        <v>7</v>
      </c>
      <c r="F338" s="22">
        <v>6521200</v>
      </c>
      <c r="G338" s="22">
        <v>6050400</v>
      </c>
      <c r="H338" s="22">
        <v>10089000</v>
      </c>
      <c r="I338" s="22">
        <v>1790700</v>
      </c>
      <c r="J338" s="22">
        <v>3781300</v>
      </c>
      <c r="K338" s="22">
        <v>3100500</v>
      </c>
    </row>
    <row r="339" spans="1:11">
      <c r="A339" s="20" t="s">
        <v>1124</v>
      </c>
      <c r="C339" t="s">
        <v>6170</v>
      </c>
      <c r="D339" t="s">
        <v>6171</v>
      </c>
      <c r="E339">
        <v>2</v>
      </c>
      <c r="F339" s="22">
        <v>436210</v>
      </c>
      <c r="G339" s="22">
        <v>514760</v>
      </c>
      <c r="H339" s="22">
        <v>272560</v>
      </c>
      <c r="I339" s="22">
        <v>530770</v>
      </c>
      <c r="J339" s="22">
        <v>501430</v>
      </c>
      <c r="K339" s="22">
        <v>545680</v>
      </c>
    </row>
    <row r="340" spans="1:11">
      <c r="A340" s="20" t="s">
        <v>1126</v>
      </c>
      <c r="C340" t="s">
        <v>6174</v>
      </c>
      <c r="D340" t="s">
        <v>6175</v>
      </c>
      <c r="E340">
        <v>6</v>
      </c>
      <c r="F340" s="22">
        <v>44921000</v>
      </c>
      <c r="G340" s="22">
        <v>29069000</v>
      </c>
      <c r="H340" s="22">
        <v>42841000</v>
      </c>
      <c r="I340" s="22">
        <v>34374000</v>
      </c>
      <c r="J340" s="22">
        <v>51754000</v>
      </c>
      <c r="K340" s="22">
        <v>39514000</v>
      </c>
    </row>
    <row r="341" spans="1:11">
      <c r="A341" s="20" t="s">
        <v>1127</v>
      </c>
      <c r="C341" t="s">
        <v>6176</v>
      </c>
      <c r="D341" t="s">
        <v>6177</v>
      </c>
      <c r="E341">
        <v>2</v>
      </c>
      <c r="F341" s="22">
        <v>1059600</v>
      </c>
      <c r="G341" s="22">
        <v>535820</v>
      </c>
      <c r="H341" s="22">
        <v>574540</v>
      </c>
      <c r="I341" s="22">
        <v>1708700</v>
      </c>
      <c r="J341" s="22">
        <v>957380</v>
      </c>
      <c r="K341" s="22">
        <v>1501100</v>
      </c>
    </row>
    <row r="342" spans="1:11">
      <c r="A342" s="20" t="s">
        <v>1134</v>
      </c>
      <c r="B342" t="s">
        <v>1135</v>
      </c>
      <c r="C342" t="s">
        <v>6186</v>
      </c>
      <c r="D342" t="s">
        <v>6187</v>
      </c>
      <c r="E342">
        <v>4</v>
      </c>
      <c r="F342" s="22">
        <v>15198000</v>
      </c>
      <c r="G342" s="22">
        <v>8281400</v>
      </c>
      <c r="H342" s="22">
        <v>21315000</v>
      </c>
      <c r="I342" s="22">
        <v>5044100</v>
      </c>
      <c r="J342" s="22">
        <v>4736700</v>
      </c>
      <c r="K342" s="22">
        <v>4542400</v>
      </c>
    </row>
    <row r="343" spans="1:11">
      <c r="A343" s="20" t="s">
        <v>1136</v>
      </c>
      <c r="B343" t="s">
        <v>1137</v>
      </c>
      <c r="D343" t="s">
        <v>6188</v>
      </c>
      <c r="E343">
        <v>2</v>
      </c>
      <c r="F343" s="22">
        <v>2706300</v>
      </c>
      <c r="G343" s="22">
        <v>1735900</v>
      </c>
      <c r="H343" s="22">
        <v>1833900</v>
      </c>
      <c r="I343" s="22">
        <v>1607200</v>
      </c>
      <c r="J343" s="22">
        <v>1753500</v>
      </c>
      <c r="K343" s="22">
        <v>1635100</v>
      </c>
    </row>
    <row r="344" spans="1:11">
      <c r="A344" s="20" t="s">
        <v>1138</v>
      </c>
      <c r="B344" t="s">
        <v>1139</v>
      </c>
      <c r="C344" t="s">
        <v>6189</v>
      </c>
      <c r="D344" t="s">
        <v>6190</v>
      </c>
      <c r="E344">
        <v>8</v>
      </c>
      <c r="F344" s="22">
        <v>3772800</v>
      </c>
      <c r="G344" s="22">
        <v>2678600</v>
      </c>
      <c r="H344" s="22">
        <v>3567800</v>
      </c>
      <c r="I344" s="22">
        <v>3063800</v>
      </c>
      <c r="J344" s="22">
        <v>5381600</v>
      </c>
      <c r="K344" s="22">
        <v>4170100</v>
      </c>
    </row>
    <row r="345" spans="1:11">
      <c r="A345" s="20" t="s">
        <v>1142</v>
      </c>
      <c r="C345" t="s">
        <v>6193</v>
      </c>
      <c r="D345" t="s">
        <v>6194</v>
      </c>
      <c r="E345">
        <v>8</v>
      </c>
      <c r="F345" s="22">
        <v>5559700</v>
      </c>
      <c r="G345" s="22">
        <v>16602000</v>
      </c>
      <c r="H345" s="22">
        <v>14772000</v>
      </c>
      <c r="I345" s="22">
        <v>7109600</v>
      </c>
      <c r="J345" s="22">
        <v>5549300</v>
      </c>
      <c r="K345" s="22">
        <v>4993900</v>
      </c>
    </row>
    <row r="346" spans="1:11">
      <c r="A346" s="20" t="s">
        <v>1148</v>
      </c>
      <c r="B346" t="s">
        <v>1149</v>
      </c>
      <c r="C346" t="s">
        <v>6201</v>
      </c>
      <c r="D346" t="s">
        <v>6202</v>
      </c>
      <c r="E346">
        <v>3</v>
      </c>
      <c r="F346" s="22">
        <v>1277900</v>
      </c>
      <c r="G346" s="22"/>
      <c r="H346" s="22"/>
      <c r="I346" s="65">
        <v>2230700</v>
      </c>
      <c r="J346" s="65">
        <v>1300200</v>
      </c>
      <c r="K346" s="65">
        <v>2689100</v>
      </c>
    </row>
    <row r="347" spans="1:11">
      <c r="A347" s="20" t="s">
        <v>1152</v>
      </c>
      <c r="B347" t="s">
        <v>1153</v>
      </c>
      <c r="C347" t="s">
        <v>6205</v>
      </c>
      <c r="D347" t="s">
        <v>6206</v>
      </c>
      <c r="E347">
        <v>4</v>
      </c>
      <c r="F347" s="22">
        <v>3870000</v>
      </c>
      <c r="G347" s="22">
        <v>1939000</v>
      </c>
      <c r="H347" s="22">
        <v>4535600</v>
      </c>
      <c r="I347" s="22">
        <v>2330900</v>
      </c>
      <c r="J347" s="22">
        <v>5123100</v>
      </c>
      <c r="K347" s="22">
        <v>3737100</v>
      </c>
    </row>
    <row r="348" spans="1:11">
      <c r="A348" s="20" t="s">
        <v>1154</v>
      </c>
      <c r="B348" t="s">
        <v>1155</v>
      </c>
      <c r="C348" t="s">
        <v>6207</v>
      </c>
      <c r="D348" t="s">
        <v>6208</v>
      </c>
      <c r="E348">
        <v>15</v>
      </c>
      <c r="F348" s="22">
        <v>82480000</v>
      </c>
      <c r="G348" s="22">
        <v>57861000</v>
      </c>
      <c r="H348" s="22">
        <v>99314000</v>
      </c>
      <c r="I348" s="22">
        <v>104050000</v>
      </c>
      <c r="J348" s="22">
        <v>117060000</v>
      </c>
      <c r="K348" s="22">
        <v>109500000</v>
      </c>
    </row>
    <row r="349" spans="1:11">
      <c r="A349" s="20" t="s">
        <v>1157</v>
      </c>
      <c r="B349" t="s">
        <v>1158</v>
      </c>
      <c r="C349" t="s">
        <v>6211</v>
      </c>
      <c r="D349" t="s">
        <v>6212</v>
      </c>
      <c r="E349">
        <v>6</v>
      </c>
      <c r="F349" s="22">
        <v>2416300</v>
      </c>
      <c r="G349" s="22">
        <v>2180300</v>
      </c>
      <c r="H349" s="22">
        <v>1442800</v>
      </c>
      <c r="I349" s="22">
        <v>1930500</v>
      </c>
      <c r="J349" s="22">
        <v>2428900</v>
      </c>
      <c r="K349" s="22">
        <v>1219500</v>
      </c>
    </row>
    <row r="350" spans="1:11">
      <c r="A350" s="20" t="s">
        <v>1159</v>
      </c>
      <c r="C350" t="s">
        <v>6213</v>
      </c>
      <c r="D350" t="s">
        <v>6214</v>
      </c>
      <c r="E350">
        <v>16</v>
      </c>
      <c r="F350" s="22">
        <v>5146900</v>
      </c>
      <c r="G350" s="22">
        <v>14621000</v>
      </c>
      <c r="H350" s="22">
        <v>15104000</v>
      </c>
      <c r="I350" s="22">
        <v>13248000</v>
      </c>
      <c r="J350" s="22">
        <v>11043000</v>
      </c>
      <c r="K350" s="22">
        <v>11484000</v>
      </c>
    </row>
    <row r="351" spans="1:11">
      <c r="A351" s="20" t="s">
        <v>1161</v>
      </c>
      <c r="C351" t="s">
        <v>6217</v>
      </c>
      <c r="D351" t="s">
        <v>6218</v>
      </c>
      <c r="E351">
        <v>6</v>
      </c>
      <c r="F351" s="22">
        <v>1533600</v>
      </c>
      <c r="G351" s="22">
        <v>860900</v>
      </c>
      <c r="H351" s="22">
        <v>1027200</v>
      </c>
      <c r="I351" s="22">
        <v>3850400</v>
      </c>
      <c r="J351" s="22">
        <v>6101600</v>
      </c>
      <c r="K351" s="22">
        <v>2854800</v>
      </c>
    </row>
    <row r="352" spans="1:11">
      <c r="A352" s="20" t="s">
        <v>1162</v>
      </c>
      <c r="C352" t="s">
        <v>6219</v>
      </c>
      <c r="D352" t="s">
        <v>6220</v>
      </c>
      <c r="E352">
        <v>12</v>
      </c>
      <c r="F352" s="22">
        <v>10754000</v>
      </c>
      <c r="G352" s="22">
        <v>4791000</v>
      </c>
      <c r="H352" s="22">
        <v>5048400</v>
      </c>
      <c r="I352" s="22">
        <v>11376000</v>
      </c>
      <c r="J352" s="22">
        <v>13481000</v>
      </c>
      <c r="K352" s="22">
        <v>9814300</v>
      </c>
    </row>
    <row r="353" spans="1:11">
      <c r="A353" s="20" t="s">
        <v>1163</v>
      </c>
      <c r="C353" t="s">
        <v>6221</v>
      </c>
      <c r="D353" t="s">
        <v>6222</v>
      </c>
      <c r="E353">
        <v>4</v>
      </c>
      <c r="F353" s="22">
        <v>1732100</v>
      </c>
      <c r="G353" s="22">
        <v>1039100</v>
      </c>
      <c r="H353" s="22">
        <v>1485700</v>
      </c>
      <c r="I353" s="22">
        <v>2018600</v>
      </c>
      <c r="J353" s="22">
        <v>1884000</v>
      </c>
      <c r="K353" s="22">
        <v>2361600</v>
      </c>
    </row>
    <row r="354" spans="1:11">
      <c r="A354" s="20" t="s">
        <v>1164</v>
      </c>
      <c r="C354" t="s">
        <v>6223</v>
      </c>
      <c r="D354" t="s">
        <v>6224</v>
      </c>
      <c r="E354">
        <v>3</v>
      </c>
      <c r="F354" s="22"/>
      <c r="G354" s="22"/>
      <c r="H354" s="22"/>
      <c r="I354" s="65">
        <v>1348900</v>
      </c>
      <c r="J354" s="65">
        <v>1254200</v>
      </c>
      <c r="K354" s="65">
        <v>1069700</v>
      </c>
    </row>
    <row r="355" spans="1:11">
      <c r="A355" s="20" t="s">
        <v>1166</v>
      </c>
      <c r="B355" t="s">
        <v>1167</v>
      </c>
      <c r="C355" t="s">
        <v>6227</v>
      </c>
      <c r="D355" t="s">
        <v>6228</v>
      </c>
      <c r="E355">
        <v>16</v>
      </c>
      <c r="F355" s="22">
        <v>12081000</v>
      </c>
      <c r="G355" s="22">
        <v>10819000</v>
      </c>
      <c r="H355" s="22">
        <v>12266000</v>
      </c>
      <c r="I355" s="22">
        <v>8370800</v>
      </c>
      <c r="J355" s="22">
        <v>11396000</v>
      </c>
      <c r="K355" s="22">
        <v>10918000</v>
      </c>
    </row>
    <row r="356" spans="1:11">
      <c r="A356" s="20" t="s">
        <v>1168</v>
      </c>
      <c r="B356" t="s">
        <v>1169</v>
      </c>
      <c r="C356" t="s">
        <v>6229</v>
      </c>
      <c r="D356" t="s">
        <v>6230</v>
      </c>
      <c r="E356">
        <v>4</v>
      </c>
      <c r="F356" s="22">
        <v>8032700</v>
      </c>
      <c r="G356" s="22">
        <v>4091000</v>
      </c>
      <c r="H356" s="22">
        <v>17510000</v>
      </c>
      <c r="I356" s="22">
        <v>785940</v>
      </c>
      <c r="J356" s="22">
        <v>1367900</v>
      </c>
      <c r="K356" s="22"/>
    </row>
    <row r="357" spans="1:11">
      <c r="A357" s="20" t="s">
        <v>1170</v>
      </c>
      <c r="C357" t="s">
        <v>6231</v>
      </c>
      <c r="D357" t="s">
        <v>6232</v>
      </c>
      <c r="E357">
        <v>3</v>
      </c>
      <c r="F357" s="22"/>
      <c r="G357" s="22"/>
      <c r="H357" s="22">
        <v>1093700</v>
      </c>
      <c r="I357" s="65">
        <v>2207200</v>
      </c>
      <c r="J357" s="65">
        <v>1295800</v>
      </c>
      <c r="K357" s="65">
        <v>1050700</v>
      </c>
    </row>
    <row r="358" spans="1:11">
      <c r="A358" s="20" t="s">
        <v>1171</v>
      </c>
      <c r="B358" t="s">
        <v>1172</v>
      </c>
      <c r="C358" t="s">
        <v>6233</v>
      </c>
      <c r="D358" t="s">
        <v>6234</v>
      </c>
      <c r="E358">
        <v>33</v>
      </c>
      <c r="F358" s="22">
        <v>774310000</v>
      </c>
      <c r="G358" s="22">
        <v>422330000</v>
      </c>
      <c r="H358" s="22">
        <v>824400000</v>
      </c>
      <c r="I358" s="22">
        <v>870450000</v>
      </c>
      <c r="J358" s="22">
        <v>867310000</v>
      </c>
      <c r="K358" s="22">
        <v>801040000</v>
      </c>
    </row>
    <row r="359" spans="1:11">
      <c r="A359" s="20" t="s">
        <v>1173</v>
      </c>
      <c r="C359" t="s">
        <v>6235</v>
      </c>
      <c r="D359" t="s">
        <v>6236</v>
      </c>
      <c r="E359">
        <v>2</v>
      </c>
      <c r="F359" s="22"/>
      <c r="G359" s="22"/>
      <c r="H359" s="22"/>
      <c r="I359" s="65">
        <v>213920</v>
      </c>
      <c r="J359" s="65">
        <v>207170</v>
      </c>
      <c r="K359" s="65">
        <v>225430</v>
      </c>
    </row>
    <row r="360" spans="1:11">
      <c r="A360" s="20" t="s">
        <v>1174</v>
      </c>
      <c r="B360" t="s">
        <v>1175</v>
      </c>
      <c r="C360" t="s">
        <v>6237</v>
      </c>
      <c r="D360" t="s">
        <v>6238</v>
      </c>
      <c r="E360">
        <v>3</v>
      </c>
      <c r="F360" s="22">
        <v>4496000</v>
      </c>
      <c r="G360" s="22">
        <v>2183500</v>
      </c>
      <c r="H360" s="22">
        <v>1558700</v>
      </c>
      <c r="I360" s="22">
        <v>5239700</v>
      </c>
      <c r="J360" s="22">
        <v>3171700</v>
      </c>
      <c r="K360" s="22">
        <v>3617100</v>
      </c>
    </row>
    <row r="361" spans="1:11">
      <c r="A361" s="20" t="s">
        <v>1179</v>
      </c>
      <c r="C361" t="s">
        <v>6243</v>
      </c>
      <c r="D361" t="s">
        <v>6244</v>
      </c>
      <c r="E361">
        <v>15</v>
      </c>
      <c r="F361" s="22">
        <v>42855000</v>
      </c>
      <c r="G361" s="22">
        <v>28960000</v>
      </c>
      <c r="H361" s="22">
        <v>13660000</v>
      </c>
      <c r="I361" s="22">
        <v>21615000</v>
      </c>
      <c r="J361" s="22">
        <v>15633000</v>
      </c>
      <c r="K361" s="22">
        <v>18035000</v>
      </c>
    </row>
    <row r="362" spans="1:11">
      <c r="A362" s="20" t="s">
        <v>1180</v>
      </c>
      <c r="B362" t="s">
        <v>1181</v>
      </c>
      <c r="C362" t="s">
        <v>6245</v>
      </c>
      <c r="D362" t="s">
        <v>6246</v>
      </c>
      <c r="E362">
        <v>3</v>
      </c>
      <c r="F362" s="22">
        <v>983210</v>
      </c>
      <c r="G362" s="22">
        <v>1439100</v>
      </c>
      <c r="H362" s="22">
        <v>1681000</v>
      </c>
      <c r="I362" s="22">
        <v>863710</v>
      </c>
      <c r="J362" s="22">
        <v>2872600</v>
      </c>
      <c r="K362" s="22">
        <v>1408100</v>
      </c>
    </row>
    <row r="363" spans="1:11">
      <c r="A363" s="20" t="s">
        <v>1184</v>
      </c>
      <c r="C363" t="s">
        <v>6249</v>
      </c>
      <c r="D363" t="s">
        <v>6250</v>
      </c>
      <c r="E363">
        <v>6</v>
      </c>
      <c r="F363" s="22">
        <v>13444000</v>
      </c>
      <c r="G363" s="22">
        <v>8372600</v>
      </c>
      <c r="H363" s="22">
        <v>12393000</v>
      </c>
      <c r="I363" s="22">
        <v>13475000</v>
      </c>
      <c r="J363" s="22">
        <v>15106000</v>
      </c>
      <c r="K363" s="22">
        <v>18869000</v>
      </c>
    </row>
    <row r="364" spans="1:11">
      <c r="A364" s="20" t="s">
        <v>1187</v>
      </c>
      <c r="B364" t="s">
        <v>1188</v>
      </c>
      <c r="C364" t="s">
        <v>6253</v>
      </c>
      <c r="D364" t="s">
        <v>6254</v>
      </c>
      <c r="E364">
        <v>6</v>
      </c>
      <c r="F364" s="22">
        <v>17356000</v>
      </c>
      <c r="G364" s="22">
        <v>4947300</v>
      </c>
      <c r="H364" s="22">
        <v>5358700</v>
      </c>
      <c r="I364" s="22">
        <v>17393000</v>
      </c>
      <c r="J364" s="22">
        <v>8907000</v>
      </c>
      <c r="K364" s="22">
        <v>14654000</v>
      </c>
    </row>
    <row r="365" spans="1:11">
      <c r="A365" s="20" t="s">
        <v>1189</v>
      </c>
      <c r="B365" t="s">
        <v>1190</v>
      </c>
      <c r="C365" t="s">
        <v>6255</v>
      </c>
      <c r="D365" t="s">
        <v>6256</v>
      </c>
      <c r="E365">
        <v>5</v>
      </c>
      <c r="F365" s="22">
        <v>18086000</v>
      </c>
      <c r="G365" s="22">
        <v>21037000</v>
      </c>
      <c r="H365" s="22">
        <v>32688000</v>
      </c>
      <c r="I365" s="22">
        <v>7774100</v>
      </c>
      <c r="J365" s="22">
        <v>12935000</v>
      </c>
      <c r="K365" s="22">
        <v>13329000</v>
      </c>
    </row>
    <row r="366" spans="1:11">
      <c r="A366" s="20" t="s">
        <v>1192</v>
      </c>
      <c r="B366" t="s">
        <v>1193</v>
      </c>
      <c r="C366" t="s">
        <v>6259</v>
      </c>
      <c r="D366" t="s">
        <v>6260</v>
      </c>
      <c r="E366">
        <v>3</v>
      </c>
      <c r="F366" s="22"/>
      <c r="G366" s="22"/>
      <c r="H366" s="22"/>
      <c r="I366" s="65">
        <v>3520600</v>
      </c>
      <c r="J366" s="65">
        <v>2887200</v>
      </c>
      <c r="K366" s="65">
        <v>2832200</v>
      </c>
    </row>
    <row r="367" spans="1:11">
      <c r="A367" s="20" t="s">
        <v>1194</v>
      </c>
      <c r="B367" t="s">
        <v>1195</v>
      </c>
      <c r="C367" t="s">
        <v>6261</v>
      </c>
      <c r="D367" t="s">
        <v>6262</v>
      </c>
      <c r="E367">
        <v>10</v>
      </c>
      <c r="F367" s="22">
        <v>9563000</v>
      </c>
      <c r="G367" s="22">
        <v>7762800</v>
      </c>
      <c r="H367" s="22">
        <v>8139400</v>
      </c>
      <c r="I367" s="22">
        <v>6175000</v>
      </c>
      <c r="J367" s="22">
        <v>10607000</v>
      </c>
      <c r="K367" s="22">
        <v>10816000</v>
      </c>
    </row>
    <row r="368" spans="1:11">
      <c r="A368" s="20" t="s">
        <v>1198</v>
      </c>
      <c r="C368" t="s">
        <v>6265</v>
      </c>
      <c r="D368" t="s">
        <v>6266</v>
      </c>
      <c r="E368">
        <v>4</v>
      </c>
      <c r="F368" s="22">
        <v>1990000</v>
      </c>
      <c r="G368" s="22">
        <v>1443900</v>
      </c>
      <c r="H368" s="22">
        <v>3315300</v>
      </c>
      <c r="I368" s="22">
        <v>3920000</v>
      </c>
      <c r="J368" s="22">
        <v>3370300</v>
      </c>
      <c r="K368" s="22">
        <v>4174500</v>
      </c>
    </row>
    <row r="369" spans="1:11">
      <c r="A369" s="20" t="s">
        <v>1199</v>
      </c>
      <c r="B369" t="s">
        <v>1200</v>
      </c>
      <c r="C369" t="s">
        <v>6267</v>
      </c>
      <c r="D369" t="s">
        <v>6268</v>
      </c>
      <c r="E369">
        <v>2</v>
      </c>
      <c r="F369" s="22">
        <v>971720</v>
      </c>
      <c r="G369" s="22">
        <v>542670</v>
      </c>
      <c r="H369" s="22"/>
      <c r="I369" s="65">
        <v>1738900</v>
      </c>
      <c r="J369" s="65">
        <v>1215000</v>
      </c>
      <c r="K369" s="65">
        <v>1405500</v>
      </c>
    </row>
    <row r="370" spans="1:11">
      <c r="A370" s="20" t="s">
        <v>1201</v>
      </c>
      <c r="B370" t="s">
        <v>1202</v>
      </c>
      <c r="C370" t="s">
        <v>6269</v>
      </c>
      <c r="D370" t="s">
        <v>6270</v>
      </c>
      <c r="E370">
        <v>5</v>
      </c>
      <c r="F370" s="22">
        <v>1384500</v>
      </c>
      <c r="G370" s="22">
        <v>4425000</v>
      </c>
      <c r="H370" s="22">
        <v>4844300</v>
      </c>
      <c r="I370" s="22">
        <v>3449500</v>
      </c>
      <c r="J370" s="22">
        <v>4220800</v>
      </c>
      <c r="K370" s="22">
        <v>5104600</v>
      </c>
    </row>
    <row r="371" spans="1:11">
      <c r="A371" s="20" t="s">
        <v>1203</v>
      </c>
      <c r="C371" t="s">
        <v>6271</v>
      </c>
      <c r="D371" t="s">
        <v>6272</v>
      </c>
      <c r="E371">
        <v>5</v>
      </c>
      <c r="F371" s="22">
        <v>4023400</v>
      </c>
      <c r="G371" s="22">
        <v>2153600</v>
      </c>
      <c r="H371" s="22">
        <v>2533400</v>
      </c>
      <c r="I371" s="22">
        <v>1333100</v>
      </c>
      <c r="J371" s="22">
        <v>2841900</v>
      </c>
      <c r="K371" s="22">
        <v>2445100</v>
      </c>
    </row>
    <row r="372" spans="1:11">
      <c r="A372" s="20" t="s">
        <v>1204</v>
      </c>
      <c r="B372" t="s">
        <v>1205</v>
      </c>
      <c r="C372" t="s">
        <v>6273</v>
      </c>
      <c r="D372" t="s">
        <v>6274</v>
      </c>
      <c r="E372">
        <v>12</v>
      </c>
      <c r="F372" s="22">
        <v>29818000</v>
      </c>
      <c r="G372" s="22">
        <v>22257000</v>
      </c>
      <c r="H372" s="22">
        <v>32434000</v>
      </c>
      <c r="I372" s="22">
        <v>23869000</v>
      </c>
      <c r="J372" s="22">
        <v>33115000</v>
      </c>
      <c r="K372" s="22">
        <v>35990000</v>
      </c>
    </row>
    <row r="373" spans="1:11">
      <c r="A373" s="20" t="s">
        <v>1206</v>
      </c>
      <c r="C373" t="s">
        <v>6275</v>
      </c>
      <c r="D373" t="s">
        <v>6276</v>
      </c>
      <c r="E373">
        <v>4</v>
      </c>
      <c r="F373" s="22">
        <v>2717000</v>
      </c>
      <c r="G373" s="22">
        <v>2541400</v>
      </c>
      <c r="H373" s="22">
        <v>2758300</v>
      </c>
      <c r="I373" s="22">
        <v>2681400</v>
      </c>
      <c r="J373" s="22">
        <v>3111500</v>
      </c>
      <c r="K373" s="22">
        <v>3820900</v>
      </c>
    </row>
    <row r="374" spans="1:11">
      <c r="A374" s="20" t="s">
        <v>1207</v>
      </c>
      <c r="B374" t="s">
        <v>1208</v>
      </c>
      <c r="C374" t="s">
        <v>6277</v>
      </c>
      <c r="D374" t="s">
        <v>6278</v>
      </c>
      <c r="E374">
        <v>7</v>
      </c>
      <c r="F374" s="22">
        <v>30334000</v>
      </c>
      <c r="G374" s="22">
        <v>34772000</v>
      </c>
      <c r="H374" s="22">
        <v>38806000</v>
      </c>
      <c r="I374" s="22">
        <v>27433000</v>
      </c>
      <c r="J374" s="22">
        <v>31935000</v>
      </c>
      <c r="K374" s="22">
        <v>37035000</v>
      </c>
    </row>
    <row r="375" spans="1:11">
      <c r="A375" s="20" t="s">
        <v>1209</v>
      </c>
      <c r="B375" t="s">
        <v>1210</v>
      </c>
      <c r="C375" t="s">
        <v>6279</v>
      </c>
      <c r="D375" t="s">
        <v>6280</v>
      </c>
      <c r="E375">
        <v>11</v>
      </c>
      <c r="F375" s="22">
        <v>24013000</v>
      </c>
      <c r="G375" s="22">
        <v>14840000</v>
      </c>
      <c r="H375" s="22">
        <v>19197000</v>
      </c>
      <c r="I375" s="22">
        <v>32145000</v>
      </c>
      <c r="J375" s="22">
        <v>37264000</v>
      </c>
      <c r="K375" s="22">
        <v>33548000</v>
      </c>
    </row>
    <row r="376" spans="1:11">
      <c r="A376" s="20" t="s">
        <v>1211</v>
      </c>
      <c r="C376" t="s">
        <v>6281</v>
      </c>
      <c r="D376" t="s">
        <v>6282</v>
      </c>
      <c r="E376">
        <v>8</v>
      </c>
      <c r="F376" s="22">
        <v>5959400</v>
      </c>
      <c r="G376" s="22">
        <v>2777000</v>
      </c>
      <c r="H376" s="22">
        <v>4200200</v>
      </c>
      <c r="I376" s="22">
        <v>5551400</v>
      </c>
      <c r="J376" s="22">
        <v>4221800</v>
      </c>
      <c r="K376" s="22">
        <v>5470900</v>
      </c>
    </row>
    <row r="377" spans="1:11">
      <c r="A377" s="20" t="s">
        <v>1212</v>
      </c>
      <c r="C377" t="s">
        <v>6283</v>
      </c>
      <c r="D377" t="s">
        <v>6284</v>
      </c>
      <c r="E377">
        <v>4</v>
      </c>
      <c r="F377" s="22">
        <v>570610</v>
      </c>
      <c r="G377" s="22"/>
      <c r="H377" s="22">
        <v>350900</v>
      </c>
      <c r="I377" s="65">
        <v>7300000</v>
      </c>
      <c r="J377" s="65">
        <v>5309100</v>
      </c>
      <c r="K377" s="65">
        <v>7815400</v>
      </c>
    </row>
    <row r="378" spans="1:11">
      <c r="A378" s="20" t="s">
        <v>1213</v>
      </c>
      <c r="C378" t="s">
        <v>6285</v>
      </c>
      <c r="D378" t="s">
        <v>6286</v>
      </c>
      <c r="E378">
        <v>25</v>
      </c>
      <c r="F378" s="22">
        <v>22957000</v>
      </c>
      <c r="G378" s="22">
        <v>28415000</v>
      </c>
      <c r="H378" s="22">
        <v>27654000</v>
      </c>
      <c r="I378" s="22">
        <v>12462000</v>
      </c>
      <c r="J378" s="22">
        <v>20779000</v>
      </c>
      <c r="K378" s="22">
        <v>9926000</v>
      </c>
    </row>
    <row r="379" spans="1:11">
      <c r="A379" s="20" t="s">
        <v>1214</v>
      </c>
      <c r="C379" t="s">
        <v>6287</v>
      </c>
      <c r="D379" t="s">
        <v>6288</v>
      </c>
      <c r="E379">
        <v>3</v>
      </c>
      <c r="F379" s="22">
        <v>2155300</v>
      </c>
      <c r="G379" s="22">
        <v>1421200</v>
      </c>
      <c r="H379" s="22">
        <v>747700</v>
      </c>
      <c r="I379" s="22">
        <v>1374700</v>
      </c>
      <c r="J379" s="22">
        <v>1749900</v>
      </c>
      <c r="K379" s="22">
        <v>1545800</v>
      </c>
    </row>
    <row r="380" spans="1:11">
      <c r="A380" s="20" t="s">
        <v>1216</v>
      </c>
      <c r="B380" t="s">
        <v>1217</v>
      </c>
      <c r="C380" t="s">
        <v>6291</v>
      </c>
      <c r="D380" t="s">
        <v>6292</v>
      </c>
      <c r="E380">
        <v>8</v>
      </c>
      <c r="F380" s="22">
        <v>6612900</v>
      </c>
      <c r="G380" s="22">
        <v>3590100</v>
      </c>
      <c r="H380" s="22">
        <v>5752600</v>
      </c>
      <c r="I380" s="22">
        <v>8744900</v>
      </c>
      <c r="J380" s="22">
        <v>7065200</v>
      </c>
      <c r="K380" s="22">
        <v>7405500</v>
      </c>
    </row>
    <row r="381" spans="1:11">
      <c r="A381" s="20" t="s">
        <v>1218</v>
      </c>
      <c r="B381" t="s">
        <v>1219</v>
      </c>
      <c r="C381" t="s">
        <v>6293</v>
      </c>
      <c r="D381" t="s">
        <v>6294</v>
      </c>
      <c r="E381">
        <v>5</v>
      </c>
      <c r="F381" s="22">
        <v>2562100</v>
      </c>
      <c r="G381" s="22">
        <v>3613500</v>
      </c>
      <c r="H381" s="22">
        <v>3583800</v>
      </c>
      <c r="I381" s="22">
        <v>2104500</v>
      </c>
      <c r="J381" s="22">
        <v>3252200</v>
      </c>
      <c r="K381" s="22">
        <v>2208400</v>
      </c>
    </row>
    <row r="382" spans="1:11">
      <c r="A382" s="20" t="s">
        <v>1220</v>
      </c>
      <c r="C382" t="s">
        <v>6295</v>
      </c>
      <c r="D382" t="s">
        <v>6296</v>
      </c>
      <c r="E382">
        <v>64</v>
      </c>
      <c r="F382" s="22">
        <v>2961300000</v>
      </c>
      <c r="G382" s="22">
        <v>4347600000</v>
      </c>
      <c r="H382" s="22">
        <v>4506900000</v>
      </c>
      <c r="I382" s="22">
        <v>2336400000</v>
      </c>
      <c r="J382" s="22">
        <v>3776800000</v>
      </c>
      <c r="K382" s="22">
        <v>4018300000</v>
      </c>
    </row>
    <row r="383" spans="1:11">
      <c r="A383" s="20" t="s">
        <v>1221</v>
      </c>
      <c r="B383" t="s">
        <v>1222</v>
      </c>
      <c r="C383" t="s">
        <v>6297</v>
      </c>
      <c r="D383" t="s">
        <v>6298</v>
      </c>
      <c r="E383">
        <v>4</v>
      </c>
      <c r="F383" s="22">
        <v>1263400</v>
      </c>
      <c r="G383" s="22">
        <v>650610</v>
      </c>
      <c r="H383" s="22">
        <v>1878800</v>
      </c>
      <c r="I383" s="22">
        <v>1019400</v>
      </c>
      <c r="J383" s="22"/>
      <c r="K383" s="22"/>
    </row>
    <row r="384" spans="1:11">
      <c r="A384" s="20" t="s">
        <v>1223</v>
      </c>
      <c r="C384" t="s">
        <v>6299</v>
      </c>
      <c r="D384" t="s">
        <v>6300</v>
      </c>
      <c r="E384">
        <v>14</v>
      </c>
      <c r="F384" s="22">
        <v>10701000</v>
      </c>
      <c r="G384" s="22">
        <v>18337000</v>
      </c>
      <c r="H384" s="22">
        <v>18680000</v>
      </c>
      <c r="I384" s="22">
        <v>6547000</v>
      </c>
      <c r="J384" s="22">
        <v>16104000</v>
      </c>
      <c r="K384" s="22">
        <v>17690000</v>
      </c>
    </row>
    <row r="385" spans="1:11">
      <c r="A385" s="20" t="s">
        <v>1224</v>
      </c>
      <c r="C385" t="s">
        <v>6301</v>
      </c>
      <c r="D385" t="s">
        <v>6302</v>
      </c>
      <c r="E385">
        <v>10</v>
      </c>
      <c r="F385" s="22">
        <v>5156000</v>
      </c>
      <c r="G385" s="22">
        <v>4253300</v>
      </c>
      <c r="H385" s="22">
        <v>2757900</v>
      </c>
      <c r="I385" s="22">
        <v>5083200</v>
      </c>
      <c r="J385" s="22">
        <v>6408300</v>
      </c>
      <c r="K385" s="22">
        <v>7205300</v>
      </c>
    </row>
    <row r="386" spans="1:11">
      <c r="A386" s="20" t="s">
        <v>1226</v>
      </c>
      <c r="B386" t="s">
        <v>1227</v>
      </c>
      <c r="C386" t="s">
        <v>6305</v>
      </c>
      <c r="D386" t="s">
        <v>6306</v>
      </c>
      <c r="E386">
        <v>2</v>
      </c>
      <c r="F386" s="22">
        <v>943480</v>
      </c>
      <c r="G386" s="22"/>
      <c r="H386" s="22">
        <v>902850</v>
      </c>
      <c r="I386" s="65">
        <v>1752000</v>
      </c>
      <c r="J386" s="65">
        <v>979950</v>
      </c>
      <c r="K386" s="65">
        <v>439130</v>
      </c>
    </row>
    <row r="387" spans="1:11">
      <c r="A387" s="20" t="s">
        <v>1230</v>
      </c>
      <c r="B387" t="s">
        <v>1231</v>
      </c>
      <c r="C387" t="s">
        <v>6309</v>
      </c>
      <c r="D387" t="s">
        <v>6310</v>
      </c>
      <c r="E387">
        <v>5</v>
      </c>
      <c r="F387" s="22">
        <v>1018200</v>
      </c>
      <c r="G387" s="22"/>
      <c r="H387" s="22">
        <v>1814600</v>
      </c>
      <c r="I387" s="65">
        <v>3746600</v>
      </c>
      <c r="J387" s="65">
        <v>8206500</v>
      </c>
      <c r="K387" s="65">
        <v>6067900</v>
      </c>
    </row>
    <row r="388" spans="1:11">
      <c r="A388" s="20" t="s">
        <v>1232</v>
      </c>
      <c r="C388" t="s">
        <v>6311</v>
      </c>
      <c r="D388" t="s">
        <v>6312</v>
      </c>
      <c r="E388">
        <v>2</v>
      </c>
      <c r="F388" s="22">
        <v>575420</v>
      </c>
      <c r="G388" s="22">
        <v>845080</v>
      </c>
      <c r="H388" s="22">
        <v>908430</v>
      </c>
      <c r="I388" s="22">
        <v>588610</v>
      </c>
      <c r="J388" s="22">
        <v>575730</v>
      </c>
      <c r="K388" s="22">
        <v>676400</v>
      </c>
    </row>
    <row r="389" spans="1:11">
      <c r="A389" s="20" t="s">
        <v>1233</v>
      </c>
      <c r="C389" t="s">
        <v>6313</v>
      </c>
      <c r="D389" t="s">
        <v>6314</v>
      </c>
      <c r="E389">
        <v>5</v>
      </c>
      <c r="F389" s="22">
        <v>2763200</v>
      </c>
      <c r="G389" s="22"/>
      <c r="H389" s="22">
        <v>3474800</v>
      </c>
      <c r="I389" s="65">
        <v>1233000</v>
      </c>
      <c r="J389" s="65">
        <v>1871800</v>
      </c>
      <c r="K389" s="65">
        <v>1659700</v>
      </c>
    </row>
    <row r="390" spans="1:11">
      <c r="A390" s="20" t="s">
        <v>1234</v>
      </c>
      <c r="C390" t="s">
        <v>6315</v>
      </c>
      <c r="D390" t="s">
        <v>6316</v>
      </c>
      <c r="E390">
        <v>5</v>
      </c>
      <c r="F390" s="22">
        <v>736280</v>
      </c>
      <c r="G390" s="22">
        <v>3866300</v>
      </c>
      <c r="H390" s="22">
        <v>13479000</v>
      </c>
      <c r="I390" s="22">
        <v>4090700</v>
      </c>
      <c r="J390" s="22">
        <v>8483500</v>
      </c>
      <c r="K390" s="22">
        <v>7490900</v>
      </c>
    </row>
    <row r="391" spans="1:11">
      <c r="A391" s="20" t="s">
        <v>1235</v>
      </c>
      <c r="B391" t="s">
        <v>1236</v>
      </c>
      <c r="C391" t="s">
        <v>6317</v>
      </c>
      <c r="D391" t="s">
        <v>6318</v>
      </c>
      <c r="E391">
        <v>2</v>
      </c>
      <c r="F391" s="22">
        <v>1454500</v>
      </c>
      <c r="G391" s="22"/>
      <c r="H391" s="22">
        <v>1063100</v>
      </c>
      <c r="I391" s="65">
        <v>772910</v>
      </c>
      <c r="J391" s="65">
        <v>837260</v>
      </c>
      <c r="K391" s="65">
        <v>1108500</v>
      </c>
    </row>
    <row r="392" spans="1:11">
      <c r="A392" s="20" t="s">
        <v>1237</v>
      </c>
      <c r="B392" t="s">
        <v>1238</v>
      </c>
      <c r="C392" t="s">
        <v>6319</v>
      </c>
      <c r="D392" t="s">
        <v>6320</v>
      </c>
      <c r="E392">
        <v>4</v>
      </c>
      <c r="F392" s="22">
        <v>1765100</v>
      </c>
      <c r="G392" s="22">
        <v>8856100</v>
      </c>
      <c r="H392" s="22">
        <v>9452800</v>
      </c>
      <c r="I392" s="22">
        <v>7731600</v>
      </c>
      <c r="J392" s="22">
        <v>6238200</v>
      </c>
      <c r="K392" s="22">
        <v>8414400</v>
      </c>
    </row>
    <row r="393" spans="1:11">
      <c r="A393" s="20" t="s">
        <v>1239</v>
      </c>
      <c r="B393" t="s">
        <v>1240</v>
      </c>
      <c r="C393" t="s">
        <v>6321</v>
      </c>
      <c r="D393" t="s">
        <v>6322</v>
      </c>
      <c r="E393">
        <v>4</v>
      </c>
      <c r="F393" s="22">
        <v>5767600</v>
      </c>
      <c r="G393" s="22">
        <v>3430700</v>
      </c>
      <c r="H393" s="22">
        <v>4689100</v>
      </c>
      <c r="I393" s="22">
        <v>3983100</v>
      </c>
      <c r="J393" s="22">
        <v>4027900</v>
      </c>
      <c r="K393" s="22">
        <v>5797700</v>
      </c>
    </row>
    <row r="394" spans="1:11">
      <c r="A394" s="20" t="s">
        <v>1241</v>
      </c>
      <c r="B394" t="s">
        <v>1242</v>
      </c>
      <c r="C394" t="s">
        <v>6323</v>
      </c>
      <c r="D394" t="s">
        <v>6324</v>
      </c>
      <c r="E394">
        <v>4</v>
      </c>
      <c r="F394" s="22">
        <v>1904400</v>
      </c>
      <c r="G394" s="22">
        <v>1623800</v>
      </c>
      <c r="H394" s="22">
        <v>1434600</v>
      </c>
      <c r="I394" s="22">
        <v>3907500</v>
      </c>
      <c r="J394" s="22">
        <v>1755100</v>
      </c>
      <c r="K394" s="22">
        <v>2116800</v>
      </c>
    </row>
    <row r="395" spans="1:11">
      <c r="A395" s="20" t="s">
        <v>1243</v>
      </c>
      <c r="B395" t="s">
        <v>1244</v>
      </c>
      <c r="C395" t="s">
        <v>6325</v>
      </c>
      <c r="D395" t="s">
        <v>6326</v>
      </c>
      <c r="E395">
        <v>33</v>
      </c>
      <c r="F395" s="22">
        <v>132880000</v>
      </c>
      <c r="G395" s="22">
        <v>172470000</v>
      </c>
      <c r="H395" s="22">
        <v>166490000</v>
      </c>
      <c r="I395" s="22">
        <v>127840000</v>
      </c>
      <c r="J395" s="22">
        <v>162440000</v>
      </c>
      <c r="K395" s="22">
        <v>156120000</v>
      </c>
    </row>
    <row r="396" spans="1:11">
      <c r="A396" s="20" t="s">
        <v>1245</v>
      </c>
      <c r="C396" t="s">
        <v>6327</v>
      </c>
      <c r="D396" t="s">
        <v>6328</v>
      </c>
      <c r="E396">
        <v>4</v>
      </c>
      <c r="F396" s="22">
        <v>1412800</v>
      </c>
      <c r="G396" s="22">
        <v>1231300</v>
      </c>
      <c r="H396" s="22">
        <v>1115600</v>
      </c>
      <c r="I396" s="22">
        <v>1562800</v>
      </c>
      <c r="J396" s="22">
        <v>1969300</v>
      </c>
      <c r="K396" s="22">
        <v>756550</v>
      </c>
    </row>
    <row r="397" spans="1:11">
      <c r="A397" s="20" t="s">
        <v>1247</v>
      </c>
      <c r="B397" t="s">
        <v>1248</v>
      </c>
      <c r="C397" t="s">
        <v>6331</v>
      </c>
      <c r="D397" t="s">
        <v>6332</v>
      </c>
      <c r="E397">
        <v>5</v>
      </c>
      <c r="F397" s="22">
        <v>14133000</v>
      </c>
      <c r="G397" s="22">
        <v>5779700</v>
      </c>
      <c r="H397" s="22">
        <v>3532000</v>
      </c>
      <c r="I397" s="22">
        <v>15897000</v>
      </c>
      <c r="J397" s="22">
        <v>3593900</v>
      </c>
      <c r="K397" s="22">
        <v>4405700</v>
      </c>
    </row>
    <row r="398" spans="1:11">
      <c r="A398" s="20" t="s">
        <v>1249</v>
      </c>
      <c r="B398" t="s">
        <v>1250</v>
      </c>
      <c r="C398" t="s">
        <v>6333</v>
      </c>
      <c r="D398" t="s">
        <v>6334</v>
      </c>
      <c r="E398">
        <v>2</v>
      </c>
      <c r="F398" s="22"/>
      <c r="G398" s="22"/>
      <c r="H398" s="22">
        <v>235650</v>
      </c>
      <c r="I398" s="65">
        <v>595780</v>
      </c>
      <c r="J398" s="65">
        <v>181610</v>
      </c>
      <c r="K398" s="65">
        <v>377160</v>
      </c>
    </row>
    <row r="399" spans="1:11">
      <c r="A399" s="20" t="s">
        <v>1251</v>
      </c>
      <c r="B399" t="s">
        <v>1252</v>
      </c>
      <c r="C399" t="s">
        <v>6335</v>
      </c>
      <c r="D399" t="s">
        <v>6336</v>
      </c>
      <c r="E399">
        <v>2</v>
      </c>
      <c r="F399" s="22">
        <v>751450</v>
      </c>
      <c r="G399" s="22">
        <v>627810</v>
      </c>
      <c r="H399" s="22">
        <v>891630</v>
      </c>
      <c r="I399" s="22">
        <v>709200</v>
      </c>
      <c r="J399" s="22">
        <v>579670</v>
      </c>
      <c r="K399" s="22">
        <v>446730</v>
      </c>
    </row>
    <row r="400" spans="1:11">
      <c r="A400" s="20" t="s">
        <v>1253</v>
      </c>
      <c r="C400" t="s">
        <v>6337</v>
      </c>
      <c r="D400" t="s">
        <v>6338</v>
      </c>
      <c r="E400">
        <v>2</v>
      </c>
      <c r="F400" s="22">
        <v>1645500</v>
      </c>
      <c r="G400" s="22">
        <v>2994000</v>
      </c>
      <c r="H400" s="22">
        <v>995040</v>
      </c>
      <c r="I400" s="22">
        <v>1016700</v>
      </c>
      <c r="J400" s="22">
        <v>1023100</v>
      </c>
      <c r="K400" s="22">
        <v>1214600</v>
      </c>
    </row>
    <row r="401" spans="1:11">
      <c r="A401" s="20" t="s">
        <v>1254</v>
      </c>
      <c r="C401" t="s">
        <v>6339</v>
      </c>
      <c r="D401" t="s">
        <v>6340</v>
      </c>
      <c r="E401">
        <v>2</v>
      </c>
      <c r="F401" s="22"/>
      <c r="G401" s="22"/>
      <c r="H401" s="22"/>
      <c r="I401" s="65">
        <v>382030</v>
      </c>
      <c r="J401" s="65">
        <v>304130</v>
      </c>
      <c r="K401" s="65">
        <v>324920</v>
      </c>
    </row>
    <row r="402" spans="1:11">
      <c r="A402" s="20" t="s">
        <v>1255</v>
      </c>
      <c r="B402" t="s">
        <v>1256</v>
      </c>
      <c r="C402" t="s">
        <v>6341</v>
      </c>
      <c r="D402" t="s">
        <v>6342</v>
      </c>
      <c r="E402">
        <v>2</v>
      </c>
      <c r="F402" s="22">
        <v>5894500</v>
      </c>
      <c r="G402" s="22">
        <v>1751100</v>
      </c>
      <c r="H402" s="22">
        <v>490190</v>
      </c>
      <c r="I402" s="22">
        <v>282010</v>
      </c>
      <c r="J402" s="22">
        <v>861690</v>
      </c>
      <c r="K402" s="22">
        <v>1150600</v>
      </c>
    </row>
    <row r="403" spans="1:11">
      <c r="A403" s="20" t="s">
        <v>1257</v>
      </c>
      <c r="B403" t="s">
        <v>1258</v>
      </c>
      <c r="C403" t="s">
        <v>6343</v>
      </c>
      <c r="D403" t="s">
        <v>6344</v>
      </c>
      <c r="E403">
        <v>2</v>
      </c>
      <c r="F403" s="22">
        <v>571990</v>
      </c>
      <c r="G403" s="22"/>
      <c r="H403" s="22">
        <v>3839000</v>
      </c>
      <c r="I403" s="65">
        <v>3057600</v>
      </c>
      <c r="J403" s="65">
        <v>2944800</v>
      </c>
      <c r="K403" s="65">
        <v>4011600</v>
      </c>
    </row>
    <row r="404" spans="1:11">
      <c r="A404" s="20" t="s">
        <v>1259</v>
      </c>
      <c r="C404" t="s">
        <v>6345</v>
      </c>
      <c r="D404" t="s">
        <v>6346</v>
      </c>
      <c r="E404">
        <v>3</v>
      </c>
      <c r="F404" s="22">
        <v>2716400</v>
      </c>
      <c r="G404" s="22">
        <v>2359600</v>
      </c>
      <c r="H404" s="22">
        <v>2453100</v>
      </c>
      <c r="I404" s="22">
        <v>2751200</v>
      </c>
      <c r="J404" s="22">
        <v>2090400</v>
      </c>
      <c r="K404" s="22">
        <v>1931700</v>
      </c>
    </row>
    <row r="405" spans="1:11">
      <c r="A405" s="20" t="s">
        <v>1260</v>
      </c>
      <c r="B405" t="s">
        <v>1261</v>
      </c>
      <c r="C405" t="s">
        <v>6347</v>
      </c>
      <c r="D405" t="s">
        <v>6348</v>
      </c>
      <c r="E405">
        <v>3</v>
      </c>
      <c r="F405" s="22">
        <v>1815700</v>
      </c>
      <c r="G405" s="22">
        <v>4583500</v>
      </c>
      <c r="H405" s="22">
        <v>3702800</v>
      </c>
      <c r="I405" s="22">
        <v>2840500</v>
      </c>
      <c r="J405" s="22">
        <v>1876500</v>
      </c>
      <c r="K405" s="22">
        <v>1898900</v>
      </c>
    </row>
    <row r="406" spans="1:11">
      <c r="A406" s="20" t="s">
        <v>1262</v>
      </c>
      <c r="B406" t="s">
        <v>1263</v>
      </c>
      <c r="C406" t="s">
        <v>6349</v>
      </c>
      <c r="D406" t="s">
        <v>6350</v>
      </c>
      <c r="E406">
        <v>3</v>
      </c>
      <c r="F406" s="22">
        <v>1329600</v>
      </c>
      <c r="G406" s="22">
        <v>1165200</v>
      </c>
      <c r="H406" s="22">
        <v>1540200</v>
      </c>
      <c r="I406" s="22">
        <v>1493500</v>
      </c>
      <c r="J406" s="22">
        <v>653680</v>
      </c>
      <c r="K406" s="22">
        <v>1661900</v>
      </c>
    </row>
    <row r="407" spans="1:11">
      <c r="A407" s="20" t="s">
        <v>1264</v>
      </c>
      <c r="B407" t="s">
        <v>1265</v>
      </c>
      <c r="C407" t="s">
        <v>6351</v>
      </c>
      <c r="D407" t="s">
        <v>6352</v>
      </c>
      <c r="E407">
        <v>10</v>
      </c>
      <c r="F407" s="22">
        <v>55590000</v>
      </c>
      <c r="G407" s="22">
        <v>57953000</v>
      </c>
      <c r="H407" s="22">
        <v>66453000</v>
      </c>
      <c r="I407" s="22">
        <v>33942000</v>
      </c>
      <c r="J407" s="22">
        <v>48354000</v>
      </c>
      <c r="K407" s="22">
        <v>46574000</v>
      </c>
    </row>
    <row r="408" spans="1:11">
      <c r="A408" s="20" t="s">
        <v>1266</v>
      </c>
      <c r="B408" t="s">
        <v>1267</v>
      </c>
      <c r="C408" t="s">
        <v>6353</v>
      </c>
      <c r="D408" t="s">
        <v>6354</v>
      </c>
      <c r="E408">
        <v>8</v>
      </c>
      <c r="F408" s="22">
        <v>250850</v>
      </c>
      <c r="G408" s="22">
        <v>3129200</v>
      </c>
      <c r="H408" s="22">
        <v>2752500</v>
      </c>
      <c r="I408" s="22">
        <v>9627700</v>
      </c>
      <c r="J408" s="22">
        <v>14934000</v>
      </c>
      <c r="K408" s="22">
        <v>4323200</v>
      </c>
    </row>
    <row r="409" spans="1:11">
      <c r="A409" s="20" t="s">
        <v>1268</v>
      </c>
      <c r="C409" t="s">
        <v>6355</v>
      </c>
      <c r="D409" t="s">
        <v>6356</v>
      </c>
      <c r="E409">
        <v>10</v>
      </c>
      <c r="F409" s="22">
        <v>19815000</v>
      </c>
      <c r="G409" s="22">
        <v>10960000</v>
      </c>
      <c r="H409" s="22">
        <v>21866000</v>
      </c>
      <c r="I409" s="22">
        <v>13810000</v>
      </c>
      <c r="J409" s="22">
        <v>8247300</v>
      </c>
      <c r="K409" s="22">
        <v>8334200</v>
      </c>
    </row>
    <row r="410" spans="1:11">
      <c r="A410" s="20" t="s">
        <v>1269</v>
      </c>
      <c r="D410" t="s">
        <v>6357</v>
      </c>
      <c r="E410">
        <v>5</v>
      </c>
      <c r="F410" s="22">
        <v>5355900</v>
      </c>
      <c r="G410" s="22">
        <v>4587300</v>
      </c>
      <c r="H410" s="22">
        <v>5128400</v>
      </c>
      <c r="I410" s="22">
        <v>5280900</v>
      </c>
      <c r="J410" s="22">
        <v>2948400</v>
      </c>
      <c r="K410" s="22">
        <v>2440200</v>
      </c>
    </row>
    <row r="411" spans="1:11">
      <c r="A411" s="20" t="s">
        <v>1272</v>
      </c>
      <c r="B411" t="s">
        <v>1273</v>
      </c>
      <c r="C411" t="s">
        <v>6360</v>
      </c>
      <c r="D411" t="s">
        <v>6361</v>
      </c>
      <c r="E411">
        <v>9</v>
      </c>
      <c r="F411" s="22">
        <v>13569000</v>
      </c>
      <c r="G411" s="22">
        <v>8193400</v>
      </c>
      <c r="H411" s="22">
        <v>13744000</v>
      </c>
      <c r="I411" s="22">
        <v>12841000</v>
      </c>
      <c r="J411" s="22">
        <v>13667000</v>
      </c>
      <c r="K411" s="22">
        <v>17271000</v>
      </c>
    </row>
    <row r="412" spans="1:11">
      <c r="A412" s="20" t="s">
        <v>1275</v>
      </c>
      <c r="B412" t="s">
        <v>1276</v>
      </c>
      <c r="C412" t="s">
        <v>6364</v>
      </c>
      <c r="D412" t="s">
        <v>6365</v>
      </c>
      <c r="E412">
        <v>2</v>
      </c>
      <c r="F412" s="22">
        <v>5747700</v>
      </c>
      <c r="G412" s="22">
        <v>2636700</v>
      </c>
      <c r="H412" s="22">
        <v>1911000</v>
      </c>
      <c r="I412" s="22">
        <v>6978300</v>
      </c>
      <c r="J412" s="22">
        <v>8007000</v>
      </c>
      <c r="K412" s="22">
        <v>9283000</v>
      </c>
    </row>
    <row r="413" spans="1:11">
      <c r="A413" s="20" t="s">
        <v>1277</v>
      </c>
      <c r="B413" t="s">
        <v>1278</v>
      </c>
      <c r="C413" t="s">
        <v>6366</v>
      </c>
      <c r="D413" t="s">
        <v>6367</v>
      </c>
      <c r="E413">
        <v>2</v>
      </c>
      <c r="F413" s="22">
        <v>2939600</v>
      </c>
      <c r="G413" s="22">
        <v>1270100</v>
      </c>
      <c r="H413" s="22">
        <v>1240300</v>
      </c>
      <c r="I413" s="22">
        <v>2527700</v>
      </c>
      <c r="J413" s="22">
        <v>2223500</v>
      </c>
      <c r="K413" s="22">
        <v>2310200</v>
      </c>
    </row>
    <row r="414" spans="1:11">
      <c r="A414" s="20" t="s">
        <v>1279</v>
      </c>
      <c r="C414" t="s">
        <v>6368</v>
      </c>
      <c r="D414" t="s">
        <v>6369</v>
      </c>
      <c r="E414">
        <v>5</v>
      </c>
      <c r="F414" s="22"/>
      <c r="G414" s="22"/>
      <c r="H414" s="22">
        <v>1395200</v>
      </c>
      <c r="I414" s="65">
        <v>2339600</v>
      </c>
      <c r="J414" s="65">
        <v>4163300</v>
      </c>
      <c r="K414" s="65">
        <v>4182200</v>
      </c>
    </row>
    <row r="415" spans="1:11">
      <c r="A415" s="20" t="s">
        <v>1280</v>
      </c>
      <c r="C415" t="s">
        <v>6370</v>
      </c>
      <c r="D415" t="s">
        <v>6371</v>
      </c>
      <c r="E415">
        <v>7</v>
      </c>
      <c r="F415" s="22">
        <v>1591600</v>
      </c>
      <c r="G415" s="22"/>
      <c r="H415" s="22">
        <v>1446400</v>
      </c>
      <c r="I415" s="65">
        <v>2779600</v>
      </c>
      <c r="J415" s="65">
        <v>3190600</v>
      </c>
      <c r="K415" s="65">
        <v>3105500</v>
      </c>
    </row>
    <row r="416" spans="1:11">
      <c r="A416" s="20" t="s">
        <v>1282</v>
      </c>
      <c r="B416" t="s">
        <v>1283</v>
      </c>
      <c r="C416" t="s">
        <v>6374</v>
      </c>
      <c r="D416" t="s">
        <v>6375</v>
      </c>
      <c r="E416">
        <v>6</v>
      </c>
      <c r="F416" s="22">
        <v>1082700</v>
      </c>
      <c r="G416" s="22">
        <v>12262000</v>
      </c>
      <c r="H416" s="22">
        <v>8302300</v>
      </c>
      <c r="I416" s="22">
        <v>4287800</v>
      </c>
      <c r="J416" s="22">
        <v>6862800</v>
      </c>
      <c r="K416" s="22">
        <v>4808800</v>
      </c>
    </row>
    <row r="417" spans="1:11">
      <c r="A417" s="20" t="s">
        <v>1284</v>
      </c>
      <c r="B417" t="s">
        <v>1285</v>
      </c>
      <c r="C417" t="s">
        <v>6376</v>
      </c>
      <c r="D417" t="s">
        <v>6377</v>
      </c>
      <c r="E417">
        <v>15</v>
      </c>
      <c r="F417" s="22">
        <v>22311000</v>
      </c>
      <c r="G417" s="22">
        <v>15264000</v>
      </c>
      <c r="H417" s="22">
        <v>13443000</v>
      </c>
      <c r="I417" s="22">
        <v>8495800</v>
      </c>
      <c r="J417" s="22">
        <v>9091900</v>
      </c>
      <c r="K417" s="22">
        <v>10989000</v>
      </c>
    </row>
    <row r="418" spans="1:11">
      <c r="A418" s="20" t="s">
        <v>1287</v>
      </c>
      <c r="B418" t="s">
        <v>1288</v>
      </c>
      <c r="C418" t="s">
        <v>6380</v>
      </c>
      <c r="D418" t="s">
        <v>6381</v>
      </c>
      <c r="E418">
        <v>5</v>
      </c>
      <c r="F418" s="22">
        <v>19026000</v>
      </c>
      <c r="G418" s="22">
        <v>13687000</v>
      </c>
      <c r="H418" s="22">
        <v>16784000</v>
      </c>
      <c r="I418" s="22">
        <v>13460000</v>
      </c>
      <c r="J418" s="22">
        <v>15818000</v>
      </c>
      <c r="K418" s="22">
        <v>15962000</v>
      </c>
    </row>
    <row r="419" spans="1:11">
      <c r="A419" s="20" t="s">
        <v>1292</v>
      </c>
      <c r="B419" t="s">
        <v>1293</v>
      </c>
      <c r="C419" t="s">
        <v>6386</v>
      </c>
      <c r="D419" t="s">
        <v>6387</v>
      </c>
      <c r="E419">
        <v>4</v>
      </c>
      <c r="F419" s="22">
        <v>1567300</v>
      </c>
      <c r="G419" s="22"/>
      <c r="H419" s="22">
        <v>2175700</v>
      </c>
      <c r="I419" s="65">
        <v>1133100</v>
      </c>
      <c r="J419" s="65">
        <v>2686400</v>
      </c>
      <c r="K419" s="65">
        <v>3504300</v>
      </c>
    </row>
    <row r="420" spans="1:11">
      <c r="A420" s="20" t="s">
        <v>1294</v>
      </c>
      <c r="C420" t="s">
        <v>6388</v>
      </c>
      <c r="D420" t="s">
        <v>6389</v>
      </c>
      <c r="E420">
        <v>7</v>
      </c>
      <c r="F420" s="22">
        <v>3143200</v>
      </c>
      <c r="G420" s="22"/>
      <c r="H420" s="22">
        <v>1252400</v>
      </c>
      <c r="I420" s="65">
        <v>4019600</v>
      </c>
      <c r="J420" s="65">
        <v>3035300</v>
      </c>
      <c r="K420" s="65">
        <v>2412700</v>
      </c>
    </row>
    <row r="421" spans="1:11">
      <c r="A421" s="20" t="s">
        <v>1299</v>
      </c>
      <c r="C421" t="s">
        <v>6393</v>
      </c>
      <c r="D421" t="s">
        <v>6394</v>
      </c>
      <c r="E421">
        <v>2</v>
      </c>
      <c r="F421" s="22">
        <v>492530</v>
      </c>
      <c r="G421" s="22"/>
      <c r="H421" s="22"/>
      <c r="I421" s="65">
        <v>663580</v>
      </c>
      <c r="J421" s="65">
        <v>312540</v>
      </c>
      <c r="K421" s="65">
        <v>394420</v>
      </c>
    </row>
    <row r="422" spans="1:11">
      <c r="A422" s="20" t="s">
        <v>1300</v>
      </c>
      <c r="C422" t="s">
        <v>6395</v>
      </c>
      <c r="D422" t="s">
        <v>6396</v>
      </c>
      <c r="E422">
        <v>2</v>
      </c>
      <c r="F422" s="22">
        <v>1498200</v>
      </c>
      <c r="G422" s="22">
        <v>693670</v>
      </c>
      <c r="H422" s="22">
        <v>431500</v>
      </c>
      <c r="I422" s="22"/>
      <c r="J422" s="22"/>
      <c r="K422" s="22"/>
    </row>
    <row r="423" spans="1:11">
      <c r="A423" s="20" t="s">
        <v>1302</v>
      </c>
      <c r="C423" t="s">
        <v>6399</v>
      </c>
      <c r="D423" t="s">
        <v>6400</v>
      </c>
      <c r="E423">
        <v>22</v>
      </c>
      <c r="F423" s="22">
        <v>32750000</v>
      </c>
      <c r="G423" s="22">
        <v>27172000</v>
      </c>
      <c r="H423" s="22">
        <v>26690000</v>
      </c>
      <c r="I423" s="22">
        <v>8159500</v>
      </c>
      <c r="J423" s="22">
        <v>6648100</v>
      </c>
      <c r="K423" s="22">
        <v>3998500</v>
      </c>
    </row>
    <row r="424" spans="1:11">
      <c r="A424" s="20" t="s">
        <v>1303</v>
      </c>
      <c r="C424" t="s">
        <v>6401</v>
      </c>
      <c r="D424" t="s">
        <v>6402</v>
      </c>
      <c r="E424">
        <v>5</v>
      </c>
      <c r="F424" s="22">
        <v>2455500</v>
      </c>
      <c r="G424" s="22">
        <v>3967500</v>
      </c>
      <c r="H424" s="22">
        <v>5053900</v>
      </c>
      <c r="I424" s="22">
        <v>3141400</v>
      </c>
      <c r="J424" s="22">
        <v>5085600</v>
      </c>
      <c r="K424" s="22">
        <v>6187800</v>
      </c>
    </row>
    <row r="425" spans="1:11">
      <c r="A425" s="20" t="s">
        <v>1306</v>
      </c>
      <c r="B425" t="s">
        <v>1307</v>
      </c>
      <c r="C425" t="s">
        <v>6405</v>
      </c>
      <c r="D425" t="s">
        <v>6406</v>
      </c>
      <c r="E425">
        <v>16</v>
      </c>
      <c r="F425" s="22">
        <v>17975000</v>
      </c>
      <c r="G425" s="22">
        <v>15970000</v>
      </c>
      <c r="H425" s="22">
        <v>24056000</v>
      </c>
      <c r="I425" s="22">
        <v>20594000</v>
      </c>
      <c r="J425" s="22">
        <v>20840000</v>
      </c>
      <c r="K425" s="22">
        <v>21196000</v>
      </c>
    </row>
    <row r="426" spans="1:11">
      <c r="A426" s="20" t="s">
        <v>1308</v>
      </c>
      <c r="C426" t="s">
        <v>6407</v>
      </c>
      <c r="D426" t="s">
        <v>6408</v>
      </c>
      <c r="E426">
        <v>2</v>
      </c>
      <c r="F426" s="22"/>
      <c r="G426" s="22"/>
      <c r="H426" s="22"/>
      <c r="I426" s="65">
        <v>1005100</v>
      </c>
      <c r="J426" s="65">
        <v>704830</v>
      </c>
      <c r="K426" s="65">
        <v>585270</v>
      </c>
    </row>
    <row r="427" spans="1:11">
      <c r="A427" s="20" t="s">
        <v>1315</v>
      </c>
      <c r="C427" t="s">
        <v>6415</v>
      </c>
      <c r="D427" t="s">
        <v>6416</v>
      </c>
      <c r="E427">
        <v>2</v>
      </c>
      <c r="F427" s="22">
        <v>1402000</v>
      </c>
      <c r="G427" s="22">
        <v>1405400</v>
      </c>
      <c r="H427" s="22">
        <v>1254700</v>
      </c>
      <c r="I427" s="22">
        <v>1878400</v>
      </c>
      <c r="J427" s="22">
        <v>1401300</v>
      </c>
      <c r="K427" s="22">
        <v>1049600</v>
      </c>
    </row>
    <row r="428" spans="1:11">
      <c r="A428" s="20" t="s">
        <v>1316</v>
      </c>
      <c r="C428" t="s">
        <v>6417</v>
      </c>
      <c r="D428" t="s">
        <v>6418</v>
      </c>
      <c r="E428">
        <v>3</v>
      </c>
      <c r="F428" s="22">
        <v>8812400</v>
      </c>
      <c r="G428" s="22">
        <v>65014000</v>
      </c>
      <c r="H428" s="22">
        <v>100300000</v>
      </c>
      <c r="I428" s="22">
        <v>60318000</v>
      </c>
      <c r="J428" s="22">
        <v>44638000</v>
      </c>
      <c r="K428" s="22">
        <v>35822000</v>
      </c>
    </row>
    <row r="429" spans="1:11">
      <c r="A429" s="20" t="s">
        <v>1317</v>
      </c>
      <c r="C429" t="s">
        <v>6419</v>
      </c>
      <c r="D429" t="s">
        <v>6420</v>
      </c>
      <c r="E429">
        <v>14</v>
      </c>
      <c r="F429" s="22">
        <v>16928000</v>
      </c>
      <c r="G429" s="22">
        <v>25497000</v>
      </c>
      <c r="H429" s="22">
        <v>16743000</v>
      </c>
      <c r="I429" s="22">
        <v>9413700</v>
      </c>
      <c r="J429" s="22">
        <v>11274000</v>
      </c>
      <c r="K429" s="22">
        <v>7446600</v>
      </c>
    </row>
    <row r="430" spans="1:11">
      <c r="A430" s="20" t="s">
        <v>1318</v>
      </c>
      <c r="C430" t="s">
        <v>6421</v>
      </c>
      <c r="D430" t="s">
        <v>6422</v>
      </c>
      <c r="E430">
        <v>2</v>
      </c>
      <c r="F430" s="22"/>
      <c r="G430" s="22"/>
      <c r="H430" s="22"/>
      <c r="I430" s="65">
        <v>659870</v>
      </c>
      <c r="J430" s="65">
        <v>700160</v>
      </c>
      <c r="K430" s="65">
        <v>505940</v>
      </c>
    </row>
    <row r="431" spans="1:11">
      <c r="A431" s="20" t="s">
        <v>1319</v>
      </c>
      <c r="C431" t="s">
        <v>6423</v>
      </c>
      <c r="D431" t="s">
        <v>6424</v>
      </c>
      <c r="E431">
        <v>7</v>
      </c>
      <c r="F431" s="22">
        <v>3230800</v>
      </c>
      <c r="G431" s="22">
        <v>2182500</v>
      </c>
      <c r="H431" s="22">
        <v>4652700</v>
      </c>
      <c r="I431" s="22">
        <v>1941000</v>
      </c>
      <c r="J431" s="22">
        <v>2520800</v>
      </c>
      <c r="K431" s="22">
        <v>2583700</v>
      </c>
    </row>
    <row r="432" spans="1:11">
      <c r="A432" s="20" t="s">
        <v>1322</v>
      </c>
      <c r="C432" t="s">
        <v>6429</v>
      </c>
      <c r="D432" t="s">
        <v>6430</v>
      </c>
      <c r="E432">
        <v>7</v>
      </c>
      <c r="F432" s="22">
        <v>3674300</v>
      </c>
      <c r="G432" s="22">
        <v>1042500</v>
      </c>
      <c r="H432" s="22">
        <v>801800</v>
      </c>
      <c r="I432" s="22">
        <v>4865900</v>
      </c>
      <c r="J432" s="22">
        <v>6175400</v>
      </c>
      <c r="K432" s="22">
        <v>3731400</v>
      </c>
    </row>
    <row r="433" spans="1:11">
      <c r="A433" s="20" t="s">
        <v>1323</v>
      </c>
      <c r="C433" t="s">
        <v>6431</v>
      </c>
      <c r="D433" t="s">
        <v>6432</v>
      </c>
      <c r="E433">
        <v>2</v>
      </c>
      <c r="F433" s="22"/>
      <c r="G433" s="22"/>
      <c r="H433" s="22">
        <v>1064500</v>
      </c>
      <c r="I433" s="65">
        <v>660080</v>
      </c>
      <c r="J433" s="65">
        <v>799240</v>
      </c>
      <c r="K433" s="65">
        <v>708230</v>
      </c>
    </row>
    <row r="434" spans="1:11">
      <c r="A434" s="20" t="s">
        <v>1326</v>
      </c>
      <c r="B434" t="s">
        <v>1327</v>
      </c>
      <c r="C434" t="s">
        <v>6435</v>
      </c>
      <c r="D434" t="s">
        <v>6436</v>
      </c>
      <c r="E434">
        <v>9</v>
      </c>
      <c r="F434" s="22">
        <v>9034400</v>
      </c>
      <c r="G434" s="22">
        <v>15461000</v>
      </c>
      <c r="H434" s="22">
        <v>11321000</v>
      </c>
      <c r="I434" s="22">
        <v>8074300</v>
      </c>
      <c r="J434" s="22">
        <v>6425900</v>
      </c>
      <c r="K434" s="22">
        <v>6434400</v>
      </c>
    </row>
    <row r="435" spans="1:11">
      <c r="A435" s="20" t="s">
        <v>1328</v>
      </c>
      <c r="B435" t="s">
        <v>1329</v>
      </c>
      <c r="C435" t="s">
        <v>6437</v>
      </c>
      <c r="D435" t="s">
        <v>6438</v>
      </c>
      <c r="E435">
        <v>5</v>
      </c>
      <c r="F435" s="22">
        <v>2058300</v>
      </c>
      <c r="G435" s="22">
        <v>2994300</v>
      </c>
      <c r="H435" s="22">
        <v>2792600</v>
      </c>
      <c r="I435" s="22">
        <v>2171000</v>
      </c>
      <c r="J435" s="22">
        <v>1988400</v>
      </c>
      <c r="K435" s="22">
        <v>2000800</v>
      </c>
    </row>
    <row r="436" spans="1:11">
      <c r="A436" s="20" t="s">
        <v>1330</v>
      </c>
      <c r="C436" t="s">
        <v>6439</v>
      </c>
      <c r="D436" t="s">
        <v>6440</v>
      </c>
      <c r="E436">
        <v>12</v>
      </c>
      <c r="F436" s="22">
        <v>20855000</v>
      </c>
      <c r="G436" s="22">
        <v>14324000</v>
      </c>
      <c r="H436" s="22">
        <v>16897000</v>
      </c>
      <c r="I436" s="22">
        <v>12697000</v>
      </c>
      <c r="J436" s="22">
        <v>21261000</v>
      </c>
      <c r="K436" s="22">
        <v>20042000</v>
      </c>
    </row>
    <row r="437" spans="1:11">
      <c r="A437" s="20" t="s">
        <v>1331</v>
      </c>
      <c r="B437" t="s">
        <v>1332</v>
      </c>
      <c r="C437" t="s">
        <v>6441</v>
      </c>
      <c r="D437" t="s">
        <v>6442</v>
      </c>
      <c r="E437">
        <v>6</v>
      </c>
      <c r="F437" s="22">
        <v>8142300</v>
      </c>
      <c r="G437" s="22">
        <v>7187700</v>
      </c>
      <c r="H437" s="22">
        <v>9647000</v>
      </c>
      <c r="I437" s="22">
        <v>1997600</v>
      </c>
      <c r="J437" s="22">
        <v>2790000</v>
      </c>
      <c r="K437" s="22">
        <v>3116400</v>
      </c>
    </row>
    <row r="438" spans="1:11">
      <c r="A438" s="20" t="s">
        <v>1335</v>
      </c>
      <c r="C438" t="s">
        <v>6445</v>
      </c>
      <c r="D438" t="s">
        <v>6446</v>
      </c>
      <c r="E438">
        <v>3</v>
      </c>
      <c r="F438" s="22">
        <v>1350700</v>
      </c>
      <c r="G438" s="22">
        <v>1790500</v>
      </c>
      <c r="H438" s="22"/>
      <c r="I438" s="65">
        <v>623010</v>
      </c>
      <c r="J438" s="65">
        <v>668970</v>
      </c>
      <c r="K438" s="65">
        <v>776110</v>
      </c>
    </row>
    <row r="439" spans="1:11">
      <c r="A439" s="20" t="s">
        <v>1338</v>
      </c>
      <c r="C439" t="s">
        <v>6449</v>
      </c>
      <c r="D439" t="s">
        <v>6450</v>
      </c>
      <c r="E439">
        <v>10</v>
      </c>
      <c r="F439" s="22">
        <v>4534300</v>
      </c>
      <c r="G439" s="22">
        <v>5123400</v>
      </c>
      <c r="H439" s="22">
        <v>5887100</v>
      </c>
      <c r="I439" s="22">
        <v>5330500</v>
      </c>
      <c r="J439" s="22">
        <v>3669700</v>
      </c>
      <c r="K439" s="22">
        <v>4895200</v>
      </c>
    </row>
    <row r="440" spans="1:11">
      <c r="A440" s="20" t="s">
        <v>1339</v>
      </c>
      <c r="C440" t="s">
        <v>6451</v>
      </c>
      <c r="D440" t="s">
        <v>6452</v>
      </c>
      <c r="E440">
        <v>17</v>
      </c>
      <c r="F440" s="22">
        <v>69711000</v>
      </c>
      <c r="G440" s="22">
        <v>53860000</v>
      </c>
      <c r="H440" s="22">
        <v>85706000</v>
      </c>
      <c r="I440" s="22">
        <v>84754000</v>
      </c>
      <c r="J440" s="22">
        <v>60452000</v>
      </c>
      <c r="K440" s="22">
        <v>57002000</v>
      </c>
    </row>
    <row r="441" spans="1:11">
      <c r="A441" s="20" t="s">
        <v>1340</v>
      </c>
      <c r="C441" t="s">
        <v>6453</v>
      </c>
      <c r="D441" t="s">
        <v>6454</v>
      </c>
      <c r="E441">
        <v>3</v>
      </c>
      <c r="F441" s="22">
        <v>2415300</v>
      </c>
      <c r="G441" s="22">
        <v>4519500</v>
      </c>
      <c r="H441" s="22">
        <v>2813900</v>
      </c>
      <c r="I441" s="22">
        <v>1080400</v>
      </c>
      <c r="J441" s="22">
        <v>1962900</v>
      </c>
      <c r="K441" s="22">
        <v>1703300</v>
      </c>
    </row>
    <row r="442" spans="1:11">
      <c r="A442" s="20" t="s">
        <v>1343</v>
      </c>
      <c r="C442" t="s">
        <v>6457</v>
      </c>
      <c r="D442" t="s">
        <v>6458</v>
      </c>
      <c r="E442">
        <v>2</v>
      </c>
      <c r="F442" s="22">
        <v>184840</v>
      </c>
      <c r="G442" s="22">
        <v>884820</v>
      </c>
      <c r="H442" s="22">
        <v>1734300</v>
      </c>
      <c r="I442" s="22">
        <v>1039100</v>
      </c>
      <c r="J442" s="22">
        <v>688220</v>
      </c>
      <c r="K442" s="22">
        <v>952380</v>
      </c>
    </row>
    <row r="443" spans="1:11">
      <c r="A443" s="20" t="s">
        <v>1344</v>
      </c>
      <c r="B443" t="s">
        <v>1345</v>
      </c>
      <c r="C443" t="s">
        <v>6459</v>
      </c>
      <c r="D443" t="s">
        <v>6460</v>
      </c>
      <c r="E443">
        <v>3</v>
      </c>
      <c r="F443" s="22">
        <v>558740</v>
      </c>
      <c r="G443" s="22"/>
      <c r="H443" s="22"/>
      <c r="I443" s="65">
        <v>671920</v>
      </c>
      <c r="J443" s="65">
        <v>685480</v>
      </c>
      <c r="K443" s="65">
        <v>628560</v>
      </c>
    </row>
    <row r="444" spans="1:11">
      <c r="A444" s="20" t="s">
        <v>1347</v>
      </c>
      <c r="B444" t="s">
        <v>1348</v>
      </c>
      <c r="C444" t="s">
        <v>6463</v>
      </c>
      <c r="D444" t="s">
        <v>6464</v>
      </c>
      <c r="E444">
        <v>2</v>
      </c>
      <c r="F444" s="22">
        <v>1191500</v>
      </c>
      <c r="G444" s="22">
        <v>1125800</v>
      </c>
      <c r="H444" s="22">
        <v>1154200</v>
      </c>
      <c r="I444" s="22">
        <v>859650</v>
      </c>
      <c r="J444" s="22">
        <v>1004100</v>
      </c>
      <c r="K444" s="22">
        <v>1066100</v>
      </c>
    </row>
    <row r="445" spans="1:11">
      <c r="A445" s="20" t="s">
        <v>1353</v>
      </c>
      <c r="B445" t="s">
        <v>1354</v>
      </c>
      <c r="C445" t="s">
        <v>6469</v>
      </c>
      <c r="D445" t="s">
        <v>6470</v>
      </c>
      <c r="E445">
        <v>9</v>
      </c>
      <c r="F445" s="22">
        <v>10263000</v>
      </c>
      <c r="G445" s="22">
        <v>14820000</v>
      </c>
      <c r="H445" s="22">
        <v>22975000</v>
      </c>
      <c r="I445" s="22">
        <v>47306000</v>
      </c>
      <c r="J445" s="22">
        <v>21555000</v>
      </c>
      <c r="K445" s="22">
        <v>26627000</v>
      </c>
    </row>
    <row r="446" spans="1:11">
      <c r="A446" s="20" t="s">
        <v>1355</v>
      </c>
      <c r="C446" t="s">
        <v>6471</v>
      </c>
      <c r="D446" t="s">
        <v>6472</v>
      </c>
      <c r="E446">
        <v>4</v>
      </c>
      <c r="F446" s="22">
        <v>6551200</v>
      </c>
      <c r="G446" s="22">
        <v>3311500</v>
      </c>
      <c r="H446" s="22">
        <v>5516800</v>
      </c>
      <c r="I446" s="22">
        <v>3476500</v>
      </c>
      <c r="J446" s="22">
        <v>7538500</v>
      </c>
      <c r="K446" s="22">
        <v>7961900</v>
      </c>
    </row>
    <row r="447" spans="1:11">
      <c r="A447" s="20" t="s">
        <v>1358</v>
      </c>
      <c r="C447" t="s">
        <v>6475</v>
      </c>
      <c r="D447" t="s">
        <v>6476</v>
      </c>
      <c r="E447">
        <v>5</v>
      </c>
      <c r="F447" s="22">
        <v>2308700</v>
      </c>
      <c r="G447" s="22">
        <v>3154800</v>
      </c>
      <c r="H447" s="22">
        <v>2212800</v>
      </c>
      <c r="I447" s="22">
        <v>5744300</v>
      </c>
      <c r="J447" s="22">
        <v>1427100</v>
      </c>
      <c r="K447" s="22">
        <v>1715400</v>
      </c>
    </row>
    <row r="448" spans="1:11">
      <c r="A448" s="20" t="s">
        <v>1362</v>
      </c>
      <c r="B448" t="s">
        <v>1363</v>
      </c>
      <c r="C448" t="s">
        <v>6481</v>
      </c>
      <c r="D448" t="s">
        <v>6482</v>
      </c>
      <c r="E448">
        <v>6</v>
      </c>
      <c r="F448" s="22">
        <v>6835700</v>
      </c>
      <c r="G448" s="22">
        <v>4448700</v>
      </c>
      <c r="H448" s="22">
        <v>1732400</v>
      </c>
      <c r="I448" s="22">
        <v>11203000</v>
      </c>
      <c r="J448" s="22">
        <v>6974900</v>
      </c>
      <c r="K448" s="22">
        <v>11095000</v>
      </c>
    </row>
    <row r="449" spans="1:11">
      <c r="A449" s="20" t="s">
        <v>1364</v>
      </c>
      <c r="C449" t="s">
        <v>6483</v>
      </c>
      <c r="D449" t="s">
        <v>6484</v>
      </c>
      <c r="E449">
        <v>3</v>
      </c>
      <c r="F449" s="22">
        <v>1959500</v>
      </c>
      <c r="G449" s="22">
        <v>1926400</v>
      </c>
      <c r="H449" s="22">
        <v>361690</v>
      </c>
      <c r="I449" s="22">
        <v>1317900</v>
      </c>
      <c r="J449" s="22">
        <v>1718600</v>
      </c>
      <c r="K449" s="22">
        <v>2194400</v>
      </c>
    </row>
    <row r="450" spans="1:11">
      <c r="A450" s="20" t="s">
        <v>1365</v>
      </c>
      <c r="B450" t="s">
        <v>1366</v>
      </c>
      <c r="C450" t="s">
        <v>6485</v>
      </c>
      <c r="D450" t="s">
        <v>6486</v>
      </c>
      <c r="E450">
        <v>2</v>
      </c>
      <c r="F450" s="22">
        <v>1518800</v>
      </c>
      <c r="G450" s="22">
        <v>1213100</v>
      </c>
      <c r="H450" s="22"/>
      <c r="I450" s="65">
        <v>912240</v>
      </c>
      <c r="J450" s="65">
        <v>847060</v>
      </c>
      <c r="K450" s="65">
        <v>937500</v>
      </c>
    </row>
    <row r="451" spans="1:11">
      <c r="A451" s="20" t="s">
        <v>1369</v>
      </c>
      <c r="B451" t="s">
        <v>1370</v>
      </c>
      <c r="C451" t="s">
        <v>6491</v>
      </c>
      <c r="D451" t="s">
        <v>6492</v>
      </c>
      <c r="E451">
        <v>2</v>
      </c>
      <c r="F451" s="22">
        <v>684930</v>
      </c>
      <c r="G451" s="22"/>
      <c r="H451" s="22"/>
      <c r="I451" s="65">
        <v>532470</v>
      </c>
      <c r="J451" s="65">
        <v>445180</v>
      </c>
      <c r="K451" s="65">
        <v>663060</v>
      </c>
    </row>
    <row r="452" spans="1:11">
      <c r="A452" s="20" t="s">
        <v>1371</v>
      </c>
      <c r="B452" t="s">
        <v>1372</v>
      </c>
      <c r="C452" t="s">
        <v>6493</v>
      </c>
      <c r="D452" t="s">
        <v>6494</v>
      </c>
      <c r="E452">
        <v>2</v>
      </c>
      <c r="F452" s="22">
        <v>39295000</v>
      </c>
      <c r="G452" s="22">
        <v>33814000</v>
      </c>
      <c r="H452" s="22">
        <v>52237000</v>
      </c>
      <c r="I452" s="22">
        <v>18956000</v>
      </c>
      <c r="J452" s="22">
        <v>44746000</v>
      </c>
      <c r="K452" s="22">
        <v>51859000</v>
      </c>
    </row>
    <row r="453" spans="1:11">
      <c r="A453" s="20" t="s">
        <v>1373</v>
      </c>
      <c r="C453" t="s">
        <v>6495</v>
      </c>
      <c r="D453" t="s">
        <v>6496</v>
      </c>
      <c r="E453">
        <v>2</v>
      </c>
      <c r="F453" s="22">
        <v>366050</v>
      </c>
      <c r="G453" s="22"/>
      <c r="H453" s="22">
        <v>274450</v>
      </c>
      <c r="I453" s="65">
        <v>873630</v>
      </c>
      <c r="J453" s="65">
        <v>279330</v>
      </c>
      <c r="K453" s="65">
        <v>663450</v>
      </c>
    </row>
    <row r="454" spans="1:11">
      <c r="A454" s="20" t="s">
        <v>1376</v>
      </c>
      <c r="B454" t="s">
        <v>1377</v>
      </c>
      <c r="C454" t="s">
        <v>6499</v>
      </c>
      <c r="D454" t="s">
        <v>6500</v>
      </c>
      <c r="E454">
        <v>12</v>
      </c>
      <c r="F454" s="22">
        <v>32368000</v>
      </c>
      <c r="G454" s="22">
        <v>10199000</v>
      </c>
      <c r="H454" s="22">
        <v>23709000</v>
      </c>
      <c r="I454" s="22">
        <v>20841000</v>
      </c>
      <c r="J454" s="22">
        <v>26464000</v>
      </c>
      <c r="K454" s="22">
        <v>26915000</v>
      </c>
    </row>
    <row r="455" spans="1:11">
      <c r="A455" s="20" t="s">
        <v>1378</v>
      </c>
      <c r="B455" t="s">
        <v>1379</v>
      </c>
      <c r="C455" t="s">
        <v>6501</v>
      </c>
      <c r="D455" t="s">
        <v>6502</v>
      </c>
      <c r="E455">
        <v>3</v>
      </c>
      <c r="F455" s="22">
        <v>1533500</v>
      </c>
      <c r="G455" s="22">
        <v>1838100</v>
      </c>
      <c r="H455" s="22">
        <v>1622700</v>
      </c>
      <c r="I455" s="22">
        <v>917580</v>
      </c>
      <c r="J455" s="22">
        <v>1175700</v>
      </c>
      <c r="K455" s="22">
        <v>2052600</v>
      </c>
    </row>
    <row r="456" spans="1:11">
      <c r="A456" s="20" t="s">
        <v>1380</v>
      </c>
      <c r="C456" t="s">
        <v>6503</v>
      </c>
      <c r="D456" t="s">
        <v>6504</v>
      </c>
      <c r="E456">
        <v>8</v>
      </c>
      <c r="F456" s="22">
        <v>6183900</v>
      </c>
      <c r="G456" s="22">
        <v>3526200</v>
      </c>
      <c r="H456" s="22">
        <v>5534800</v>
      </c>
      <c r="I456" s="22">
        <v>4673800</v>
      </c>
      <c r="J456" s="22">
        <v>5610000</v>
      </c>
      <c r="K456" s="22">
        <v>5306700</v>
      </c>
    </row>
    <row r="457" spans="1:11">
      <c r="A457" s="20" t="s">
        <v>1381</v>
      </c>
      <c r="C457" t="s">
        <v>6505</v>
      </c>
      <c r="D457" t="s">
        <v>6506</v>
      </c>
      <c r="E457">
        <v>8</v>
      </c>
      <c r="F457" s="22">
        <v>9718400</v>
      </c>
      <c r="G457" s="22">
        <v>6778900</v>
      </c>
      <c r="H457" s="22">
        <v>5898100</v>
      </c>
      <c r="I457" s="22">
        <v>5052900</v>
      </c>
      <c r="J457" s="22">
        <v>4252600</v>
      </c>
      <c r="K457" s="22">
        <v>4482500</v>
      </c>
    </row>
    <row r="458" spans="1:11">
      <c r="A458" s="20" t="s">
        <v>1383</v>
      </c>
      <c r="B458" t="s">
        <v>1384</v>
      </c>
      <c r="C458" t="s">
        <v>6509</v>
      </c>
      <c r="D458" t="s">
        <v>6510</v>
      </c>
      <c r="E458">
        <v>4</v>
      </c>
      <c r="F458" s="22">
        <v>2492700</v>
      </c>
      <c r="G458" s="22">
        <v>2114000</v>
      </c>
      <c r="H458" s="22">
        <v>3250000</v>
      </c>
      <c r="I458" s="22">
        <v>2009700</v>
      </c>
      <c r="J458" s="22">
        <v>2723200</v>
      </c>
      <c r="K458" s="22">
        <v>3113800</v>
      </c>
    </row>
    <row r="459" spans="1:11">
      <c r="A459" s="20" t="s">
        <v>1387</v>
      </c>
      <c r="C459" t="s">
        <v>6513</v>
      </c>
      <c r="D459" t="s">
        <v>6514</v>
      </c>
      <c r="E459">
        <v>7</v>
      </c>
      <c r="F459" s="22">
        <v>3016000</v>
      </c>
      <c r="G459" s="22">
        <v>7121700</v>
      </c>
      <c r="H459" s="22">
        <v>10314000</v>
      </c>
      <c r="I459" s="22">
        <v>2347600</v>
      </c>
      <c r="J459" s="22">
        <v>4133200</v>
      </c>
      <c r="K459" s="22">
        <v>3327200</v>
      </c>
    </row>
    <row r="460" spans="1:11">
      <c r="A460" s="20" t="s">
        <v>1388</v>
      </c>
      <c r="B460" t="s">
        <v>1389</v>
      </c>
      <c r="C460" t="s">
        <v>6515</v>
      </c>
      <c r="D460" t="s">
        <v>6516</v>
      </c>
      <c r="E460">
        <v>8</v>
      </c>
      <c r="F460" s="22">
        <v>10508000</v>
      </c>
      <c r="G460" s="22">
        <v>8570700</v>
      </c>
      <c r="H460" s="22">
        <v>14185000</v>
      </c>
      <c r="I460" s="22">
        <v>10460000</v>
      </c>
      <c r="J460" s="22">
        <v>15626000</v>
      </c>
      <c r="K460" s="22">
        <v>14352000</v>
      </c>
    </row>
    <row r="461" spans="1:11">
      <c r="A461" s="20" t="s">
        <v>1393</v>
      </c>
      <c r="B461" t="s">
        <v>1394</v>
      </c>
      <c r="C461" t="s">
        <v>6521</v>
      </c>
      <c r="D461" t="s">
        <v>6522</v>
      </c>
      <c r="E461">
        <v>3</v>
      </c>
      <c r="F461" s="22">
        <v>2630900</v>
      </c>
      <c r="G461" s="22">
        <v>3020000</v>
      </c>
      <c r="H461" s="22">
        <v>3497700</v>
      </c>
      <c r="I461" s="22">
        <v>1721000</v>
      </c>
      <c r="J461" s="22">
        <v>2586900</v>
      </c>
      <c r="K461" s="22">
        <v>2420400</v>
      </c>
    </row>
    <row r="462" spans="1:11">
      <c r="A462" s="20" t="s">
        <v>1395</v>
      </c>
      <c r="B462" t="s">
        <v>1396</v>
      </c>
      <c r="C462" t="s">
        <v>6523</v>
      </c>
      <c r="D462" t="s">
        <v>6524</v>
      </c>
      <c r="E462">
        <v>2</v>
      </c>
      <c r="F462" s="22">
        <v>2091900</v>
      </c>
      <c r="G462" s="22"/>
      <c r="H462" s="22">
        <v>2091100</v>
      </c>
      <c r="I462" s="65">
        <v>1498600</v>
      </c>
      <c r="J462" s="65">
        <v>2506700</v>
      </c>
      <c r="K462" s="65">
        <v>1758000</v>
      </c>
    </row>
    <row r="463" spans="1:11">
      <c r="A463" s="20" t="s">
        <v>1397</v>
      </c>
      <c r="B463" t="s">
        <v>1398</v>
      </c>
      <c r="C463" t="s">
        <v>6525</v>
      </c>
      <c r="D463" t="s">
        <v>6526</v>
      </c>
      <c r="E463">
        <v>2</v>
      </c>
      <c r="F463" s="22">
        <v>1274100</v>
      </c>
      <c r="G463" s="22"/>
      <c r="H463" s="22">
        <v>1105900</v>
      </c>
      <c r="I463" s="65">
        <v>1151300</v>
      </c>
      <c r="J463" s="65">
        <v>1552900</v>
      </c>
      <c r="K463" s="65">
        <v>1192500</v>
      </c>
    </row>
    <row r="464" spans="1:11">
      <c r="A464" s="20" t="s">
        <v>1399</v>
      </c>
      <c r="C464" t="s">
        <v>6527</v>
      </c>
      <c r="D464" t="s">
        <v>6528</v>
      </c>
      <c r="E464">
        <v>4</v>
      </c>
      <c r="F464" s="22">
        <v>1902800</v>
      </c>
      <c r="G464" s="22">
        <v>1400800</v>
      </c>
      <c r="H464" s="22">
        <v>982630</v>
      </c>
      <c r="I464" s="22">
        <v>1923900</v>
      </c>
      <c r="J464" s="22">
        <v>1506700</v>
      </c>
      <c r="K464" s="22">
        <v>1467300</v>
      </c>
    </row>
    <row r="465" spans="1:11">
      <c r="A465" s="20" t="s">
        <v>1402</v>
      </c>
      <c r="B465" t="s">
        <v>1403</v>
      </c>
      <c r="C465" t="s">
        <v>6531</v>
      </c>
      <c r="D465" t="s">
        <v>6532</v>
      </c>
      <c r="E465">
        <v>2</v>
      </c>
      <c r="F465" s="22">
        <v>15463000</v>
      </c>
      <c r="G465" s="22">
        <v>7038800</v>
      </c>
      <c r="H465" s="22">
        <v>11035000</v>
      </c>
      <c r="I465" s="22">
        <v>10745000</v>
      </c>
      <c r="J465" s="22">
        <v>12968000</v>
      </c>
      <c r="K465" s="22">
        <v>12813000</v>
      </c>
    </row>
    <row r="466" spans="1:11">
      <c r="A466" s="20" t="s">
        <v>1404</v>
      </c>
      <c r="B466" t="s">
        <v>1405</v>
      </c>
      <c r="C466" t="s">
        <v>6533</v>
      </c>
      <c r="D466" t="s">
        <v>6534</v>
      </c>
      <c r="E466">
        <v>37</v>
      </c>
      <c r="F466" s="22">
        <v>7358800000</v>
      </c>
      <c r="G466" s="22">
        <v>2294200000</v>
      </c>
      <c r="H466" s="22">
        <v>3676500000</v>
      </c>
      <c r="I466" s="22">
        <v>8861900000</v>
      </c>
      <c r="J466" s="22">
        <v>3465400000</v>
      </c>
      <c r="K466" s="22">
        <v>6615900000</v>
      </c>
    </row>
    <row r="467" spans="1:11">
      <c r="A467" s="20" t="s">
        <v>1407</v>
      </c>
      <c r="B467" t="s">
        <v>1408</v>
      </c>
      <c r="C467" t="s">
        <v>6537</v>
      </c>
      <c r="D467" t="s">
        <v>6538</v>
      </c>
      <c r="E467">
        <v>12</v>
      </c>
      <c r="F467" s="22">
        <v>878260</v>
      </c>
      <c r="G467" s="22"/>
      <c r="H467" s="22">
        <v>377490</v>
      </c>
      <c r="I467" s="65">
        <v>9412500</v>
      </c>
      <c r="J467" s="65">
        <v>23227000</v>
      </c>
      <c r="K467" s="65">
        <v>20530000</v>
      </c>
    </row>
    <row r="468" spans="1:11">
      <c r="A468" s="20" t="s">
        <v>1411</v>
      </c>
      <c r="B468" t="s">
        <v>1412</v>
      </c>
      <c r="C468" t="s">
        <v>6541</v>
      </c>
      <c r="D468" t="s">
        <v>6542</v>
      </c>
      <c r="E468">
        <v>2</v>
      </c>
      <c r="F468" s="22">
        <v>1922200</v>
      </c>
      <c r="G468" s="22"/>
      <c r="H468" s="22">
        <v>2773600</v>
      </c>
      <c r="I468" s="65">
        <v>811100</v>
      </c>
      <c r="J468" s="65">
        <v>2267400</v>
      </c>
      <c r="K468" s="65">
        <v>1645200</v>
      </c>
    </row>
    <row r="469" spans="1:11">
      <c r="A469" s="20" t="s">
        <v>1413</v>
      </c>
      <c r="C469" t="s">
        <v>6543</v>
      </c>
      <c r="D469" t="s">
        <v>6544</v>
      </c>
      <c r="E469">
        <v>2</v>
      </c>
      <c r="F469" s="22"/>
      <c r="G469" s="22"/>
      <c r="H469" s="22"/>
      <c r="I469" s="65">
        <v>917130</v>
      </c>
      <c r="J469" s="65">
        <v>1359600</v>
      </c>
      <c r="K469" s="65">
        <v>1086400</v>
      </c>
    </row>
    <row r="470" spans="1:11">
      <c r="A470" s="20" t="s">
        <v>1414</v>
      </c>
      <c r="B470" t="s">
        <v>1415</v>
      </c>
      <c r="C470" t="s">
        <v>6545</v>
      </c>
      <c r="D470" t="s">
        <v>6546</v>
      </c>
      <c r="E470">
        <v>2</v>
      </c>
      <c r="F470" s="22"/>
      <c r="G470" s="22"/>
      <c r="H470" s="22"/>
      <c r="I470" s="65">
        <v>1432000</v>
      </c>
      <c r="J470" s="65">
        <v>918990</v>
      </c>
      <c r="K470" s="65">
        <v>497360</v>
      </c>
    </row>
    <row r="471" spans="1:11">
      <c r="A471" s="20" t="s">
        <v>1416</v>
      </c>
      <c r="B471" t="s">
        <v>1417</v>
      </c>
      <c r="C471" t="s">
        <v>6547</v>
      </c>
      <c r="D471" t="s">
        <v>6548</v>
      </c>
      <c r="E471">
        <v>5</v>
      </c>
      <c r="F471" s="22">
        <v>657910</v>
      </c>
      <c r="G471" s="22"/>
      <c r="H471" s="22">
        <v>5484800</v>
      </c>
      <c r="I471" s="65">
        <v>2357200</v>
      </c>
      <c r="J471" s="65">
        <v>6821600</v>
      </c>
      <c r="K471" s="65">
        <v>6782100</v>
      </c>
    </row>
    <row r="472" spans="1:11">
      <c r="A472" s="20" t="s">
        <v>1418</v>
      </c>
      <c r="B472" t="s">
        <v>1419</v>
      </c>
      <c r="C472" t="s">
        <v>6549</v>
      </c>
      <c r="D472" t="s">
        <v>6550</v>
      </c>
      <c r="E472">
        <v>4</v>
      </c>
      <c r="F472" s="22">
        <v>3574700</v>
      </c>
      <c r="G472" s="22">
        <v>3687800</v>
      </c>
      <c r="H472" s="22">
        <v>3598200</v>
      </c>
      <c r="I472" s="22">
        <v>6833400</v>
      </c>
      <c r="J472" s="22">
        <v>5901300</v>
      </c>
      <c r="K472" s="22">
        <v>5764200</v>
      </c>
    </row>
    <row r="473" spans="1:11">
      <c r="A473" s="20" t="s">
        <v>1420</v>
      </c>
      <c r="B473" t="s">
        <v>1421</v>
      </c>
      <c r="C473" t="s">
        <v>6551</v>
      </c>
      <c r="D473" t="s">
        <v>6552</v>
      </c>
      <c r="E473">
        <v>7</v>
      </c>
      <c r="F473" s="22">
        <v>12840000</v>
      </c>
      <c r="G473" s="22">
        <v>5770800</v>
      </c>
      <c r="H473" s="22">
        <v>3757200</v>
      </c>
      <c r="I473" s="22">
        <v>17040000</v>
      </c>
      <c r="J473" s="22">
        <v>11558000</v>
      </c>
      <c r="K473" s="22">
        <v>15801000</v>
      </c>
    </row>
    <row r="474" spans="1:11">
      <c r="A474" s="20" t="s">
        <v>1424</v>
      </c>
      <c r="B474" t="s">
        <v>1425</v>
      </c>
      <c r="C474" t="s">
        <v>6555</v>
      </c>
      <c r="D474" t="s">
        <v>6556</v>
      </c>
      <c r="E474">
        <v>7</v>
      </c>
      <c r="F474" s="22">
        <v>6150200</v>
      </c>
      <c r="G474" s="22">
        <v>6395400</v>
      </c>
      <c r="H474" s="22">
        <v>7372400</v>
      </c>
      <c r="I474" s="22">
        <v>3093900</v>
      </c>
      <c r="J474" s="22">
        <v>5374300</v>
      </c>
      <c r="K474" s="22">
        <v>4743100</v>
      </c>
    </row>
    <row r="475" spans="1:11">
      <c r="A475" s="20" t="s">
        <v>1426</v>
      </c>
      <c r="B475" t="s">
        <v>1427</v>
      </c>
      <c r="C475" t="s">
        <v>6557</v>
      </c>
      <c r="D475" t="s">
        <v>6558</v>
      </c>
      <c r="E475">
        <v>9</v>
      </c>
      <c r="F475" s="22">
        <v>17847000</v>
      </c>
      <c r="G475" s="22">
        <v>10180000</v>
      </c>
      <c r="H475" s="22">
        <v>13052000</v>
      </c>
      <c r="I475" s="22">
        <v>9554900</v>
      </c>
      <c r="J475" s="22">
        <v>9107000</v>
      </c>
      <c r="K475" s="22">
        <v>10665000</v>
      </c>
    </row>
    <row r="476" spans="1:11">
      <c r="A476" s="20" t="s">
        <v>1428</v>
      </c>
      <c r="B476" t="s">
        <v>1429</v>
      </c>
      <c r="C476" t="s">
        <v>6559</v>
      </c>
      <c r="D476" t="s">
        <v>6560</v>
      </c>
      <c r="E476">
        <v>6</v>
      </c>
      <c r="F476" s="22">
        <v>3460700</v>
      </c>
      <c r="G476" s="22">
        <v>2017000</v>
      </c>
      <c r="H476" s="22">
        <v>992490</v>
      </c>
      <c r="I476" s="22">
        <v>1434900</v>
      </c>
      <c r="J476" s="22">
        <v>2280500</v>
      </c>
      <c r="K476" s="22">
        <v>2627800</v>
      </c>
    </row>
    <row r="477" spans="1:11">
      <c r="A477" s="20" t="s">
        <v>1430</v>
      </c>
      <c r="B477" t="s">
        <v>1431</v>
      </c>
      <c r="D477" t="s">
        <v>6561</v>
      </c>
      <c r="E477">
        <v>16</v>
      </c>
      <c r="F477" s="22">
        <v>363460000</v>
      </c>
      <c r="G477" s="22">
        <v>352500000</v>
      </c>
      <c r="H477" s="22">
        <v>445430000</v>
      </c>
      <c r="I477" s="22">
        <v>550260000</v>
      </c>
      <c r="J477" s="22">
        <v>588290000</v>
      </c>
      <c r="K477" s="22">
        <v>867600000</v>
      </c>
    </row>
    <row r="478" spans="1:11">
      <c r="A478" s="20" t="s">
        <v>1432</v>
      </c>
      <c r="C478" t="s">
        <v>6562</v>
      </c>
      <c r="D478" t="s">
        <v>6563</v>
      </c>
      <c r="E478">
        <v>3</v>
      </c>
      <c r="F478" s="22">
        <v>10962000</v>
      </c>
      <c r="G478" s="22">
        <v>4599900</v>
      </c>
      <c r="H478" s="22">
        <v>7404500</v>
      </c>
      <c r="I478" s="22">
        <v>9633400</v>
      </c>
      <c r="J478" s="22">
        <v>4129000</v>
      </c>
      <c r="K478" s="22">
        <v>5716800</v>
      </c>
    </row>
    <row r="479" spans="1:11">
      <c r="A479" s="20" t="s">
        <v>1433</v>
      </c>
      <c r="B479" t="s">
        <v>1434</v>
      </c>
      <c r="C479" t="s">
        <v>6564</v>
      </c>
      <c r="D479" t="s">
        <v>6565</v>
      </c>
      <c r="E479">
        <v>3</v>
      </c>
      <c r="F479" s="22">
        <v>3285700</v>
      </c>
      <c r="G479" s="22">
        <v>734180</v>
      </c>
      <c r="H479" s="22">
        <v>434150</v>
      </c>
      <c r="I479" s="22">
        <v>4381400</v>
      </c>
      <c r="J479" s="22">
        <v>1149200</v>
      </c>
      <c r="K479" s="22">
        <v>890880</v>
      </c>
    </row>
    <row r="480" spans="1:11">
      <c r="A480" s="20" t="s">
        <v>1435</v>
      </c>
      <c r="B480" t="s">
        <v>1436</v>
      </c>
      <c r="C480" t="s">
        <v>6566</v>
      </c>
      <c r="D480" t="s">
        <v>6567</v>
      </c>
      <c r="E480">
        <v>3</v>
      </c>
      <c r="F480" s="22">
        <v>10804000</v>
      </c>
      <c r="G480" s="22">
        <v>6882700</v>
      </c>
      <c r="H480" s="22">
        <v>8500000</v>
      </c>
      <c r="I480" s="22">
        <v>6990000</v>
      </c>
      <c r="J480" s="22">
        <v>15625000</v>
      </c>
      <c r="K480" s="22">
        <v>9740500</v>
      </c>
    </row>
    <row r="481" spans="1:11">
      <c r="A481" s="20" t="s">
        <v>1439</v>
      </c>
      <c r="B481" t="s">
        <v>1440</v>
      </c>
      <c r="C481" t="s">
        <v>6570</v>
      </c>
      <c r="D481" t="s">
        <v>6571</v>
      </c>
      <c r="E481">
        <v>5</v>
      </c>
      <c r="F481" s="22">
        <v>6255300</v>
      </c>
      <c r="G481" s="22">
        <v>3794600</v>
      </c>
      <c r="H481" s="22">
        <v>10646000</v>
      </c>
      <c r="I481" s="22">
        <v>22934000</v>
      </c>
      <c r="J481" s="22">
        <v>11954000</v>
      </c>
      <c r="K481" s="22">
        <v>10085000</v>
      </c>
    </row>
    <row r="482" spans="1:11">
      <c r="A482" s="20" t="s">
        <v>1441</v>
      </c>
      <c r="B482" t="s">
        <v>1442</v>
      </c>
      <c r="C482" t="s">
        <v>6572</v>
      </c>
      <c r="D482" t="s">
        <v>6573</v>
      </c>
      <c r="E482">
        <v>11</v>
      </c>
      <c r="F482" s="22">
        <v>13052000</v>
      </c>
      <c r="G482" s="22">
        <v>11616000</v>
      </c>
      <c r="H482" s="22">
        <v>8425900</v>
      </c>
      <c r="I482" s="22">
        <v>15104000</v>
      </c>
      <c r="J482" s="22">
        <v>14041000</v>
      </c>
      <c r="K482" s="22">
        <v>15297000</v>
      </c>
    </row>
    <row r="483" spans="1:11">
      <c r="A483" s="20" t="s">
        <v>1443</v>
      </c>
      <c r="B483" t="s">
        <v>1444</v>
      </c>
      <c r="C483" t="s">
        <v>6574</v>
      </c>
      <c r="D483" t="s">
        <v>6575</v>
      </c>
      <c r="E483">
        <v>11</v>
      </c>
      <c r="F483" s="22">
        <v>18628000</v>
      </c>
      <c r="G483" s="22">
        <v>7627900</v>
      </c>
      <c r="H483" s="22">
        <v>19918000</v>
      </c>
      <c r="I483" s="22">
        <v>27581000</v>
      </c>
      <c r="J483" s="22">
        <v>16172000</v>
      </c>
      <c r="K483" s="22">
        <v>18412000</v>
      </c>
    </row>
    <row r="484" spans="1:11">
      <c r="A484" s="20" t="s">
        <v>1445</v>
      </c>
      <c r="B484" t="s">
        <v>1446</v>
      </c>
      <c r="C484" t="s">
        <v>6576</v>
      </c>
      <c r="D484" t="s">
        <v>6577</v>
      </c>
      <c r="E484">
        <v>3</v>
      </c>
      <c r="F484" s="22">
        <v>1675500</v>
      </c>
      <c r="G484" s="22">
        <v>1567100</v>
      </c>
      <c r="H484" s="22"/>
      <c r="I484" s="65">
        <v>1948800</v>
      </c>
      <c r="J484" s="65">
        <v>1676400</v>
      </c>
      <c r="K484" s="65">
        <v>1269200</v>
      </c>
    </row>
    <row r="485" spans="1:11">
      <c r="A485" s="20" t="s">
        <v>1449</v>
      </c>
      <c r="B485" t="s">
        <v>1450</v>
      </c>
      <c r="C485" t="s">
        <v>6580</v>
      </c>
      <c r="D485" t="s">
        <v>6581</v>
      </c>
      <c r="E485">
        <v>18</v>
      </c>
      <c r="F485" s="22">
        <v>99389000</v>
      </c>
      <c r="G485" s="22">
        <v>80473000</v>
      </c>
      <c r="H485" s="22">
        <v>46229000</v>
      </c>
      <c r="I485" s="22">
        <v>80847000</v>
      </c>
      <c r="J485" s="22">
        <v>106580000</v>
      </c>
      <c r="K485" s="22">
        <v>100940000</v>
      </c>
    </row>
    <row r="486" spans="1:11">
      <c r="A486" s="20" t="s">
        <v>1451</v>
      </c>
      <c r="B486" t="s">
        <v>1452</v>
      </c>
      <c r="C486" t="s">
        <v>6582</v>
      </c>
      <c r="D486" t="s">
        <v>6583</v>
      </c>
      <c r="E486">
        <v>3</v>
      </c>
      <c r="F486" s="22">
        <v>4747300</v>
      </c>
      <c r="G486" s="22">
        <v>4864400</v>
      </c>
      <c r="H486" s="22">
        <v>7671700</v>
      </c>
      <c r="I486" s="22">
        <v>3305200</v>
      </c>
      <c r="J486" s="22">
        <v>3330900</v>
      </c>
      <c r="K486" s="22">
        <v>4333000</v>
      </c>
    </row>
    <row r="487" spans="1:11">
      <c r="A487" s="20" t="s">
        <v>1453</v>
      </c>
      <c r="B487" t="s">
        <v>1454</v>
      </c>
      <c r="C487" t="s">
        <v>6584</v>
      </c>
      <c r="D487" t="s">
        <v>6585</v>
      </c>
      <c r="E487">
        <v>11</v>
      </c>
      <c r="F487" s="22">
        <v>19623000</v>
      </c>
      <c r="G487" s="22">
        <v>12300000</v>
      </c>
      <c r="H487" s="22">
        <v>13561000</v>
      </c>
      <c r="I487" s="22">
        <v>12535000</v>
      </c>
      <c r="J487" s="22">
        <v>17259000</v>
      </c>
      <c r="K487" s="22">
        <v>14993000</v>
      </c>
    </row>
    <row r="488" spans="1:11">
      <c r="A488" s="20" t="s">
        <v>1461</v>
      </c>
      <c r="B488" t="s">
        <v>1462</v>
      </c>
      <c r="C488" t="s">
        <v>6591</v>
      </c>
      <c r="D488" t="s">
        <v>6592</v>
      </c>
      <c r="E488">
        <v>2</v>
      </c>
      <c r="F488" s="22">
        <v>2535100</v>
      </c>
      <c r="G488" s="22"/>
      <c r="H488" s="22"/>
      <c r="I488" s="65">
        <v>1553100</v>
      </c>
      <c r="J488" s="65">
        <v>1905000</v>
      </c>
      <c r="K488" s="65">
        <v>1479200</v>
      </c>
    </row>
    <row r="489" spans="1:11">
      <c r="A489" s="20" t="s">
        <v>1465</v>
      </c>
      <c r="B489" t="s">
        <v>1466</v>
      </c>
      <c r="C489" t="s">
        <v>6595</v>
      </c>
      <c r="D489" t="s">
        <v>6596</v>
      </c>
      <c r="E489">
        <v>11</v>
      </c>
      <c r="F489" s="22">
        <v>14386000</v>
      </c>
      <c r="G489" s="22">
        <v>12018000</v>
      </c>
      <c r="H489" s="22">
        <v>13993000</v>
      </c>
      <c r="I489" s="22">
        <v>10317000</v>
      </c>
      <c r="J489" s="22">
        <v>14786000</v>
      </c>
      <c r="K489" s="22">
        <v>16143000</v>
      </c>
    </row>
    <row r="490" spans="1:11">
      <c r="A490" s="20" t="s">
        <v>1467</v>
      </c>
      <c r="B490" t="s">
        <v>1468</v>
      </c>
      <c r="C490" t="s">
        <v>6597</v>
      </c>
      <c r="D490" t="s">
        <v>6598</v>
      </c>
      <c r="E490">
        <v>4</v>
      </c>
      <c r="F490" s="22"/>
      <c r="G490" s="22"/>
      <c r="H490" s="22"/>
      <c r="I490" s="65">
        <v>1107400</v>
      </c>
      <c r="J490" s="65">
        <v>3316400</v>
      </c>
      <c r="K490" s="65">
        <v>2274000</v>
      </c>
    </row>
    <row r="491" spans="1:11">
      <c r="A491" s="20" t="s">
        <v>1469</v>
      </c>
      <c r="B491" t="s">
        <v>1470</v>
      </c>
      <c r="C491" t="s">
        <v>6599</v>
      </c>
      <c r="D491" t="s">
        <v>6600</v>
      </c>
      <c r="E491">
        <v>6</v>
      </c>
      <c r="F491" s="22">
        <v>4950500</v>
      </c>
      <c r="G491" s="22">
        <v>4465900</v>
      </c>
      <c r="H491" s="22">
        <v>5552800</v>
      </c>
      <c r="I491" s="22">
        <v>3120400</v>
      </c>
      <c r="J491" s="22">
        <v>4943900</v>
      </c>
      <c r="K491" s="22">
        <v>4543900</v>
      </c>
    </row>
    <row r="492" spans="1:11">
      <c r="A492" s="20" t="s">
        <v>1471</v>
      </c>
      <c r="B492" t="s">
        <v>1472</v>
      </c>
      <c r="C492" t="s">
        <v>6601</v>
      </c>
      <c r="D492" t="s">
        <v>6602</v>
      </c>
      <c r="E492">
        <v>11</v>
      </c>
      <c r="F492" s="22">
        <v>21918000</v>
      </c>
      <c r="G492" s="22">
        <v>12628000</v>
      </c>
      <c r="H492" s="22">
        <v>36866000</v>
      </c>
      <c r="I492" s="22">
        <v>21000000</v>
      </c>
      <c r="J492" s="22">
        <v>55969000</v>
      </c>
      <c r="K492" s="22">
        <v>53238000</v>
      </c>
    </row>
    <row r="493" spans="1:11">
      <c r="A493" s="20" t="s">
        <v>1473</v>
      </c>
      <c r="C493" t="s">
        <v>6603</v>
      </c>
      <c r="D493" t="s">
        <v>6604</v>
      </c>
      <c r="E493">
        <v>3</v>
      </c>
      <c r="F493" s="22"/>
      <c r="G493" s="22"/>
      <c r="H493" s="22"/>
      <c r="I493" s="65">
        <v>6461900</v>
      </c>
      <c r="J493" s="65">
        <v>10156000</v>
      </c>
      <c r="K493" s="65">
        <v>9113400</v>
      </c>
    </row>
    <row r="494" spans="1:11">
      <c r="A494" s="20" t="s">
        <v>1474</v>
      </c>
      <c r="B494" t="s">
        <v>1475</v>
      </c>
      <c r="C494" t="s">
        <v>6605</v>
      </c>
      <c r="D494" t="s">
        <v>6606</v>
      </c>
      <c r="E494">
        <v>3</v>
      </c>
      <c r="F494" s="22">
        <v>1285500</v>
      </c>
      <c r="G494" s="22">
        <v>1434500</v>
      </c>
      <c r="H494" s="22">
        <v>1151400</v>
      </c>
      <c r="I494" s="22">
        <v>759500</v>
      </c>
      <c r="J494" s="22">
        <v>1284000</v>
      </c>
      <c r="K494" s="22">
        <v>1189100</v>
      </c>
    </row>
    <row r="495" spans="1:11">
      <c r="A495" s="20" t="s">
        <v>1476</v>
      </c>
      <c r="B495" t="s">
        <v>1477</v>
      </c>
      <c r="C495" t="s">
        <v>6607</v>
      </c>
      <c r="D495" t="s">
        <v>6608</v>
      </c>
      <c r="E495">
        <v>3</v>
      </c>
      <c r="F495" s="22">
        <v>1677800</v>
      </c>
      <c r="G495" s="22">
        <v>1223000</v>
      </c>
      <c r="H495" s="22">
        <v>2912300</v>
      </c>
      <c r="I495" s="22">
        <v>2239500</v>
      </c>
      <c r="J495" s="22">
        <v>2653000</v>
      </c>
      <c r="K495" s="22">
        <v>3737900</v>
      </c>
    </row>
    <row r="496" spans="1:11">
      <c r="A496" s="20" t="s">
        <v>1478</v>
      </c>
      <c r="B496" t="s">
        <v>1479</v>
      </c>
      <c r="C496" t="s">
        <v>6609</v>
      </c>
      <c r="D496" t="s">
        <v>6610</v>
      </c>
      <c r="E496">
        <v>6</v>
      </c>
      <c r="F496" s="22">
        <v>2137300</v>
      </c>
      <c r="G496" s="22">
        <v>1609000</v>
      </c>
      <c r="H496" s="22">
        <v>2507500</v>
      </c>
      <c r="I496" s="22">
        <v>2386600</v>
      </c>
      <c r="J496" s="22">
        <v>1489400</v>
      </c>
      <c r="K496" s="22">
        <v>1630500</v>
      </c>
    </row>
    <row r="497" spans="1:11">
      <c r="A497" s="20" t="s">
        <v>1480</v>
      </c>
      <c r="B497" t="s">
        <v>1481</v>
      </c>
      <c r="D497" t="s">
        <v>6611</v>
      </c>
      <c r="E497">
        <v>2</v>
      </c>
      <c r="F497" s="22">
        <v>4089200</v>
      </c>
      <c r="G497" s="22"/>
      <c r="H497" s="22">
        <v>2814000</v>
      </c>
      <c r="I497" s="65">
        <v>2102400</v>
      </c>
      <c r="J497" s="65">
        <v>2681200</v>
      </c>
      <c r="K497" s="65">
        <v>3042600</v>
      </c>
    </row>
    <row r="498" spans="1:11">
      <c r="A498" s="20" t="s">
        <v>1482</v>
      </c>
      <c r="C498" t="s">
        <v>6612</v>
      </c>
      <c r="D498" t="s">
        <v>6613</v>
      </c>
      <c r="E498">
        <v>2</v>
      </c>
      <c r="F498" s="22"/>
      <c r="G498" s="22"/>
      <c r="H498" s="22"/>
      <c r="I498" s="65">
        <v>356660</v>
      </c>
      <c r="J498" s="65">
        <v>156860</v>
      </c>
      <c r="K498" s="65">
        <v>437590</v>
      </c>
    </row>
    <row r="499" spans="1:11">
      <c r="A499" s="20" t="s">
        <v>1486</v>
      </c>
      <c r="B499" t="s">
        <v>1487</v>
      </c>
      <c r="C499" t="s">
        <v>6618</v>
      </c>
      <c r="D499" t="s">
        <v>6619</v>
      </c>
      <c r="E499">
        <v>4</v>
      </c>
      <c r="F499" s="22"/>
      <c r="G499" s="22"/>
      <c r="H499" s="22"/>
      <c r="I499" s="65">
        <v>5616000</v>
      </c>
      <c r="J499" s="65">
        <v>5140300</v>
      </c>
      <c r="K499" s="65">
        <v>5572200</v>
      </c>
    </row>
    <row r="500" spans="1:11">
      <c r="A500" s="20" t="s">
        <v>1488</v>
      </c>
      <c r="B500" t="s">
        <v>1489</v>
      </c>
      <c r="C500" t="s">
        <v>6620</v>
      </c>
      <c r="D500" t="s">
        <v>6621</v>
      </c>
      <c r="E500">
        <v>7</v>
      </c>
      <c r="F500" s="22">
        <v>6521200</v>
      </c>
      <c r="G500" s="22">
        <v>3150400</v>
      </c>
      <c r="H500" s="22">
        <v>3870400</v>
      </c>
      <c r="I500" s="22">
        <v>7273000</v>
      </c>
      <c r="J500" s="22">
        <v>9041900</v>
      </c>
      <c r="K500" s="22">
        <v>5912400</v>
      </c>
    </row>
    <row r="501" spans="1:11">
      <c r="A501" s="20" t="s">
        <v>1492</v>
      </c>
      <c r="B501" t="s">
        <v>1493</v>
      </c>
      <c r="C501" t="s">
        <v>6624</v>
      </c>
      <c r="D501" t="s">
        <v>6625</v>
      </c>
      <c r="E501">
        <v>7</v>
      </c>
      <c r="F501" s="22">
        <v>4255500</v>
      </c>
      <c r="G501" s="22">
        <v>3341500</v>
      </c>
      <c r="H501" s="22">
        <v>2293100</v>
      </c>
      <c r="I501" s="22">
        <v>4063300</v>
      </c>
      <c r="J501" s="22">
        <v>1901600</v>
      </c>
      <c r="K501" s="22">
        <v>2184300</v>
      </c>
    </row>
    <row r="502" spans="1:11">
      <c r="A502" s="20" t="s">
        <v>1494</v>
      </c>
      <c r="B502" t="s">
        <v>1495</v>
      </c>
      <c r="D502" t="s">
        <v>6626</v>
      </c>
      <c r="E502">
        <v>7</v>
      </c>
      <c r="F502" s="22">
        <v>17703000</v>
      </c>
      <c r="G502" s="22">
        <v>15311000</v>
      </c>
      <c r="H502" s="22">
        <v>9229100</v>
      </c>
      <c r="I502" s="22">
        <v>22817000</v>
      </c>
      <c r="J502" s="22">
        <v>36507000</v>
      </c>
      <c r="K502" s="22">
        <v>16055000</v>
      </c>
    </row>
    <row r="503" spans="1:11">
      <c r="A503" s="20" t="s">
        <v>1500</v>
      </c>
      <c r="B503" t="s">
        <v>1501</v>
      </c>
      <c r="C503" t="s">
        <v>6631</v>
      </c>
      <c r="D503" t="s">
        <v>6632</v>
      </c>
      <c r="E503">
        <v>10</v>
      </c>
      <c r="F503" s="22">
        <v>2258500</v>
      </c>
      <c r="G503" s="22">
        <v>6130700</v>
      </c>
      <c r="H503" s="22">
        <v>9069600</v>
      </c>
      <c r="I503" s="22">
        <v>6535700</v>
      </c>
      <c r="J503" s="22">
        <v>9307400</v>
      </c>
      <c r="K503" s="22">
        <v>10142000</v>
      </c>
    </row>
    <row r="504" spans="1:11">
      <c r="A504" s="20" t="s">
        <v>1502</v>
      </c>
      <c r="C504" t="s">
        <v>6633</v>
      </c>
      <c r="D504" t="s">
        <v>6634</v>
      </c>
      <c r="E504">
        <v>2</v>
      </c>
      <c r="F504" s="22"/>
      <c r="G504" s="22"/>
      <c r="H504" s="22"/>
      <c r="I504" s="65">
        <v>1185700</v>
      </c>
      <c r="J504" s="65">
        <v>1557800</v>
      </c>
      <c r="K504" s="65">
        <v>899660</v>
      </c>
    </row>
    <row r="505" spans="1:11">
      <c r="A505" s="20" t="s">
        <v>1503</v>
      </c>
      <c r="C505" t="s">
        <v>6635</v>
      </c>
      <c r="D505" t="s">
        <v>6636</v>
      </c>
      <c r="E505">
        <v>15</v>
      </c>
      <c r="F505" s="22">
        <v>14893000</v>
      </c>
      <c r="G505" s="22">
        <v>13692000</v>
      </c>
      <c r="H505" s="22">
        <v>12231000</v>
      </c>
      <c r="I505" s="22">
        <v>5260700</v>
      </c>
      <c r="J505" s="22">
        <v>7924300</v>
      </c>
      <c r="K505" s="22">
        <v>7488800</v>
      </c>
    </row>
    <row r="506" spans="1:11">
      <c r="A506" s="20" t="s">
        <v>1504</v>
      </c>
      <c r="B506" t="s">
        <v>1505</v>
      </c>
      <c r="C506" t="s">
        <v>6637</v>
      </c>
      <c r="D506" t="s">
        <v>6638</v>
      </c>
      <c r="E506">
        <v>4</v>
      </c>
      <c r="F506" s="22">
        <v>2355300</v>
      </c>
      <c r="G506" s="22">
        <v>2332200</v>
      </c>
      <c r="H506" s="22">
        <v>2506700</v>
      </c>
      <c r="I506" s="22">
        <v>2564300</v>
      </c>
      <c r="J506" s="22">
        <v>1966700</v>
      </c>
      <c r="K506" s="22">
        <v>1878100</v>
      </c>
    </row>
    <row r="507" spans="1:11">
      <c r="A507" s="20" t="s">
        <v>1506</v>
      </c>
      <c r="B507" t="s">
        <v>1507</v>
      </c>
      <c r="D507" t="s">
        <v>6639</v>
      </c>
      <c r="E507">
        <v>3</v>
      </c>
      <c r="F507" s="22"/>
      <c r="G507" s="22"/>
      <c r="H507" s="22">
        <v>1484400</v>
      </c>
      <c r="I507" s="65">
        <v>1623000</v>
      </c>
      <c r="J507" s="65">
        <v>2788500</v>
      </c>
      <c r="K507" s="65">
        <v>2538400</v>
      </c>
    </row>
    <row r="508" spans="1:11">
      <c r="A508" s="20" t="s">
        <v>1514</v>
      </c>
      <c r="B508" t="s">
        <v>1515</v>
      </c>
      <c r="C508" t="s">
        <v>6645</v>
      </c>
      <c r="D508" t="s">
        <v>6646</v>
      </c>
      <c r="E508">
        <v>26</v>
      </c>
      <c r="F508" s="22">
        <v>73114000</v>
      </c>
      <c r="G508" s="22">
        <v>78732000</v>
      </c>
      <c r="H508" s="22">
        <v>81585000</v>
      </c>
      <c r="I508" s="22">
        <v>80341000</v>
      </c>
      <c r="J508" s="22">
        <v>77608000</v>
      </c>
      <c r="K508" s="22">
        <v>57433000</v>
      </c>
    </row>
    <row r="509" spans="1:11">
      <c r="A509" s="20" t="s">
        <v>1521</v>
      </c>
      <c r="B509" t="s">
        <v>1522</v>
      </c>
      <c r="C509" t="s">
        <v>6653</v>
      </c>
      <c r="D509" t="s">
        <v>6654</v>
      </c>
      <c r="E509">
        <v>16</v>
      </c>
      <c r="F509" s="22">
        <v>45184000</v>
      </c>
      <c r="G509" s="22">
        <v>43613000</v>
      </c>
      <c r="H509" s="22">
        <v>51254000</v>
      </c>
      <c r="I509" s="22">
        <v>39229000</v>
      </c>
      <c r="J509" s="22">
        <v>43727000</v>
      </c>
      <c r="K509" s="22">
        <v>44190000</v>
      </c>
    </row>
    <row r="510" spans="1:11">
      <c r="A510" s="20" t="s">
        <v>1523</v>
      </c>
      <c r="B510" t="s">
        <v>1524</v>
      </c>
      <c r="C510" t="s">
        <v>6655</v>
      </c>
      <c r="D510" t="s">
        <v>6656</v>
      </c>
      <c r="E510">
        <v>19</v>
      </c>
      <c r="F510" s="22">
        <v>224020000</v>
      </c>
      <c r="G510" s="22">
        <v>246710000</v>
      </c>
      <c r="H510" s="22">
        <v>279730000</v>
      </c>
      <c r="I510" s="22">
        <v>118310000</v>
      </c>
      <c r="J510" s="22">
        <v>133320000</v>
      </c>
      <c r="K510" s="22">
        <v>128930000</v>
      </c>
    </row>
    <row r="511" spans="1:11">
      <c r="A511" s="20" t="s">
        <v>1525</v>
      </c>
      <c r="B511" t="s">
        <v>1526</v>
      </c>
      <c r="C511" t="s">
        <v>6657</v>
      </c>
      <c r="D511" t="s">
        <v>6658</v>
      </c>
      <c r="E511">
        <v>4</v>
      </c>
      <c r="F511" s="22">
        <v>1544600</v>
      </c>
      <c r="G511" s="22">
        <v>841990</v>
      </c>
      <c r="H511" s="22">
        <v>971560</v>
      </c>
      <c r="I511" s="22">
        <v>2160200</v>
      </c>
      <c r="J511" s="22">
        <v>1234000</v>
      </c>
      <c r="K511" s="22">
        <v>1842600</v>
      </c>
    </row>
    <row r="512" spans="1:11">
      <c r="A512" s="20" t="s">
        <v>1529</v>
      </c>
      <c r="B512" t="s">
        <v>1530</v>
      </c>
      <c r="C512" t="s">
        <v>6661</v>
      </c>
      <c r="D512" t="s">
        <v>6662</v>
      </c>
      <c r="E512">
        <v>5</v>
      </c>
      <c r="F512" s="22">
        <v>2216500</v>
      </c>
      <c r="G512" s="22">
        <v>1826900</v>
      </c>
      <c r="H512" s="22">
        <v>2706700</v>
      </c>
      <c r="I512" s="22">
        <v>2379700</v>
      </c>
      <c r="J512" s="22">
        <v>1679100</v>
      </c>
      <c r="K512" s="22">
        <v>2569600</v>
      </c>
    </row>
    <row r="513" spans="1:11">
      <c r="A513" s="20" t="s">
        <v>1531</v>
      </c>
      <c r="B513" t="s">
        <v>1532</v>
      </c>
      <c r="C513" t="s">
        <v>6663</v>
      </c>
      <c r="D513" t="s">
        <v>6664</v>
      </c>
      <c r="E513">
        <v>2</v>
      </c>
      <c r="F513" s="22">
        <v>389870</v>
      </c>
      <c r="G513" s="22"/>
      <c r="H513" s="22"/>
      <c r="I513" s="65">
        <v>349210</v>
      </c>
      <c r="J513" s="65">
        <v>343700</v>
      </c>
      <c r="K513" s="65">
        <v>224390</v>
      </c>
    </row>
    <row r="514" spans="1:11">
      <c r="A514" s="20" t="s">
        <v>1533</v>
      </c>
      <c r="B514" t="s">
        <v>1534</v>
      </c>
      <c r="C514" t="s">
        <v>6665</v>
      </c>
      <c r="D514" t="s">
        <v>6666</v>
      </c>
      <c r="E514">
        <v>8</v>
      </c>
      <c r="F514" s="22">
        <v>1675700</v>
      </c>
      <c r="G514" s="22"/>
      <c r="H514" s="22">
        <v>1131900</v>
      </c>
      <c r="I514" s="65">
        <v>7576500</v>
      </c>
      <c r="J514" s="65">
        <v>2997600</v>
      </c>
      <c r="K514" s="65">
        <v>3535800</v>
      </c>
    </row>
    <row r="515" spans="1:11">
      <c r="A515" s="20" t="s">
        <v>1535</v>
      </c>
      <c r="B515" t="s">
        <v>1536</v>
      </c>
      <c r="C515" t="s">
        <v>6667</v>
      </c>
      <c r="D515" t="s">
        <v>6668</v>
      </c>
      <c r="E515">
        <v>5</v>
      </c>
      <c r="F515" s="22">
        <v>1043900</v>
      </c>
      <c r="G515" s="22">
        <v>632470</v>
      </c>
      <c r="H515" s="22">
        <v>696830</v>
      </c>
      <c r="I515" s="22">
        <v>3499400</v>
      </c>
      <c r="J515" s="22">
        <v>1693500</v>
      </c>
      <c r="K515" s="22">
        <v>3131300</v>
      </c>
    </row>
    <row r="516" spans="1:11">
      <c r="A516" s="20" t="s">
        <v>1537</v>
      </c>
      <c r="B516" t="s">
        <v>1538</v>
      </c>
      <c r="C516" t="s">
        <v>6669</v>
      </c>
      <c r="D516" t="s">
        <v>6670</v>
      </c>
      <c r="E516">
        <v>11</v>
      </c>
      <c r="F516" s="22">
        <v>6191100</v>
      </c>
      <c r="G516" s="22">
        <v>4393200</v>
      </c>
      <c r="H516" s="22">
        <v>6337400</v>
      </c>
      <c r="I516" s="22">
        <v>6907500</v>
      </c>
      <c r="J516" s="22">
        <v>9268800</v>
      </c>
      <c r="K516" s="22">
        <v>6801000</v>
      </c>
    </row>
    <row r="517" spans="1:11">
      <c r="A517" s="20" t="s">
        <v>1542</v>
      </c>
      <c r="B517" t="s">
        <v>1543</v>
      </c>
      <c r="C517" t="s">
        <v>6675</v>
      </c>
      <c r="D517" t="s">
        <v>6676</v>
      </c>
      <c r="E517">
        <v>19</v>
      </c>
      <c r="F517" s="22">
        <v>30678000</v>
      </c>
      <c r="G517" s="22">
        <v>34814000</v>
      </c>
      <c r="H517" s="22">
        <v>40203000</v>
      </c>
      <c r="I517" s="22">
        <v>35592000</v>
      </c>
      <c r="J517" s="22">
        <v>56147000</v>
      </c>
      <c r="K517" s="22">
        <v>49713000</v>
      </c>
    </row>
    <row r="518" spans="1:11">
      <c r="A518" s="20" t="s">
        <v>1544</v>
      </c>
      <c r="C518" t="s">
        <v>6677</v>
      </c>
      <c r="D518" t="s">
        <v>6678</v>
      </c>
      <c r="E518">
        <v>4</v>
      </c>
      <c r="F518" s="22">
        <v>1795400</v>
      </c>
      <c r="G518" s="22">
        <v>1782100</v>
      </c>
      <c r="H518" s="22">
        <v>5237400</v>
      </c>
      <c r="I518" s="22">
        <v>659420</v>
      </c>
      <c r="J518" s="22">
        <v>1193600</v>
      </c>
      <c r="K518" s="22">
        <v>1854300</v>
      </c>
    </row>
    <row r="519" spans="1:11">
      <c r="A519" s="20" t="s">
        <v>1545</v>
      </c>
      <c r="B519" t="s">
        <v>1546</v>
      </c>
      <c r="C519" t="s">
        <v>6679</v>
      </c>
      <c r="D519" t="s">
        <v>6680</v>
      </c>
      <c r="E519">
        <v>15</v>
      </c>
      <c r="F519" s="22">
        <v>24546000</v>
      </c>
      <c r="G519" s="22">
        <v>16654000</v>
      </c>
      <c r="H519" s="22">
        <v>18606000</v>
      </c>
      <c r="I519" s="22">
        <v>24614000</v>
      </c>
      <c r="J519" s="22">
        <v>19003000</v>
      </c>
      <c r="K519" s="22">
        <v>24595000</v>
      </c>
    </row>
    <row r="520" spans="1:11">
      <c r="A520" s="20" t="s">
        <v>1547</v>
      </c>
      <c r="B520" t="s">
        <v>1548</v>
      </c>
      <c r="C520" t="s">
        <v>6681</v>
      </c>
      <c r="D520" t="s">
        <v>6682</v>
      </c>
      <c r="E520">
        <v>14</v>
      </c>
      <c r="F520" s="22">
        <v>14508000</v>
      </c>
      <c r="G520" s="22">
        <v>14298000</v>
      </c>
      <c r="H520" s="22">
        <v>10744000</v>
      </c>
      <c r="I520" s="22">
        <v>10825000</v>
      </c>
      <c r="J520" s="22">
        <v>12042000</v>
      </c>
      <c r="K520" s="22">
        <v>11839000</v>
      </c>
    </row>
    <row r="521" spans="1:11">
      <c r="A521" s="20" t="s">
        <v>1549</v>
      </c>
      <c r="B521" t="s">
        <v>1550</v>
      </c>
      <c r="C521" t="s">
        <v>6683</v>
      </c>
      <c r="D521" t="s">
        <v>6684</v>
      </c>
      <c r="E521">
        <v>2</v>
      </c>
      <c r="F521" s="22"/>
      <c r="G521" s="22">
        <v>546110</v>
      </c>
      <c r="H521" s="22">
        <v>343600</v>
      </c>
      <c r="I521" s="65">
        <v>1182300</v>
      </c>
      <c r="J521" s="65">
        <v>1465700</v>
      </c>
      <c r="K521" s="65">
        <v>1380400</v>
      </c>
    </row>
    <row r="522" spans="1:11">
      <c r="A522" s="20" t="s">
        <v>1551</v>
      </c>
      <c r="B522" t="s">
        <v>1552</v>
      </c>
      <c r="C522" t="s">
        <v>6685</v>
      </c>
      <c r="D522" t="s">
        <v>6686</v>
      </c>
      <c r="E522">
        <v>29</v>
      </c>
      <c r="F522" s="22">
        <v>116200000</v>
      </c>
      <c r="G522" s="22">
        <v>98259000</v>
      </c>
      <c r="H522" s="22">
        <v>110960000</v>
      </c>
      <c r="I522" s="22">
        <v>152570000</v>
      </c>
      <c r="J522" s="22">
        <v>163230000</v>
      </c>
      <c r="K522" s="22">
        <v>152940000</v>
      </c>
    </row>
    <row r="523" spans="1:11">
      <c r="A523" s="20" t="s">
        <v>1553</v>
      </c>
      <c r="B523" t="s">
        <v>1554</v>
      </c>
      <c r="C523" t="s">
        <v>6687</v>
      </c>
      <c r="D523" t="s">
        <v>6688</v>
      </c>
      <c r="E523">
        <v>3</v>
      </c>
      <c r="F523" s="22">
        <v>5829400</v>
      </c>
      <c r="G523" s="22">
        <v>4819700</v>
      </c>
      <c r="H523" s="22">
        <v>5336700</v>
      </c>
      <c r="I523" s="22">
        <v>4363900</v>
      </c>
      <c r="J523" s="22">
        <v>5404000</v>
      </c>
      <c r="K523" s="22">
        <v>5992100</v>
      </c>
    </row>
    <row r="524" spans="1:11">
      <c r="A524" s="20" t="s">
        <v>1557</v>
      </c>
      <c r="B524" t="s">
        <v>1558</v>
      </c>
      <c r="C524" t="s">
        <v>6690</v>
      </c>
      <c r="D524" t="s">
        <v>6691</v>
      </c>
      <c r="E524">
        <v>4</v>
      </c>
      <c r="F524" s="22">
        <v>3855200</v>
      </c>
      <c r="G524" s="22">
        <v>2348500</v>
      </c>
      <c r="H524" s="22">
        <v>2523200</v>
      </c>
      <c r="I524" s="22">
        <v>2430000</v>
      </c>
      <c r="J524" s="22">
        <v>3972800</v>
      </c>
      <c r="K524" s="22">
        <v>2553700</v>
      </c>
    </row>
    <row r="525" spans="1:11">
      <c r="A525" s="20" t="s">
        <v>1559</v>
      </c>
      <c r="B525" t="s">
        <v>1560</v>
      </c>
      <c r="C525" t="s">
        <v>6692</v>
      </c>
      <c r="D525" t="s">
        <v>6693</v>
      </c>
      <c r="E525">
        <v>8</v>
      </c>
      <c r="F525" s="22">
        <v>1228400</v>
      </c>
      <c r="G525" s="22">
        <v>7920800</v>
      </c>
      <c r="H525" s="22">
        <v>8776800</v>
      </c>
      <c r="I525" s="22">
        <v>5214000</v>
      </c>
      <c r="J525" s="22">
        <v>5219100</v>
      </c>
      <c r="K525" s="22">
        <v>2670000</v>
      </c>
    </row>
    <row r="526" spans="1:11">
      <c r="A526" s="20" t="s">
        <v>1563</v>
      </c>
      <c r="B526" t="s">
        <v>1564</v>
      </c>
      <c r="C526" t="s">
        <v>6696</v>
      </c>
      <c r="D526" t="s">
        <v>6697</v>
      </c>
      <c r="E526">
        <v>3</v>
      </c>
      <c r="F526" s="22">
        <v>2909900</v>
      </c>
      <c r="G526" s="22"/>
      <c r="H526" s="22">
        <v>2111800</v>
      </c>
      <c r="I526" s="65">
        <v>3251100</v>
      </c>
      <c r="J526" s="65">
        <v>1825000</v>
      </c>
      <c r="K526" s="65">
        <v>2711900</v>
      </c>
    </row>
    <row r="527" spans="1:11">
      <c r="A527" s="20" t="s">
        <v>1565</v>
      </c>
      <c r="C527" t="s">
        <v>6698</v>
      </c>
      <c r="D527" t="s">
        <v>6699</v>
      </c>
      <c r="E527">
        <v>2</v>
      </c>
      <c r="F527" s="22">
        <v>2037000</v>
      </c>
      <c r="G527" s="22">
        <v>1323800</v>
      </c>
      <c r="H527" s="22">
        <v>1183200</v>
      </c>
      <c r="I527" s="22">
        <v>1545500</v>
      </c>
      <c r="J527" s="22">
        <v>2656300</v>
      </c>
      <c r="K527" s="22">
        <v>3338900</v>
      </c>
    </row>
    <row r="528" spans="1:11">
      <c r="A528" s="20" t="s">
        <v>1568</v>
      </c>
      <c r="B528" t="s">
        <v>1569</v>
      </c>
      <c r="C528" t="s">
        <v>6702</v>
      </c>
      <c r="D528" t="s">
        <v>6703</v>
      </c>
      <c r="E528">
        <v>3</v>
      </c>
      <c r="F528" s="22">
        <v>8091900</v>
      </c>
      <c r="G528" s="22">
        <v>7077100</v>
      </c>
      <c r="H528" s="22">
        <v>1654100</v>
      </c>
      <c r="I528" s="22">
        <v>4934500</v>
      </c>
      <c r="J528" s="22">
        <v>4249900</v>
      </c>
      <c r="K528" s="22">
        <v>5563500</v>
      </c>
    </row>
    <row r="529" spans="1:11">
      <c r="A529" s="20" t="s">
        <v>1570</v>
      </c>
      <c r="B529" t="s">
        <v>1571</v>
      </c>
      <c r="C529" t="s">
        <v>6704</v>
      </c>
      <c r="D529" t="s">
        <v>6705</v>
      </c>
      <c r="E529">
        <v>3</v>
      </c>
      <c r="F529" s="22"/>
      <c r="G529" s="22"/>
      <c r="H529" s="22"/>
      <c r="I529" s="65">
        <v>1837400</v>
      </c>
      <c r="J529" s="65">
        <v>1401000</v>
      </c>
      <c r="K529" s="65">
        <v>1270300</v>
      </c>
    </row>
    <row r="530" spans="1:11">
      <c r="A530" s="20" t="s">
        <v>1572</v>
      </c>
      <c r="B530" t="s">
        <v>1573</v>
      </c>
      <c r="C530" t="s">
        <v>6706</v>
      </c>
      <c r="D530" t="s">
        <v>6707</v>
      </c>
      <c r="E530">
        <v>5</v>
      </c>
      <c r="F530" s="22">
        <v>3468400</v>
      </c>
      <c r="G530" s="22"/>
      <c r="H530" s="22">
        <v>4729300</v>
      </c>
      <c r="I530" s="65">
        <v>3367900</v>
      </c>
      <c r="J530" s="65">
        <v>987080</v>
      </c>
      <c r="K530" s="65">
        <v>2211500</v>
      </c>
    </row>
    <row r="531" spans="1:11">
      <c r="A531" s="20" t="s">
        <v>1574</v>
      </c>
      <c r="B531" t="s">
        <v>1575</v>
      </c>
      <c r="C531" t="s">
        <v>6708</v>
      </c>
      <c r="D531" t="s">
        <v>6709</v>
      </c>
      <c r="E531">
        <v>11</v>
      </c>
      <c r="F531" s="22">
        <v>15774000</v>
      </c>
      <c r="G531" s="22">
        <v>13848000</v>
      </c>
      <c r="H531" s="22">
        <v>18349000</v>
      </c>
      <c r="I531" s="22">
        <v>14580000</v>
      </c>
      <c r="J531" s="22">
        <v>18917000</v>
      </c>
      <c r="K531" s="22">
        <v>17682000</v>
      </c>
    </row>
    <row r="532" spans="1:11">
      <c r="A532" s="20" t="s">
        <v>1576</v>
      </c>
      <c r="B532" t="s">
        <v>1577</v>
      </c>
      <c r="C532" t="s">
        <v>6710</v>
      </c>
      <c r="D532" t="s">
        <v>6711</v>
      </c>
      <c r="E532">
        <v>5</v>
      </c>
      <c r="F532" s="22">
        <v>2020900</v>
      </c>
      <c r="G532" s="22">
        <v>4101900</v>
      </c>
      <c r="H532" s="22">
        <v>3080000</v>
      </c>
      <c r="I532" s="22">
        <v>7007300</v>
      </c>
      <c r="J532" s="22">
        <v>9240700</v>
      </c>
      <c r="K532" s="22">
        <v>7035700</v>
      </c>
    </row>
    <row r="533" spans="1:11">
      <c r="A533" s="20" t="s">
        <v>1578</v>
      </c>
      <c r="B533" t="s">
        <v>1579</v>
      </c>
      <c r="C533" t="s">
        <v>6712</v>
      </c>
      <c r="D533" t="s">
        <v>6713</v>
      </c>
      <c r="E533">
        <v>3</v>
      </c>
      <c r="F533" s="22">
        <v>1118200</v>
      </c>
      <c r="G533" s="22"/>
      <c r="H533" s="22">
        <v>1740800</v>
      </c>
      <c r="I533" s="65">
        <v>2783900</v>
      </c>
      <c r="J533" s="65">
        <v>2110900</v>
      </c>
      <c r="K533" s="65">
        <v>1619500</v>
      </c>
    </row>
    <row r="534" spans="1:11">
      <c r="A534" s="20" t="s">
        <v>1583</v>
      </c>
      <c r="B534" t="s">
        <v>1584</v>
      </c>
      <c r="C534" t="s">
        <v>6718</v>
      </c>
      <c r="D534" t="s">
        <v>6719</v>
      </c>
      <c r="E534">
        <v>3</v>
      </c>
      <c r="F534" s="22">
        <v>3629600</v>
      </c>
      <c r="G534" s="22">
        <v>3983500</v>
      </c>
      <c r="H534" s="22">
        <v>4133700</v>
      </c>
      <c r="I534" s="22">
        <v>5765000</v>
      </c>
      <c r="J534" s="22">
        <v>5390500</v>
      </c>
      <c r="K534" s="22">
        <v>7735800</v>
      </c>
    </row>
    <row r="535" spans="1:11">
      <c r="A535" s="20" t="s">
        <v>1585</v>
      </c>
      <c r="B535" t="s">
        <v>1586</v>
      </c>
      <c r="C535" t="s">
        <v>6720</v>
      </c>
      <c r="D535" t="s">
        <v>6721</v>
      </c>
      <c r="E535">
        <v>8</v>
      </c>
      <c r="F535" s="22">
        <v>14050000</v>
      </c>
      <c r="G535" s="22">
        <v>5623700</v>
      </c>
      <c r="H535" s="22">
        <v>3678800</v>
      </c>
      <c r="I535" s="22">
        <v>12825000</v>
      </c>
      <c r="J535" s="22">
        <v>13082000</v>
      </c>
      <c r="K535" s="22">
        <v>12443000</v>
      </c>
    </row>
    <row r="536" spans="1:11">
      <c r="A536" s="20" t="s">
        <v>1587</v>
      </c>
      <c r="B536" t="s">
        <v>1588</v>
      </c>
      <c r="C536" t="s">
        <v>6722</v>
      </c>
      <c r="D536" t="s">
        <v>6723</v>
      </c>
      <c r="E536">
        <v>2</v>
      </c>
      <c r="F536" s="22">
        <v>948850</v>
      </c>
      <c r="G536" s="22">
        <v>398030</v>
      </c>
      <c r="H536" s="22">
        <v>777790</v>
      </c>
      <c r="I536" s="22">
        <v>518480</v>
      </c>
      <c r="J536" s="22">
        <v>858790</v>
      </c>
      <c r="K536" s="22"/>
    </row>
    <row r="537" spans="1:11">
      <c r="A537" s="20" t="s">
        <v>1591</v>
      </c>
      <c r="B537" t="s">
        <v>1592</v>
      </c>
      <c r="D537" t="s">
        <v>6726</v>
      </c>
      <c r="E537">
        <v>4</v>
      </c>
      <c r="F537" s="22">
        <v>4581900</v>
      </c>
      <c r="G537" s="22">
        <v>16890000</v>
      </c>
      <c r="H537" s="22">
        <v>15390000</v>
      </c>
      <c r="I537" s="22">
        <v>6585600</v>
      </c>
      <c r="J537" s="22">
        <v>10267000</v>
      </c>
      <c r="K537" s="22">
        <v>7961000</v>
      </c>
    </row>
    <row r="538" spans="1:11">
      <c r="A538" s="20" t="s">
        <v>1593</v>
      </c>
      <c r="B538" t="s">
        <v>1594</v>
      </c>
      <c r="C538" t="s">
        <v>6727</v>
      </c>
      <c r="D538" t="s">
        <v>6728</v>
      </c>
      <c r="E538">
        <v>6</v>
      </c>
      <c r="F538" s="22">
        <v>146840000</v>
      </c>
      <c r="G538" s="22">
        <v>145400000</v>
      </c>
      <c r="H538" s="22">
        <v>119060000</v>
      </c>
      <c r="I538" s="22">
        <v>232810000</v>
      </c>
      <c r="J538" s="22">
        <v>133720000</v>
      </c>
      <c r="K538" s="22">
        <v>116850000</v>
      </c>
    </row>
    <row r="539" spans="1:11">
      <c r="A539" s="20" t="s">
        <v>1595</v>
      </c>
      <c r="C539" t="s">
        <v>6729</v>
      </c>
      <c r="D539" t="s">
        <v>6730</v>
      </c>
      <c r="E539">
        <v>2</v>
      </c>
      <c r="F539" s="22">
        <v>1140600</v>
      </c>
      <c r="G539" s="22"/>
      <c r="H539" s="22">
        <v>1134200</v>
      </c>
      <c r="I539" s="65">
        <v>626390</v>
      </c>
      <c r="J539" s="65">
        <v>1419200</v>
      </c>
      <c r="K539" s="65">
        <v>1058700</v>
      </c>
    </row>
    <row r="540" spans="1:11">
      <c r="A540" s="20" t="s">
        <v>1596</v>
      </c>
      <c r="B540" t="s">
        <v>1597</v>
      </c>
      <c r="C540" t="s">
        <v>6731</v>
      </c>
      <c r="D540" t="s">
        <v>6732</v>
      </c>
      <c r="E540">
        <v>2</v>
      </c>
      <c r="F540" s="22"/>
      <c r="G540" s="22">
        <v>1397600</v>
      </c>
      <c r="H540" s="22"/>
      <c r="I540" s="65">
        <v>1999200</v>
      </c>
      <c r="J540" s="65">
        <v>1687400</v>
      </c>
      <c r="K540" s="65">
        <v>1995600</v>
      </c>
    </row>
    <row r="541" spans="1:11">
      <c r="A541" s="20" t="s">
        <v>1598</v>
      </c>
      <c r="B541" t="s">
        <v>1599</v>
      </c>
      <c r="C541" t="s">
        <v>6733</v>
      </c>
      <c r="D541" t="s">
        <v>6734</v>
      </c>
      <c r="E541">
        <v>3</v>
      </c>
      <c r="F541" s="22">
        <v>2287000</v>
      </c>
      <c r="G541" s="22">
        <v>2851200</v>
      </c>
      <c r="H541" s="22">
        <v>2987600</v>
      </c>
      <c r="I541" s="22">
        <v>1472900</v>
      </c>
      <c r="J541" s="22">
        <v>3711500</v>
      </c>
      <c r="K541" s="22">
        <v>1741900</v>
      </c>
    </row>
    <row r="542" spans="1:11">
      <c r="A542" s="20" t="s">
        <v>1600</v>
      </c>
      <c r="B542" t="s">
        <v>1601</v>
      </c>
      <c r="C542" t="s">
        <v>6735</v>
      </c>
      <c r="D542" t="s">
        <v>6736</v>
      </c>
      <c r="E542">
        <v>2</v>
      </c>
      <c r="F542" s="22">
        <v>741460</v>
      </c>
      <c r="G542" s="22"/>
      <c r="H542" s="22">
        <v>1761600</v>
      </c>
      <c r="I542" s="65">
        <v>914830</v>
      </c>
      <c r="J542" s="65">
        <v>904720</v>
      </c>
      <c r="K542" s="65">
        <v>1068200</v>
      </c>
    </row>
    <row r="543" spans="1:11">
      <c r="A543" s="20" t="s">
        <v>1604</v>
      </c>
      <c r="B543" t="s">
        <v>1605</v>
      </c>
      <c r="C543" t="s">
        <v>6738</v>
      </c>
      <c r="D543" t="s">
        <v>6739</v>
      </c>
      <c r="E543">
        <v>8</v>
      </c>
      <c r="F543" s="22">
        <v>4139100</v>
      </c>
      <c r="G543" s="22">
        <v>6761200</v>
      </c>
      <c r="H543" s="22">
        <v>4792300</v>
      </c>
      <c r="I543" s="22">
        <v>4545100</v>
      </c>
      <c r="J543" s="22">
        <v>7274900</v>
      </c>
      <c r="K543" s="22">
        <v>5478800</v>
      </c>
    </row>
    <row r="544" spans="1:11">
      <c r="A544" s="20" t="s">
        <v>1606</v>
      </c>
      <c r="B544" t="s">
        <v>1607</v>
      </c>
      <c r="C544" t="s">
        <v>6740</v>
      </c>
      <c r="D544" t="s">
        <v>6741</v>
      </c>
      <c r="E544">
        <v>12</v>
      </c>
      <c r="F544" s="22">
        <v>126850000</v>
      </c>
      <c r="G544" s="22">
        <v>101830000</v>
      </c>
      <c r="H544" s="22">
        <v>132430000</v>
      </c>
      <c r="I544" s="22">
        <v>73991000</v>
      </c>
      <c r="J544" s="22">
        <v>102300000</v>
      </c>
      <c r="K544" s="22">
        <v>86114000</v>
      </c>
    </row>
    <row r="545" spans="1:11">
      <c r="A545" s="20" t="s">
        <v>1610</v>
      </c>
      <c r="B545" t="s">
        <v>1611</v>
      </c>
      <c r="C545" t="s">
        <v>6744</v>
      </c>
      <c r="D545" t="s">
        <v>6745</v>
      </c>
      <c r="E545">
        <v>3</v>
      </c>
      <c r="F545" s="22"/>
      <c r="G545" s="22"/>
      <c r="H545" s="22"/>
      <c r="I545" s="65">
        <v>1550600</v>
      </c>
      <c r="J545" s="65">
        <v>418460</v>
      </c>
      <c r="K545" s="65">
        <v>182620</v>
      </c>
    </row>
    <row r="546" spans="1:11">
      <c r="A546" s="20" t="s">
        <v>1612</v>
      </c>
      <c r="B546" t="s">
        <v>1613</v>
      </c>
      <c r="C546" t="s">
        <v>6746</v>
      </c>
      <c r="D546" t="s">
        <v>6747</v>
      </c>
      <c r="E546">
        <v>6</v>
      </c>
      <c r="F546" s="22">
        <v>578830</v>
      </c>
      <c r="G546" s="22">
        <v>1936900</v>
      </c>
      <c r="H546" s="22">
        <v>2234500</v>
      </c>
      <c r="I546" s="22">
        <v>3213500</v>
      </c>
      <c r="J546" s="22">
        <v>2108800</v>
      </c>
      <c r="K546" s="22">
        <v>2639400</v>
      </c>
    </row>
    <row r="547" spans="1:11">
      <c r="A547" s="20" t="s">
        <v>1614</v>
      </c>
      <c r="B547" t="s">
        <v>1615</v>
      </c>
      <c r="C547" t="s">
        <v>6748</v>
      </c>
      <c r="D547" t="s">
        <v>6749</v>
      </c>
      <c r="E547">
        <v>2</v>
      </c>
      <c r="F547" s="22">
        <v>561440</v>
      </c>
      <c r="G547" s="22">
        <v>398520</v>
      </c>
      <c r="H547" s="22">
        <v>491930</v>
      </c>
      <c r="I547" s="22">
        <v>269610</v>
      </c>
      <c r="J547" s="22">
        <v>337900</v>
      </c>
      <c r="K547" s="22">
        <v>382190</v>
      </c>
    </row>
    <row r="548" spans="1:11">
      <c r="A548" s="20" t="s">
        <v>1616</v>
      </c>
      <c r="B548" t="s">
        <v>1617</v>
      </c>
      <c r="D548" t="s">
        <v>6750</v>
      </c>
      <c r="E548">
        <v>8</v>
      </c>
      <c r="F548" s="22">
        <v>13001000</v>
      </c>
      <c r="G548" s="22">
        <v>14613000</v>
      </c>
      <c r="H548" s="22">
        <v>10269000</v>
      </c>
      <c r="I548" s="22">
        <v>21260000</v>
      </c>
      <c r="J548" s="22">
        <v>23688000</v>
      </c>
      <c r="K548" s="22">
        <v>27625000</v>
      </c>
    </row>
    <row r="549" spans="1:11">
      <c r="A549" s="20" t="s">
        <v>1618</v>
      </c>
      <c r="C549" t="s">
        <v>6751</v>
      </c>
      <c r="D549" t="s">
        <v>6752</v>
      </c>
      <c r="E549">
        <v>2</v>
      </c>
      <c r="F549" s="22">
        <v>5994300</v>
      </c>
      <c r="G549" s="22">
        <v>2533700</v>
      </c>
      <c r="H549" s="22">
        <v>3612500</v>
      </c>
      <c r="I549" s="22">
        <v>1399200</v>
      </c>
      <c r="J549" s="22">
        <v>1396700</v>
      </c>
      <c r="K549" s="22">
        <v>1869900</v>
      </c>
    </row>
    <row r="550" spans="1:11">
      <c r="A550" s="20" t="s">
        <v>1621</v>
      </c>
      <c r="B550" t="s">
        <v>1622</v>
      </c>
      <c r="C550" t="s">
        <v>6755</v>
      </c>
      <c r="D550" t="s">
        <v>6756</v>
      </c>
      <c r="E550">
        <v>2</v>
      </c>
      <c r="F550" s="22"/>
      <c r="G550" s="22"/>
      <c r="H550" s="22"/>
      <c r="I550" s="65">
        <v>676630</v>
      </c>
      <c r="J550" s="65">
        <v>403950</v>
      </c>
      <c r="K550" s="65">
        <v>218460</v>
      </c>
    </row>
    <row r="551" spans="1:11">
      <c r="A551" s="20" t="s">
        <v>1627</v>
      </c>
      <c r="B551" t="s">
        <v>1628</v>
      </c>
      <c r="C551" t="s">
        <v>6760</v>
      </c>
      <c r="D551" t="s">
        <v>6761</v>
      </c>
      <c r="E551">
        <v>3</v>
      </c>
      <c r="F551" s="22">
        <v>1191100</v>
      </c>
      <c r="G551" s="22"/>
      <c r="H551" s="22">
        <v>780860</v>
      </c>
      <c r="I551" s="65">
        <v>2360400</v>
      </c>
      <c r="J551" s="65">
        <v>2236300</v>
      </c>
      <c r="K551" s="65">
        <v>1868000</v>
      </c>
    </row>
    <row r="552" spans="1:11">
      <c r="A552" s="20" t="s">
        <v>1629</v>
      </c>
      <c r="B552" t="s">
        <v>1630</v>
      </c>
      <c r="C552" t="s">
        <v>6762</v>
      </c>
      <c r="D552" t="s">
        <v>6763</v>
      </c>
      <c r="E552">
        <v>14</v>
      </c>
      <c r="F552" s="22">
        <v>6922500</v>
      </c>
      <c r="G552" s="22">
        <v>19762000</v>
      </c>
      <c r="H552" s="22">
        <v>13620000</v>
      </c>
      <c r="I552" s="22">
        <v>16318000</v>
      </c>
      <c r="J552" s="22">
        <v>20523000</v>
      </c>
      <c r="K552" s="22">
        <v>20704000</v>
      </c>
    </row>
    <row r="553" spans="1:11">
      <c r="A553" s="20" t="s">
        <v>1633</v>
      </c>
      <c r="B553" t="s">
        <v>1634</v>
      </c>
      <c r="C553" t="s">
        <v>6766</v>
      </c>
      <c r="D553" t="s">
        <v>6767</v>
      </c>
      <c r="E553">
        <v>7</v>
      </c>
      <c r="F553" s="22"/>
      <c r="G553" s="22">
        <v>5142000</v>
      </c>
      <c r="H553" s="22">
        <v>6824800</v>
      </c>
      <c r="I553" s="65">
        <v>6998500</v>
      </c>
      <c r="J553" s="65">
        <v>9387900</v>
      </c>
      <c r="K553" s="65">
        <v>7886500</v>
      </c>
    </row>
    <row r="554" spans="1:11">
      <c r="A554" s="20" t="s">
        <v>1636</v>
      </c>
      <c r="B554" t="s">
        <v>1637</v>
      </c>
      <c r="C554" t="s">
        <v>6770</v>
      </c>
      <c r="D554" t="s">
        <v>6771</v>
      </c>
      <c r="E554">
        <v>3</v>
      </c>
      <c r="F554" s="22">
        <v>2146900</v>
      </c>
      <c r="G554" s="22"/>
      <c r="H554" s="22">
        <v>1928200</v>
      </c>
      <c r="I554" s="65">
        <v>1657800</v>
      </c>
      <c r="J554" s="65">
        <v>2605800</v>
      </c>
      <c r="K554" s="65">
        <v>2294200</v>
      </c>
    </row>
    <row r="555" spans="1:11">
      <c r="A555" s="20" t="s">
        <v>1641</v>
      </c>
      <c r="B555" t="s">
        <v>1642</v>
      </c>
      <c r="C555" t="s">
        <v>6776</v>
      </c>
      <c r="D555" t="s">
        <v>6777</v>
      </c>
      <c r="E555">
        <v>5</v>
      </c>
      <c r="F555" s="22">
        <v>2692100</v>
      </c>
      <c r="G555" s="22">
        <v>1171100</v>
      </c>
      <c r="H555" s="22">
        <v>2259700</v>
      </c>
      <c r="I555" s="22">
        <v>2002800</v>
      </c>
      <c r="J555" s="22">
        <v>880470</v>
      </c>
      <c r="K555" s="22">
        <v>1531800</v>
      </c>
    </row>
    <row r="556" spans="1:11">
      <c r="A556" s="20" t="s">
        <v>1643</v>
      </c>
      <c r="B556" t="s">
        <v>1644</v>
      </c>
      <c r="C556" t="s">
        <v>6778</v>
      </c>
      <c r="D556" t="s">
        <v>6779</v>
      </c>
      <c r="E556">
        <v>39</v>
      </c>
      <c r="F556" s="22">
        <v>999730000</v>
      </c>
      <c r="G556" s="22">
        <v>661720000</v>
      </c>
      <c r="H556" s="22">
        <v>581950000</v>
      </c>
      <c r="I556" s="22">
        <v>1431900000</v>
      </c>
      <c r="J556" s="22">
        <v>816590000</v>
      </c>
      <c r="K556" s="22">
        <v>1035000000</v>
      </c>
    </row>
    <row r="557" spans="1:11">
      <c r="A557" s="20" t="s">
        <v>1650</v>
      </c>
      <c r="B557" t="s">
        <v>1651</v>
      </c>
      <c r="C557" t="s">
        <v>6786</v>
      </c>
      <c r="D557" t="s">
        <v>6787</v>
      </c>
      <c r="E557">
        <v>7</v>
      </c>
      <c r="F557" s="22">
        <v>8732000</v>
      </c>
      <c r="G557" s="22">
        <v>2208200</v>
      </c>
      <c r="H557" s="22">
        <v>4896700</v>
      </c>
      <c r="I557" s="22">
        <v>6879800</v>
      </c>
      <c r="J557" s="22">
        <v>2471300</v>
      </c>
      <c r="K557" s="22">
        <v>2518300</v>
      </c>
    </row>
    <row r="558" spans="1:11">
      <c r="A558" s="20" t="s">
        <v>1652</v>
      </c>
      <c r="C558" t="s">
        <v>6788</v>
      </c>
      <c r="D558" t="s">
        <v>6789</v>
      </c>
      <c r="E558">
        <v>4</v>
      </c>
      <c r="F558" s="22">
        <v>2631600</v>
      </c>
      <c r="G558" s="22">
        <v>2330900</v>
      </c>
      <c r="H558" s="22">
        <v>1560500</v>
      </c>
      <c r="I558" s="22">
        <v>1346100</v>
      </c>
      <c r="J558" s="22">
        <v>2249200</v>
      </c>
      <c r="K558" s="22">
        <v>2262100</v>
      </c>
    </row>
    <row r="559" spans="1:11">
      <c r="A559" s="20" t="s">
        <v>1653</v>
      </c>
      <c r="B559" t="s">
        <v>1654</v>
      </c>
      <c r="C559" t="s">
        <v>6790</v>
      </c>
      <c r="D559" t="s">
        <v>6791</v>
      </c>
      <c r="E559">
        <v>5</v>
      </c>
      <c r="F559" s="22"/>
      <c r="G559" s="22">
        <v>4536900</v>
      </c>
      <c r="H559" s="22"/>
      <c r="I559" s="65">
        <v>1027300</v>
      </c>
      <c r="J559" s="65">
        <v>4085000</v>
      </c>
      <c r="K559" s="65">
        <v>2102800</v>
      </c>
    </row>
    <row r="560" spans="1:11">
      <c r="A560" s="20" t="s">
        <v>1657</v>
      </c>
      <c r="B560" t="s">
        <v>1658</v>
      </c>
      <c r="C560" t="s">
        <v>6794</v>
      </c>
      <c r="D560" t="s">
        <v>6795</v>
      </c>
      <c r="E560">
        <v>2</v>
      </c>
      <c r="F560" s="22">
        <v>3923600</v>
      </c>
      <c r="G560" s="22"/>
      <c r="H560" s="22"/>
      <c r="I560" s="65">
        <v>1659100</v>
      </c>
      <c r="J560" s="65">
        <v>3667400</v>
      </c>
      <c r="K560" s="65">
        <v>2555900</v>
      </c>
    </row>
    <row r="561" spans="1:11">
      <c r="A561" s="20" t="s">
        <v>1659</v>
      </c>
      <c r="B561" t="s">
        <v>1660</v>
      </c>
      <c r="C561" t="s">
        <v>6796</v>
      </c>
      <c r="D561" t="s">
        <v>6797</v>
      </c>
      <c r="E561">
        <v>3</v>
      </c>
      <c r="F561" s="22"/>
      <c r="G561" s="22"/>
      <c r="H561" s="22"/>
      <c r="I561" s="65">
        <v>3309500</v>
      </c>
      <c r="J561" s="65">
        <v>1686000</v>
      </c>
      <c r="K561" s="65">
        <v>2670900</v>
      </c>
    </row>
    <row r="562" spans="1:11">
      <c r="A562" s="20" t="s">
        <v>1663</v>
      </c>
      <c r="C562" t="s">
        <v>6800</v>
      </c>
      <c r="D562" t="s">
        <v>6801</v>
      </c>
      <c r="E562">
        <v>6</v>
      </c>
      <c r="F562" s="22">
        <v>2239100</v>
      </c>
      <c r="G562" s="22"/>
      <c r="H562" s="22"/>
      <c r="I562" s="65">
        <v>11538000</v>
      </c>
      <c r="J562" s="65">
        <v>2519700</v>
      </c>
      <c r="K562" s="65">
        <v>3580300</v>
      </c>
    </row>
    <row r="563" spans="1:11">
      <c r="A563" s="20" t="s">
        <v>1664</v>
      </c>
      <c r="C563" t="s">
        <v>6802</v>
      </c>
      <c r="D563" t="s">
        <v>6803</v>
      </c>
      <c r="E563">
        <v>2</v>
      </c>
      <c r="F563" s="22">
        <v>3619300</v>
      </c>
      <c r="G563" s="22"/>
      <c r="H563" s="22"/>
      <c r="I563" s="65">
        <v>2416500</v>
      </c>
      <c r="J563" s="65">
        <v>3223600</v>
      </c>
      <c r="K563" s="65">
        <v>2384200</v>
      </c>
    </row>
    <row r="564" spans="1:11">
      <c r="A564" s="20" t="s">
        <v>1667</v>
      </c>
      <c r="B564" t="s">
        <v>1668</v>
      </c>
      <c r="C564" t="s">
        <v>6808</v>
      </c>
      <c r="D564" t="s">
        <v>6809</v>
      </c>
      <c r="E564">
        <v>4</v>
      </c>
      <c r="F564" s="22">
        <v>1351100</v>
      </c>
      <c r="G564" s="22"/>
      <c r="H564" s="22"/>
      <c r="I564" s="65">
        <v>1987300</v>
      </c>
      <c r="J564" s="65">
        <v>2281100</v>
      </c>
      <c r="K564" s="65">
        <v>1808000</v>
      </c>
    </row>
    <row r="565" spans="1:11">
      <c r="A565" s="20" t="s">
        <v>1669</v>
      </c>
      <c r="B565" t="s">
        <v>1670</v>
      </c>
      <c r="C565" t="s">
        <v>6810</v>
      </c>
      <c r="D565" t="s">
        <v>6811</v>
      </c>
      <c r="E565">
        <v>7</v>
      </c>
      <c r="F565" s="22">
        <v>15409000</v>
      </c>
      <c r="G565" s="22">
        <v>13932000</v>
      </c>
      <c r="H565" s="22">
        <v>12745000</v>
      </c>
      <c r="I565" s="22">
        <v>10441000</v>
      </c>
      <c r="J565" s="22">
        <v>11909000</v>
      </c>
      <c r="K565" s="22">
        <v>11935000</v>
      </c>
    </row>
    <row r="566" spans="1:11">
      <c r="A566" s="20" t="s">
        <v>1671</v>
      </c>
      <c r="B566" t="s">
        <v>1672</v>
      </c>
      <c r="C566" t="s">
        <v>6812</v>
      </c>
      <c r="D566" t="s">
        <v>6813</v>
      </c>
      <c r="E566">
        <v>2</v>
      </c>
      <c r="F566" s="22">
        <v>522010</v>
      </c>
      <c r="G566" s="22"/>
      <c r="H566" s="22"/>
      <c r="I566" s="65">
        <v>880710</v>
      </c>
      <c r="J566" s="65">
        <v>402320</v>
      </c>
      <c r="K566" s="65">
        <v>592170</v>
      </c>
    </row>
    <row r="567" spans="1:11">
      <c r="A567" s="20" t="s">
        <v>1673</v>
      </c>
      <c r="B567" t="s">
        <v>1674</v>
      </c>
      <c r="C567" t="s">
        <v>6814</v>
      </c>
      <c r="D567" t="s">
        <v>6815</v>
      </c>
      <c r="E567">
        <v>11</v>
      </c>
      <c r="F567" s="22">
        <v>30408000</v>
      </c>
      <c r="G567" s="22">
        <v>3324600</v>
      </c>
      <c r="H567" s="22">
        <v>9792700</v>
      </c>
      <c r="I567" s="22">
        <v>27028000</v>
      </c>
      <c r="J567" s="22">
        <v>53415000</v>
      </c>
      <c r="K567" s="22">
        <v>36869000</v>
      </c>
    </row>
    <row r="568" spans="1:11">
      <c r="A568" s="20" t="s">
        <v>1678</v>
      </c>
      <c r="C568" t="s">
        <v>6819</v>
      </c>
      <c r="D568" t="s">
        <v>6820</v>
      </c>
      <c r="E568">
        <v>9</v>
      </c>
      <c r="F568" s="22">
        <v>18540000</v>
      </c>
      <c r="G568" s="22">
        <v>12778000</v>
      </c>
      <c r="H568" s="22">
        <v>12403000</v>
      </c>
      <c r="I568" s="22">
        <v>12416000</v>
      </c>
      <c r="J568" s="22">
        <v>12456000</v>
      </c>
      <c r="K568" s="22">
        <v>11887000</v>
      </c>
    </row>
    <row r="569" spans="1:11">
      <c r="A569" s="20" t="s">
        <v>1679</v>
      </c>
      <c r="C569" t="s">
        <v>6821</v>
      </c>
      <c r="D569" t="s">
        <v>6822</v>
      </c>
      <c r="E569">
        <v>8</v>
      </c>
      <c r="F569" s="22">
        <v>28536000</v>
      </c>
      <c r="G569" s="22">
        <v>23927000</v>
      </c>
      <c r="H569" s="22">
        <v>15907000</v>
      </c>
      <c r="I569" s="22">
        <v>23254000</v>
      </c>
      <c r="J569" s="22">
        <v>22780000</v>
      </c>
      <c r="K569" s="22">
        <v>23304000</v>
      </c>
    </row>
    <row r="570" spans="1:11">
      <c r="A570" s="20" t="s">
        <v>1680</v>
      </c>
      <c r="B570" t="s">
        <v>1681</v>
      </c>
      <c r="C570" t="s">
        <v>6823</v>
      </c>
      <c r="D570" t="s">
        <v>6824</v>
      </c>
      <c r="E570">
        <v>6</v>
      </c>
      <c r="F570" s="22">
        <v>2812400</v>
      </c>
      <c r="G570" s="22">
        <v>2197400</v>
      </c>
      <c r="H570" s="22">
        <v>3029200</v>
      </c>
      <c r="I570" s="22">
        <v>1852700</v>
      </c>
      <c r="J570" s="22">
        <v>2375900</v>
      </c>
      <c r="K570" s="22">
        <v>2177800</v>
      </c>
    </row>
    <row r="571" spans="1:11">
      <c r="A571" s="20" t="s">
        <v>1682</v>
      </c>
      <c r="B571" t="s">
        <v>1683</v>
      </c>
      <c r="C571" t="s">
        <v>6825</v>
      </c>
      <c r="D571" t="s">
        <v>6826</v>
      </c>
      <c r="E571">
        <v>5</v>
      </c>
      <c r="F571" s="22">
        <v>3637800</v>
      </c>
      <c r="G571" s="22">
        <v>2394300</v>
      </c>
      <c r="H571" s="22">
        <v>3379000</v>
      </c>
      <c r="I571" s="22">
        <v>2426100</v>
      </c>
      <c r="J571" s="22">
        <v>2145300</v>
      </c>
      <c r="K571" s="22">
        <v>1857700</v>
      </c>
    </row>
    <row r="572" spans="1:11">
      <c r="A572" s="20" t="s">
        <v>1684</v>
      </c>
      <c r="B572" t="s">
        <v>1685</v>
      </c>
      <c r="C572" t="s">
        <v>6827</v>
      </c>
      <c r="D572" t="s">
        <v>6828</v>
      </c>
      <c r="E572">
        <v>10</v>
      </c>
      <c r="F572" s="22">
        <v>35837000</v>
      </c>
      <c r="G572" s="22">
        <v>17705000</v>
      </c>
      <c r="H572" s="22">
        <v>23642000</v>
      </c>
      <c r="I572" s="22">
        <v>28342000</v>
      </c>
      <c r="J572" s="22">
        <v>27824000</v>
      </c>
      <c r="K572" s="22">
        <v>36311000</v>
      </c>
    </row>
    <row r="573" spans="1:11">
      <c r="A573" s="20" t="s">
        <v>1686</v>
      </c>
      <c r="C573" t="s">
        <v>6829</v>
      </c>
      <c r="D573" t="s">
        <v>6830</v>
      </c>
      <c r="E573">
        <v>9</v>
      </c>
      <c r="F573" s="22">
        <v>2372500</v>
      </c>
      <c r="G573" s="22">
        <v>1173200</v>
      </c>
      <c r="H573" s="22">
        <v>1440100</v>
      </c>
      <c r="I573" s="22">
        <v>2626000</v>
      </c>
      <c r="J573" s="22">
        <v>12754000</v>
      </c>
      <c r="K573" s="22">
        <v>3304500</v>
      </c>
    </row>
    <row r="574" spans="1:11">
      <c r="A574" s="20" t="s">
        <v>1687</v>
      </c>
      <c r="C574" t="s">
        <v>6831</v>
      </c>
      <c r="D574" t="s">
        <v>6832</v>
      </c>
      <c r="E574">
        <v>3</v>
      </c>
      <c r="F574" s="22">
        <v>507180</v>
      </c>
      <c r="G574" s="22">
        <v>5771600</v>
      </c>
      <c r="H574" s="22">
        <v>7708900</v>
      </c>
      <c r="I574" s="22">
        <v>8109600</v>
      </c>
      <c r="J574" s="22">
        <v>8478100</v>
      </c>
      <c r="K574" s="22">
        <v>10342000</v>
      </c>
    </row>
    <row r="575" spans="1:11">
      <c r="A575" s="20" t="s">
        <v>1689</v>
      </c>
      <c r="B575" t="s">
        <v>1690</v>
      </c>
      <c r="C575" t="s">
        <v>6835</v>
      </c>
      <c r="D575" t="s">
        <v>6836</v>
      </c>
      <c r="E575">
        <v>14</v>
      </c>
      <c r="F575" s="22">
        <v>58362000</v>
      </c>
      <c r="G575" s="22">
        <v>28404000</v>
      </c>
      <c r="H575" s="22">
        <v>31027000</v>
      </c>
      <c r="I575" s="22">
        <v>66523000</v>
      </c>
      <c r="J575" s="22">
        <v>91049000</v>
      </c>
      <c r="K575" s="22">
        <v>76321000</v>
      </c>
    </row>
    <row r="576" spans="1:11">
      <c r="A576" s="20" t="s">
        <v>1691</v>
      </c>
      <c r="B576" t="s">
        <v>1692</v>
      </c>
      <c r="C576" t="s">
        <v>6837</v>
      </c>
      <c r="D576" t="s">
        <v>6838</v>
      </c>
      <c r="E576">
        <v>3</v>
      </c>
      <c r="F576" s="22">
        <v>556780</v>
      </c>
      <c r="G576" s="22">
        <v>254430</v>
      </c>
      <c r="H576" s="22">
        <v>153880</v>
      </c>
      <c r="I576" s="22">
        <v>2150500</v>
      </c>
      <c r="J576" s="22">
        <v>1313300</v>
      </c>
      <c r="K576" s="22">
        <v>2262800</v>
      </c>
    </row>
    <row r="577" spans="1:11">
      <c r="A577" s="20" t="s">
        <v>1693</v>
      </c>
      <c r="B577" t="s">
        <v>1694</v>
      </c>
      <c r="C577" t="s">
        <v>6839</v>
      </c>
      <c r="D577" t="s">
        <v>6840</v>
      </c>
      <c r="E577">
        <v>5</v>
      </c>
      <c r="F577" s="22">
        <v>1889400</v>
      </c>
      <c r="G577" s="22">
        <v>1220400</v>
      </c>
      <c r="H577" s="22">
        <v>1139000</v>
      </c>
      <c r="I577" s="22">
        <v>2603100</v>
      </c>
      <c r="J577" s="22">
        <v>2216400</v>
      </c>
      <c r="K577" s="22">
        <v>2913700</v>
      </c>
    </row>
    <row r="578" spans="1:11">
      <c r="A578" s="20" t="s">
        <v>1697</v>
      </c>
      <c r="B578" t="s">
        <v>1698</v>
      </c>
      <c r="C578" t="s">
        <v>6843</v>
      </c>
      <c r="D578" t="s">
        <v>6844</v>
      </c>
      <c r="E578">
        <v>6</v>
      </c>
      <c r="F578" s="22">
        <v>7648500</v>
      </c>
      <c r="G578" s="22">
        <v>9590900</v>
      </c>
      <c r="H578" s="22">
        <v>10135000</v>
      </c>
      <c r="I578" s="22">
        <v>3842600</v>
      </c>
      <c r="J578" s="22">
        <v>8187900</v>
      </c>
      <c r="K578" s="22">
        <v>7703500</v>
      </c>
    </row>
    <row r="579" spans="1:11">
      <c r="A579" s="20" t="s">
        <v>1699</v>
      </c>
      <c r="C579" t="s">
        <v>6845</v>
      </c>
      <c r="D579" t="s">
        <v>6846</v>
      </c>
      <c r="E579">
        <v>5</v>
      </c>
      <c r="F579" s="22">
        <v>6274500</v>
      </c>
      <c r="G579" s="22">
        <v>5068700</v>
      </c>
      <c r="H579" s="22">
        <v>5460900</v>
      </c>
      <c r="I579" s="22">
        <v>2395900</v>
      </c>
      <c r="J579" s="22">
        <v>3852400</v>
      </c>
      <c r="K579" s="22">
        <v>3195000</v>
      </c>
    </row>
    <row r="580" spans="1:11">
      <c r="A580" s="20" t="s">
        <v>1702</v>
      </c>
      <c r="B580" t="s">
        <v>1703</v>
      </c>
      <c r="C580" t="s">
        <v>6849</v>
      </c>
      <c r="D580" t="s">
        <v>6850</v>
      </c>
      <c r="E580">
        <v>9</v>
      </c>
      <c r="F580" s="22">
        <v>26528000</v>
      </c>
      <c r="G580" s="22">
        <v>15416000</v>
      </c>
      <c r="H580" s="22">
        <v>23673000</v>
      </c>
      <c r="I580" s="22">
        <v>26781000</v>
      </c>
      <c r="J580" s="22">
        <v>27542000</v>
      </c>
      <c r="K580" s="22">
        <v>32775000</v>
      </c>
    </row>
    <row r="581" spans="1:11">
      <c r="A581" s="20" t="s">
        <v>1706</v>
      </c>
      <c r="C581" t="s">
        <v>6853</v>
      </c>
      <c r="D581" t="s">
        <v>6854</v>
      </c>
      <c r="E581">
        <v>19</v>
      </c>
      <c r="F581" s="22">
        <v>346320000</v>
      </c>
      <c r="G581" s="22">
        <v>360460000</v>
      </c>
      <c r="H581" s="22">
        <v>238780000</v>
      </c>
      <c r="I581" s="22">
        <v>148240000</v>
      </c>
      <c r="J581" s="22">
        <v>164610000</v>
      </c>
      <c r="K581" s="22">
        <v>186510000</v>
      </c>
    </row>
    <row r="582" spans="1:11">
      <c r="A582" s="20" t="s">
        <v>1709</v>
      </c>
      <c r="C582" t="s">
        <v>6857</v>
      </c>
      <c r="D582" t="s">
        <v>6858</v>
      </c>
      <c r="E582">
        <v>7</v>
      </c>
      <c r="F582" s="22">
        <v>9612200</v>
      </c>
      <c r="G582" s="22">
        <v>9673800</v>
      </c>
      <c r="H582" s="22">
        <v>9360100</v>
      </c>
      <c r="I582" s="22">
        <v>4937000</v>
      </c>
      <c r="J582" s="22">
        <v>8752200</v>
      </c>
      <c r="K582" s="22">
        <v>8731900</v>
      </c>
    </row>
    <row r="583" spans="1:11">
      <c r="A583" s="20" t="s">
        <v>1710</v>
      </c>
      <c r="C583" t="s">
        <v>6859</v>
      </c>
      <c r="D583" t="s">
        <v>6860</v>
      </c>
      <c r="E583">
        <v>3</v>
      </c>
      <c r="F583" s="22">
        <v>2211200</v>
      </c>
      <c r="G583" s="22"/>
      <c r="H583" s="22"/>
      <c r="I583" s="65">
        <v>4356000</v>
      </c>
      <c r="J583" s="65">
        <v>2092600</v>
      </c>
      <c r="K583" s="65">
        <v>2001300</v>
      </c>
    </row>
    <row r="584" spans="1:11">
      <c r="A584" s="20" t="s">
        <v>1711</v>
      </c>
      <c r="B584" t="s">
        <v>1712</v>
      </c>
      <c r="C584" t="s">
        <v>6861</v>
      </c>
      <c r="D584" t="s">
        <v>6862</v>
      </c>
      <c r="E584">
        <v>9</v>
      </c>
      <c r="F584" s="22">
        <v>14861000</v>
      </c>
      <c r="G584" s="22">
        <v>16486000</v>
      </c>
      <c r="H584" s="22">
        <v>27588000</v>
      </c>
      <c r="I584" s="22">
        <v>17049000</v>
      </c>
      <c r="J584" s="22">
        <v>20936000</v>
      </c>
      <c r="K584" s="22">
        <v>20529000</v>
      </c>
    </row>
    <row r="585" spans="1:11">
      <c r="A585" s="20" t="s">
        <v>1715</v>
      </c>
      <c r="B585" t="s">
        <v>1716</v>
      </c>
      <c r="C585" t="s">
        <v>6865</v>
      </c>
      <c r="D585" t="s">
        <v>6866</v>
      </c>
      <c r="E585">
        <v>3</v>
      </c>
      <c r="F585" s="22">
        <v>1363900</v>
      </c>
      <c r="G585" s="22">
        <v>1155100</v>
      </c>
      <c r="H585" s="22">
        <v>1654200</v>
      </c>
      <c r="I585" s="22">
        <v>702440</v>
      </c>
      <c r="J585" s="22">
        <v>1592000</v>
      </c>
      <c r="K585" s="22">
        <v>1188000</v>
      </c>
    </row>
    <row r="586" spans="1:11">
      <c r="A586" s="20" t="s">
        <v>1717</v>
      </c>
      <c r="B586" t="s">
        <v>1718</v>
      </c>
      <c r="C586" t="s">
        <v>6867</v>
      </c>
      <c r="D586" t="s">
        <v>6868</v>
      </c>
      <c r="E586">
        <v>3</v>
      </c>
      <c r="F586" s="22">
        <v>1521500</v>
      </c>
      <c r="G586" s="22">
        <v>695750</v>
      </c>
      <c r="H586" s="22">
        <v>578460</v>
      </c>
      <c r="I586" s="22">
        <v>1826000</v>
      </c>
      <c r="J586" s="22">
        <v>1067500</v>
      </c>
      <c r="K586" s="22">
        <v>1500700</v>
      </c>
    </row>
    <row r="587" spans="1:11">
      <c r="A587" s="20" t="s">
        <v>1719</v>
      </c>
      <c r="B587" t="s">
        <v>1720</v>
      </c>
      <c r="D587" t="s">
        <v>6869</v>
      </c>
      <c r="E587">
        <v>3</v>
      </c>
      <c r="F587" s="22">
        <v>941970</v>
      </c>
      <c r="G587" s="22">
        <v>2259900</v>
      </c>
      <c r="H587" s="22">
        <v>2482200</v>
      </c>
      <c r="I587" s="22">
        <v>614830</v>
      </c>
      <c r="J587" s="22">
        <v>578420</v>
      </c>
      <c r="K587" s="22">
        <v>812020</v>
      </c>
    </row>
    <row r="588" spans="1:11">
      <c r="A588" s="20" t="s">
        <v>1721</v>
      </c>
      <c r="C588" t="s">
        <v>6870</v>
      </c>
      <c r="D588" t="s">
        <v>6871</v>
      </c>
      <c r="E588">
        <v>7</v>
      </c>
      <c r="F588" s="22">
        <v>4601200</v>
      </c>
      <c r="G588" s="22"/>
      <c r="H588" s="22">
        <v>3282900</v>
      </c>
      <c r="I588" s="65">
        <v>7184800</v>
      </c>
      <c r="J588" s="65">
        <v>6937700</v>
      </c>
      <c r="K588" s="65">
        <v>9092200</v>
      </c>
    </row>
    <row r="589" spans="1:11">
      <c r="A589" s="20" t="s">
        <v>1722</v>
      </c>
      <c r="B589" t="s">
        <v>1723</v>
      </c>
      <c r="C589" t="s">
        <v>6872</v>
      </c>
      <c r="D589" t="s">
        <v>6873</v>
      </c>
      <c r="E589">
        <v>8</v>
      </c>
      <c r="F589" s="22">
        <v>23440000</v>
      </c>
      <c r="G589" s="22">
        <v>16720000</v>
      </c>
      <c r="H589" s="22">
        <v>9857500</v>
      </c>
      <c r="I589" s="22">
        <v>17890000</v>
      </c>
      <c r="J589" s="22">
        <v>21583000</v>
      </c>
      <c r="K589" s="22">
        <v>21885000</v>
      </c>
    </row>
    <row r="590" spans="1:11">
      <c r="A590" s="20" t="s">
        <v>1726</v>
      </c>
      <c r="B590" t="s">
        <v>1727</v>
      </c>
      <c r="C590" t="s">
        <v>6876</v>
      </c>
      <c r="D590" t="s">
        <v>6877</v>
      </c>
      <c r="E590">
        <v>3</v>
      </c>
      <c r="F590" s="22">
        <v>581940</v>
      </c>
      <c r="G590" s="22">
        <v>6163000</v>
      </c>
      <c r="H590" s="22">
        <v>4509600</v>
      </c>
      <c r="I590" s="22">
        <v>1201000</v>
      </c>
      <c r="J590" s="22">
        <v>2135400</v>
      </c>
      <c r="K590" s="22">
        <v>3542900</v>
      </c>
    </row>
    <row r="591" spans="1:11">
      <c r="A591" s="20" t="s">
        <v>1730</v>
      </c>
      <c r="B591" t="s">
        <v>1731</v>
      </c>
      <c r="C591" t="s">
        <v>6880</v>
      </c>
      <c r="D591" t="s">
        <v>6881</v>
      </c>
      <c r="E591">
        <v>2</v>
      </c>
      <c r="F591" s="22"/>
      <c r="G591" s="22"/>
      <c r="H591" s="22"/>
      <c r="I591" s="65">
        <v>600660</v>
      </c>
      <c r="J591" s="65">
        <v>278890</v>
      </c>
      <c r="K591" s="65">
        <v>134490</v>
      </c>
    </row>
    <row r="592" spans="1:11">
      <c r="A592" s="20" t="s">
        <v>1732</v>
      </c>
      <c r="B592" t="s">
        <v>1733</v>
      </c>
      <c r="D592" t="s">
        <v>6882</v>
      </c>
      <c r="E592">
        <v>2</v>
      </c>
      <c r="F592" s="22">
        <v>1068200</v>
      </c>
      <c r="G592" s="22"/>
      <c r="H592" s="22">
        <v>1019800</v>
      </c>
      <c r="I592" s="65">
        <v>1205100</v>
      </c>
      <c r="J592" s="65">
        <v>1417600</v>
      </c>
      <c r="K592" s="65">
        <v>1135400</v>
      </c>
    </row>
    <row r="593" spans="1:11">
      <c r="A593" s="20" t="s">
        <v>1735</v>
      </c>
      <c r="B593" t="s">
        <v>1736</v>
      </c>
      <c r="C593" t="s">
        <v>6885</v>
      </c>
      <c r="D593" t="s">
        <v>6886</v>
      </c>
      <c r="E593">
        <v>4</v>
      </c>
      <c r="F593" s="22">
        <v>1777600</v>
      </c>
      <c r="G593" s="22"/>
      <c r="H593" s="22">
        <v>446960</v>
      </c>
      <c r="I593" s="65">
        <v>2162400</v>
      </c>
      <c r="J593" s="65">
        <v>1210100</v>
      </c>
      <c r="K593" s="65">
        <v>1358500</v>
      </c>
    </row>
    <row r="594" spans="1:11">
      <c r="A594" s="20" t="s">
        <v>1739</v>
      </c>
      <c r="B594" t="s">
        <v>1740</v>
      </c>
      <c r="C594" t="s">
        <v>6889</v>
      </c>
      <c r="D594" t="s">
        <v>6890</v>
      </c>
      <c r="E594">
        <v>2</v>
      </c>
      <c r="F594" s="22">
        <v>3786000</v>
      </c>
      <c r="G594" s="22">
        <v>4480400</v>
      </c>
      <c r="H594" s="22">
        <v>4150400</v>
      </c>
      <c r="I594" s="22">
        <v>3313200</v>
      </c>
      <c r="J594" s="22">
        <v>4869300</v>
      </c>
      <c r="K594" s="22">
        <v>3343700</v>
      </c>
    </row>
    <row r="595" spans="1:11">
      <c r="A595" s="20" t="s">
        <v>1741</v>
      </c>
      <c r="B595" t="s">
        <v>1742</v>
      </c>
      <c r="C595" t="s">
        <v>6891</v>
      </c>
      <c r="D595" t="s">
        <v>6892</v>
      </c>
      <c r="E595">
        <v>19</v>
      </c>
      <c r="F595" s="22">
        <v>371550000</v>
      </c>
      <c r="G595" s="22">
        <v>163580000</v>
      </c>
      <c r="H595" s="22">
        <v>118540000</v>
      </c>
      <c r="I595" s="22">
        <v>520580000</v>
      </c>
      <c r="J595" s="22">
        <v>312610000</v>
      </c>
      <c r="K595" s="22">
        <v>378100000</v>
      </c>
    </row>
    <row r="596" spans="1:11">
      <c r="A596" s="20" t="s">
        <v>1745</v>
      </c>
      <c r="B596" t="s">
        <v>1746</v>
      </c>
      <c r="D596" t="s">
        <v>6895</v>
      </c>
      <c r="E596">
        <v>2</v>
      </c>
      <c r="F596" s="22">
        <v>3622000</v>
      </c>
      <c r="G596" s="22">
        <v>1600500</v>
      </c>
      <c r="H596" s="22">
        <v>2327700</v>
      </c>
      <c r="I596" s="22">
        <v>1447300</v>
      </c>
      <c r="J596" s="22">
        <v>1158300</v>
      </c>
      <c r="K596" s="22">
        <v>1184000</v>
      </c>
    </row>
    <row r="597" spans="1:11">
      <c r="A597" s="20" t="s">
        <v>1747</v>
      </c>
      <c r="B597" t="s">
        <v>1748</v>
      </c>
      <c r="C597" t="s">
        <v>6896</v>
      </c>
      <c r="D597" t="s">
        <v>6897</v>
      </c>
      <c r="E597">
        <v>4</v>
      </c>
      <c r="F597" s="22">
        <v>2231700</v>
      </c>
      <c r="G597" s="22"/>
      <c r="H597" s="22">
        <v>2859300</v>
      </c>
      <c r="I597" s="65">
        <v>2355900</v>
      </c>
      <c r="J597" s="65">
        <v>3535000</v>
      </c>
      <c r="K597" s="65">
        <v>4345800</v>
      </c>
    </row>
    <row r="598" spans="1:11">
      <c r="A598" s="20" t="s">
        <v>1753</v>
      </c>
      <c r="B598" t="s">
        <v>1754</v>
      </c>
      <c r="C598" t="s">
        <v>6902</v>
      </c>
      <c r="D598" t="s">
        <v>6903</v>
      </c>
      <c r="E598">
        <v>10</v>
      </c>
      <c r="F598" s="22">
        <v>9508900</v>
      </c>
      <c r="G598" s="22">
        <v>4002600</v>
      </c>
      <c r="H598" s="22">
        <v>6089100</v>
      </c>
      <c r="I598" s="22">
        <v>10542000</v>
      </c>
      <c r="J598" s="22">
        <v>5089700</v>
      </c>
      <c r="K598" s="22">
        <v>9424600</v>
      </c>
    </row>
    <row r="599" spans="1:11">
      <c r="A599" s="20" t="s">
        <v>1760</v>
      </c>
      <c r="B599" t="s">
        <v>1761</v>
      </c>
      <c r="C599" t="s">
        <v>6910</v>
      </c>
      <c r="D599" t="s">
        <v>6911</v>
      </c>
      <c r="E599">
        <v>2</v>
      </c>
      <c r="F599" s="22">
        <v>24652000</v>
      </c>
      <c r="G599" s="22">
        <v>9223300</v>
      </c>
      <c r="H599" s="22">
        <v>9125700</v>
      </c>
      <c r="I599" s="22">
        <v>5307800</v>
      </c>
      <c r="J599" s="22">
        <v>4997200</v>
      </c>
      <c r="K599" s="22">
        <v>5608100</v>
      </c>
    </row>
    <row r="600" spans="1:11">
      <c r="A600" s="20" t="s">
        <v>1762</v>
      </c>
      <c r="B600" t="s">
        <v>1763</v>
      </c>
      <c r="C600" t="s">
        <v>6912</v>
      </c>
      <c r="D600" t="s">
        <v>6913</v>
      </c>
      <c r="E600">
        <v>5</v>
      </c>
      <c r="F600" s="22">
        <v>1821400</v>
      </c>
      <c r="G600" s="22">
        <v>27285000</v>
      </c>
      <c r="H600" s="22">
        <v>22623000</v>
      </c>
      <c r="I600" s="22">
        <v>7867500</v>
      </c>
      <c r="J600" s="22">
        <v>8568700</v>
      </c>
      <c r="K600" s="22">
        <v>9751400</v>
      </c>
    </row>
    <row r="601" spans="1:11">
      <c r="A601" s="20" t="s">
        <v>1764</v>
      </c>
      <c r="B601" t="s">
        <v>1765</v>
      </c>
      <c r="C601" t="s">
        <v>6914</v>
      </c>
      <c r="D601" t="s">
        <v>6915</v>
      </c>
      <c r="E601">
        <v>15</v>
      </c>
      <c r="F601" s="22">
        <v>10707000</v>
      </c>
      <c r="G601" s="22">
        <v>9869800</v>
      </c>
      <c r="H601" s="22">
        <v>16486000</v>
      </c>
      <c r="I601" s="22">
        <v>10295000</v>
      </c>
      <c r="J601" s="22">
        <v>21743000</v>
      </c>
      <c r="K601" s="22">
        <v>17731000</v>
      </c>
    </row>
    <row r="602" spans="1:11">
      <c r="A602" s="20" t="s">
        <v>1766</v>
      </c>
      <c r="C602" t="s">
        <v>6916</v>
      </c>
      <c r="D602" t="s">
        <v>6917</v>
      </c>
      <c r="E602">
        <v>4</v>
      </c>
      <c r="F602" s="22">
        <v>2856800</v>
      </c>
      <c r="G602" s="22">
        <v>2820700</v>
      </c>
      <c r="H602" s="22">
        <v>2606000</v>
      </c>
      <c r="I602" s="22">
        <v>2710300</v>
      </c>
      <c r="J602" s="22">
        <v>3045900</v>
      </c>
      <c r="K602" s="22">
        <v>2853700</v>
      </c>
    </row>
    <row r="603" spans="1:11">
      <c r="A603" s="20" t="s">
        <v>1767</v>
      </c>
      <c r="B603" t="s">
        <v>1768</v>
      </c>
      <c r="C603" t="s">
        <v>6918</v>
      </c>
      <c r="D603" t="s">
        <v>6919</v>
      </c>
      <c r="E603">
        <v>10</v>
      </c>
      <c r="F603" s="22">
        <v>1674100</v>
      </c>
      <c r="G603" s="22"/>
      <c r="H603" s="22">
        <v>1703600</v>
      </c>
      <c r="I603" s="65">
        <v>4805100</v>
      </c>
      <c r="J603" s="65">
        <v>3889700</v>
      </c>
      <c r="K603" s="65">
        <v>5850500</v>
      </c>
    </row>
    <row r="604" spans="1:11">
      <c r="A604" s="20" t="s">
        <v>1770</v>
      </c>
      <c r="B604" t="s">
        <v>1771</v>
      </c>
      <c r="C604" t="s">
        <v>6922</v>
      </c>
      <c r="D604" t="s">
        <v>6923</v>
      </c>
      <c r="E604">
        <v>14</v>
      </c>
      <c r="F604" s="22">
        <v>6943100</v>
      </c>
      <c r="G604" s="22">
        <v>2670600</v>
      </c>
      <c r="H604" s="22">
        <v>1396500</v>
      </c>
      <c r="I604" s="22">
        <v>10097000</v>
      </c>
      <c r="J604" s="22">
        <v>6924200</v>
      </c>
      <c r="K604" s="22">
        <v>8329700</v>
      </c>
    </row>
    <row r="605" spans="1:11">
      <c r="A605" s="20" t="s">
        <v>1772</v>
      </c>
      <c r="B605" t="s">
        <v>1773</v>
      </c>
      <c r="C605" t="s">
        <v>6924</v>
      </c>
      <c r="D605" t="s">
        <v>6925</v>
      </c>
      <c r="E605">
        <v>2</v>
      </c>
      <c r="F605" s="22">
        <v>7119000</v>
      </c>
      <c r="G605" s="22">
        <v>10215000</v>
      </c>
      <c r="H605" s="22">
        <v>7144800</v>
      </c>
      <c r="I605" s="22">
        <v>4366700</v>
      </c>
      <c r="J605" s="22">
        <v>5400500</v>
      </c>
      <c r="K605" s="22">
        <v>4009200</v>
      </c>
    </row>
    <row r="606" spans="1:11">
      <c r="A606" s="20" t="s">
        <v>1774</v>
      </c>
      <c r="B606" t="s">
        <v>1775</v>
      </c>
      <c r="C606" t="s">
        <v>6926</v>
      </c>
      <c r="D606" t="s">
        <v>6927</v>
      </c>
      <c r="E606">
        <v>4</v>
      </c>
      <c r="F606" s="22">
        <v>9621500</v>
      </c>
      <c r="G606" s="22">
        <v>7204700</v>
      </c>
      <c r="H606" s="22">
        <v>4705600</v>
      </c>
      <c r="I606" s="22">
        <v>9607800</v>
      </c>
      <c r="J606" s="22">
        <v>10393000</v>
      </c>
      <c r="K606" s="22">
        <v>11831000</v>
      </c>
    </row>
    <row r="607" spans="1:11">
      <c r="A607" s="20" t="s">
        <v>1776</v>
      </c>
      <c r="B607" t="s">
        <v>1777</v>
      </c>
      <c r="C607" t="s">
        <v>6928</v>
      </c>
      <c r="D607" t="s">
        <v>6929</v>
      </c>
      <c r="E607">
        <v>6</v>
      </c>
      <c r="F607" s="22">
        <v>1614100</v>
      </c>
      <c r="G607" s="22">
        <v>1392900</v>
      </c>
      <c r="H607" s="22">
        <v>1232000</v>
      </c>
      <c r="I607" s="22">
        <v>2606400</v>
      </c>
      <c r="J607" s="22">
        <v>2062900</v>
      </c>
      <c r="K607" s="22">
        <v>1887300</v>
      </c>
    </row>
    <row r="608" spans="1:11">
      <c r="A608" s="20" t="s">
        <v>1780</v>
      </c>
      <c r="B608" t="s">
        <v>1781</v>
      </c>
      <c r="C608" t="s">
        <v>6932</v>
      </c>
      <c r="D608" t="s">
        <v>6933</v>
      </c>
      <c r="E608">
        <v>5</v>
      </c>
      <c r="F608" s="22">
        <v>2149300</v>
      </c>
      <c r="G608" s="22"/>
      <c r="H608" s="22">
        <v>826000</v>
      </c>
      <c r="I608" s="65">
        <v>3065600</v>
      </c>
      <c r="J608" s="65">
        <v>938680</v>
      </c>
      <c r="K608" s="65">
        <v>958140</v>
      </c>
    </row>
    <row r="609" spans="1:11">
      <c r="A609" s="20" t="s">
        <v>1782</v>
      </c>
      <c r="B609" t="s">
        <v>1783</v>
      </c>
      <c r="C609" t="s">
        <v>6934</v>
      </c>
      <c r="D609" t="s">
        <v>6935</v>
      </c>
      <c r="E609">
        <v>3</v>
      </c>
      <c r="F609" s="22">
        <v>7369800</v>
      </c>
      <c r="G609" s="22">
        <v>7221300</v>
      </c>
      <c r="H609" s="22">
        <v>5274400</v>
      </c>
      <c r="I609" s="22">
        <v>8167800</v>
      </c>
      <c r="J609" s="22">
        <v>6818200</v>
      </c>
      <c r="K609" s="22">
        <v>9413000</v>
      </c>
    </row>
    <row r="610" spans="1:11">
      <c r="A610" s="20" t="s">
        <v>1790</v>
      </c>
      <c r="D610" t="s">
        <v>6943</v>
      </c>
      <c r="E610">
        <v>2</v>
      </c>
      <c r="F610" s="22">
        <v>5643000</v>
      </c>
      <c r="G610" s="22">
        <v>4324200</v>
      </c>
      <c r="H610" s="22">
        <v>5471300</v>
      </c>
      <c r="I610" s="22">
        <v>5561600</v>
      </c>
      <c r="J610" s="22">
        <v>4015100</v>
      </c>
      <c r="K610" s="22">
        <v>4829700</v>
      </c>
    </row>
    <row r="611" spans="1:11">
      <c r="A611" s="20" t="s">
        <v>1792</v>
      </c>
      <c r="B611" t="s">
        <v>1793</v>
      </c>
      <c r="C611" t="s">
        <v>6946</v>
      </c>
      <c r="D611" t="s">
        <v>6947</v>
      </c>
      <c r="E611">
        <v>2</v>
      </c>
      <c r="F611" s="22">
        <v>169640</v>
      </c>
      <c r="G611" s="22"/>
      <c r="H611" s="22">
        <v>1374900</v>
      </c>
      <c r="I611" s="65">
        <v>1120000</v>
      </c>
      <c r="J611" s="65">
        <v>2325600</v>
      </c>
      <c r="K611" s="65">
        <v>1934500</v>
      </c>
    </row>
    <row r="612" spans="1:11">
      <c r="A612" s="20" t="s">
        <v>1794</v>
      </c>
      <c r="B612" t="s">
        <v>1795</v>
      </c>
      <c r="C612" t="s">
        <v>6948</v>
      </c>
      <c r="D612" t="s">
        <v>6949</v>
      </c>
      <c r="E612">
        <v>7</v>
      </c>
      <c r="F612" s="22">
        <v>13034000</v>
      </c>
      <c r="G612" s="22">
        <v>7149600</v>
      </c>
      <c r="H612" s="22">
        <v>4335700</v>
      </c>
      <c r="I612" s="22">
        <v>11558000</v>
      </c>
      <c r="J612" s="22">
        <v>8824100</v>
      </c>
      <c r="K612" s="22">
        <v>11335000</v>
      </c>
    </row>
    <row r="613" spans="1:11">
      <c r="A613" s="20" t="s">
        <v>1797</v>
      </c>
      <c r="B613" t="s">
        <v>1798</v>
      </c>
      <c r="D613" t="s">
        <v>6951</v>
      </c>
      <c r="E613">
        <v>2</v>
      </c>
      <c r="F613" s="22">
        <v>3793600</v>
      </c>
      <c r="G613" s="22">
        <v>3258700</v>
      </c>
      <c r="H613" s="22">
        <v>3933200</v>
      </c>
      <c r="I613" s="22">
        <v>2529000</v>
      </c>
      <c r="J613" s="22">
        <v>2736100</v>
      </c>
      <c r="K613" s="22">
        <v>2376600</v>
      </c>
    </row>
    <row r="614" spans="1:11">
      <c r="A614" s="20" t="s">
        <v>1800</v>
      </c>
      <c r="C614" t="s">
        <v>6954</v>
      </c>
      <c r="D614" t="s">
        <v>6955</v>
      </c>
      <c r="E614">
        <v>2</v>
      </c>
      <c r="F614" s="22">
        <v>785830</v>
      </c>
      <c r="G614" s="22"/>
      <c r="H614" s="22"/>
      <c r="I614" s="65">
        <v>1106400</v>
      </c>
      <c r="J614" s="65">
        <v>696200</v>
      </c>
      <c r="K614" s="65">
        <v>1254200</v>
      </c>
    </row>
    <row r="615" spans="1:11">
      <c r="A615" s="20" t="s">
        <v>1801</v>
      </c>
      <c r="B615" t="s">
        <v>1802</v>
      </c>
      <c r="D615" t="s">
        <v>6956</v>
      </c>
      <c r="E615">
        <v>2</v>
      </c>
      <c r="F615" s="22">
        <v>563270</v>
      </c>
      <c r="G615" s="22"/>
      <c r="H615" s="22"/>
      <c r="I615" s="65">
        <v>653960</v>
      </c>
      <c r="J615" s="65">
        <v>168230</v>
      </c>
      <c r="K615" s="65">
        <v>393530</v>
      </c>
    </row>
    <row r="616" spans="1:11">
      <c r="A616" s="20" t="s">
        <v>1803</v>
      </c>
      <c r="D616" t="s">
        <v>6957</v>
      </c>
      <c r="E616">
        <v>38</v>
      </c>
      <c r="F616" s="22">
        <v>1185600000</v>
      </c>
      <c r="G616" s="22">
        <v>1456600000</v>
      </c>
      <c r="H616" s="22">
        <v>1365400000</v>
      </c>
      <c r="I616" s="22">
        <v>675910000</v>
      </c>
      <c r="J616" s="22">
        <v>1282200000</v>
      </c>
      <c r="K616" s="22">
        <v>1291600000</v>
      </c>
    </row>
    <row r="617" spans="1:11">
      <c r="A617" s="20" t="s">
        <v>1804</v>
      </c>
      <c r="C617" t="s">
        <v>6958</v>
      </c>
      <c r="D617" t="s">
        <v>6959</v>
      </c>
      <c r="E617">
        <v>3</v>
      </c>
      <c r="F617" s="22">
        <v>698790</v>
      </c>
      <c r="G617" s="22">
        <v>6599600</v>
      </c>
      <c r="H617" s="22">
        <v>4439900</v>
      </c>
      <c r="I617" s="22">
        <v>1789100</v>
      </c>
      <c r="J617" s="22">
        <v>1717000</v>
      </c>
      <c r="K617" s="22">
        <v>1536200</v>
      </c>
    </row>
    <row r="618" spans="1:11">
      <c r="A618" s="20" t="s">
        <v>1805</v>
      </c>
      <c r="B618" t="s">
        <v>1806</v>
      </c>
      <c r="C618" t="s">
        <v>6960</v>
      </c>
      <c r="D618" t="s">
        <v>6961</v>
      </c>
      <c r="E618">
        <v>20</v>
      </c>
      <c r="F618" s="22">
        <v>32624000</v>
      </c>
      <c r="G618" s="22">
        <v>22744000</v>
      </c>
      <c r="H618" s="22">
        <v>24563000</v>
      </c>
      <c r="I618" s="22">
        <v>14688000</v>
      </c>
      <c r="J618" s="22">
        <v>19202000</v>
      </c>
      <c r="K618" s="22">
        <v>18396000</v>
      </c>
    </row>
    <row r="619" spans="1:11">
      <c r="A619" s="20" t="s">
        <v>1809</v>
      </c>
      <c r="B619" t="s">
        <v>1810</v>
      </c>
      <c r="C619" t="s">
        <v>6963</v>
      </c>
      <c r="D619" t="s">
        <v>6964</v>
      </c>
      <c r="E619">
        <v>5</v>
      </c>
      <c r="F619" s="22">
        <v>1783800</v>
      </c>
      <c r="G619" s="22"/>
      <c r="H619" s="22">
        <v>661950</v>
      </c>
      <c r="I619" s="65">
        <v>2936200</v>
      </c>
      <c r="J619" s="65">
        <v>2897000</v>
      </c>
      <c r="K619" s="65">
        <v>2455300</v>
      </c>
    </row>
    <row r="620" spans="1:11">
      <c r="A620" s="20" t="s">
        <v>1813</v>
      </c>
      <c r="B620" t="s">
        <v>1814</v>
      </c>
      <c r="C620" t="s">
        <v>6967</v>
      </c>
      <c r="D620" t="s">
        <v>6968</v>
      </c>
      <c r="E620">
        <v>5</v>
      </c>
      <c r="F620" s="22">
        <v>3040300</v>
      </c>
      <c r="G620" s="22">
        <v>715060</v>
      </c>
      <c r="H620" s="22">
        <v>1572700</v>
      </c>
      <c r="I620" s="22">
        <v>2328700</v>
      </c>
      <c r="J620" s="22">
        <v>930920</v>
      </c>
      <c r="K620" s="22">
        <v>2141900</v>
      </c>
    </row>
    <row r="621" spans="1:11">
      <c r="A621" s="20" t="s">
        <v>1815</v>
      </c>
      <c r="B621" t="s">
        <v>1816</v>
      </c>
      <c r="C621" t="s">
        <v>6969</v>
      </c>
      <c r="D621" t="s">
        <v>6970</v>
      </c>
      <c r="E621">
        <v>2</v>
      </c>
      <c r="F621" s="22"/>
      <c r="G621" s="22"/>
      <c r="H621" s="22"/>
      <c r="I621" s="65">
        <v>499940</v>
      </c>
      <c r="J621" s="65">
        <v>749030</v>
      </c>
      <c r="K621" s="65">
        <v>170260</v>
      </c>
    </row>
    <row r="622" spans="1:11">
      <c r="A622" s="20" t="s">
        <v>1817</v>
      </c>
      <c r="B622" t="s">
        <v>1818</v>
      </c>
      <c r="D622" t="s">
        <v>6971</v>
      </c>
      <c r="E622">
        <v>10</v>
      </c>
      <c r="F622" s="22">
        <v>8752900</v>
      </c>
      <c r="G622" s="22">
        <v>3046000</v>
      </c>
      <c r="H622" s="22">
        <v>5906600</v>
      </c>
      <c r="I622" s="22">
        <v>8927400</v>
      </c>
      <c r="J622" s="22">
        <v>5611000</v>
      </c>
      <c r="K622" s="22">
        <v>12397000</v>
      </c>
    </row>
    <row r="623" spans="1:11">
      <c r="A623" s="20" t="s">
        <v>1819</v>
      </c>
      <c r="B623" t="s">
        <v>1820</v>
      </c>
      <c r="C623" t="s">
        <v>6972</v>
      </c>
      <c r="D623" t="s">
        <v>6973</v>
      </c>
      <c r="E623">
        <v>7</v>
      </c>
      <c r="F623" s="22">
        <v>6343300</v>
      </c>
      <c r="G623" s="22">
        <v>4925600</v>
      </c>
      <c r="H623" s="22">
        <v>10746000</v>
      </c>
      <c r="I623" s="22">
        <v>5665100</v>
      </c>
      <c r="J623" s="22">
        <v>7244000</v>
      </c>
      <c r="K623" s="22">
        <v>8031500</v>
      </c>
    </row>
    <row r="624" spans="1:11">
      <c r="A624" s="20" t="s">
        <v>1821</v>
      </c>
      <c r="C624" t="s">
        <v>6974</v>
      </c>
      <c r="D624" t="s">
        <v>6975</v>
      </c>
      <c r="E624">
        <v>3</v>
      </c>
      <c r="F624" s="22"/>
      <c r="G624" s="22"/>
      <c r="H624" s="22"/>
      <c r="I624" s="65">
        <v>992940</v>
      </c>
      <c r="J624" s="65">
        <v>1104800</v>
      </c>
      <c r="K624" s="65">
        <v>1088900</v>
      </c>
    </row>
    <row r="625" spans="1:11">
      <c r="A625" s="20" t="s">
        <v>1822</v>
      </c>
      <c r="B625" t="s">
        <v>1823</v>
      </c>
      <c r="C625" t="s">
        <v>6976</v>
      </c>
      <c r="D625" t="s">
        <v>6977</v>
      </c>
      <c r="E625">
        <v>10</v>
      </c>
      <c r="F625" s="22">
        <v>909500000</v>
      </c>
      <c r="G625" s="22">
        <v>801900000</v>
      </c>
      <c r="H625" s="22">
        <v>1448600000</v>
      </c>
      <c r="I625" s="22">
        <v>499250000</v>
      </c>
      <c r="J625" s="22">
        <v>1090700000</v>
      </c>
      <c r="K625" s="22">
        <v>546650000</v>
      </c>
    </row>
    <row r="626" spans="1:11">
      <c r="A626" s="20" t="s">
        <v>1824</v>
      </c>
      <c r="B626" t="s">
        <v>1825</v>
      </c>
      <c r="D626" t="s">
        <v>6978</v>
      </c>
      <c r="E626">
        <v>7</v>
      </c>
      <c r="F626" s="22">
        <v>10149000</v>
      </c>
      <c r="G626" s="22">
        <v>8045300</v>
      </c>
      <c r="H626" s="22">
        <v>8899800</v>
      </c>
      <c r="I626" s="22">
        <v>11488000</v>
      </c>
      <c r="J626" s="22">
        <v>10644000</v>
      </c>
      <c r="K626" s="22">
        <v>12183000</v>
      </c>
    </row>
    <row r="627" spans="1:11">
      <c r="A627" s="20" t="s">
        <v>1826</v>
      </c>
      <c r="B627" t="s">
        <v>1827</v>
      </c>
      <c r="C627" t="s">
        <v>6979</v>
      </c>
      <c r="D627" t="s">
        <v>6980</v>
      </c>
      <c r="E627">
        <v>9</v>
      </c>
      <c r="F627" s="22">
        <v>90536000</v>
      </c>
      <c r="G627" s="22">
        <v>66909000</v>
      </c>
      <c r="H627" s="22">
        <v>70345000</v>
      </c>
      <c r="I627" s="22">
        <v>134650000</v>
      </c>
      <c r="J627" s="22">
        <v>94189000</v>
      </c>
      <c r="K627" s="22">
        <v>95709000</v>
      </c>
    </row>
    <row r="628" spans="1:11">
      <c r="A628" s="20" t="s">
        <v>1828</v>
      </c>
      <c r="B628" t="s">
        <v>1829</v>
      </c>
      <c r="C628" t="s">
        <v>6981</v>
      </c>
      <c r="D628" t="s">
        <v>6982</v>
      </c>
      <c r="E628">
        <v>4</v>
      </c>
      <c r="F628" s="22">
        <v>20177000</v>
      </c>
      <c r="G628" s="22">
        <v>18113000</v>
      </c>
      <c r="H628" s="22">
        <v>12440000</v>
      </c>
      <c r="I628" s="22">
        <v>18367000</v>
      </c>
      <c r="J628" s="22">
        <v>24972000</v>
      </c>
      <c r="K628" s="22">
        <v>17034000</v>
      </c>
    </row>
    <row r="629" spans="1:11">
      <c r="A629" s="20" t="s">
        <v>1830</v>
      </c>
      <c r="B629" t="s">
        <v>1831</v>
      </c>
      <c r="C629" t="s">
        <v>6983</v>
      </c>
      <c r="D629" t="s">
        <v>6984</v>
      </c>
      <c r="E629">
        <v>19</v>
      </c>
      <c r="F629" s="22">
        <v>1472700000</v>
      </c>
      <c r="G629" s="22">
        <v>1627600000</v>
      </c>
      <c r="H629" s="22">
        <v>905410000</v>
      </c>
      <c r="I629" s="22">
        <v>1895700000</v>
      </c>
      <c r="J629" s="22">
        <v>1796500000</v>
      </c>
      <c r="K629" s="22">
        <v>1594900000</v>
      </c>
    </row>
    <row r="630" spans="1:11">
      <c r="A630" s="20" t="s">
        <v>1841</v>
      </c>
      <c r="D630" t="s">
        <v>6993</v>
      </c>
      <c r="E630">
        <v>3</v>
      </c>
      <c r="F630" s="22"/>
      <c r="G630" s="22"/>
      <c r="H630" s="22"/>
      <c r="I630" s="65">
        <v>745790</v>
      </c>
      <c r="J630" s="65">
        <v>416290</v>
      </c>
      <c r="K630" s="65">
        <v>442560</v>
      </c>
    </row>
    <row r="631" spans="1:11">
      <c r="A631" s="20" t="s">
        <v>1842</v>
      </c>
      <c r="B631" t="s">
        <v>1843</v>
      </c>
      <c r="C631" t="s">
        <v>6994</v>
      </c>
      <c r="D631" t="s">
        <v>6995</v>
      </c>
      <c r="E631">
        <v>9</v>
      </c>
      <c r="F631" s="22">
        <v>571580000</v>
      </c>
      <c r="G631" s="22">
        <v>143280000</v>
      </c>
      <c r="H631" s="22">
        <v>74518000</v>
      </c>
      <c r="I631" s="22">
        <v>880670000</v>
      </c>
      <c r="J631" s="22">
        <v>148840000</v>
      </c>
      <c r="K631" s="22">
        <v>278560000</v>
      </c>
    </row>
    <row r="632" spans="1:11">
      <c r="A632" s="20" t="s">
        <v>1844</v>
      </c>
      <c r="B632" t="s">
        <v>1845</v>
      </c>
      <c r="C632" t="s">
        <v>6996</v>
      </c>
      <c r="D632" t="s">
        <v>6997</v>
      </c>
      <c r="E632">
        <v>4</v>
      </c>
      <c r="F632" s="22">
        <v>25278000</v>
      </c>
      <c r="G632" s="22">
        <v>3154100</v>
      </c>
      <c r="H632" s="22">
        <v>1111500</v>
      </c>
      <c r="I632" s="22">
        <v>96174000</v>
      </c>
      <c r="J632" s="22">
        <v>6554900</v>
      </c>
      <c r="K632" s="22">
        <v>9638800</v>
      </c>
    </row>
    <row r="633" spans="1:11">
      <c r="A633" s="20" t="s">
        <v>1846</v>
      </c>
      <c r="B633" t="s">
        <v>1847</v>
      </c>
      <c r="C633" t="s">
        <v>6998</v>
      </c>
      <c r="D633" t="s">
        <v>6999</v>
      </c>
      <c r="E633">
        <v>13</v>
      </c>
      <c r="F633" s="22">
        <v>7917300</v>
      </c>
      <c r="G633" s="22">
        <v>5783200</v>
      </c>
      <c r="H633" s="22">
        <v>8209700</v>
      </c>
      <c r="I633" s="22">
        <v>14967000</v>
      </c>
      <c r="J633" s="22">
        <v>28309000</v>
      </c>
      <c r="K633" s="22">
        <v>21106000</v>
      </c>
    </row>
    <row r="634" spans="1:11">
      <c r="A634" s="20" t="s">
        <v>1848</v>
      </c>
      <c r="B634" t="s">
        <v>1849</v>
      </c>
      <c r="C634" t="s">
        <v>7000</v>
      </c>
      <c r="D634" t="s">
        <v>7001</v>
      </c>
      <c r="E634">
        <v>2</v>
      </c>
      <c r="F634" s="22"/>
      <c r="G634" s="22">
        <v>250610</v>
      </c>
      <c r="H634" s="22"/>
      <c r="I634" s="65">
        <v>646220</v>
      </c>
      <c r="J634" s="65">
        <v>256050</v>
      </c>
      <c r="K634" s="65">
        <v>390370</v>
      </c>
    </row>
    <row r="635" spans="1:11">
      <c r="A635" s="20" t="s">
        <v>1850</v>
      </c>
      <c r="B635" t="s">
        <v>1851</v>
      </c>
      <c r="C635" t="s">
        <v>7002</v>
      </c>
      <c r="D635" t="s">
        <v>7003</v>
      </c>
      <c r="E635">
        <v>21</v>
      </c>
      <c r="F635" s="22">
        <v>44479000</v>
      </c>
      <c r="G635" s="22">
        <v>24299000</v>
      </c>
      <c r="H635" s="22">
        <v>27030000</v>
      </c>
      <c r="I635" s="22">
        <v>50484000</v>
      </c>
      <c r="J635" s="22">
        <v>44486000</v>
      </c>
      <c r="K635" s="22">
        <v>42914000</v>
      </c>
    </row>
    <row r="636" spans="1:11">
      <c r="A636" s="20" t="s">
        <v>1852</v>
      </c>
      <c r="B636" t="s">
        <v>1853</v>
      </c>
      <c r="C636" t="s">
        <v>7004</v>
      </c>
      <c r="D636" t="s">
        <v>7005</v>
      </c>
      <c r="E636">
        <v>10</v>
      </c>
      <c r="F636" s="22"/>
      <c r="G636" s="22"/>
      <c r="H636" s="22"/>
      <c r="I636" s="65">
        <v>5498500</v>
      </c>
      <c r="J636" s="65">
        <v>16741000</v>
      </c>
      <c r="K636" s="65">
        <v>4536300</v>
      </c>
    </row>
    <row r="637" spans="1:11">
      <c r="A637" s="20" t="s">
        <v>1854</v>
      </c>
      <c r="B637" t="s">
        <v>1855</v>
      </c>
      <c r="C637" t="s">
        <v>7006</v>
      </c>
      <c r="D637" t="s">
        <v>7007</v>
      </c>
      <c r="E637">
        <v>6</v>
      </c>
      <c r="F637" s="22">
        <v>12288000</v>
      </c>
      <c r="G637" s="22">
        <v>8386000</v>
      </c>
      <c r="H637" s="22">
        <v>9095700</v>
      </c>
      <c r="I637" s="22">
        <v>13310000</v>
      </c>
      <c r="J637" s="22">
        <v>12211000</v>
      </c>
      <c r="K637" s="22">
        <v>14535000</v>
      </c>
    </row>
    <row r="638" spans="1:11">
      <c r="A638" s="20" t="s">
        <v>1856</v>
      </c>
      <c r="B638" t="s">
        <v>1857</v>
      </c>
      <c r="C638" t="s">
        <v>7008</v>
      </c>
      <c r="D638" t="s">
        <v>7009</v>
      </c>
      <c r="E638">
        <v>15</v>
      </c>
      <c r="F638" s="22">
        <v>37355000</v>
      </c>
      <c r="G638" s="22">
        <v>16638000</v>
      </c>
      <c r="H638" s="22">
        <v>33177000</v>
      </c>
      <c r="I638" s="22">
        <v>33745000</v>
      </c>
      <c r="J638" s="22">
        <v>54547000</v>
      </c>
      <c r="K638" s="22">
        <v>41471000</v>
      </c>
    </row>
    <row r="639" spans="1:11">
      <c r="A639" s="20" t="s">
        <v>1864</v>
      </c>
      <c r="B639" t="s">
        <v>1865</v>
      </c>
      <c r="C639" t="s">
        <v>7015</v>
      </c>
      <c r="D639" t="s">
        <v>7016</v>
      </c>
      <c r="E639">
        <v>7</v>
      </c>
      <c r="F639" s="22">
        <v>1846600</v>
      </c>
      <c r="G639" s="22">
        <v>2676700</v>
      </c>
      <c r="H639" s="22">
        <v>2991600</v>
      </c>
      <c r="I639" s="22">
        <v>13563000</v>
      </c>
      <c r="J639" s="22">
        <v>13689000</v>
      </c>
      <c r="K639" s="22">
        <v>9364400</v>
      </c>
    </row>
    <row r="640" spans="1:11">
      <c r="A640" s="20" t="s">
        <v>1866</v>
      </c>
      <c r="B640" t="s">
        <v>1867</v>
      </c>
      <c r="C640" t="s">
        <v>7017</v>
      </c>
      <c r="D640" t="s">
        <v>7018</v>
      </c>
      <c r="E640">
        <v>4</v>
      </c>
      <c r="F640" s="22"/>
      <c r="G640" s="22"/>
      <c r="H640" s="22">
        <v>1905300</v>
      </c>
      <c r="I640" s="65">
        <v>2628100</v>
      </c>
      <c r="J640" s="65">
        <v>2006200</v>
      </c>
      <c r="K640" s="65">
        <v>3018900</v>
      </c>
    </row>
    <row r="641" spans="1:12">
      <c r="A641" s="20" t="s">
        <v>1868</v>
      </c>
      <c r="B641" t="s">
        <v>1869</v>
      </c>
      <c r="C641" t="s">
        <v>7019</v>
      </c>
      <c r="D641" t="s">
        <v>7020</v>
      </c>
      <c r="E641">
        <v>19</v>
      </c>
      <c r="F641" s="22">
        <v>370420000</v>
      </c>
      <c r="G641" s="22">
        <v>238780000</v>
      </c>
      <c r="H641" s="22">
        <v>286410000</v>
      </c>
      <c r="I641" s="22">
        <v>297740000</v>
      </c>
      <c r="J641" s="22">
        <v>466830000</v>
      </c>
      <c r="K641" s="22">
        <v>376390000</v>
      </c>
    </row>
    <row r="642" spans="1:12">
      <c r="A642" s="20" t="s">
        <v>1870</v>
      </c>
      <c r="B642" t="s">
        <v>1871</v>
      </c>
      <c r="C642" t="s">
        <v>7021</v>
      </c>
      <c r="D642" t="s">
        <v>7022</v>
      </c>
      <c r="E642">
        <v>4</v>
      </c>
      <c r="F642" s="22">
        <v>765430</v>
      </c>
      <c r="G642" s="22"/>
      <c r="H642" s="22">
        <v>1027800</v>
      </c>
      <c r="I642" s="65">
        <v>702200</v>
      </c>
      <c r="J642" s="65">
        <v>924560</v>
      </c>
      <c r="K642" s="65">
        <v>750160</v>
      </c>
    </row>
    <row r="643" spans="1:12">
      <c r="A643" s="20" t="s">
        <v>1872</v>
      </c>
      <c r="B643" t="s">
        <v>1873</v>
      </c>
      <c r="C643" t="s">
        <v>7023</v>
      </c>
      <c r="D643" t="s">
        <v>7024</v>
      </c>
      <c r="E643">
        <v>32</v>
      </c>
      <c r="F643" s="22">
        <v>850800000</v>
      </c>
      <c r="G643" s="22">
        <v>464450000</v>
      </c>
      <c r="H643" s="22">
        <v>633030000</v>
      </c>
      <c r="I643" s="22">
        <v>1111700000</v>
      </c>
      <c r="J643" s="22">
        <v>690610000</v>
      </c>
      <c r="K643" s="22">
        <v>818480000</v>
      </c>
    </row>
    <row r="644" spans="1:12">
      <c r="A644" s="20" t="s">
        <v>1874</v>
      </c>
      <c r="B644" t="s">
        <v>1875</v>
      </c>
      <c r="C644" t="s">
        <v>7025</v>
      </c>
      <c r="D644" t="s">
        <v>7026</v>
      </c>
      <c r="E644">
        <v>4</v>
      </c>
      <c r="F644" s="22">
        <v>1837600</v>
      </c>
      <c r="G644" s="22"/>
      <c r="H644" s="22">
        <v>1547200</v>
      </c>
      <c r="I644" s="65">
        <v>2867400</v>
      </c>
      <c r="J644" s="65">
        <v>1785800</v>
      </c>
      <c r="K644" s="65">
        <v>2609100</v>
      </c>
    </row>
    <row r="645" spans="1:12">
      <c r="A645" s="20" t="s">
        <v>1876</v>
      </c>
      <c r="B645" t="s">
        <v>1877</v>
      </c>
      <c r="C645" t="s">
        <v>7027</v>
      </c>
      <c r="D645" t="s">
        <v>7028</v>
      </c>
      <c r="E645">
        <v>3</v>
      </c>
      <c r="F645" s="22">
        <v>532580</v>
      </c>
      <c r="G645" s="22"/>
      <c r="H645" s="22"/>
      <c r="I645" s="65">
        <v>942250</v>
      </c>
      <c r="J645" s="65">
        <v>435250</v>
      </c>
      <c r="K645" s="65">
        <v>337290</v>
      </c>
    </row>
    <row r="646" spans="1:12">
      <c r="A646" s="20" t="s">
        <v>1878</v>
      </c>
      <c r="B646" t="s">
        <v>1879</v>
      </c>
      <c r="C646" t="s">
        <v>7029</v>
      </c>
      <c r="D646" t="s">
        <v>7030</v>
      </c>
      <c r="E646">
        <v>23</v>
      </c>
      <c r="F646" s="22">
        <v>68628000</v>
      </c>
      <c r="G646" s="22">
        <v>35646000</v>
      </c>
      <c r="H646" s="22">
        <v>56898000</v>
      </c>
      <c r="I646" s="22">
        <v>49335000</v>
      </c>
      <c r="J646" s="22">
        <v>59433000</v>
      </c>
      <c r="K646" s="22">
        <v>60742000</v>
      </c>
    </row>
    <row r="647" spans="1:12">
      <c r="A647" s="20" t="s">
        <v>1880</v>
      </c>
      <c r="B647" t="s">
        <v>1881</v>
      </c>
      <c r="C647" t="s">
        <v>7031</v>
      </c>
      <c r="D647" t="s">
        <v>7032</v>
      </c>
      <c r="E647">
        <v>15</v>
      </c>
      <c r="F647" s="22">
        <v>75182000</v>
      </c>
      <c r="G647" s="22">
        <v>126430000</v>
      </c>
      <c r="H647" s="22">
        <v>134900000</v>
      </c>
      <c r="I647" s="22">
        <v>47338000</v>
      </c>
      <c r="J647" s="22">
        <v>113230000</v>
      </c>
      <c r="K647" s="22">
        <v>74635000</v>
      </c>
    </row>
    <row r="648" spans="1:12">
      <c r="A648" s="20" t="s">
        <v>1882</v>
      </c>
      <c r="B648" t="s">
        <v>1883</v>
      </c>
      <c r="C648" t="s">
        <v>7033</v>
      </c>
      <c r="D648" t="s">
        <v>7034</v>
      </c>
      <c r="E648">
        <v>25</v>
      </c>
      <c r="F648" s="22">
        <v>187140000</v>
      </c>
      <c r="G648" s="22">
        <v>89162000</v>
      </c>
      <c r="H648" s="22">
        <v>156270000</v>
      </c>
      <c r="I648" s="22">
        <v>121480000</v>
      </c>
      <c r="J648" s="22">
        <v>308760000</v>
      </c>
      <c r="K648" s="22">
        <v>190430000</v>
      </c>
    </row>
    <row r="649" spans="1:12">
      <c r="A649" s="20" t="s">
        <v>1884</v>
      </c>
      <c r="B649" t="s">
        <v>1885</v>
      </c>
      <c r="C649" t="s">
        <v>7035</v>
      </c>
      <c r="D649" t="s">
        <v>7036</v>
      </c>
      <c r="E649">
        <v>35</v>
      </c>
      <c r="F649" s="22">
        <v>195680000</v>
      </c>
      <c r="G649" s="22">
        <v>104280000</v>
      </c>
      <c r="H649" s="22">
        <v>164150000</v>
      </c>
      <c r="I649" s="22">
        <v>143240000</v>
      </c>
      <c r="J649" s="22">
        <v>352660000</v>
      </c>
      <c r="K649" s="22">
        <v>213470000</v>
      </c>
    </row>
    <row r="650" spans="1:12">
      <c r="A650" s="20" t="s">
        <v>1890</v>
      </c>
      <c r="B650" t="s">
        <v>1891</v>
      </c>
      <c r="C650" t="s">
        <v>7041</v>
      </c>
      <c r="D650" t="s">
        <v>7042</v>
      </c>
      <c r="E650">
        <v>32</v>
      </c>
      <c r="F650" s="22">
        <v>376000000</v>
      </c>
      <c r="G650" s="22">
        <v>298760000</v>
      </c>
      <c r="H650" s="22">
        <v>312220000</v>
      </c>
      <c r="I650" s="22">
        <v>398400000</v>
      </c>
      <c r="J650" s="22">
        <v>744670000</v>
      </c>
      <c r="K650" s="22">
        <v>640490000</v>
      </c>
    </row>
    <row r="651" spans="1:12">
      <c r="A651" s="20" t="s">
        <v>1892</v>
      </c>
      <c r="B651" t="s">
        <v>1893</v>
      </c>
      <c r="C651" t="s">
        <v>7043</v>
      </c>
      <c r="D651" t="s">
        <v>7044</v>
      </c>
      <c r="E651">
        <v>2</v>
      </c>
      <c r="F651" s="22">
        <v>639900</v>
      </c>
      <c r="G651" s="22"/>
      <c r="H651" s="22"/>
      <c r="I651" s="65">
        <v>1781600</v>
      </c>
      <c r="J651" s="65">
        <v>1284300</v>
      </c>
      <c r="K651" s="65">
        <v>1498600</v>
      </c>
      <c r="L651" s="65"/>
    </row>
    <row r="652" spans="1:12">
      <c r="A652" s="20" t="s">
        <v>1894</v>
      </c>
      <c r="B652" t="s">
        <v>1895</v>
      </c>
      <c r="C652" t="s">
        <v>7045</v>
      </c>
      <c r="D652" t="s">
        <v>7046</v>
      </c>
      <c r="E652">
        <v>11</v>
      </c>
      <c r="F652" s="22">
        <v>69753000</v>
      </c>
      <c r="G652" s="22">
        <v>49713000</v>
      </c>
      <c r="H652" s="22">
        <v>100980000</v>
      </c>
      <c r="I652" s="22">
        <v>88868000</v>
      </c>
      <c r="J652" s="22">
        <v>108000000</v>
      </c>
      <c r="K652" s="22">
        <v>81658000</v>
      </c>
    </row>
    <row r="653" spans="1:12">
      <c r="A653" s="20" t="s">
        <v>1898</v>
      </c>
      <c r="B653" t="s">
        <v>1899</v>
      </c>
      <c r="C653" t="s">
        <v>7049</v>
      </c>
      <c r="D653" t="s">
        <v>7050</v>
      </c>
      <c r="E653">
        <v>7</v>
      </c>
      <c r="F653" s="22">
        <v>4079300</v>
      </c>
      <c r="G653" s="22">
        <v>2574200</v>
      </c>
      <c r="H653" s="22">
        <v>2955800</v>
      </c>
      <c r="I653" s="22">
        <v>3686000</v>
      </c>
      <c r="J653" s="22">
        <v>9847700</v>
      </c>
      <c r="K653" s="22">
        <v>9933800</v>
      </c>
    </row>
    <row r="654" spans="1:12">
      <c r="A654" s="20" t="s">
        <v>1900</v>
      </c>
      <c r="B654" t="s">
        <v>1901</v>
      </c>
      <c r="C654" t="s">
        <v>7051</v>
      </c>
      <c r="D654" t="s">
        <v>7052</v>
      </c>
      <c r="E654">
        <v>17</v>
      </c>
      <c r="F654" s="22">
        <v>104030000</v>
      </c>
      <c r="G654" s="22">
        <v>77618000</v>
      </c>
      <c r="H654" s="22">
        <v>88777000</v>
      </c>
      <c r="I654" s="22">
        <v>115510000</v>
      </c>
      <c r="J654" s="22">
        <v>73130000</v>
      </c>
      <c r="K654" s="22">
        <v>89250000</v>
      </c>
    </row>
    <row r="655" spans="1:12">
      <c r="A655" s="20" t="s">
        <v>1902</v>
      </c>
      <c r="B655" t="s">
        <v>1903</v>
      </c>
      <c r="C655" t="s">
        <v>7053</v>
      </c>
      <c r="D655" t="s">
        <v>7054</v>
      </c>
      <c r="E655">
        <v>5</v>
      </c>
      <c r="F655" s="22">
        <v>8038900</v>
      </c>
      <c r="G655" s="22">
        <v>2438300</v>
      </c>
      <c r="H655" s="22">
        <v>416980</v>
      </c>
      <c r="I655" s="22">
        <v>2368200</v>
      </c>
      <c r="J655" s="22">
        <v>2361700</v>
      </c>
      <c r="K655" s="22">
        <v>4090800</v>
      </c>
    </row>
    <row r="656" spans="1:12">
      <c r="A656" s="20" t="s">
        <v>1904</v>
      </c>
      <c r="B656" t="s">
        <v>1905</v>
      </c>
      <c r="C656" t="s">
        <v>7055</v>
      </c>
      <c r="D656" t="s">
        <v>7056</v>
      </c>
      <c r="E656">
        <v>21</v>
      </c>
      <c r="F656" s="22">
        <v>95446000</v>
      </c>
      <c r="G656" s="22">
        <v>63860000</v>
      </c>
      <c r="H656" s="22">
        <v>74797000</v>
      </c>
      <c r="I656" s="22">
        <v>105630000</v>
      </c>
      <c r="J656" s="22">
        <v>97454000</v>
      </c>
      <c r="K656" s="22">
        <v>97859000</v>
      </c>
    </row>
    <row r="657" spans="1:11">
      <c r="A657" s="20" t="s">
        <v>1906</v>
      </c>
      <c r="B657" t="s">
        <v>1907</v>
      </c>
      <c r="D657" t="s">
        <v>7057</v>
      </c>
      <c r="E657">
        <v>12</v>
      </c>
      <c r="F657" s="22">
        <v>88105000</v>
      </c>
      <c r="G657" s="22">
        <v>42636000</v>
      </c>
      <c r="H657" s="22">
        <v>72521000</v>
      </c>
      <c r="I657" s="22">
        <v>96653000</v>
      </c>
      <c r="J657" s="22">
        <v>56476000</v>
      </c>
      <c r="K657" s="22">
        <v>73113000</v>
      </c>
    </row>
    <row r="658" spans="1:11">
      <c r="A658" s="20" t="s">
        <v>1908</v>
      </c>
      <c r="B658" t="s">
        <v>1909</v>
      </c>
      <c r="C658" t="s">
        <v>7058</v>
      </c>
      <c r="D658" t="s">
        <v>7059</v>
      </c>
      <c r="E658">
        <v>13</v>
      </c>
      <c r="F658" s="22">
        <v>73200000</v>
      </c>
      <c r="G658" s="22">
        <v>21952000</v>
      </c>
      <c r="H658" s="22">
        <v>37578000</v>
      </c>
      <c r="I658" s="22">
        <v>69100000</v>
      </c>
      <c r="J658" s="22">
        <v>32653000</v>
      </c>
      <c r="K658" s="22">
        <v>56118000</v>
      </c>
    </row>
    <row r="659" spans="1:11">
      <c r="A659" s="20" t="s">
        <v>1910</v>
      </c>
      <c r="B659" t="s">
        <v>1911</v>
      </c>
      <c r="C659" t="s">
        <v>7060</v>
      </c>
      <c r="D659" t="s">
        <v>7061</v>
      </c>
      <c r="E659">
        <v>13</v>
      </c>
      <c r="F659" s="22">
        <v>165840000</v>
      </c>
      <c r="G659" s="22">
        <v>81953000</v>
      </c>
      <c r="H659" s="22">
        <v>119620000</v>
      </c>
      <c r="I659" s="22">
        <v>129600000</v>
      </c>
      <c r="J659" s="22">
        <v>173200000</v>
      </c>
      <c r="K659" s="22">
        <v>156630000</v>
      </c>
    </row>
    <row r="660" spans="1:11">
      <c r="A660" s="20" t="s">
        <v>1912</v>
      </c>
      <c r="B660" t="s">
        <v>1913</v>
      </c>
      <c r="C660" t="s">
        <v>7062</v>
      </c>
      <c r="D660" t="s">
        <v>7063</v>
      </c>
      <c r="E660">
        <v>4</v>
      </c>
      <c r="F660" s="22">
        <v>49610000</v>
      </c>
      <c r="G660" s="22">
        <v>19330000</v>
      </c>
      <c r="H660" s="22">
        <v>39277000</v>
      </c>
      <c r="I660" s="22">
        <v>39372000</v>
      </c>
      <c r="J660" s="22">
        <v>21223000</v>
      </c>
      <c r="K660" s="22">
        <v>36031000</v>
      </c>
    </row>
    <row r="661" spans="1:11">
      <c r="A661" s="20" t="s">
        <v>1914</v>
      </c>
      <c r="B661" t="s">
        <v>1915</v>
      </c>
      <c r="C661" t="s">
        <v>7064</v>
      </c>
      <c r="D661" t="s">
        <v>7065</v>
      </c>
      <c r="E661">
        <v>14</v>
      </c>
      <c r="F661" s="22">
        <v>955990000</v>
      </c>
      <c r="G661" s="22">
        <v>496550000</v>
      </c>
      <c r="H661" s="22">
        <v>269210000</v>
      </c>
      <c r="I661" s="22">
        <v>1663100000</v>
      </c>
      <c r="J661" s="22">
        <v>538460000</v>
      </c>
      <c r="K661" s="22">
        <v>622670000</v>
      </c>
    </row>
    <row r="662" spans="1:11">
      <c r="A662" s="20" t="s">
        <v>1916</v>
      </c>
      <c r="B662" t="s">
        <v>1917</v>
      </c>
      <c r="C662" t="s">
        <v>7066</v>
      </c>
      <c r="D662" t="s">
        <v>7067</v>
      </c>
      <c r="E662">
        <v>22</v>
      </c>
      <c r="F662" s="22">
        <v>1963100000</v>
      </c>
      <c r="G662" s="22">
        <v>1942200000</v>
      </c>
      <c r="H662" s="22">
        <v>2266700000</v>
      </c>
      <c r="I662" s="22">
        <v>2189900000</v>
      </c>
      <c r="J662" s="22">
        <v>1660400000</v>
      </c>
      <c r="K662" s="22">
        <v>1641000000</v>
      </c>
    </row>
    <row r="663" spans="1:11">
      <c r="A663" s="20" t="s">
        <v>1918</v>
      </c>
      <c r="B663" t="s">
        <v>1919</v>
      </c>
      <c r="C663" t="s">
        <v>7068</v>
      </c>
      <c r="D663" t="s">
        <v>7069</v>
      </c>
      <c r="E663">
        <v>24</v>
      </c>
      <c r="F663" s="22">
        <v>974590000</v>
      </c>
      <c r="G663" s="22">
        <v>758290000</v>
      </c>
      <c r="H663" s="22">
        <v>966410000</v>
      </c>
      <c r="I663" s="22">
        <v>1790200000</v>
      </c>
      <c r="J663" s="22">
        <v>1003700000</v>
      </c>
      <c r="K663" s="22">
        <v>1148900000</v>
      </c>
    </row>
    <row r="664" spans="1:11">
      <c r="A664" s="20" t="s">
        <v>1924</v>
      </c>
      <c r="B664" t="s">
        <v>1925</v>
      </c>
      <c r="D664" t="s">
        <v>7074</v>
      </c>
      <c r="E664">
        <v>5</v>
      </c>
      <c r="F664" s="22">
        <v>6908800</v>
      </c>
      <c r="G664" s="22">
        <v>1817300</v>
      </c>
      <c r="H664" s="22">
        <v>3400100</v>
      </c>
      <c r="I664" s="22">
        <v>3100900</v>
      </c>
      <c r="J664" s="22">
        <v>2210700</v>
      </c>
      <c r="K664" s="22">
        <v>2006400</v>
      </c>
    </row>
    <row r="665" spans="1:11">
      <c r="A665" s="20" t="s">
        <v>1926</v>
      </c>
      <c r="B665" t="s">
        <v>1927</v>
      </c>
      <c r="C665" t="s">
        <v>7075</v>
      </c>
      <c r="D665" t="s">
        <v>7076</v>
      </c>
      <c r="E665">
        <v>15</v>
      </c>
      <c r="F665" s="22">
        <v>78704000</v>
      </c>
      <c r="G665" s="22">
        <v>51569000</v>
      </c>
      <c r="H665" s="22">
        <v>90154000</v>
      </c>
      <c r="I665" s="22">
        <v>42473000</v>
      </c>
      <c r="J665" s="22">
        <v>40828000</v>
      </c>
      <c r="K665" s="22">
        <v>28385000</v>
      </c>
    </row>
    <row r="666" spans="1:11">
      <c r="A666" s="20" t="s">
        <v>1928</v>
      </c>
      <c r="B666" t="s">
        <v>1929</v>
      </c>
      <c r="C666" t="s">
        <v>7077</v>
      </c>
      <c r="D666" t="s">
        <v>7078</v>
      </c>
      <c r="E666">
        <v>4</v>
      </c>
      <c r="F666" s="22">
        <v>11496000</v>
      </c>
      <c r="G666" s="22">
        <v>4836400</v>
      </c>
      <c r="H666" s="22">
        <v>10662000</v>
      </c>
      <c r="I666" s="22">
        <v>14191000</v>
      </c>
      <c r="J666" s="22">
        <v>23695000</v>
      </c>
      <c r="K666" s="22">
        <v>16407000</v>
      </c>
    </row>
    <row r="667" spans="1:11">
      <c r="A667" s="20" t="s">
        <v>1932</v>
      </c>
      <c r="B667" t="s">
        <v>1933</v>
      </c>
      <c r="C667" t="s">
        <v>7081</v>
      </c>
      <c r="D667" t="s">
        <v>7082</v>
      </c>
      <c r="E667">
        <v>7</v>
      </c>
      <c r="F667" s="22">
        <v>152810000</v>
      </c>
      <c r="G667" s="22">
        <v>125300000</v>
      </c>
      <c r="H667" s="22">
        <v>127420000</v>
      </c>
      <c r="I667" s="22">
        <v>146590000</v>
      </c>
      <c r="J667" s="22">
        <v>85488000</v>
      </c>
      <c r="K667" s="22">
        <v>93760000</v>
      </c>
    </row>
    <row r="668" spans="1:11">
      <c r="A668" s="20" t="s">
        <v>1936</v>
      </c>
      <c r="B668" t="s">
        <v>1937</v>
      </c>
      <c r="C668" t="s">
        <v>7084</v>
      </c>
      <c r="D668" t="s">
        <v>7085</v>
      </c>
      <c r="E668">
        <v>8</v>
      </c>
      <c r="F668" s="22">
        <v>8089400</v>
      </c>
      <c r="G668" s="22">
        <v>4798600</v>
      </c>
      <c r="H668" s="22">
        <v>8944500</v>
      </c>
      <c r="I668" s="22">
        <v>7782400</v>
      </c>
      <c r="J668" s="22">
        <v>9560000</v>
      </c>
      <c r="K668" s="22">
        <v>8713100</v>
      </c>
    </row>
    <row r="669" spans="1:11">
      <c r="A669" s="20" t="s">
        <v>1938</v>
      </c>
      <c r="B669" t="s">
        <v>1939</v>
      </c>
      <c r="C669" t="s">
        <v>7086</v>
      </c>
      <c r="D669" t="s">
        <v>7087</v>
      </c>
      <c r="E669">
        <v>17</v>
      </c>
      <c r="F669" s="22">
        <v>24254000</v>
      </c>
      <c r="G669" s="22">
        <v>23399000</v>
      </c>
      <c r="H669" s="22">
        <v>26262000</v>
      </c>
      <c r="I669" s="22">
        <v>18640000</v>
      </c>
      <c r="J669" s="22">
        <v>26421000</v>
      </c>
      <c r="K669" s="22">
        <v>22405000</v>
      </c>
    </row>
    <row r="670" spans="1:11">
      <c r="A670" s="20" t="s">
        <v>1940</v>
      </c>
      <c r="B670" t="s">
        <v>1941</v>
      </c>
      <c r="C670" t="s">
        <v>7088</v>
      </c>
      <c r="D670" t="s">
        <v>7089</v>
      </c>
      <c r="E670">
        <v>8</v>
      </c>
      <c r="F670" s="22">
        <v>4143800</v>
      </c>
      <c r="G670" s="22">
        <v>5300400</v>
      </c>
      <c r="H670" s="22">
        <v>3914400</v>
      </c>
      <c r="I670" s="22">
        <v>10167000</v>
      </c>
      <c r="J670" s="22">
        <v>10489000</v>
      </c>
      <c r="K670" s="22">
        <v>13748000</v>
      </c>
    </row>
    <row r="671" spans="1:11">
      <c r="A671" s="20" t="s">
        <v>1944</v>
      </c>
      <c r="B671" t="s">
        <v>1945</v>
      </c>
      <c r="C671" t="s">
        <v>7092</v>
      </c>
      <c r="D671" t="s">
        <v>7093</v>
      </c>
      <c r="E671">
        <v>6</v>
      </c>
      <c r="F671" s="22">
        <v>5324800</v>
      </c>
      <c r="G671" s="22">
        <v>21802000</v>
      </c>
      <c r="H671" s="22">
        <v>35024000</v>
      </c>
      <c r="I671" s="22">
        <v>14108000</v>
      </c>
      <c r="J671" s="22">
        <v>25546000</v>
      </c>
      <c r="K671" s="22">
        <v>22663000</v>
      </c>
    </row>
    <row r="672" spans="1:11">
      <c r="A672" s="20" t="s">
        <v>1946</v>
      </c>
      <c r="B672" t="s">
        <v>1947</v>
      </c>
      <c r="C672" t="s">
        <v>7094</v>
      </c>
      <c r="D672" t="s">
        <v>7095</v>
      </c>
      <c r="E672">
        <v>4</v>
      </c>
      <c r="F672" s="22">
        <v>3890900</v>
      </c>
      <c r="G672" s="22">
        <v>3490200</v>
      </c>
      <c r="H672" s="22">
        <v>4834700</v>
      </c>
      <c r="I672" s="22">
        <v>8165800</v>
      </c>
      <c r="J672" s="22">
        <v>3371300</v>
      </c>
      <c r="K672" s="22">
        <v>5125800</v>
      </c>
    </row>
    <row r="673" spans="1:11">
      <c r="A673" s="20" t="s">
        <v>1948</v>
      </c>
      <c r="B673" t="s">
        <v>1949</v>
      </c>
      <c r="C673" t="s">
        <v>7096</v>
      </c>
      <c r="D673" t="s">
        <v>7097</v>
      </c>
      <c r="E673">
        <v>5</v>
      </c>
      <c r="F673" s="22">
        <v>1257300</v>
      </c>
      <c r="G673" s="22">
        <v>12929000</v>
      </c>
      <c r="H673" s="22">
        <v>7779200</v>
      </c>
      <c r="I673" s="22">
        <v>10391000</v>
      </c>
      <c r="J673" s="22">
        <v>8187300</v>
      </c>
      <c r="K673" s="22">
        <v>10188000</v>
      </c>
    </row>
    <row r="674" spans="1:11">
      <c r="A674" s="20" t="s">
        <v>1950</v>
      </c>
      <c r="B674" t="s">
        <v>1951</v>
      </c>
      <c r="C674" t="s">
        <v>7098</v>
      </c>
      <c r="D674" t="s">
        <v>7099</v>
      </c>
      <c r="E674">
        <v>2</v>
      </c>
      <c r="F674" s="22">
        <v>671050</v>
      </c>
      <c r="G674" s="22"/>
      <c r="H674" s="22">
        <v>1899500</v>
      </c>
      <c r="I674" s="65">
        <v>754880</v>
      </c>
      <c r="J674" s="65">
        <v>736790</v>
      </c>
      <c r="K674" s="65">
        <v>1238800</v>
      </c>
    </row>
    <row r="675" spans="1:11">
      <c r="A675" s="20" t="s">
        <v>1952</v>
      </c>
      <c r="B675" t="s">
        <v>1953</v>
      </c>
      <c r="C675" t="s">
        <v>7100</v>
      </c>
      <c r="D675" t="s">
        <v>7101</v>
      </c>
      <c r="E675">
        <v>2</v>
      </c>
      <c r="F675" s="22">
        <v>1879000</v>
      </c>
      <c r="G675" s="22">
        <v>1411100</v>
      </c>
      <c r="H675" s="22"/>
      <c r="I675" s="65">
        <v>6491300</v>
      </c>
      <c r="J675" s="65">
        <v>4356300</v>
      </c>
      <c r="K675" s="65">
        <v>3071200</v>
      </c>
    </row>
    <row r="676" spans="1:11">
      <c r="A676" s="20" t="s">
        <v>1954</v>
      </c>
      <c r="B676" t="s">
        <v>1955</v>
      </c>
      <c r="C676" t="s">
        <v>7102</v>
      </c>
      <c r="D676" t="s">
        <v>7103</v>
      </c>
      <c r="E676">
        <v>5</v>
      </c>
      <c r="F676" s="22">
        <v>2929400</v>
      </c>
      <c r="G676" s="22">
        <v>2702900</v>
      </c>
      <c r="H676" s="22">
        <v>2518700</v>
      </c>
      <c r="I676" s="22">
        <v>3372700</v>
      </c>
      <c r="J676" s="22">
        <v>4521600</v>
      </c>
      <c r="K676" s="22">
        <v>5032700</v>
      </c>
    </row>
    <row r="677" spans="1:11">
      <c r="A677" s="20" t="s">
        <v>1958</v>
      </c>
      <c r="B677" t="s">
        <v>1959</v>
      </c>
      <c r="C677" t="s">
        <v>7106</v>
      </c>
      <c r="D677" t="s">
        <v>7107</v>
      </c>
      <c r="E677">
        <v>4</v>
      </c>
      <c r="F677" s="22">
        <v>3204000</v>
      </c>
      <c r="G677" s="22">
        <v>1533900</v>
      </c>
      <c r="H677" s="22">
        <v>2267000</v>
      </c>
      <c r="I677" s="22">
        <v>4009100</v>
      </c>
      <c r="J677" s="22">
        <v>1942900</v>
      </c>
      <c r="K677" s="22">
        <v>3609500</v>
      </c>
    </row>
    <row r="678" spans="1:11">
      <c r="A678" s="20" t="s">
        <v>1960</v>
      </c>
      <c r="B678" t="s">
        <v>1961</v>
      </c>
      <c r="C678" t="s">
        <v>7108</v>
      </c>
      <c r="D678" t="s">
        <v>7109</v>
      </c>
      <c r="E678">
        <v>14</v>
      </c>
      <c r="F678" s="22">
        <v>199030000</v>
      </c>
      <c r="G678" s="22">
        <v>205690000</v>
      </c>
      <c r="H678" s="22">
        <v>196840000</v>
      </c>
      <c r="I678" s="22">
        <v>188620000</v>
      </c>
      <c r="J678" s="22">
        <v>231900000</v>
      </c>
      <c r="K678" s="22">
        <v>219620000</v>
      </c>
    </row>
    <row r="679" spans="1:11">
      <c r="A679" s="20" t="s">
        <v>1962</v>
      </c>
      <c r="B679" t="s">
        <v>1963</v>
      </c>
      <c r="C679" t="s">
        <v>7110</v>
      </c>
      <c r="D679" t="s">
        <v>7111</v>
      </c>
      <c r="E679">
        <v>2</v>
      </c>
      <c r="F679" s="22"/>
      <c r="G679" s="22"/>
      <c r="H679" s="22">
        <v>1133100</v>
      </c>
      <c r="I679" s="65">
        <v>1091100</v>
      </c>
      <c r="J679" s="65">
        <v>1740000</v>
      </c>
      <c r="K679" s="65">
        <v>947440</v>
      </c>
    </row>
    <row r="680" spans="1:11">
      <c r="A680" s="20" t="s">
        <v>1964</v>
      </c>
      <c r="B680" t="s">
        <v>1965</v>
      </c>
      <c r="C680" t="s">
        <v>7112</v>
      </c>
      <c r="D680" t="s">
        <v>7113</v>
      </c>
      <c r="E680">
        <v>7</v>
      </c>
      <c r="F680" s="22">
        <v>77738000</v>
      </c>
      <c r="G680" s="22">
        <v>33675000</v>
      </c>
      <c r="H680" s="22">
        <v>63722000</v>
      </c>
      <c r="I680" s="22">
        <v>63501000</v>
      </c>
      <c r="J680" s="22">
        <v>40858000</v>
      </c>
      <c r="K680" s="22">
        <v>61310000</v>
      </c>
    </row>
    <row r="681" spans="1:11">
      <c r="A681" s="20" t="s">
        <v>1966</v>
      </c>
      <c r="B681" t="s">
        <v>1967</v>
      </c>
      <c r="C681" t="s">
        <v>7114</v>
      </c>
      <c r="D681" t="s">
        <v>7115</v>
      </c>
      <c r="E681">
        <v>7</v>
      </c>
      <c r="F681" s="22">
        <v>9554400</v>
      </c>
      <c r="G681" s="22">
        <v>4367800</v>
      </c>
      <c r="H681" s="22">
        <v>10638000</v>
      </c>
      <c r="I681" s="22">
        <v>4659100</v>
      </c>
      <c r="J681" s="22">
        <v>11884000</v>
      </c>
      <c r="K681" s="22">
        <v>6867900</v>
      </c>
    </row>
    <row r="682" spans="1:11">
      <c r="A682" s="20" t="s">
        <v>1968</v>
      </c>
      <c r="B682" t="s">
        <v>1969</v>
      </c>
      <c r="C682" t="s">
        <v>7116</v>
      </c>
      <c r="D682" t="s">
        <v>7117</v>
      </c>
      <c r="E682">
        <v>2</v>
      </c>
      <c r="F682" s="22">
        <v>1912400</v>
      </c>
      <c r="G682" s="22">
        <v>2009700</v>
      </c>
      <c r="H682" s="22">
        <v>1138900</v>
      </c>
      <c r="I682" s="22">
        <v>1705600</v>
      </c>
      <c r="J682" s="22">
        <v>2009500</v>
      </c>
      <c r="K682" s="22">
        <v>1858300</v>
      </c>
    </row>
    <row r="683" spans="1:11">
      <c r="A683" s="20" t="s">
        <v>1970</v>
      </c>
      <c r="B683" t="s">
        <v>1971</v>
      </c>
      <c r="C683" t="s">
        <v>7118</v>
      </c>
      <c r="D683" t="s">
        <v>7119</v>
      </c>
      <c r="E683">
        <v>23</v>
      </c>
      <c r="F683" s="22">
        <v>1967500000</v>
      </c>
      <c r="G683" s="22">
        <v>2438700000</v>
      </c>
      <c r="H683" s="22">
        <v>2220500000</v>
      </c>
      <c r="I683" s="22">
        <v>2277200000</v>
      </c>
      <c r="J683" s="22">
        <v>1009600000</v>
      </c>
      <c r="K683" s="22">
        <v>1367500000</v>
      </c>
    </row>
    <row r="684" spans="1:11">
      <c r="A684" s="20" t="s">
        <v>1972</v>
      </c>
      <c r="B684" t="s">
        <v>1973</v>
      </c>
      <c r="C684" t="s">
        <v>7120</v>
      </c>
      <c r="D684" t="s">
        <v>7121</v>
      </c>
      <c r="E684">
        <v>2</v>
      </c>
      <c r="F684" s="22"/>
      <c r="G684" s="22"/>
      <c r="H684" s="22"/>
      <c r="I684" s="65">
        <v>1455800</v>
      </c>
      <c r="J684" s="65">
        <v>492500</v>
      </c>
      <c r="K684" s="65">
        <v>784240</v>
      </c>
    </row>
    <row r="685" spans="1:11">
      <c r="A685" s="20" t="s">
        <v>1974</v>
      </c>
      <c r="B685" t="s">
        <v>1975</v>
      </c>
      <c r="D685" t="s">
        <v>7122</v>
      </c>
      <c r="E685">
        <v>2</v>
      </c>
      <c r="F685" s="22"/>
      <c r="G685" s="22"/>
      <c r="H685" s="22"/>
      <c r="I685" s="65">
        <v>6685400</v>
      </c>
      <c r="J685" s="65">
        <v>4863000</v>
      </c>
      <c r="K685" s="65">
        <v>8878700</v>
      </c>
    </row>
    <row r="686" spans="1:11">
      <c r="A686" s="20" t="s">
        <v>1976</v>
      </c>
      <c r="B686" t="s">
        <v>1977</v>
      </c>
      <c r="D686" t="s">
        <v>7123</v>
      </c>
      <c r="E686">
        <v>6</v>
      </c>
      <c r="F686" s="22">
        <v>14120000</v>
      </c>
      <c r="G686" s="22">
        <v>22544000</v>
      </c>
      <c r="H686" s="22">
        <v>23033000</v>
      </c>
      <c r="I686" s="22">
        <v>12601000</v>
      </c>
      <c r="J686" s="22">
        <v>18587000</v>
      </c>
      <c r="K686" s="22">
        <v>18283000</v>
      </c>
    </row>
    <row r="687" spans="1:11">
      <c r="A687" s="20" t="s">
        <v>1980</v>
      </c>
      <c r="B687" t="s">
        <v>1981</v>
      </c>
      <c r="C687" t="s">
        <v>7126</v>
      </c>
      <c r="D687" t="s">
        <v>7127</v>
      </c>
      <c r="E687">
        <v>8</v>
      </c>
      <c r="F687" s="22">
        <v>81965000</v>
      </c>
      <c r="G687" s="22">
        <v>27593000</v>
      </c>
      <c r="H687" s="22">
        <v>41815000</v>
      </c>
      <c r="I687" s="22">
        <v>106990000</v>
      </c>
      <c r="J687" s="22">
        <v>47440000</v>
      </c>
      <c r="K687" s="22">
        <v>59752000</v>
      </c>
    </row>
    <row r="688" spans="1:11">
      <c r="A688" s="20" t="s">
        <v>1984</v>
      </c>
      <c r="B688" t="s">
        <v>1985</v>
      </c>
      <c r="C688" t="s">
        <v>7130</v>
      </c>
      <c r="D688" t="s">
        <v>7131</v>
      </c>
      <c r="E688">
        <v>13</v>
      </c>
      <c r="F688" s="22">
        <v>12241000</v>
      </c>
      <c r="G688" s="22">
        <v>6492200</v>
      </c>
      <c r="H688" s="22">
        <v>9061500</v>
      </c>
      <c r="I688" s="22">
        <v>8501800</v>
      </c>
      <c r="J688" s="22">
        <v>12606000</v>
      </c>
      <c r="K688" s="22">
        <v>8656000</v>
      </c>
    </row>
    <row r="689" spans="1:11">
      <c r="A689" s="20" t="s">
        <v>1986</v>
      </c>
      <c r="B689" t="s">
        <v>1987</v>
      </c>
      <c r="C689" t="s">
        <v>7132</v>
      </c>
      <c r="D689" t="s">
        <v>7133</v>
      </c>
      <c r="E689">
        <v>17</v>
      </c>
      <c r="F689" s="22">
        <v>121640000</v>
      </c>
      <c r="G689" s="22">
        <v>67809000</v>
      </c>
      <c r="H689" s="22">
        <v>40047000</v>
      </c>
      <c r="I689" s="22">
        <v>195560000</v>
      </c>
      <c r="J689" s="22">
        <v>128570000</v>
      </c>
      <c r="K689" s="22">
        <v>121630000</v>
      </c>
    </row>
    <row r="690" spans="1:11">
      <c r="A690" s="20" t="s">
        <v>1988</v>
      </c>
      <c r="B690" t="s">
        <v>1989</v>
      </c>
      <c r="C690" t="s">
        <v>7134</v>
      </c>
      <c r="D690" t="s">
        <v>7135</v>
      </c>
      <c r="E690">
        <v>45</v>
      </c>
      <c r="F690" s="22">
        <v>621730000</v>
      </c>
      <c r="G690" s="22">
        <v>404060000</v>
      </c>
      <c r="H690" s="22">
        <v>505190000</v>
      </c>
      <c r="I690" s="22">
        <v>993670000</v>
      </c>
      <c r="J690" s="22">
        <v>785430000</v>
      </c>
      <c r="K690" s="22">
        <v>790870000</v>
      </c>
    </row>
    <row r="691" spans="1:11">
      <c r="A691" s="20" t="s">
        <v>1990</v>
      </c>
      <c r="B691" t="s">
        <v>1991</v>
      </c>
      <c r="C691" t="s">
        <v>7136</v>
      </c>
      <c r="D691" t="s">
        <v>7137</v>
      </c>
      <c r="E691">
        <v>4</v>
      </c>
      <c r="F691" s="22">
        <v>936850</v>
      </c>
      <c r="G691" s="22"/>
      <c r="H691" s="22">
        <v>2104400</v>
      </c>
      <c r="I691" s="65">
        <v>741230</v>
      </c>
      <c r="J691" s="65">
        <v>1798000</v>
      </c>
      <c r="K691" s="65">
        <v>1122900</v>
      </c>
    </row>
    <row r="692" spans="1:11">
      <c r="A692" s="20" t="s">
        <v>1996</v>
      </c>
      <c r="B692" t="s">
        <v>1997</v>
      </c>
      <c r="C692" t="s">
        <v>7142</v>
      </c>
      <c r="D692" t="s">
        <v>7143</v>
      </c>
      <c r="E692">
        <v>7</v>
      </c>
      <c r="F692" s="22">
        <v>69174000</v>
      </c>
      <c r="G692" s="22">
        <v>22119000</v>
      </c>
      <c r="H692" s="22">
        <v>50435000</v>
      </c>
      <c r="I692" s="22">
        <v>40822000</v>
      </c>
      <c r="J692" s="22">
        <v>47880000</v>
      </c>
      <c r="K692" s="22">
        <v>53871000</v>
      </c>
    </row>
    <row r="693" spans="1:11">
      <c r="A693" s="20" t="s">
        <v>2000</v>
      </c>
      <c r="B693" t="s">
        <v>2001</v>
      </c>
      <c r="C693" t="s">
        <v>7146</v>
      </c>
      <c r="D693" t="s">
        <v>7147</v>
      </c>
      <c r="E693">
        <v>4</v>
      </c>
      <c r="F693" s="22">
        <v>42758000</v>
      </c>
      <c r="G693" s="22">
        <v>23365000</v>
      </c>
      <c r="H693" s="22">
        <v>31856000</v>
      </c>
      <c r="I693" s="22">
        <v>58758000</v>
      </c>
      <c r="J693" s="22">
        <v>68963000</v>
      </c>
      <c r="K693" s="22">
        <v>58481000</v>
      </c>
    </row>
    <row r="694" spans="1:11">
      <c r="A694" s="20" t="s">
        <v>2004</v>
      </c>
      <c r="B694" t="s">
        <v>2005</v>
      </c>
      <c r="C694" t="s">
        <v>7150</v>
      </c>
      <c r="D694" t="s">
        <v>7151</v>
      </c>
      <c r="E694">
        <v>9</v>
      </c>
      <c r="F694" s="22">
        <v>200450000</v>
      </c>
      <c r="G694" s="22">
        <v>73122000</v>
      </c>
      <c r="H694" s="22">
        <v>89243000</v>
      </c>
      <c r="I694" s="22">
        <v>87480000</v>
      </c>
      <c r="J694" s="22">
        <v>72943000</v>
      </c>
      <c r="K694" s="22">
        <v>124150000</v>
      </c>
    </row>
    <row r="695" spans="1:11">
      <c r="A695" s="20" t="s">
        <v>2010</v>
      </c>
      <c r="B695" t="s">
        <v>2011</v>
      </c>
      <c r="C695" t="s">
        <v>7156</v>
      </c>
      <c r="D695" t="s">
        <v>7157</v>
      </c>
      <c r="E695">
        <v>5</v>
      </c>
      <c r="F695" s="22">
        <v>5045500</v>
      </c>
      <c r="G695" s="22">
        <v>496810</v>
      </c>
      <c r="H695" s="22">
        <v>7036100</v>
      </c>
      <c r="I695" s="22">
        <v>9413100</v>
      </c>
      <c r="J695" s="22">
        <v>10851000</v>
      </c>
      <c r="K695" s="22">
        <v>9337100</v>
      </c>
    </row>
    <row r="696" spans="1:11">
      <c r="A696" s="20" t="s">
        <v>2012</v>
      </c>
      <c r="B696" t="s">
        <v>2013</v>
      </c>
      <c r="C696" t="s">
        <v>7158</v>
      </c>
      <c r="D696" t="s">
        <v>7159</v>
      </c>
      <c r="E696">
        <v>2</v>
      </c>
      <c r="F696" s="22">
        <v>291920</v>
      </c>
      <c r="G696" s="22"/>
      <c r="H696" s="22">
        <v>3042500</v>
      </c>
      <c r="I696" s="65">
        <v>2074300</v>
      </c>
      <c r="J696" s="65">
        <v>3746200</v>
      </c>
      <c r="K696" s="65">
        <v>2054600</v>
      </c>
    </row>
    <row r="697" spans="1:11">
      <c r="A697" s="20" t="s">
        <v>2014</v>
      </c>
      <c r="B697" t="s">
        <v>2015</v>
      </c>
      <c r="C697" t="s">
        <v>7160</v>
      </c>
      <c r="D697" t="s">
        <v>7161</v>
      </c>
      <c r="E697">
        <v>25</v>
      </c>
      <c r="F697" s="22">
        <v>27897000</v>
      </c>
      <c r="G697" s="22">
        <v>14780000</v>
      </c>
      <c r="H697" s="22">
        <v>13081000</v>
      </c>
      <c r="I697" s="22">
        <v>16000000</v>
      </c>
      <c r="J697" s="22">
        <v>27252000</v>
      </c>
      <c r="K697" s="22">
        <v>30894000</v>
      </c>
    </row>
    <row r="698" spans="1:11">
      <c r="A698" s="20" t="s">
        <v>2016</v>
      </c>
      <c r="B698" t="s">
        <v>2017</v>
      </c>
      <c r="C698" t="s">
        <v>7162</v>
      </c>
      <c r="D698" t="s">
        <v>7163</v>
      </c>
      <c r="E698">
        <v>7</v>
      </c>
      <c r="F698" s="22">
        <v>9465800</v>
      </c>
      <c r="G698" s="22">
        <v>6081800</v>
      </c>
      <c r="H698" s="22">
        <v>4762100</v>
      </c>
      <c r="I698" s="22">
        <v>9073900</v>
      </c>
      <c r="J698" s="22">
        <v>8972500</v>
      </c>
      <c r="K698" s="22">
        <v>9008100</v>
      </c>
    </row>
    <row r="699" spans="1:11">
      <c r="A699" s="20" t="s">
        <v>2022</v>
      </c>
      <c r="B699" t="s">
        <v>2023</v>
      </c>
      <c r="C699" t="s">
        <v>7168</v>
      </c>
      <c r="D699" t="s">
        <v>7169</v>
      </c>
      <c r="E699">
        <v>5</v>
      </c>
      <c r="F699" s="22">
        <v>4161200</v>
      </c>
      <c r="G699" s="22">
        <v>3643700</v>
      </c>
      <c r="H699" s="22">
        <v>3263600</v>
      </c>
      <c r="I699" s="22">
        <v>7763800</v>
      </c>
      <c r="J699" s="22">
        <v>4992500</v>
      </c>
      <c r="K699" s="22">
        <v>5342300</v>
      </c>
    </row>
    <row r="700" spans="1:11">
      <c r="A700" s="20" t="s">
        <v>2024</v>
      </c>
      <c r="B700" t="s">
        <v>2025</v>
      </c>
      <c r="C700" t="s">
        <v>7170</v>
      </c>
      <c r="D700" t="s">
        <v>7171</v>
      </c>
      <c r="E700">
        <v>7</v>
      </c>
      <c r="F700" s="22">
        <v>127550000</v>
      </c>
      <c r="G700" s="22">
        <v>52446000</v>
      </c>
      <c r="H700" s="22">
        <v>114570000</v>
      </c>
      <c r="I700" s="22">
        <v>170430000</v>
      </c>
      <c r="J700" s="22">
        <v>158990000</v>
      </c>
      <c r="K700" s="22">
        <v>157610000</v>
      </c>
    </row>
    <row r="701" spans="1:11">
      <c r="A701" s="20" t="s">
        <v>2028</v>
      </c>
      <c r="B701" t="s">
        <v>2029</v>
      </c>
      <c r="C701" t="s">
        <v>7174</v>
      </c>
      <c r="D701" t="s">
        <v>7175</v>
      </c>
      <c r="E701">
        <v>11</v>
      </c>
      <c r="F701" s="22">
        <v>34738000</v>
      </c>
      <c r="G701" s="22">
        <v>21547000</v>
      </c>
      <c r="H701" s="22">
        <v>32518000</v>
      </c>
      <c r="I701" s="22">
        <v>69697000</v>
      </c>
      <c r="J701" s="22">
        <v>56724000</v>
      </c>
      <c r="K701" s="22">
        <v>58007000</v>
      </c>
    </row>
    <row r="702" spans="1:11">
      <c r="A702" s="20" t="s">
        <v>2030</v>
      </c>
      <c r="B702" t="s">
        <v>2031</v>
      </c>
      <c r="C702" t="s">
        <v>7176</v>
      </c>
      <c r="D702" t="s">
        <v>7177</v>
      </c>
      <c r="E702">
        <v>11</v>
      </c>
      <c r="F702" s="22">
        <v>33305000</v>
      </c>
      <c r="G702" s="22">
        <v>21346000</v>
      </c>
      <c r="H702" s="22">
        <v>39369000</v>
      </c>
      <c r="I702" s="22">
        <v>45204000</v>
      </c>
      <c r="J702" s="22">
        <v>33753000</v>
      </c>
      <c r="K702" s="22">
        <v>43238000</v>
      </c>
    </row>
    <row r="703" spans="1:11">
      <c r="A703" s="20" t="s">
        <v>2032</v>
      </c>
      <c r="B703" t="s">
        <v>2033</v>
      </c>
      <c r="C703" t="s">
        <v>7178</v>
      </c>
      <c r="D703" t="s">
        <v>7179</v>
      </c>
      <c r="E703">
        <v>5</v>
      </c>
      <c r="F703" s="22">
        <v>10237000</v>
      </c>
      <c r="G703" s="22">
        <v>3487600</v>
      </c>
      <c r="H703" s="22">
        <v>3482600</v>
      </c>
      <c r="I703" s="22">
        <v>9407700</v>
      </c>
      <c r="J703" s="22">
        <v>4659000</v>
      </c>
      <c r="K703" s="22">
        <v>7338500</v>
      </c>
    </row>
    <row r="704" spans="1:11">
      <c r="A704" s="20" t="s">
        <v>2034</v>
      </c>
      <c r="B704" t="s">
        <v>2035</v>
      </c>
      <c r="C704" t="s">
        <v>7180</v>
      </c>
      <c r="D704" t="s">
        <v>7181</v>
      </c>
      <c r="E704">
        <v>8</v>
      </c>
      <c r="F704" s="22">
        <v>26548000</v>
      </c>
      <c r="G704" s="22">
        <v>19879000</v>
      </c>
      <c r="H704" s="22">
        <v>24181000</v>
      </c>
      <c r="I704" s="22">
        <v>7682200</v>
      </c>
      <c r="J704" s="22">
        <v>8010400</v>
      </c>
      <c r="K704" s="22">
        <v>9068200</v>
      </c>
    </row>
    <row r="705" spans="1:11">
      <c r="A705" s="20" t="s">
        <v>2046</v>
      </c>
      <c r="B705" t="s">
        <v>2047</v>
      </c>
      <c r="C705" t="s">
        <v>7192</v>
      </c>
      <c r="D705" t="s">
        <v>7193</v>
      </c>
      <c r="E705">
        <v>14</v>
      </c>
      <c r="F705" s="22">
        <v>66750000</v>
      </c>
      <c r="G705" s="22">
        <v>82240000</v>
      </c>
      <c r="H705" s="22">
        <v>60681000</v>
      </c>
      <c r="I705" s="22">
        <v>53152000</v>
      </c>
      <c r="J705" s="22">
        <v>40968000</v>
      </c>
      <c r="K705" s="22">
        <v>30886000</v>
      </c>
    </row>
    <row r="706" spans="1:11">
      <c r="A706" s="20" t="s">
        <v>2048</v>
      </c>
      <c r="B706" t="s">
        <v>2049</v>
      </c>
      <c r="C706" t="s">
        <v>7194</v>
      </c>
      <c r="D706" t="s">
        <v>7195</v>
      </c>
      <c r="E706">
        <v>6</v>
      </c>
      <c r="F706" s="22">
        <v>39081000</v>
      </c>
      <c r="G706" s="22">
        <v>41381000</v>
      </c>
      <c r="H706" s="22">
        <v>56347000</v>
      </c>
      <c r="I706" s="22">
        <v>18651000</v>
      </c>
      <c r="J706" s="22">
        <v>18477000</v>
      </c>
      <c r="K706" s="22">
        <v>19799000</v>
      </c>
    </row>
    <row r="707" spans="1:11">
      <c r="A707" s="20" t="s">
        <v>2050</v>
      </c>
      <c r="B707" t="s">
        <v>2051</v>
      </c>
      <c r="C707" t="s">
        <v>7196</v>
      </c>
      <c r="D707" t="s">
        <v>7197</v>
      </c>
      <c r="E707">
        <v>3</v>
      </c>
      <c r="F707" s="22">
        <v>1832700</v>
      </c>
      <c r="G707" s="22">
        <v>1142400</v>
      </c>
      <c r="H707" s="22">
        <v>2051900</v>
      </c>
      <c r="I707" s="22">
        <v>726550</v>
      </c>
      <c r="J707" s="22">
        <v>1629700</v>
      </c>
      <c r="K707" s="22">
        <v>1225600</v>
      </c>
    </row>
    <row r="708" spans="1:11">
      <c r="A708" s="20" t="s">
        <v>2054</v>
      </c>
      <c r="B708" t="s">
        <v>2055</v>
      </c>
      <c r="C708" t="s">
        <v>7200</v>
      </c>
      <c r="D708" t="s">
        <v>7201</v>
      </c>
      <c r="E708">
        <v>3</v>
      </c>
      <c r="F708" s="22">
        <v>1594900</v>
      </c>
      <c r="G708" s="22">
        <v>7020000</v>
      </c>
      <c r="H708" s="22">
        <v>8465000</v>
      </c>
      <c r="I708" s="22">
        <v>9697700</v>
      </c>
      <c r="J708" s="22">
        <v>6377300</v>
      </c>
      <c r="K708" s="22">
        <v>8404200</v>
      </c>
    </row>
    <row r="709" spans="1:11">
      <c r="A709" s="20" t="s">
        <v>2056</v>
      </c>
      <c r="B709" t="s">
        <v>2057</v>
      </c>
      <c r="C709" t="s">
        <v>7202</v>
      </c>
      <c r="D709" t="s">
        <v>7203</v>
      </c>
      <c r="E709">
        <v>4</v>
      </c>
      <c r="F709" s="22">
        <v>910670000</v>
      </c>
      <c r="G709" s="22">
        <v>169660000</v>
      </c>
      <c r="H709" s="22">
        <v>367920000</v>
      </c>
      <c r="I709" s="22">
        <v>412440000</v>
      </c>
      <c r="J709" s="22">
        <v>295520000</v>
      </c>
      <c r="K709" s="22">
        <v>407990000</v>
      </c>
    </row>
    <row r="710" spans="1:11">
      <c r="A710" s="20" t="s">
        <v>2058</v>
      </c>
      <c r="B710" t="s">
        <v>2059</v>
      </c>
      <c r="D710" t="s">
        <v>7204</v>
      </c>
      <c r="E710">
        <v>18</v>
      </c>
      <c r="F710" s="22">
        <v>251120000</v>
      </c>
      <c r="G710" s="22">
        <v>360540000</v>
      </c>
      <c r="H710" s="22">
        <v>588600000</v>
      </c>
      <c r="I710" s="22">
        <v>404120000</v>
      </c>
      <c r="J710" s="22">
        <v>515980000</v>
      </c>
      <c r="K710" s="22">
        <v>520620000</v>
      </c>
    </row>
    <row r="711" spans="1:11">
      <c r="A711" s="20" t="s">
        <v>2062</v>
      </c>
      <c r="B711" t="s">
        <v>2063</v>
      </c>
      <c r="C711" t="s">
        <v>7207</v>
      </c>
      <c r="D711" t="s">
        <v>7208</v>
      </c>
      <c r="E711">
        <v>10</v>
      </c>
      <c r="F711" s="22">
        <v>17287000</v>
      </c>
      <c r="G711" s="22">
        <v>13876000</v>
      </c>
      <c r="H711" s="22">
        <v>13197000</v>
      </c>
      <c r="I711" s="22">
        <v>17931000</v>
      </c>
      <c r="J711" s="22">
        <v>16304000</v>
      </c>
      <c r="K711" s="22">
        <v>20352000</v>
      </c>
    </row>
    <row r="712" spans="1:11">
      <c r="A712" s="20" t="s">
        <v>2064</v>
      </c>
      <c r="B712" t="s">
        <v>2065</v>
      </c>
      <c r="C712" t="s">
        <v>7209</v>
      </c>
      <c r="D712" t="s">
        <v>7210</v>
      </c>
      <c r="E712">
        <v>3</v>
      </c>
      <c r="F712" s="22">
        <v>4466200</v>
      </c>
      <c r="G712" s="22">
        <v>3938100</v>
      </c>
      <c r="H712" s="22">
        <v>4040500</v>
      </c>
      <c r="I712" s="22">
        <v>2838300</v>
      </c>
      <c r="J712" s="22">
        <v>7062000</v>
      </c>
      <c r="K712" s="22">
        <v>6494600</v>
      </c>
    </row>
    <row r="713" spans="1:11">
      <c r="A713" s="20" t="s">
        <v>2066</v>
      </c>
      <c r="B713" t="s">
        <v>2067</v>
      </c>
      <c r="C713" t="s">
        <v>7211</v>
      </c>
      <c r="D713" t="s">
        <v>7212</v>
      </c>
      <c r="E713">
        <v>4</v>
      </c>
      <c r="F713" s="22"/>
      <c r="G713" s="22"/>
      <c r="H713" s="22"/>
      <c r="I713" s="65">
        <v>1615800</v>
      </c>
      <c r="J713" s="65">
        <v>2321200</v>
      </c>
      <c r="K713" s="65">
        <v>1954500</v>
      </c>
    </row>
    <row r="714" spans="1:11">
      <c r="A714" s="20" t="s">
        <v>2068</v>
      </c>
      <c r="B714" t="s">
        <v>2069</v>
      </c>
      <c r="C714" t="s">
        <v>7213</v>
      </c>
      <c r="D714" t="s">
        <v>7214</v>
      </c>
      <c r="E714">
        <v>2</v>
      </c>
      <c r="F714" s="22">
        <v>1069700</v>
      </c>
      <c r="G714" s="22">
        <v>838560</v>
      </c>
      <c r="H714" s="22"/>
      <c r="I714" s="65">
        <v>881080</v>
      </c>
      <c r="J714" s="65">
        <v>319140</v>
      </c>
      <c r="K714" s="65">
        <v>605610</v>
      </c>
    </row>
    <row r="715" spans="1:11">
      <c r="A715" s="20" t="s">
        <v>2070</v>
      </c>
      <c r="B715" t="s">
        <v>2071</v>
      </c>
      <c r="C715" t="s">
        <v>7215</v>
      </c>
      <c r="D715" t="s">
        <v>7216</v>
      </c>
      <c r="E715">
        <v>14</v>
      </c>
      <c r="F715" s="22">
        <v>25858000</v>
      </c>
      <c r="G715" s="22">
        <v>32921000</v>
      </c>
      <c r="H715" s="22">
        <v>52528000</v>
      </c>
      <c r="I715" s="22">
        <v>98380000</v>
      </c>
      <c r="J715" s="22">
        <v>69003000</v>
      </c>
      <c r="K715" s="22">
        <v>73027000</v>
      </c>
    </row>
    <row r="716" spans="1:11">
      <c r="A716" s="20" t="s">
        <v>2072</v>
      </c>
      <c r="B716" t="s">
        <v>2073</v>
      </c>
      <c r="C716" t="s">
        <v>7217</v>
      </c>
      <c r="D716" t="s">
        <v>7218</v>
      </c>
      <c r="E716">
        <v>3</v>
      </c>
      <c r="F716" s="22">
        <v>875410</v>
      </c>
      <c r="G716" s="22"/>
      <c r="H716" s="22"/>
      <c r="I716" s="65">
        <v>10553000</v>
      </c>
      <c r="J716" s="65">
        <v>685000</v>
      </c>
      <c r="K716" s="65">
        <v>684000</v>
      </c>
    </row>
    <row r="717" spans="1:11">
      <c r="A717" s="20" t="s">
        <v>2074</v>
      </c>
      <c r="B717" t="s">
        <v>2075</v>
      </c>
      <c r="C717" t="s">
        <v>7219</v>
      </c>
      <c r="D717" t="s">
        <v>7220</v>
      </c>
      <c r="E717">
        <v>9</v>
      </c>
      <c r="F717" s="22">
        <v>3294200</v>
      </c>
      <c r="G717" s="22">
        <v>6096300</v>
      </c>
      <c r="H717" s="22">
        <v>8379300</v>
      </c>
      <c r="I717" s="22">
        <v>16987000</v>
      </c>
      <c r="J717" s="22">
        <v>13444000</v>
      </c>
      <c r="K717" s="22">
        <v>11439000</v>
      </c>
    </row>
    <row r="718" spans="1:11">
      <c r="A718" s="20" t="s">
        <v>2076</v>
      </c>
      <c r="B718" t="s">
        <v>2077</v>
      </c>
      <c r="C718" t="s">
        <v>7221</v>
      </c>
      <c r="D718" t="s">
        <v>7222</v>
      </c>
      <c r="E718">
        <v>9</v>
      </c>
      <c r="F718" s="22">
        <v>16266000</v>
      </c>
      <c r="G718" s="22">
        <v>10191000</v>
      </c>
      <c r="H718" s="22">
        <v>13647000</v>
      </c>
      <c r="I718" s="22">
        <v>16304000</v>
      </c>
      <c r="J718" s="22">
        <v>17991000</v>
      </c>
      <c r="K718" s="22">
        <v>20080000</v>
      </c>
    </row>
    <row r="719" spans="1:11">
      <c r="A719" s="20" t="s">
        <v>2078</v>
      </c>
      <c r="B719" t="s">
        <v>2079</v>
      </c>
      <c r="C719" t="s">
        <v>7223</v>
      </c>
      <c r="D719" t="s">
        <v>7224</v>
      </c>
      <c r="E719">
        <v>19</v>
      </c>
      <c r="F719" s="22">
        <v>38315000</v>
      </c>
      <c r="G719" s="22">
        <v>24301000</v>
      </c>
      <c r="H719" s="22">
        <v>32324000</v>
      </c>
      <c r="I719" s="22">
        <v>56100000</v>
      </c>
      <c r="J719" s="22">
        <v>59488000</v>
      </c>
      <c r="K719" s="22">
        <v>72725000</v>
      </c>
    </row>
    <row r="720" spans="1:11">
      <c r="A720" s="20" t="s">
        <v>2080</v>
      </c>
      <c r="B720" t="s">
        <v>2081</v>
      </c>
      <c r="C720" t="s">
        <v>7225</v>
      </c>
      <c r="D720" t="s">
        <v>7226</v>
      </c>
      <c r="E720">
        <v>2</v>
      </c>
      <c r="F720" s="22">
        <v>586350</v>
      </c>
      <c r="G720" s="22"/>
      <c r="H720" s="22">
        <v>458200</v>
      </c>
      <c r="I720" s="65">
        <v>687130</v>
      </c>
      <c r="J720" s="65">
        <v>638450</v>
      </c>
      <c r="K720" s="65">
        <v>737720</v>
      </c>
    </row>
    <row r="721" spans="1:11">
      <c r="A721" s="20" t="s">
        <v>2084</v>
      </c>
      <c r="B721" t="s">
        <v>2085</v>
      </c>
      <c r="C721" t="s">
        <v>7229</v>
      </c>
      <c r="D721" t="s">
        <v>7230</v>
      </c>
      <c r="E721">
        <v>3</v>
      </c>
      <c r="F721" s="22">
        <v>2321800</v>
      </c>
      <c r="G721" s="22">
        <v>2015500</v>
      </c>
      <c r="H721" s="22">
        <v>2865300</v>
      </c>
      <c r="I721" s="22">
        <v>4471200</v>
      </c>
      <c r="J721" s="22">
        <v>1718700</v>
      </c>
      <c r="K721" s="22">
        <v>2558400</v>
      </c>
    </row>
    <row r="722" spans="1:11">
      <c r="A722" s="20" t="s">
        <v>2086</v>
      </c>
      <c r="B722" t="s">
        <v>2087</v>
      </c>
      <c r="C722" t="s">
        <v>7231</v>
      </c>
      <c r="D722" t="s">
        <v>7232</v>
      </c>
      <c r="E722">
        <v>5</v>
      </c>
      <c r="F722" s="22">
        <v>616030</v>
      </c>
      <c r="G722" s="22"/>
      <c r="H722" s="22"/>
      <c r="I722" s="65">
        <v>4999900</v>
      </c>
      <c r="J722" s="65">
        <v>1916300</v>
      </c>
      <c r="K722" s="65">
        <v>2202200</v>
      </c>
    </row>
    <row r="723" spans="1:11">
      <c r="A723" s="20" t="s">
        <v>2088</v>
      </c>
      <c r="B723" t="s">
        <v>2089</v>
      </c>
      <c r="C723" t="s">
        <v>7233</v>
      </c>
      <c r="D723" t="s">
        <v>7234</v>
      </c>
      <c r="E723">
        <v>8</v>
      </c>
      <c r="F723" s="22">
        <v>17186000</v>
      </c>
      <c r="G723" s="22">
        <v>12278000</v>
      </c>
      <c r="H723" s="22">
        <v>14834000</v>
      </c>
      <c r="I723" s="22">
        <v>15505000</v>
      </c>
      <c r="J723" s="22">
        <v>12055000</v>
      </c>
      <c r="K723" s="22">
        <v>11096000</v>
      </c>
    </row>
    <row r="724" spans="1:11">
      <c r="A724" s="20" t="s">
        <v>2090</v>
      </c>
      <c r="B724" t="s">
        <v>2091</v>
      </c>
      <c r="C724" t="s">
        <v>7235</v>
      </c>
      <c r="D724" t="s">
        <v>7236</v>
      </c>
      <c r="E724">
        <v>3</v>
      </c>
      <c r="F724" s="22">
        <v>1806400</v>
      </c>
      <c r="G724" s="22">
        <v>675860</v>
      </c>
      <c r="H724" s="22">
        <v>758430</v>
      </c>
      <c r="I724" s="22">
        <v>2640800</v>
      </c>
      <c r="J724" s="22">
        <v>1562500</v>
      </c>
      <c r="K724" s="22">
        <v>1836300</v>
      </c>
    </row>
    <row r="725" spans="1:11">
      <c r="A725" s="20" t="s">
        <v>2092</v>
      </c>
      <c r="B725" t="s">
        <v>2093</v>
      </c>
      <c r="C725" t="s">
        <v>7237</v>
      </c>
      <c r="D725" t="s">
        <v>7238</v>
      </c>
      <c r="E725">
        <v>2</v>
      </c>
      <c r="F725" s="22">
        <v>1026100</v>
      </c>
      <c r="G725" s="22"/>
      <c r="H725" s="22"/>
      <c r="I725" s="65">
        <v>1202100</v>
      </c>
      <c r="J725" s="65">
        <v>1238100</v>
      </c>
      <c r="K725" s="65">
        <v>1393300</v>
      </c>
    </row>
    <row r="726" spans="1:11">
      <c r="A726" s="20" t="s">
        <v>2094</v>
      </c>
      <c r="B726" t="s">
        <v>2095</v>
      </c>
      <c r="D726" t="s">
        <v>7239</v>
      </c>
      <c r="E726">
        <v>2</v>
      </c>
      <c r="F726" s="22">
        <v>742770</v>
      </c>
      <c r="G726" s="22">
        <v>268920</v>
      </c>
      <c r="H726" s="22">
        <v>248710</v>
      </c>
      <c r="I726" s="22">
        <v>865990</v>
      </c>
      <c r="J726" s="22"/>
      <c r="K726" s="22">
        <v>654950</v>
      </c>
    </row>
    <row r="727" spans="1:11">
      <c r="A727" s="20" t="s">
        <v>2096</v>
      </c>
      <c r="B727" t="s">
        <v>2097</v>
      </c>
      <c r="C727" t="s">
        <v>7240</v>
      </c>
      <c r="D727" t="s">
        <v>7241</v>
      </c>
      <c r="E727">
        <v>14</v>
      </c>
      <c r="F727" s="22">
        <v>14778000</v>
      </c>
      <c r="G727" s="22">
        <v>8708800</v>
      </c>
      <c r="H727" s="22">
        <v>4591600</v>
      </c>
      <c r="I727" s="22">
        <v>13321000</v>
      </c>
      <c r="J727" s="22">
        <v>11392000</v>
      </c>
      <c r="K727" s="22">
        <v>13567000</v>
      </c>
    </row>
    <row r="728" spans="1:11">
      <c r="A728" s="20" t="s">
        <v>2112</v>
      </c>
      <c r="B728" t="s">
        <v>2113</v>
      </c>
      <c r="D728" t="s">
        <v>7256</v>
      </c>
      <c r="E728">
        <v>4</v>
      </c>
      <c r="F728" s="22">
        <v>2565200</v>
      </c>
      <c r="G728" s="22">
        <v>1214700</v>
      </c>
      <c r="H728" s="22">
        <v>2718100</v>
      </c>
      <c r="I728" s="22">
        <v>4889300</v>
      </c>
      <c r="J728" s="22">
        <v>2538700</v>
      </c>
      <c r="K728" s="22">
        <v>2501800</v>
      </c>
    </row>
    <row r="729" spans="1:11">
      <c r="A729" s="20" t="s">
        <v>2114</v>
      </c>
      <c r="B729" t="s">
        <v>2115</v>
      </c>
      <c r="D729" t="s">
        <v>7257</v>
      </c>
      <c r="E729">
        <v>3</v>
      </c>
      <c r="F729" s="22">
        <v>1623100</v>
      </c>
      <c r="G729" s="22">
        <v>1145500</v>
      </c>
      <c r="H729" s="22">
        <v>1415100</v>
      </c>
      <c r="I729" s="22">
        <v>2920900</v>
      </c>
      <c r="J729" s="22">
        <v>1375800</v>
      </c>
      <c r="K729" s="22">
        <v>3554200</v>
      </c>
    </row>
    <row r="730" spans="1:11">
      <c r="A730" s="20" t="s">
        <v>2130</v>
      </c>
      <c r="B730" t="s">
        <v>2131</v>
      </c>
      <c r="C730" t="s">
        <v>7272</v>
      </c>
      <c r="D730" t="s">
        <v>7273</v>
      </c>
      <c r="E730">
        <v>34</v>
      </c>
      <c r="F730" s="22">
        <v>122890000</v>
      </c>
      <c r="G730" s="22">
        <v>134570000</v>
      </c>
      <c r="H730" s="22">
        <v>118840000</v>
      </c>
      <c r="I730" s="22">
        <v>74527000</v>
      </c>
      <c r="J730" s="22">
        <v>70395000</v>
      </c>
      <c r="K730" s="22">
        <v>63666000</v>
      </c>
    </row>
    <row r="731" spans="1:11">
      <c r="A731" s="20" t="s">
        <v>2150</v>
      </c>
      <c r="B731" t="s">
        <v>2151</v>
      </c>
      <c r="C731" t="s">
        <v>7292</v>
      </c>
      <c r="D731" t="s">
        <v>7293</v>
      </c>
      <c r="E731">
        <v>4</v>
      </c>
      <c r="F731" s="22">
        <v>7649800</v>
      </c>
      <c r="G731" s="22">
        <v>3352300</v>
      </c>
      <c r="H731" s="22">
        <v>4598300</v>
      </c>
      <c r="I731" s="22">
        <v>4543600</v>
      </c>
      <c r="J731" s="22">
        <v>3754300</v>
      </c>
      <c r="K731" s="22">
        <v>2649700</v>
      </c>
    </row>
    <row r="732" spans="1:11">
      <c r="A732" s="20" t="s">
        <v>2152</v>
      </c>
      <c r="B732" t="s">
        <v>2153</v>
      </c>
      <c r="C732" t="s">
        <v>7294</v>
      </c>
      <c r="D732" t="s">
        <v>7295</v>
      </c>
      <c r="E732">
        <v>12</v>
      </c>
      <c r="F732" s="22">
        <v>18274000</v>
      </c>
      <c r="G732" s="22">
        <v>10690000</v>
      </c>
      <c r="H732" s="22">
        <v>20008000</v>
      </c>
      <c r="I732" s="22">
        <v>16889000</v>
      </c>
      <c r="J732" s="22">
        <v>26098000</v>
      </c>
      <c r="K732" s="22">
        <v>23389000</v>
      </c>
    </row>
    <row r="733" spans="1:11">
      <c r="A733" s="20" t="s">
        <v>2154</v>
      </c>
      <c r="B733" t="s">
        <v>2155</v>
      </c>
      <c r="C733" t="s">
        <v>7296</v>
      </c>
      <c r="D733" t="s">
        <v>7297</v>
      </c>
      <c r="E733">
        <v>2</v>
      </c>
      <c r="F733" s="22"/>
      <c r="G733" s="22"/>
      <c r="H733" s="22"/>
      <c r="I733" s="65">
        <v>845180</v>
      </c>
      <c r="J733" s="65">
        <v>675080</v>
      </c>
      <c r="K733" s="65">
        <v>485250</v>
      </c>
    </row>
    <row r="734" spans="1:11">
      <c r="A734" s="20" t="s">
        <v>2156</v>
      </c>
      <c r="B734" t="s">
        <v>2157</v>
      </c>
      <c r="D734" t="s">
        <v>7298</v>
      </c>
      <c r="E734">
        <v>7</v>
      </c>
      <c r="F734" s="22">
        <v>8601400</v>
      </c>
      <c r="G734" s="22">
        <v>4415600</v>
      </c>
      <c r="H734" s="22">
        <v>7779500</v>
      </c>
      <c r="I734" s="22">
        <v>9544100</v>
      </c>
      <c r="J734" s="22">
        <v>9605900</v>
      </c>
      <c r="K734" s="22">
        <v>10581000</v>
      </c>
    </row>
    <row r="735" spans="1:11">
      <c r="A735" s="20" t="s">
        <v>2158</v>
      </c>
      <c r="B735" t="s">
        <v>2159</v>
      </c>
      <c r="C735" t="s">
        <v>7299</v>
      </c>
      <c r="D735" t="s">
        <v>7300</v>
      </c>
      <c r="E735">
        <v>2</v>
      </c>
      <c r="F735" s="22"/>
      <c r="G735" s="22"/>
      <c r="H735" s="22"/>
      <c r="I735" s="65">
        <v>972340</v>
      </c>
      <c r="J735" s="65">
        <v>657880</v>
      </c>
      <c r="K735" s="65">
        <v>963520</v>
      </c>
    </row>
    <row r="736" spans="1:11">
      <c r="A736" s="20" t="s">
        <v>2160</v>
      </c>
      <c r="B736" t="s">
        <v>2161</v>
      </c>
      <c r="C736" t="s">
        <v>7301</v>
      </c>
      <c r="D736" t="s">
        <v>7302</v>
      </c>
      <c r="E736">
        <v>8</v>
      </c>
      <c r="F736" s="22">
        <v>11532000</v>
      </c>
      <c r="G736" s="22">
        <v>11628000</v>
      </c>
      <c r="H736" s="22">
        <v>7983400</v>
      </c>
      <c r="I736" s="22">
        <v>8707400</v>
      </c>
      <c r="J736" s="22">
        <v>14310000</v>
      </c>
      <c r="K736" s="22">
        <v>11373000</v>
      </c>
    </row>
    <row r="737" spans="1:11">
      <c r="A737" s="20" t="s">
        <v>2162</v>
      </c>
      <c r="B737" t="s">
        <v>2163</v>
      </c>
      <c r="C737" t="s">
        <v>7303</v>
      </c>
      <c r="D737" t="s">
        <v>7304</v>
      </c>
      <c r="E737">
        <v>23</v>
      </c>
      <c r="F737" s="22">
        <v>312420000</v>
      </c>
      <c r="G737" s="22">
        <v>357000000</v>
      </c>
      <c r="H737" s="22">
        <v>398700000</v>
      </c>
      <c r="I737" s="22">
        <v>284890000</v>
      </c>
      <c r="J737" s="22">
        <v>418690000</v>
      </c>
      <c r="K737" s="22">
        <v>438530000</v>
      </c>
    </row>
    <row r="738" spans="1:11">
      <c r="A738" s="20" t="s">
        <v>2164</v>
      </c>
      <c r="B738" t="s">
        <v>2165</v>
      </c>
      <c r="C738" t="s">
        <v>7305</v>
      </c>
      <c r="D738" t="s">
        <v>7306</v>
      </c>
      <c r="E738">
        <v>3</v>
      </c>
      <c r="F738" s="22">
        <v>2167600</v>
      </c>
      <c r="G738" s="22">
        <v>2234700</v>
      </c>
      <c r="H738" s="22">
        <v>4612100</v>
      </c>
      <c r="I738" s="22">
        <v>2115900</v>
      </c>
      <c r="J738" s="22">
        <v>2860500</v>
      </c>
      <c r="K738" s="22">
        <v>2856800</v>
      </c>
    </row>
    <row r="739" spans="1:11">
      <c r="A739" s="20" t="s">
        <v>2166</v>
      </c>
      <c r="B739" t="s">
        <v>2167</v>
      </c>
      <c r="C739" t="s">
        <v>7307</v>
      </c>
      <c r="D739" t="s">
        <v>7308</v>
      </c>
      <c r="E739">
        <v>3</v>
      </c>
      <c r="F739" s="22">
        <v>16748000</v>
      </c>
      <c r="G739" s="22">
        <v>15578000</v>
      </c>
      <c r="H739" s="22">
        <v>24999000</v>
      </c>
      <c r="I739" s="22">
        <v>12987000</v>
      </c>
      <c r="J739" s="22">
        <v>13128000</v>
      </c>
      <c r="K739" s="22">
        <v>11451000</v>
      </c>
    </row>
    <row r="740" spans="1:11">
      <c r="A740" s="20" t="s">
        <v>2168</v>
      </c>
      <c r="B740" t="s">
        <v>2169</v>
      </c>
      <c r="C740" t="s">
        <v>7309</v>
      </c>
      <c r="D740" t="s">
        <v>7310</v>
      </c>
      <c r="E740">
        <v>26</v>
      </c>
      <c r="F740" s="22">
        <v>51679000</v>
      </c>
      <c r="G740" s="22">
        <v>56825000</v>
      </c>
      <c r="H740" s="22">
        <v>49788000</v>
      </c>
      <c r="I740" s="22">
        <v>65963000</v>
      </c>
      <c r="J740" s="22">
        <v>63867000</v>
      </c>
      <c r="K740" s="22">
        <v>60406000</v>
      </c>
    </row>
    <row r="741" spans="1:11">
      <c r="A741" s="20" t="s">
        <v>2170</v>
      </c>
      <c r="B741" t="s">
        <v>2171</v>
      </c>
      <c r="C741" t="s">
        <v>7311</v>
      </c>
      <c r="D741" t="s">
        <v>7312</v>
      </c>
      <c r="E741">
        <v>3</v>
      </c>
      <c r="F741" s="22"/>
      <c r="G741" s="22"/>
      <c r="H741" s="22"/>
      <c r="I741" s="65">
        <v>1040500</v>
      </c>
      <c r="J741" s="65">
        <v>371100</v>
      </c>
      <c r="K741" s="65">
        <v>892700</v>
      </c>
    </row>
    <row r="742" spans="1:11">
      <c r="A742" s="20" t="s">
        <v>2172</v>
      </c>
      <c r="B742" t="s">
        <v>2173</v>
      </c>
      <c r="C742" t="s">
        <v>7313</v>
      </c>
      <c r="D742" t="s">
        <v>7314</v>
      </c>
      <c r="E742">
        <v>13</v>
      </c>
      <c r="F742" s="22">
        <v>18864000</v>
      </c>
      <c r="G742" s="22">
        <v>15485000</v>
      </c>
      <c r="H742" s="22">
        <v>19781000</v>
      </c>
      <c r="I742" s="22">
        <v>22284000</v>
      </c>
      <c r="J742" s="22">
        <v>35564000</v>
      </c>
      <c r="K742" s="22">
        <v>29546000</v>
      </c>
    </row>
    <row r="743" spans="1:11">
      <c r="A743" s="20" t="s">
        <v>2174</v>
      </c>
      <c r="B743" t="s">
        <v>2175</v>
      </c>
      <c r="C743" t="s">
        <v>7315</v>
      </c>
      <c r="D743" t="s">
        <v>7316</v>
      </c>
      <c r="E743">
        <v>5</v>
      </c>
      <c r="F743" s="22">
        <v>9655100</v>
      </c>
      <c r="G743" s="22">
        <v>9513600</v>
      </c>
      <c r="H743" s="22">
        <v>12205000</v>
      </c>
      <c r="I743" s="22">
        <v>6801700</v>
      </c>
      <c r="J743" s="22">
        <v>10731000</v>
      </c>
      <c r="K743" s="22">
        <v>10070000</v>
      </c>
    </row>
    <row r="744" spans="1:11">
      <c r="A744" s="20" t="s">
        <v>2178</v>
      </c>
      <c r="B744" t="s">
        <v>2179</v>
      </c>
      <c r="C744" t="s">
        <v>7319</v>
      </c>
      <c r="D744" t="s">
        <v>7320</v>
      </c>
      <c r="E744">
        <v>16</v>
      </c>
      <c r="F744" s="22">
        <v>53741000</v>
      </c>
      <c r="G744" s="22">
        <v>35367000</v>
      </c>
      <c r="H744" s="22">
        <v>51920000</v>
      </c>
      <c r="I744" s="22">
        <v>33664000</v>
      </c>
      <c r="J744" s="22">
        <v>34008000</v>
      </c>
      <c r="K744" s="22">
        <v>35194000</v>
      </c>
    </row>
    <row r="745" spans="1:11">
      <c r="A745" s="20" t="s">
        <v>2180</v>
      </c>
      <c r="B745" t="s">
        <v>2181</v>
      </c>
      <c r="C745" t="s">
        <v>7321</v>
      </c>
      <c r="D745" t="s">
        <v>7322</v>
      </c>
      <c r="E745">
        <v>14</v>
      </c>
      <c r="F745" s="22">
        <v>12785000</v>
      </c>
      <c r="G745" s="22">
        <v>23522000</v>
      </c>
      <c r="H745" s="22">
        <v>29601000</v>
      </c>
      <c r="I745" s="22">
        <v>21114000</v>
      </c>
      <c r="J745" s="22">
        <v>17898000</v>
      </c>
      <c r="K745" s="22">
        <v>20529000</v>
      </c>
    </row>
    <row r="746" spans="1:11">
      <c r="A746" s="20" t="s">
        <v>2184</v>
      </c>
      <c r="B746" t="s">
        <v>2185</v>
      </c>
      <c r="C746" t="s">
        <v>7325</v>
      </c>
      <c r="D746" t="s">
        <v>7326</v>
      </c>
      <c r="E746">
        <v>35</v>
      </c>
      <c r="F746" s="22">
        <v>363490000</v>
      </c>
      <c r="G746" s="22">
        <v>270420000</v>
      </c>
      <c r="H746" s="22">
        <v>376070000</v>
      </c>
      <c r="I746" s="22">
        <v>571060000</v>
      </c>
      <c r="J746" s="22">
        <v>748020000</v>
      </c>
      <c r="K746" s="22">
        <v>654100000</v>
      </c>
    </row>
    <row r="747" spans="1:11">
      <c r="A747" s="20" t="s">
        <v>2186</v>
      </c>
      <c r="B747" t="s">
        <v>2187</v>
      </c>
      <c r="C747" t="s">
        <v>7327</v>
      </c>
      <c r="D747" t="s">
        <v>7328</v>
      </c>
      <c r="E747">
        <v>18</v>
      </c>
      <c r="F747" s="22">
        <v>29727000</v>
      </c>
      <c r="G747" s="22">
        <v>38860000</v>
      </c>
      <c r="H747" s="22">
        <v>36490000</v>
      </c>
      <c r="I747" s="22">
        <v>26706000</v>
      </c>
      <c r="J747" s="22">
        <v>38411000</v>
      </c>
      <c r="K747" s="22">
        <v>37740000</v>
      </c>
    </row>
    <row r="748" spans="1:11">
      <c r="A748" s="20" t="s">
        <v>2188</v>
      </c>
      <c r="B748" t="s">
        <v>2189</v>
      </c>
      <c r="C748" t="s">
        <v>7329</v>
      </c>
      <c r="D748" t="s">
        <v>7330</v>
      </c>
      <c r="E748">
        <v>3</v>
      </c>
      <c r="F748" s="22">
        <v>1664700</v>
      </c>
      <c r="G748" s="22">
        <v>2100200</v>
      </c>
      <c r="H748" s="22">
        <v>3149400</v>
      </c>
      <c r="I748" s="22">
        <v>2106800</v>
      </c>
      <c r="J748" s="22">
        <v>3515500</v>
      </c>
      <c r="K748" s="22">
        <v>3659200</v>
      </c>
    </row>
    <row r="749" spans="1:11">
      <c r="A749" s="20" t="s">
        <v>2190</v>
      </c>
      <c r="B749" t="s">
        <v>2191</v>
      </c>
      <c r="C749" t="s">
        <v>7331</v>
      </c>
      <c r="D749" t="s">
        <v>7332</v>
      </c>
      <c r="E749">
        <v>11</v>
      </c>
      <c r="F749" s="22">
        <v>20500000</v>
      </c>
      <c r="G749" s="22">
        <v>16755000</v>
      </c>
      <c r="H749" s="22">
        <v>24151000</v>
      </c>
      <c r="I749" s="22">
        <v>21667000</v>
      </c>
      <c r="J749" s="22">
        <v>9906300</v>
      </c>
      <c r="K749" s="22">
        <v>14232000</v>
      </c>
    </row>
    <row r="750" spans="1:11">
      <c r="A750" s="20" t="s">
        <v>2194</v>
      </c>
      <c r="B750" t="s">
        <v>2195</v>
      </c>
      <c r="C750" t="s">
        <v>7335</v>
      </c>
      <c r="D750" t="s">
        <v>7336</v>
      </c>
      <c r="E750">
        <v>4</v>
      </c>
      <c r="F750" s="22">
        <v>5674000</v>
      </c>
      <c r="G750" s="22">
        <v>14770000</v>
      </c>
      <c r="H750" s="22">
        <v>7963200</v>
      </c>
      <c r="I750" s="22">
        <v>5059700</v>
      </c>
      <c r="J750" s="22">
        <v>7211000</v>
      </c>
      <c r="K750" s="22">
        <v>7260100</v>
      </c>
    </row>
    <row r="751" spans="1:11">
      <c r="A751" s="20" t="s">
        <v>2196</v>
      </c>
      <c r="B751" t="s">
        <v>2197</v>
      </c>
      <c r="C751" t="s">
        <v>7337</v>
      </c>
      <c r="D751" t="s">
        <v>7338</v>
      </c>
      <c r="E751">
        <v>4</v>
      </c>
      <c r="F751" s="22">
        <v>1407600</v>
      </c>
      <c r="G751" s="22"/>
      <c r="H751" s="22"/>
      <c r="I751" s="65">
        <v>940700</v>
      </c>
      <c r="J751" s="65">
        <v>1127700</v>
      </c>
      <c r="K751" s="65">
        <v>759110</v>
      </c>
    </row>
    <row r="752" spans="1:11">
      <c r="A752" s="20" t="s">
        <v>2198</v>
      </c>
      <c r="B752" t="s">
        <v>2199</v>
      </c>
      <c r="C752" t="s">
        <v>7339</v>
      </c>
      <c r="D752" t="s">
        <v>7340</v>
      </c>
      <c r="E752">
        <v>19</v>
      </c>
      <c r="F752" s="22">
        <v>2644800000</v>
      </c>
      <c r="G752" s="22">
        <v>1698800000</v>
      </c>
      <c r="H752" s="22">
        <v>1591100000</v>
      </c>
      <c r="I752" s="22">
        <v>2082000000</v>
      </c>
      <c r="J752" s="22">
        <v>1946500000</v>
      </c>
      <c r="K752" s="22">
        <v>2076400000</v>
      </c>
    </row>
    <row r="753" spans="1:11">
      <c r="A753" s="20" t="s">
        <v>2200</v>
      </c>
      <c r="B753" t="s">
        <v>2201</v>
      </c>
      <c r="C753" t="s">
        <v>7341</v>
      </c>
      <c r="D753" t="s">
        <v>7342</v>
      </c>
      <c r="E753">
        <v>11</v>
      </c>
      <c r="F753" s="22">
        <v>107930000</v>
      </c>
      <c r="G753" s="22">
        <v>43609000</v>
      </c>
      <c r="H753" s="22">
        <v>120300000</v>
      </c>
      <c r="I753" s="22">
        <v>121470000</v>
      </c>
      <c r="J753" s="22">
        <v>160310000</v>
      </c>
      <c r="K753" s="22">
        <v>138110000</v>
      </c>
    </row>
    <row r="754" spans="1:11">
      <c r="A754" s="20" t="s">
        <v>2202</v>
      </c>
      <c r="B754" t="s">
        <v>2203</v>
      </c>
      <c r="C754" t="s">
        <v>7343</v>
      </c>
      <c r="D754" t="s">
        <v>7344</v>
      </c>
      <c r="E754">
        <v>5</v>
      </c>
      <c r="F754" s="22">
        <v>405240000</v>
      </c>
      <c r="G754" s="22">
        <v>173890000</v>
      </c>
      <c r="H754" s="22">
        <v>244970000</v>
      </c>
      <c r="I754" s="22">
        <v>374430000</v>
      </c>
      <c r="J754" s="22">
        <v>410820000</v>
      </c>
      <c r="K754" s="22">
        <v>367310000</v>
      </c>
    </row>
    <row r="755" spans="1:11">
      <c r="A755" s="20" t="s">
        <v>2204</v>
      </c>
      <c r="B755" t="s">
        <v>2205</v>
      </c>
      <c r="C755" t="s">
        <v>7345</v>
      </c>
      <c r="D755" t="s">
        <v>7346</v>
      </c>
      <c r="E755">
        <v>7</v>
      </c>
      <c r="F755" s="22">
        <v>41606000</v>
      </c>
      <c r="G755" s="22">
        <v>44653000</v>
      </c>
      <c r="H755" s="22">
        <v>35970000</v>
      </c>
      <c r="I755" s="22">
        <v>22023000</v>
      </c>
      <c r="J755" s="22">
        <v>17501000</v>
      </c>
      <c r="K755" s="22">
        <v>16156000</v>
      </c>
    </row>
    <row r="756" spans="1:11">
      <c r="A756" s="20" t="s">
        <v>2206</v>
      </c>
      <c r="B756" t="s">
        <v>2131</v>
      </c>
      <c r="C756" t="s">
        <v>7347</v>
      </c>
      <c r="D756" t="s">
        <v>7348</v>
      </c>
      <c r="E756">
        <v>15</v>
      </c>
      <c r="F756" s="22">
        <v>57530000</v>
      </c>
      <c r="G756" s="22">
        <v>57388000</v>
      </c>
      <c r="H756" s="22">
        <v>52851000</v>
      </c>
      <c r="I756" s="22">
        <v>31133000</v>
      </c>
      <c r="J756" s="22">
        <v>20840000</v>
      </c>
      <c r="K756" s="22">
        <v>19911000</v>
      </c>
    </row>
    <row r="757" spans="1:11">
      <c r="A757" s="20" t="s">
        <v>2207</v>
      </c>
      <c r="B757" t="s">
        <v>2131</v>
      </c>
      <c r="C757" t="s">
        <v>7349</v>
      </c>
      <c r="D757" t="s">
        <v>7350</v>
      </c>
      <c r="E757">
        <v>42</v>
      </c>
      <c r="F757" s="22">
        <v>149760000</v>
      </c>
      <c r="G757" s="22">
        <v>160820000</v>
      </c>
      <c r="H757" s="22">
        <v>151140000</v>
      </c>
      <c r="I757" s="22">
        <v>64498000</v>
      </c>
      <c r="J757" s="22">
        <v>58650000</v>
      </c>
      <c r="K757" s="22">
        <v>51590000</v>
      </c>
    </row>
    <row r="758" spans="1:11">
      <c r="A758" s="20" t="s">
        <v>2208</v>
      </c>
      <c r="B758" t="s">
        <v>2209</v>
      </c>
      <c r="C758" t="s">
        <v>7351</v>
      </c>
      <c r="D758" t="s">
        <v>7352</v>
      </c>
      <c r="E758">
        <v>17</v>
      </c>
      <c r="F758" s="22">
        <v>33303000</v>
      </c>
      <c r="G758" s="22">
        <v>32630000</v>
      </c>
      <c r="H758" s="22">
        <v>37445000</v>
      </c>
      <c r="I758" s="22">
        <v>21944000</v>
      </c>
      <c r="J758" s="22">
        <v>36348000</v>
      </c>
      <c r="K758" s="22">
        <v>34614000</v>
      </c>
    </row>
    <row r="759" spans="1:11">
      <c r="A759" s="20" t="s">
        <v>2210</v>
      </c>
      <c r="B759" t="s">
        <v>2211</v>
      </c>
      <c r="C759" t="s">
        <v>7353</v>
      </c>
      <c r="D759" t="s">
        <v>7354</v>
      </c>
      <c r="E759">
        <v>8</v>
      </c>
      <c r="F759" s="22">
        <v>42505000</v>
      </c>
      <c r="G759" s="22">
        <v>108780000</v>
      </c>
      <c r="H759" s="22">
        <v>141760000</v>
      </c>
      <c r="I759" s="22">
        <v>81679000</v>
      </c>
      <c r="J759" s="22">
        <v>144410000</v>
      </c>
      <c r="K759" s="22">
        <v>77957000</v>
      </c>
    </row>
    <row r="760" spans="1:11">
      <c r="A760" s="20" t="s">
        <v>2212</v>
      </c>
      <c r="B760" t="s">
        <v>2213</v>
      </c>
      <c r="C760" t="s">
        <v>7355</v>
      </c>
      <c r="D760" t="s">
        <v>7356</v>
      </c>
      <c r="E760">
        <v>7</v>
      </c>
      <c r="F760" s="22">
        <v>130850000</v>
      </c>
      <c r="G760" s="22">
        <v>75718000</v>
      </c>
      <c r="H760" s="22">
        <v>119470000</v>
      </c>
      <c r="I760" s="22">
        <v>67553000</v>
      </c>
      <c r="J760" s="22">
        <v>61003000</v>
      </c>
      <c r="K760" s="22">
        <v>55985000</v>
      </c>
    </row>
    <row r="761" spans="1:11">
      <c r="A761" s="20" t="s">
        <v>2214</v>
      </c>
      <c r="B761" t="s">
        <v>2215</v>
      </c>
      <c r="C761" t="s">
        <v>7357</v>
      </c>
      <c r="D761" t="s">
        <v>7358</v>
      </c>
      <c r="E761">
        <v>4</v>
      </c>
      <c r="F761" s="22">
        <v>8140000</v>
      </c>
      <c r="G761" s="22">
        <v>6082600</v>
      </c>
      <c r="H761" s="22">
        <v>13832000</v>
      </c>
      <c r="I761" s="22">
        <v>4680400</v>
      </c>
      <c r="J761" s="22">
        <v>7413700</v>
      </c>
      <c r="K761" s="22">
        <v>5611300</v>
      </c>
    </row>
    <row r="762" spans="1:11">
      <c r="A762" s="20" t="s">
        <v>2216</v>
      </c>
      <c r="B762" t="s">
        <v>2217</v>
      </c>
      <c r="C762" t="s">
        <v>7359</v>
      </c>
      <c r="D762" t="s">
        <v>7360</v>
      </c>
      <c r="E762">
        <v>6</v>
      </c>
      <c r="F762" s="22">
        <v>27402000</v>
      </c>
      <c r="G762" s="22">
        <v>22518000</v>
      </c>
      <c r="H762" s="22">
        <v>10112000</v>
      </c>
      <c r="I762" s="22">
        <v>23509000</v>
      </c>
      <c r="J762" s="22">
        <v>25543000</v>
      </c>
      <c r="K762" s="22">
        <v>20717000</v>
      </c>
    </row>
    <row r="763" spans="1:11">
      <c r="A763" s="20" t="s">
        <v>2218</v>
      </c>
      <c r="B763" t="s">
        <v>2219</v>
      </c>
      <c r="C763" t="s">
        <v>7361</v>
      </c>
      <c r="D763" t="s">
        <v>7362</v>
      </c>
      <c r="E763">
        <v>3</v>
      </c>
      <c r="F763" s="22">
        <v>4406600</v>
      </c>
      <c r="G763" s="22">
        <v>2956000</v>
      </c>
      <c r="H763" s="22">
        <v>4646500</v>
      </c>
      <c r="I763" s="22">
        <v>8496200</v>
      </c>
      <c r="J763" s="22">
        <v>1437700</v>
      </c>
      <c r="K763" s="22">
        <v>2298900</v>
      </c>
    </row>
    <row r="764" spans="1:11">
      <c r="A764" s="20" t="s">
        <v>2220</v>
      </c>
      <c r="B764" t="s">
        <v>2221</v>
      </c>
      <c r="C764" t="s">
        <v>7363</v>
      </c>
      <c r="D764" t="s">
        <v>7364</v>
      </c>
      <c r="E764">
        <v>2</v>
      </c>
      <c r="F764" s="22">
        <v>12480000</v>
      </c>
      <c r="G764" s="22">
        <v>5565500</v>
      </c>
      <c r="H764" s="22">
        <v>21143000</v>
      </c>
      <c r="I764" s="22">
        <v>9992600</v>
      </c>
      <c r="J764" s="22">
        <v>33014000</v>
      </c>
      <c r="K764" s="22">
        <v>31101000</v>
      </c>
    </row>
    <row r="765" spans="1:11">
      <c r="A765" s="20" t="s">
        <v>2222</v>
      </c>
      <c r="B765" t="s">
        <v>2223</v>
      </c>
      <c r="C765" t="s">
        <v>7365</v>
      </c>
      <c r="D765" t="s">
        <v>7366</v>
      </c>
      <c r="E765">
        <v>19</v>
      </c>
      <c r="F765" s="22">
        <v>286010000</v>
      </c>
      <c r="G765" s="22">
        <v>77034000</v>
      </c>
      <c r="H765" s="22">
        <v>90745000</v>
      </c>
      <c r="I765" s="22">
        <v>357720000</v>
      </c>
      <c r="J765" s="22">
        <v>259940000</v>
      </c>
      <c r="K765" s="22">
        <v>249730000</v>
      </c>
    </row>
    <row r="766" spans="1:11">
      <c r="A766" s="20" t="s">
        <v>2224</v>
      </c>
      <c r="B766" t="s">
        <v>2225</v>
      </c>
      <c r="C766" t="s">
        <v>7367</v>
      </c>
      <c r="D766" t="s">
        <v>7368</v>
      </c>
      <c r="E766">
        <v>14</v>
      </c>
      <c r="F766" s="22">
        <v>566740000</v>
      </c>
      <c r="G766" s="22">
        <v>319670000</v>
      </c>
      <c r="H766" s="22">
        <v>503390000</v>
      </c>
      <c r="I766" s="22">
        <v>524570000</v>
      </c>
      <c r="J766" s="22">
        <v>477220000</v>
      </c>
      <c r="K766" s="22">
        <v>482370000</v>
      </c>
    </row>
    <row r="767" spans="1:11">
      <c r="A767" s="20" t="s">
        <v>2226</v>
      </c>
      <c r="B767" t="s">
        <v>2227</v>
      </c>
      <c r="C767" t="s">
        <v>7369</v>
      </c>
      <c r="D767" t="s">
        <v>7370</v>
      </c>
      <c r="E767">
        <v>5</v>
      </c>
      <c r="F767" s="22">
        <v>86549000</v>
      </c>
      <c r="G767" s="22">
        <v>20490000</v>
      </c>
      <c r="H767" s="22">
        <v>100440000</v>
      </c>
      <c r="I767" s="22">
        <v>109760000</v>
      </c>
      <c r="J767" s="22">
        <v>118390000</v>
      </c>
      <c r="K767" s="22">
        <v>138670000</v>
      </c>
    </row>
    <row r="768" spans="1:11">
      <c r="A768" s="20" t="s">
        <v>2230</v>
      </c>
      <c r="B768" t="s">
        <v>2231</v>
      </c>
      <c r="C768" t="s">
        <v>7373</v>
      </c>
      <c r="D768" t="s">
        <v>7374</v>
      </c>
      <c r="E768">
        <v>73</v>
      </c>
      <c r="F768" s="22">
        <v>327800000</v>
      </c>
      <c r="G768" s="22">
        <v>372790000</v>
      </c>
      <c r="H768" s="22">
        <v>341110000</v>
      </c>
      <c r="I768" s="22">
        <v>189280000</v>
      </c>
      <c r="J768" s="22">
        <v>256390000</v>
      </c>
      <c r="K768" s="22">
        <v>213830000</v>
      </c>
    </row>
    <row r="769" spans="1:11">
      <c r="A769" s="20" t="s">
        <v>2232</v>
      </c>
      <c r="B769" t="s">
        <v>2233</v>
      </c>
      <c r="C769" t="s">
        <v>7375</v>
      </c>
      <c r="D769" t="s">
        <v>7376</v>
      </c>
      <c r="E769">
        <v>15</v>
      </c>
      <c r="F769" s="22">
        <v>12334000</v>
      </c>
      <c r="G769" s="22">
        <v>12367000</v>
      </c>
      <c r="H769" s="22">
        <v>12638000</v>
      </c>
      <c r="I769" s="22">
        <v>6826700</v>
      </c>
      <c r="J769" s="22">
        <v>5981600</v>
      </c>
      <c r="K769" s="22">
        <v>7926500</v>
      </c>
    </row>
    <row r="770" spans="1:11">
      <c r="A770" s="20" t="s">
        <v>2234</v>
      </c>
      <c r="B770" t="s">
        <v>2235</v>
      </c>
      <c r="C770" t="s">
        <v>7377</v>
      </c>
      <c r="D770" t="s">
        <v>7378</v>
      </c>
      <c r="E770">
        <v>2</v>
      </c>
      <c r="F770" s="22">
        <v>8731300</v>
      </c>
      <c r="G770" s="22">
        <v>7734700</v>
      </c>
      <c r="H770" s="22">
        <v>5660300</v>
      </c>
      <c r="I770" s="22">
        <v>6433100</v>
      </c>
      <c r="J770" s="22">
        <v>7536100</v>
      </c>
      <c r="K770" s="22">
        <v>9705600</v>
      </c>
    </row>
    <row r="771" spans="1:11">
      <c r="A771" s="20" t="s">
        <v>2268</v>
      </c>
      <c r="B771" t="s">
        <v>2269</v>
      </c>
      <c r="C771" t="s">
        <v>7411</v>
      </c>
      <c r="D771" t="s">
        <v>7412</v>
      </c>
      <c r="E771">
        <v>3</v>
      </c>
      <c r="F771" s="22"/>
      <c r="G771" s="22"/>
      <c r="H771" s="22"/>
      <c r="I771" s="65">
        <v>1623200</v>
      </c>
      <c r="J771" s="65">
        <v>1467900</v>
      </c>
      <c r="K771" s="65">
        <v>1743000</v>
      </c>
    </row>
    <row r="772" spans="1:11">
      <c r="A772" s="20" t="s">
        <v>2270</v>
      </c>
      <c r="B772" t="s">
        <v>2271</v>
      </c>
      <c r="C772" t="s">
        <v>7413</v>
      </c>
      <c r="D772" t="s">
        <v>7414</v>
      </c>
      <c r="E772">
        <v>4</v>
      </c>
      <c r="F772" s="22">
        <v>3710600</v>
      </c>
      <c r="G772" s="22">
        <v>2423100</v>
      </c>
      <c r="H772" s="22">
        <v>2563000</v>
      </c>
      <c r="I772" s="22">
        <v>2116800</v>
      </c>
      <c r="J772" s="22">
        <v>2059800</v>
      </c>
      <c r="K772" s="22">
        <v>2860700</v>
      </c>
    </row>
    <row r="773" spans="1:11">
      <c r="A773" s="20" t="s">
        <v>2278</v>
      </c>
      <c r="B773" t="s">
        <v>2279</v>
      </c>
      <c r="C773" t="s">
        <v>7421</v>
      </c>
      <c r="D773" t="s">
        <v>7422</v>
      </c>
      <c r="E773">
        <v>8</v>
      </c>
      <c r="F773" s="22">
        <v>28542000</v>
      </c>
      <c r="G773" s="22">
        <v>26857000</v>
      </c>
      <c r="H773" s="22">
        <v>73108000</v>
      </c>
      <c r="I773" s="22">
        <v>15777000</v>
      </c>
      <c r="J773" s="22">
        <v>22772000</v>
      </c>
      <c r="K773" s="22">
        <v>18993000</v>
      </c>
    </row>
    <row r="774" spans="1:11">
      <c r="A774" s="20" t="s">
        <v>2284</v>
      </c>
      <c r="B774" t="s">
        <v>2285</v>
      </c>
      <c r="C774" t="s">
        <v>7427</v>
      </c>
      <c r="D774" t="s">
        <v>7428</v>
      </c>
      <c r="E774">
        <v>3</v>
      </c>
      <c r="F774" s="22">
        <v>40281000</v>
      </c>
      <c r="G774" s="22">
        <v>34530000</v>
      </c>
      <c r="H774" s="22">
        <v>39498000</v>
      </c>
      <c r="I774" s="22">
        <v>18799000</v>
      </c>
      <c r="J774" s="22">
        <v>34006000</v>
      </c>
      <c r="K774" s="22">
        <v>26570000</v>
      </c>
    </row>
    <row r="775" spans="1:11">
      <c r="A775" s="20" t="s">
        <v>2290</v>
      </c>
      <c r="B775" t="s">
        <v>2291</v>
      </c>
      <c r="C775" t="s">
        <v>7433</v>
      </c>
      <c r="D775" t="s">
        <v>7434</v>
      </c>
      <c r="E775">
        <v>2</v>
      </c>
      <c r="F775" s="22">
        <v>24565000</v>
      </c>
      <c r="G775" s="22">
        <v>36383000</v>
      </c>
      <c r="H775" s="22">
        <v>46064000</v>
      </c>
      <c r="I775" s="22">
        <v>10519000</v>
      </c>
      <c r="J775" s="22">
        <v>12232000</v>
      </c>
      <c r="K775" s="22">
        <v>13723000</v>
      </c>
    </row>
    <row r="776" spans="1:11">
      <c r="A776" s="20" t="s">
        <v>2293</v>
      </c>
      <c r="B776" t="s">
        <v>2294</v>
      </c>
      <c r="C776" t="s">
        <v>7437</v>
      </c>
      <c r="D776" t="s">
        <v>7438</v>
      </c>
      <c r="E776">
        <v>4</v>
      </c>
      <c r="F776" s="22">
        <v>2634600</v>
      </c>
      <c r="G776" s="22">
        <v>1583800</v>
      </c>
      <c r="H776" s="22">
        <v>2806400</v>
      </c>
      <c r="I776" s="22">
        <v>2142200</v>
      </c>
      <c r="J776" s="22">
        <v>2021800</v>
      </c>
      <c r="K776" s="22">
        <v>3521300</v>
      </c>
    </row>
    <row r="777" spans="1:11">
      <c r="A777" s="20" t="s">
        <v>2295</v>
      </c>
      <c r="B777" t="s">
        <v>2296</v>
      </c>
      <c r="C777" t="s">
        <v>7439</v>
      </c>
      <c r="D777" t="s">
        <v>7440</v>
      </c>
      <c r="E777">
        <v>5</v>
      </c>
      <c r="F777" s="22">
        <v>1456700</v>
      </c>
      <c r="G777" s="22">
        <v>7189100</v>
      </c>
      <c r="H777" s="22">
        <v>14424000</v>
      </c>
      <c r="I777" s="22">
        <v>5652700</v>
      </c>
      <c r="J777" s="22">
        <v>5823100</v>
      </c>
      <c r="K777" s="22">
        <v>8054500</v>
      </c>
    </row>
    <row r="778" spans="1:11">
      <c r="A778" s="20" t="s">
        <v>2297</v>
      </c>
      <c r="B778" t="s">
        <v>2298</v>
      </c>
      <c r="D778" t="s">
        <v>7441</v>
      </c>
      <c r="E778">
        <v>6</v>
      </c>
      <c r="F778" s="22">
        <v>4278200</v>
      </c>
      <c r="G778" s="22">
        <v>4474700</v>
      </c>
      <c r="H778" s="22">
        <v>9943500</v>
      </c>
      <c r="I778" s="22">
        <v>1857000</v>
      </c>
      <c r="J778" s="22">
        <v>7901300</v>
      </c>
      <c r="K778" s="22">
        <v>5721800</v>
      </c>
    </row>
    <row r="779" spans="1:11">
      <c r="A779" s="20" t="s">
        <v>2299</v>
      </c>
      <c r="B779" t="s">
        <v>2300</v>
      </c>
      <c r="C779" t="s">
        <v>7442</v>
      </c>
      <c r="D779" t="s">
        <v>7443</v>
      </c>
      <c r="E779">
        <v>2</v>
      </c>
      <c r="F779" s="22"/>
      <c r="G779" s="22"/>
      <c r="H779" s="22"/>
      <c r="I779" s="65">
        <v>242350</v>
      </c>
      <c r="J779" s="65">
        <v>163610</v>
      </c>
      <c r="K779" s="65">
        <v>315960</v>
      </c>
    </row>
    <row r="780" spans="1:11">
      <c r="A780" s="20" t="s">
        <v>2301</v>
      </c>
      <c r="B780" t="s">
        <v>2302</v>
      </c>
      <c r="C780" t="s">
        <v>7444</v>
      </c>
      <c r="D780" t="s">
        <v>7445</v>
      </c>
      <c r="E780">
        <v>2</v>
      </c>
      <c r="F780" s="22">
        <v>4898100</v>
      </c>
      <c r="G780" s="22"/>
      <c r="H780" s="22"/>
      <c r="I780" s="65">
        <v>2894000</v>
      </c>
      <c r="J780" s="65">
        <v>2196200</v>
      </c>
      <c r="K780" s="65">
        <v>3127600</v>
      </c>
    </row>
    <row r="781" spans="1:11">
      <c r="A781" s="20" t="s">
        <v>2303</v>
      </c>
      <c r="B781" t="s">
        <v>2304</v>
      </c>
      <c r="D781" t="s">
        <v>7446</v>
      </c>
      <c r="E781">
        <v>19</v>
      </c>
      <c r="F781" s="22">
        <v>82717000</v>
      </c>
      <c r="G781" s="22">
        <v>27341000</v>
      </c>
      <c r="H781" s="22">
        <v>50049000</v>
      </c>
      <c r="I781" s="22">
        <v>122070000</v>
      </c>
      <c r="J781" s="22">
        <v>70544000</v>
      </c>
      <c r="K781" s="22">
        <v>99146000</v>
      </c>
    </row>
    <row r="782" spans="1:11">
      <c r="A782" s="20" t="s">
        <v>2305</v>
      </c>
      <c r="B782" t="s">
        <v>2306</v>
      </c>
      <c r="C782" t="s">
        <v>7447</v>
      </c>
      <c r="D782" t="s">
        <v>7448</v>
      </c>
      <c r="E782">
        <v>8</v>
      </c>
      <c r="F782" s="22">
        <v>155140000</v>
      </c>
      <c r="G782" s="22">
        <v>139790000</v>
      </c>
      <c r="H782" s="22">
        <v>166820000</v>
      </c>
      <c r="I782" s="22">
        <v>195080000</v>
      </c>
      <c r="J782" s="22">
        <v>218640000</v>
      </c>
      <c r="K782" s="22">
        <v>133400000</v>
      </c>
    </row>
    <row r="783" spans="1:11">
      <c r="A783" s="20" t="s">
        <v>2311</v>
      </c>
      <c r="B783" t="s">
        <v>2312</v>
      </c>
      <c r="C783" t="s">
        <v>7453</v>
      </c>
      <c r="D783" t="s">
        <v>7454</v>
      </c>
      <c r="E783">
        <v>4</v>
      </c>
      <c r="F783" s="22">
        <v>3449500</v>
      </c>
      <c r="G783" s="22">
        <v>2560700</v>
      </c>
      <c r="H783" s="22">
        <v>2700400</v>
      </c>
      <c r="I783" s="22">
        <v>1952900</v>
      </c>
      <c r="J783" s="22">
        <v>1502200</v>
      </c>
      <c r="K783" s="22">
        <v>1769300</v>
      </c>
    </row>
    <row r="784" spans="1:11">
      <c r="A784" s="20" t="s">
        <v>2313</v>
      </c>
      <c r="B784" t="s">
        <v>2314</v>
      </c>
      <c r="C784" t="s">
        <v>7455</v>
      </c>
      <c r="D784" t="s">
        <v>7456</v>
      </c>
      <c r="E784">
        <v>3</v>
      </c>
      <c r="F784" s="22"/>
      <c r="G784" s="22"/>
      <c r="H784" s="22"/>
      <c r="I784" s="65">
        <v>471920</v>
      </c>
      <c r="J784" s="65">
        <v>402580</v>
      </c>
      <c r="K784" s="65">
        <v>415630</v>
      </c>
    </row>
    <row r="785" spans="1:11">
      <c r="A785" s="20" t="s">
        <v>2317</v>
      </c>
      <c r="B785" t="s">
        <v>2318</v>
      </c>
      <c r="C785" t="s">
        <v>7459</v>
      </c>
      <c r="D785" t="s">
        <v>7460</v>
      </c>
      <c r="E785">
        <v>6</v>
      </c>
      <c r="F785" s="22">
        <v>9298200</v>
      </c>
      <c r="G785" s="22">
        <v>6355700</v>
      </c>
      <c r="H785" s="22">
        <v>8809600</v>
      </c>
      <c r="I785" s="22">
        <v>6091200</v>
      </c>
      <c r="J785" s="22">
        <v>5417000</v>
      </c>
      <c r="K785" s="22">
        <v>6197800</v>
      </c>
    </row>
    <row r="786" spans="1:11">
      <c r="A786" s="20" t="s">
        <v>2321</v>
      </c>
      <c r="B786" t="s">
        <v>2322</v>
      </c>
      <c r="C786" t="s">
        <v>7463</v>
      </c>
      <c r="D786" t="s">
        <v>7464</v>
      </c>
      <c r="E786">
        <v>2</v>
      </c>
      <c r="F786" s="22">
        <v>2754200</v>
      </c>
      <c r="G786" s="22">
        <v>5873000</v>
      </c>
      <c r="H786" s="22">
        <v>6340300</v>
      </c>
      <c r="I786" s="22">
        <v>5269000</v>
      </c>
      <c r="J786" s="22">
        <v>5857200</v>
      </c>
      <c r="K786" s="22">
        <v>5807700</v>
      </c>
    </row>
    <row r="787" spans="1:11">
      <c r="A787" s="20" t="s">
        <v>2323</v>
      </c>
      <c r="B787" t="s">
        <v>2324</v>
      </c>
      <c r="C787" t="s">
        <v>7465</v>
      </c>
      <c r="D787" t="s">
        <v>7466</v>
      </c>
      <c r="E787">
        <v>11</v>
      </c>
      <c r="F787" s="22">
        <v>6969800</v>
      </c>
      <c r="G787" s="22">
        <v>6453200</v>
      </c>
      <c r="H787" s="22">
        <v>9132400</v>
      </c>
      <c r="I787" s="22">
        <v>8566700</v>
      </c>
      <c r="J787" s="22">
        <v>9829100</v>
      </c>
      <c r="K787" s="22">
        <v>9114600</v>
      </c>
    </row>
    <row r="788" spans="1:11">
      <c r="A788" s="20" t="s">
        <v>2327</v>
      </c>
      <c r="B788" t="s">
        <v>2328</v>
      </c>
      <c r="C788" t="s">
        <v>7469</v>
      </c>
      <c r="D788" t="s">
        <v>7470</v>
      </c>
      <c r="E788">
        <v>14</v>
      </c>
      <c r="F788" s="22">
        <v>13506000</v>
      </c>
      <c r="G788" s="22">
        <v>9472900</v>
      </c>
      <c r="H788" s="22">
        <v>12049000</v>
      </c>
      <c r="I788" s="22">
        <v>11907000</v>
      </c>
      <c r="J788" s="22">
        <v>10356000</v>
      </c>
      <c r="K788" s="22">
        <v>8052200</v>
      </c>
    </row>
    <row r="789" spans="1:11">
      <c r="A789" s="20" t="s">
        <v>2331</v>
      </c>
      <c r="C789" t="s">
        <v>7473</v>
      </c>
      <c r="D789" t="s">
        <v>7474</v>
      </c>
      <c r="E789">
        <v>2</v>
      </c>
      <c r="F789" s="22">
        <v>2102100</v>
      </c>
      <c r="G789" s="22">
        <v>2934900</v>
      </c>
      <c r="H789" s="22">
        <v>3730600</v>
      </c>
      <c r="I789" s="22"/>
      <c r="J789" s="22"/>
      <c r="K789" s="22"/>
    </row>
    <row r="790" spans="1:11">
      <c r="A790" s="20" t="s">
        <v>2332</v>
      </c>
      <c r="B790" t="s">
        <v>2333</v>
      </c>
      <c r="C790" t="s">
        <v>7475</v>
      </c>
      <c r="D790" t="s">
        <v>7476</v>
      </c>
      <c r="E790">
        <v>15</v>
      </c>
      <c r="F790" s="22">
        <v>6675000</v>
      </c>
      <c r="G790" s="22">
        <v>1719200</v>
      </c>
      <c r="H790" s="22">
        <v>2224700</v>
      </c>
      <c r="I790" s="22">
        <v>17197000</v>
      </c>
      <c r="J790" s="22">
        <v>8095200</v>
      </c>
      <c r="K790" s="22">
        <v>8246700</v>
      </c>
    </row>
    <row r="791" spans="1:11">
      <c r="A791" s="20" t="s">
        <v>2334</v>
      </c>
      <c r="B791" t="s">
        <v>2335</v>
      </c>
      <c r="C791" t="s">
        <v>7477</v>
      </c>
      <c r="D791" t="s">
        <v>7478</v>
      </c>
      <c r="E791">
        <v>5</v>
      </c>
      <c r="F791" s="22"/>
      <c r="G791" s="22"/>
      <c r="H791" s="22"/>
      <c r="I791" s="65">
        <v>2976400</v>
      </c>
      <c r="J791" s="65">
        <v>3222000</v>
      </c>
      <c r="K791" s="65">
        <v>4375300</v>
      </c>
    </row>
    <row r="792" spans="1:11">
      <c r="A792" s="20" t="s">
        <v>2338</v>
      </c>
      <c r="B792" t="s">
        <v>2339</v>
      </c>
      <c r="C792" t="s">
        <v>7481</v>
      </c>
      <c r="D792" t="s">
        <v>7482</v>
      </c>
      <c r="E792">
        <v>9</v>
      </c>
      <c r="F792" s="22">
        <v>5618800</v>
      </c>
      <c r="G792" s="22">
        <v>7005200</v>
      </c>
      <c r="H792" s="22">
        <v>8745000</v>
      </c>
      <c r="I792" s="22">
        <v>10788000</v>
      </c>
      <c r="J792" s="22">
        <v>5389000</v>
      </c>
      <c r="K792" s="22">
        <v>7680300</v>
      </c>
    </row>
    <row r="793" spans="1:11">
      <c r="A793" s="20" t="s">
        <v>2340</v>
      </c>
      <c r="B793" t="s">
        <v>2341</v>
      </c>
      <c r="C793" t="s">
        <v>7483</v>
      </c>
      <c r="D793" t="s">
        <v>7484</v>
      </c>
      <c r="E793">
        <v>7</v>
      </c>
      <c r="F793" s="22">
        <v>3842100</v>
      </c>
      <c r="G793" s="22">
        <v>1585800</v>
      </c>
      <c r="H793" s="22">
        <v>2999400</v>
      </c>
      <c r="I793" s="22">
        <v>4273400</v>
      </c>
      <c r="J793" s="22">
        <v>5259000</v>
      </c>
      <c r="K793" s="22">
        <v>5024600</v>
      </c>
    </row>
    <row r="794" spans="1:11">
      <c r="A794" s="20" t="s">
        <v>2342</v>
      </c>
      <c r="B794" t="s">
        <v>2343</v>
      </c>
      <c r="C794" t="s">
        <v>7485</v>
      </c>
      <c r="D794" t="s">
        <v>7486</v>
      </c>
      <c r="E794">
        <v>19</v>
      </c>
      <c r="F794" s="22">
        <v>18699000</v>
      </c>
      <c r="G794" s="22">
        <v>47511000</v>
      </c>
      <c r="H794" s="22">
        <v>38839000</v>
      </c>
      <c r="I794" s="22">
        <v>26102000</v>
      </c>
      <c r="J794" s="22">
        <v>31857000</v>
      </c>
      <c r="K794" s="22">
        <v>28135000</v>
      </c>
    </row>
    <row r="795" spans="1:11">
      <c r="A795" s="20" t="s">
        <v>2344</v>
      </c>
      <c r="B795" t="s">
        <v>2345</v>
      </c>
      <c r="C795" t="s">
        <v>7487</v>
      </c>
      <c r="D795" t="s">
        <v>7488</v>
      </c>
      <c r="E795">
        <v>9</v>
      </c>
      <c r="F795" s="22">
        <v>34264000</v>
      </c>
      <c r="G795" s="22">
        <v>23509000</v>
      </c>
      <c r="H795" s="22">
        <v>24586000</v>
      </c>
      <c r="I795" s="22">
        <v>81413000</v>
      </c>
      <c r="J795" s="22">
        <v>35753000</v>
      </c>
      <c r="K795" s="22">
        <v>32833000</v>
      </c>
    </row>
    <row r="796" spans="1:11">
      <c r="A796" s="20" t="s">
        <v>2346</v>
      </c>
      <c r="B796" t="s">
        <v>2347</v>
      </c>
      <c r="C796" t="s">
        <v>7489</v>
      </c>
      <c r="D796" t="s">
        <v>7490</v>
      </c>
      <c r="E796">
        <v>2</v>
      </c>
      <c r="F796" s="22">
        <v>536220</v>
      </c>
      <c r="G796" s="22"/>
      <c r="H796" s="22">
        <v>314140</v>
      </c>
      <c r="I796" s="65">
        <v>419530</v>
      </c>
      <c r="J796" s="65">
        <v>291290</v>
      </c>
      <c r="K796" s="65">
        <v>204760</v>
      </c>
    </row>
    <row r="797" spans="1:11">
      <c r="A797" s="20" t="s">
        <v>2350</v>
      </c>
      <c r="C797" t="s">
        <v>7493</v>
      </c>
      <c r="D797" t="s">
        <v>7494</v>
      </c>
      <c r="E797">
        <v>5</v>
      </c>
      <c r="F797" s="22">
        <v>3998700</v>
      </c>
      <c r="G797" s="22">
        <v>2252600</v>
      </c>
      <c r="H797" s="22">
        <v>4013400</v>
      </c>
      <c r="I797" s="22">
        <v>1377400</v>
      </c>
      <c r="J797" s="22">
        <v>881620</v>
      </c>
      <c r="K797" s="22">
        <v>1005700</v>
      </c>
    </row>
    <row r="798" spans="1:11">
      <c r="A798" s="20" t="s">
        <v>2351</v>
      </c>
      <c r="B798" t="s">
        <v>2352</v>
      </c>
      <c r="C798" t="s">
        <v>7495</v>
      </c>
      <c r="D798" t="s">
        <v>7496</v>
      </c>
      <c r="E798">
        <v>10</v>
      </c>
      <c r="F798" s="22">
        <v>34756000</v>
      </c>
      <c r="G798" s="22">
        <v>24957000</v>
      </c>
      <c r="H798" s="22">
        <v>32771000</v>
      </c>
      <c r="I798" s="22">
        <v>23389000</v>
      </c>
      <c r="J798" s="22">
        <v>39500000</v>
      </c>
      <c r="K798" s="22">
        <v>39685000</v>
      </c>
    </row>
    <row r="799" spans="1:11">
      <c r="A799" s="20" t="s">
        <v>2353</v>
      </c>
      <c r="B799" t="s">
        <v>2354</v>
      </c>
      <c r="C799" t="s">
        <v>7497</v>
      </c>
      <c r="D799" t="s">
        <v>7498</v>
      </c>
      <c r="E799">
        <v>7</v>
      </c>
      <c r="F799" s="22">
        <v>12710000</v>
      </c>
      <c r="G799" s="22">
        <v>6607800</v>
      </c>
      <c r="H799" s="22">
        <v>11580000</v>
      </c>
      <c r="I799" s="22">
        <v>19115000</v>
      </c>
      <c r="J799" s="22">
        <v>18833000</v>
      </c>
      <c r="K799" s="22">
        <v>15628000</v>
      </c>
    </row>
    <row r="800" spans="1:11">
      <c r="A800" s="20" t="s">
        <v>2355</v>
      </c>
      <c r="B800" t="s">
        <v>2356</v>
      </c>
      <c r="C800" t="s">
        <v>7499</v>
      </c>
      <c r="D800" t="s">
        <v>7500</v>
      </c>
      <c r="E800">
        <v>5</v>
      </c>
      <c r="F800" s="22">
        <v>2256700</v>
      </c>
      <c r="G800" s="22"/>
      <c r="H800" s="22">
        <v>1745100</v>
      </c>
      <c r="I800" s="65">
        <v>5326400</v>
      </c>
      <c r="J800" s="65">
        <v>5158100</v>
      </c>
      <c r="K800" s="65">
        <v>3224000</v>
      </c>
    </row>
    <row r="801" spans="1:11">
      <c r="A801" s="20" t="s">
        <v>2357</v>
      </c>
      <c r="B801" t="s">
        <v>2358</v>
      </c>
      <c r="C801" t="s">
        <v>7501</v>
      </c>
      <c r="D801" t="s">
        <v>7502</v>
      </c>
      <c r="E801">
        <v>19</v>
      </c>
      <c r="F801" s="22">
        <v>487890000</v>
      </c>
      <c r="G801" s="22">
        <v>311480000</v>
      </c>
      <c r="H801" s="22">
        <v>241960000</v>
      </c>
      <c r="I801" s="22">
        <v>428690000</v>
      </c>
      <c r="J801" s="22">
        <v>458070000</v>
      </c>
      <c r="K801" s="22">
        <v>494530000</v>
      </c>
    </row>
    <row r="802" spans="1:11">
      <c r="A802" s="20" t="s">
        <v>2359</v>
      </c>
      <c r="B802" t="s">
        <v>2360</v>
      </c>
      <c r="C802" t="s">
        <v>7503</v>
      </c>
      <c r="D802" t="s">
        <v>7504</v>
      </c>
      <c r="E802">
        <v>4</v>
      </c>
      <c r="F802" s="22">
        <v>632110</v>
      </c>
      <c r="G802" s="22">
        <v>2269800</v>
      </c>
      <c r="H802" s="22">
        <v>2800100</v>
      </c>
      <c r="I802" s="22">
        <v>6610200</v>
      </c>
      <c r="J802" s="22">
        <v>5749000</v>
      </c>
      <c r="K802" s="22">
        <v>5878200</v>
      </c>
    </row>
    <row r="803" spans="1:11">
      <c r="A803" s="20" t="s">
        <v>2361</v>
      </c>
      <c r="B803" t="s">
        <v>2362</v>
      </c>
      <c r="C803" t="s">
        <v>7505</v>
      </c>
      <c r="D803" t="s">
        <v>7506</v>
      </c>
      <c r="E803">
        <v>3</v>
      </c>
      <c r="F803" s="22">
        <v>642400</v>
      </c>
      <c r="G803" s="22">
        <v>200010</v>
      </c>
      <c r="H803" s="22">
        <v>358340</v>
      </c>
      <c r="I803" s="22">
        <v>839730</v>
      </c>
      <c r="J803" s="22">
        <v>391280</v>
      </c>
      <c r="K803" s="22">
        <v>670830</v>
      </c>
    </row>
    <row r="804" spans="1:11">
      <c r="A804" s="20" t="s">
        <v>2363</v>
      </c>
      <c r="B804" t="s">
        <v>2364</v>
      </c>
      <c r="C804" t="s">
        <v>7507</v>
      </c>
      <c r="D804" t="s">
        <v>7508</v>
      </c>
      <c r="E804">
        <v>4</v>
      </c>
      <c r="F804" s="22">
        <v>24498000</v>
      </c>
      <c r="G804" s="22">
        <v>14627000</v>
      </c>
      <c r="H804" s="22">
        <v>42576000</v>
      </c>
      <c r="I804" s="22">
        <v>9753100</v>
      </c>
      <c r="J804" s="22">
        <v>15701000</v>
      </c>
      <c r="K804" s="22">
        <v>13143000</v>
      </c>
    </row>
    <row r="805" spans="1:11">
      <c r="A805" s="20" t="s">
        <v>2365</v>
      </c>
      <c r="B805" t="s">
        <v>2366</v>
      </c>
      <c r="C805" t="s">
        <v>7509</v>
      </c>
      <c r="D805" t="s">
        <v>7510</v>
      </c>
      <c r="E805">
        <v>5</v>
      </c>
      <c r="F805" s="22">
        <v>5601100</v>
      </c>
      <c r="G805" s="22">
        <v>9918300</v>
      </c>
      <c r="H805" s="22">
        <v>15028000</v>
      </c>
      <c r="I805" s="22">
        <v>8625400</v>
      </c>
      <c r="J805" s="22">
        <v>10728000</v>
      </c>
      <c r="K805" s="22">
        <v>10564000</v>
      </c>
    </row>
    <row r="806" spans="1:11">
      <c r="A806" s="20" t="s">
        <v>2367</v>
      </c>
      <c r="B806" t="s">
        <v>2368</v>
      </c>
      <c r="C806" t="s">
        <v>7511</v>
      </c>
      <c r="D806" t="s">
        <v>7512</v>
      </c>
      <c r="E806">
        <v>5</v>
      </c>
      <c r="F806" s="22">
        <v>15228000</v>
      </c>
      <c r="G806" s="22">
        <v>9075200</v>
      </c>
      <c r="H806" s="22">
        <v>9123700</v>
      </c>
      <c r="I806" s="22">
        <v>7524300</v>
      </c>
      <c r="J806" s="22">
        <v>6769200</v>
      </c>
      <c r="K806" s="22">
        <v>3910200</v>
      </c>
    </row>
    <row r="807" spans="1:11">
      <c r="A807" s="20" t="s">
        <v>2369</v>
      </c>
      <c r="B807" t="s">
        <v>2370</v>
      </c>
      <c r="C807" t="s">
        <v>7513</v>
      </c>
      <c r="D807" t="s">
        <v>7514</v>
      </c>
      <c r="E807">
        <v>11</v>
      </c>
      <c r="F807" s="22">
        <v>52053000</v>
      </c>
      <c r="G807" s="22">
        <v>26024000</v>
      </c>
      <c r="H807" s="22">
        <v>23141000</v>
      </c>
      <c r="I807" s="22">
        <v>81048000</v>
      </c>
      <c r="J807" s="22">
        <v>44741000</v>
      </c>
      <c r="K807" s="22">
        <v>59042000</v>
      </c>
    </row>
    <row r="808" spans="1:11">
      <c r="A808" s="20" t="s">
        <v>2371</v>
      </c>
      <c r="B808" t="s">
        <v>2372</v>
      </c>
      <c r="D808" t="s">
        <v>7515</v>
      </c>
      <c r="E808">
        <v>10</v>
      </c>
      <c r="F808" s="22">
        <v>15984000</v>
      </c>
      <c r="G808" s="22">
        <v>7899500</v>
      </c>
      <c r="H808" s="22">
        <v>8868100</v>
      </c>
      <c r="I808" s="22">
        <v>19450000</v>
      </c>
      <c r="J808" s="22">
        <v>16967000</v>
      </c>
      <c r="K808" s="22">
        <v>15209000</v>
      </c>
    </row>
    <row r="809" spans="1:11">
      <c r="A809" s="20" t="s">
        <v>2373</v>
      </c>
      <c r="B809" t="s">
        <v>2374</v>
      </c>
      <c r="C809" t="s">
        <v>7516</v>
      </c>
      <c r="D809" t="s">
        <v>7517</v>
      </c>
      <c r="E809">
        <v>3</v>
      </c>
      <c r="F809" s="22">
        <v>784000</v>
      </c>
      <c r="G809" s="22">
        <v>512170</v>
      </c>
      <c r="H809" s="22">
        <v>785610</v>
      </c>
      <c r="I809" s="22">
        <v>2382800</v>
      </c>
      <c r="J809" s="22">
        <v>1330600</v>
      </c>
      <c r="K809" s="22">
        <v>663670</v>
      </c>
    </row>
    <row r="810" spans="1:11">
      <c r="A810" s="20" t="s">
        <v>2375</v>
      </c>
      <c r="B810" t="s">
        <v>2376</v>
      </c>
      <c r="C810" t="s">
        <v>7518</v>
      </c>
      <c r="D810" t="s">
        <v>7519</v>
      </c>
      <c r="E810">
        <v>4</v>
      </c>
      <c r="F810" s="22">
        <v>801700</v>
      </c>
      <c r="G810" s="22">
        <v>687910</v>
      </c>
      <c r="H810" s="22">
        <v>333370</v>
      </c>
      <c r="I810" s="22">
        <v>971270</v>
      </c>
      <c r="J810" s="22">
        <v>720510</v>
      </c>
      <c r="K810" s="22">
        <v>572720</v>
      </c>
    </row>
    <row r="811" spans="1:11">
      <c r="A811" s="20" t="s">
        <v>2377</v>
      </c>
      <c r="B811" t="s">
        <v>2378</v>
      </c>
      <c r="C811" t="s">
        <v>7520</v>
      </c>
      <c r="D811" t="s">
        <v>7521</v>
      </c>
      <c r="E811">
        <v>9</v>
      </c>
      <c r="F811" s="22">
        <v>89233000</v>
      </c>
      <c r="G811" s="22">
        <v>56417000</v>
      </c>
      <c r="H811" s="22">
        <v>161100000</v>
      </c>
      <c r="I811" s="22">
        <v>91331000</v>
      </c>
      <c r="J811" s="22">
        <v>113100000</v>
      </c>
      <c r="K811" s="22">
        <v>104430000</v>
      </c>
    </row>
    <row r="812" spans="1:11">
      <c r="A812" s="20" t="s">
        <v>2379</v>
      </c>
      <c r="B812" t="s">
        <v>2380</v>
      </c>
      <c r="C812" t="s">
        <v>7522</v>
      </c>
      <c r="D812" t="s">
        <v>7523</v>
      </c>
      <c r="E812">
        <v>4</v>
      </c>
      <c r="F812" s="22">
        <v>2490000</v>
      </c>
      <c r="G812" s="22">
        <v>1771400</v>
      </c>
      <c r="H812" s="22">
        <v>757520</v>
      </c>
      <c r="I812" s="22">
        <v>3332500</v>
      </c>
      <c r="J812" s="22">
        <v>1978800</v>
      </c>
      <c r="K812" s="22">
        <v>1782700</v>
      </c>
    </row>
    <row r="813" spans="1:11">
      <c r="A813" s="20" t="s">
        <v>2383</v>
      </c>
      <c r="B813" t="s">
        <v>2384</v>
      </c>
      <c r="C813" t="s">
        <v>7526</v>
      </c>
      <c r="D813" t="s">
        <v>7527</v>
      </c>
      <c r="E813">
        <v>2</v>
      </c>
      <c r="F813" s="22">
        <v>1100600</v>
      </c>
      <c r="G813" s="22"/>
      <c r="H813" s="22">
        <v>1017300</v>
      </c>
      <c r="I813" s="65">
        <v>1260400</v>
      </c>
      <c r="J813" s="65">
        <v>993860</v>
      </c>
      <c r="K813" s="65">
        <v>1000500</v>
      </c>
    </row>
    <row r="814" spans="1:11">
      <c r="A814" s="20" t="s">
        <v>2385</v>
      </c>
      <c r="B814" t="s">
        <v>2386</v>
      </c>
      <c r="C814" t="s">
        <v>7528</v>
      </c>
      <c r="D814" t="s">
        <v>7529</v>
      </c>
      <c r="E814">
        <v>2</v>
      </c>
      <c r="F814" s="22"/>
      <c r="G814" s="22"/>
      <c r="H814" s="22"/>
      <c r="I814" s="65">
        <v>386200</v>
      </c>
      <c r="J814" s="65">
        <v>189800</v>
      </c>
      <c r="K814" s="65">
        <v>196520</v>
      </c>
    </row>
    <row r="815" spans="1:11">
      <c r="A815" s="20" t="s">
        <v>2387</v>
      </c>
      <c r="C815" t="s">
        <v>7530</v>
      </c>
      <c r="D815" t="s">
        <v>7531</v>
      </c>
      <c r="E815">
        <v>9</v>
      </c>
      <c r="F815" s="22">
        <v>59242000</v>
      </c>
      <c r="G815" s="22">
        <v>67092000</v>
      </c>
      <c r="H815" s="22">
        <v>35202000</v>
      </c>
      <c r="I815" s="22">
        <v>29599000</v>
      </c>
      <c r="J815" s="22">
        <v>38712000</v>
      </c>
      <c r="K815" s="22">
        <v>32344000</v>
      </c>
    </row>
    <row r="816" spans="1:11">
      <c r="A816" s="20" t="s">
        <v>2388</v>
      </c>
      <c r="B816" t="s">
        <v>2389</v>
      </c>
      <c r="C816" t="s">
        <v>7532</v>
      </c>
      <c r="D816" t="s">
        <v>7533</v>
      </c>
      <c r="E816">
        <v>17</v>
      </c>
      <c r="F816" s="22">
        <v>100050000</v>
      </c>
      <c r="G816" s="22">
        <v>82936000</v>
      </c>
      <c r="H816" s="22">
        <v>124570000</v>
      </c>
      <c r="I816" s="22">
        <v>85727000</v>
      </c>
      <c r="J816" s="22">
        <v>78863000</v>
      </c>
      <c r="K816" s="22">
        <v>78333000</v>
      </c>
    </row>
    <row r="817" spans="1:11">
      <c r="A817" s="20" t="s">
        <v>2390</v>
      </c>
      <c r="B817" t="s">
        <v>2391</v>
      </c>
      <c r="C817" t="s">
        <v>7534</v>
      </c>
      <c r="D817" t="s">
        <v>7535</v>
      </c>
      <c r="E817">
        <v>7</v>
      </c>
      <c r="F817" s="22">
        <v>12036000</v>
      </c>
      <c r="G817" s="22">
        <v>5817300</v>
      </c>
      <c r="H817" s="22">
        <v>5682400</v>
      </c>
      <c r="I817" s="22">
        <v>8261900</v>
      </c>
      <c r="J817" s="22">
        <v>11009000</v>
      </c>
      <c r="K817" s="22">
        <v>6547300</v>
      </c>
    </row>
    <row r="818" spans="1:11">
      <c r="A818" s="20" t="s">
        <v>2392</v>
      </c>
      <c r="B818" t="s">
        <v>2393</v>
      </c>
      <c r="D818" t="s">
        <v>7536</v>
      </c>
      <c r="E818">
        <v>7</v>
      </c>
      <c r="F818" s="22">
        <v>1158100</v>
      </c>
      <c r="G818" s="22">
        <v>728350</v>
      </c>
      <c r="H818" s="22">
        <v>1575900</v>
      </c>
      <c r="I818" s="22">
        <v>495870</v>
      </c>
      <c r="J818" s="22">
        <v>981640</v>
      </c>
      <c r="K818" s="22">
        <v>941970</v>
      </c>
    </row>
    <row r="819" spans="1:11">
      <c r="A819" s="20" t="s">
        <v>2394</v>
      </c>
      <c r="C819" t="s">
        <v>7537</v>
      </c>
      <c r="D819" t="s">
        <v>7538</v>
      </c>
      <c r="E819">
        <v>3</v>
      </c>
      <c r="F819" s="22">
        <v>273660</v>
      </c>
      <c r="G819" s="22">
        <v>10199000</v>
      </c>
      <c r="H819" s="22">
        <v>9435400</v>
      </c>
      <c r="I819" s="22">
        <v>1797400</v>
      </c>
      <c r="J819" s="22">
        <v>4594300</v>
      </c>
      <c r="K819" s="22">
        <v>4093000</v>
      </c>
    </row>
    <row r="820" spans="1:11">
      <c r="A820" s="20" t="s">
        <v>2395</v>
      </c>
      <c r="B820" t="s">
        <v>2396</v>
      </c>
      <c r="C820" t="s">
        <v>7539</v>
      </c>
      <c r="D820" t="s">
        <v>7540</v>
      </c>
      <c r="E820">
        <v>46</v>
      </c>
      <c r="F820" s="22">
        <v>145530000</v>
      </c>
      <c r="G820" s="22">
        <v>135520000</v>
      </c>
      <c r="H820" s="22">
        <v>154590000</v>
      </c>
      <c r="I820" s="22">
        <v>145040000</v>
      </c>
      <c r="J820" s="22">
        <v>166680000</v>
      </c>
      <c r="K820" s="22">
        <v>167560000</v>
      </c>
    </row>
    <row r="821" spans="1:11">
      <c r="A821" s="20" t="s">
        <v>2398</v>
      </c>
      <c r="D821" t="s">
        <v>7543</v>
      </c>
      <c r="E821">
        <v>4</v>
      </c>
      <c r="F821" s="22">
        <v>7094400</v>
      </c>
      <c r="G821" s="22">
        <v>2892100</v>
      </c>
      <c r="H821" s="22"/>
      <c r="I821" s="65">
        <v>12497000</v>
      </c>
      <c r="J821" s="65">
        <v>3006100</v>
      </c>
      <c r="K821" s="65">
        <v>2018300</v>
      </c>
    </row>
    <row r="822" spans="1:11">
      <c r="A822" s="20" t="s">
        <v>2401</v>
      </c>
      <c r="C822" t="s">
        <v>7546</v>
      </c>
      <c r="D822" t="s">
        <v>7547</v>
      </c>
      <c r="E822">
        <v>2</v>
      </c>
      <c r="F822" s="22"/>
      <c r="G822" s="22"/>
      <c r="H822" s="22">
        <v>1003600</v>
      </c>
      <c r="I822" s="65">
        <v>581190</v>
      </c>
      <c r="J822" s="65">
        <v>1172800</v>
      </c>
      <c r="K822" s="65">
        <v>983330</v>
      </c>
    </row>
    <row r="823" spans="1:11">
      <c r="A823" s="20" t="s">
        <v>2402</v>
      </c>
      <c r="B823" t="s">
        <v>2403</v>
      </c>
      <c r="C823" t="s">
        <v>7548</v>
      </c>
      <c r="D823" t="s">
        <v>7549</v>
      </c>
      <c r="E823">
        <v>2</v>
      </c>
      <c r="F823" s="22">
        <v>1947800</v>
      </c>
      <c r="G823" s="22">
        <v>2367100</v>
      </c>
      <c r="H823" s="22">
        <v>1198900</v>
      </c>
      <c r="I823" s="22">
        <v>846220</v>
      </c>
      <c r="J823" s="22">
        <v>1711700</v>
      </c>
      <c r="K823" s="22">
        <v>1167700</v>
      </c>
    </row>
    <row r="824" spans="1:11">
      <c r="A824" s="20" t="s">
        <v>2404</v>
      </c>
      <c r="C824" t="s">
        <v>7550</v>
      </c>
      <c r="D824" t="s">
        <v>7551</v>
      </c>
      <c r="E824">
        <v>2</v>
      </c>
      <c r="F824" s="22"/>
      <c r="G824" s="22"/>
      <c r="H824" s="22"/>
      <c r="I824" s="65">
        <v>349210</v>
      </c>
      <c r="J824" s="65">
        <v>94939</v>
      </c>
      <c r="K824" s="65">
        <v>201350</v>
      </c>
    </row>
    <row r="825" spans="1:11">
      <c r="A825" s="20" t="s">
        <v>2405</v>
      </c>
      <c r="C825" t="s">
        <v>7552</v>
      </c>
      <c r="D825" t="s">
        <v>7553</v>
      </c>
      <c r="E825">
        <v>8</v>
      </c>
      <c r="F825" s="22">
        <v>3753800</v>
      </c>
      <c r="G825" s="22">
        <v>2016700</v>
      </c>
      <c r="H825" s="22">
        <v>2542600</v>
      </c>
      <c r="I825" s="22">
        <v>4256600</v>
      </c>
      <c r="J825" s="22">
        <v>2584700</v>
      </c>
      <c r="K825" s="22">
        <v>3589100</v>
      </c>
    </row>
    <row r="826" spans="1:11">
      <c r="A826" s="20" t="s">
        <v>2407</v>
      </c>
      <c r="B826" t="s">
        <v>2408</v>
      </c>
      <c r="C826" t="s">
        <v>7556</v>
      </c>
      <c r="D826" t="s">
        <v>7557</v>
      </c>
      <c r="E826">
        <v>10</v>
      </c>
      <c r="F826" s="22">
        <v>10652000</v>
      </c>
      <c r="G826" s="22">
        <v>5367700</v>
      </c>
      <c r="H826" s="22">
        <v>5387300</v>
      </c>
      <c r="I826" s="22">
        <v>5415900</v>
      </c>
      <c r="J826" s="22">
        <v>2971100</v>
      </c>
      <c r="K826" s="22">
        <v>3967200</v>
      </c>
    </row>
    <row r="827" spans="1:11">
      <c r="A827" s="20" t="s">
        <v>2411</v>
      </c>
      <c r="B827" t="s">
        <v>2412</v>
      </c>
      <c r="D827" t="s">
        <v>7560</v>
      </c>
      <c r="E827">
        <v>12</v>
      </c>
      <c r="F827" s="22">
        <v>5705500</v>
      </c>
      <c r="G827" s="22">
        <v>1466800</v>
      </c>
      <c r="H827" s="22">
        <v>5316700</v>
      </c>
      <c r="I827" s="22">
        <v>15729000</v>
      </c>
      <c r="J827" s="22">
        <v>13812000</v>
      </c>
      <c r="K827" s="22">
        <v>14824000</v>
      </c>
    </row>
    <row r="828" spans="1:11">
      <c r="A828" s="20" t="s">
        <v>2414</v>
      </c>
      <c r="B828" t="s">
        <v>2415</v>
      </c>
      <c r="C828" t="s">
        <v>7563</v>
      </c>
      <c r="D828" t="s">
        <v>7564</v>
      </c>
      <c r="E828">
        <v>2</v>
      </c>
      <c r="F828" s="22">
        <v>1039100</v>
      </c>
      <c r="G828" s="22"/>
      <c r="H828" s="22"/>
      <c r="I828" s="65">
        <v>1729800</v>
      </c>
      <c r="J828" s="65">
        <v>1332200</v>
      </c>
      <c r="K828" s="65">
        <v>1115100</v>
      </c>
    </row>
    <row r="829" spans="1:11">
      <c r="A829" s="20" t="s">
        <v>2416</v>
      </c>
      <c r="B829" t="s">
        <v>2417</v>
      </c>
      <c r="C829" t="s">
        <v>7565</v>
      </c>
      <c r="D829" t="s">
        <v>7566</v>
      </c>
      <c r="E829">
        <v>2</v>
      </c>
      <c r="F829" s="22">
        <v>4164100</v>
      </c>
      <c r="G829" s="22">
        <v>2283100</v>
      </c>
      <c r="H829" s="22">
        <v>1486900</v>
      </c>
      <c r="I829" s="22">
        <v>4301800</v>
      </c>
      <c r="J829" s="22">
        <v>4137700</v>
      </c>
      <c r="K829" s="22">
        <v>4413200</v>
      </c>
    </row>
    <row r="830" spans="1:11">
      <c r="A830" s="20" t="s">
        <v>2419</v>
      </c>
      <c r="B830" t="s">
        <v>2420</v>
      </c>
      <c r="C830" t="s">
        <v>7569</v>
      </c>
      <c r="D830" t="s">
        <v>7570</v>
      </c>
      <c r="E830">
        <v>2</v>
      </c>
      <c r="F830" s="22">
        <v>21410000</v>
      </c>
      <c r="G830" s="22">
        <v>16742000</v>
      </c>
      <c r="H830" s="22">
        <v>25361000</v>
      </c>
      <c r="I830" s="22">
        <v>11766000</v>
      </c>
      <c r="J830" s="22">
        <v>21068000</v>
      </c>
      <c r="K830" s="22">
        <v>18549000</v>
      </c>
    </row>
    <row r="831" spans="1:11">
      <c r="A831" s="20" t="s">
        <v>2421</v>
      </c>
      <c r="C831" t="s">
        <v>7571</v>
      </c>
      <c r="D831" t="s">
        <v>7572</v>
      </c>
      <c r="E831">
        <v>2</v>
      </c>
      <c r="F831" s="22">
        <v>840710</v>
      </c>
      <c r="G831" s="22">
        <v>635210</v>
      </c>
      <c r="H831" s="22">
        <v>504290</v>
      </c>
      <c r="I831" s="22"/>
      <c r="J831" s="22">
        <v>1168100</v>
      </c>
      <c r="K831" s="22">
        <v>1865100</v>
      </c>
    </row>
    <row r="832" spans="1:11">
      <c r="A832" s="20" t="s">
        <v>2422</v>
      </c>
      <c r="C832" t="s">
        <v>7573</v>
      </c>
      <c r="D832" t="s">
        <v>7574</v>
      </c>
      <c r="E832">
        <v>8</v>
      </c>
      <c r="F832" s="22">
        <v>7089700</v>
      </c>
      <c r="G832" s="22">
        <v>3603300</v>
      </c>
      <c r="H832" s="22">
        <v>4524800</v>
      </c>
      <c r="I832" s="22">
        <v>19244000</v>
      </c>
      <c r="J832" s="22">
        <v>13024000</v>
      </c>
      <c r="K832" s="22">
        <v>10920000</v>
      </c>
    </row>
    <row r="833" spans="1:11">
      <c r="A833" s="20" t="s">
        <v>2423</v>
      </c>
      <c r="C833" t="s">
        <v>7575</v>
      </c>
      <c r="D833" t="s">
        <v>7576</v>
      </c>
      <c r="E833">
        <v>8</v>
      </c>
      <c r="F833" s="22">
        <v>12028000</v>
      </c>
      <c r="G833" s="22">
        <v>5020800</v>
      </c>
      <c r="H833" s="22">
        <v>6487800</v>
      </c>
      <c r="I833" s="22">
        <v>8900700</v>
      </c>
      <c r="J833" s="22">
        <v>10027000</v>
      </c>
      <c r="K833" s="22">
        <v>8842700</v>
      </c>
    </row>
    <row r="834" spans="1:11">
      <c r="A834" s="20" t="s">
        <v>2428</v>
      </c>
      <c r="B834" t="s">
        <v>2429</v>
      </c>
      <c r="C834" t="s">
        <v>7580</v>
      </c>
      <c r="D834" t="s">
        <v>7581</v>
      </c>
      <c r="E834">
        <v>8</v>
      </c>
      <c r="F834" s="22">
        <v>11210000</v>
      </c>
      <c r="G834" s="22">
        <v>10308000</v>
      </c>
      <c r="H834" s="22">
        <v>20195000</v>
      </c>
      <c r="I834" s="22">
        <v>14637000</v>
      </c>
      <c r="J834" s="22">
        <v>22473000</v>
      </c>
      <c r="K834" s="22">
        <v>25411000</v>
      </c>
    </row>
    <row r="835" spans="1:11">
      <c r="A835" s="20" t="s">
        <v>2430</v>
      </c>
      <c r="B835" t="s">
        <v>2431</v>
      </c>
      <c r="C835" t="s">
        <v>7582</v>
      </c>
      <c r="D835" t="s">
        <v>7583</v>
      </c>
      <c r="E835">
        <v>5</v>
      </c>
      <c r="F835" s="22">
        <v>10321000</v>
      </c>
      <c r="G835" s="22">
        <v>10013000</v>
      </c>
      <c r="H835" s="22">
        <v>16997000</v>
      </c>
      <c r="I835" s="22">
        <v>9869700</v>
      </c>
      <c r="J835" s="22">
        <v>19159000</v>
      </c>
      <c r="K835" s="22">
        <v>17998000</v>
      </c>
    </row>
    <row r="836" spans="1:11">
      <c r="A836" s="20" t="s">
        <v>2432</v>
      </c>
      <c r="B836" t="s">
        <v>2433</v>
      </c>
      <c r="C836" t="s">
        <v>7584</v>
      </c>
      <c r="D836" t="s">
        <v>7585</v>
      </c>
      <c r="E836">
        <v>2</v>
      </c>
      <c r="F836" s="22">
        <v>980460</v>
      </c>
      <c r="G836" s="22">
        <v>823640</v>
      </c>
      <c r="H836" s="22">
        <v>437600</v>
      </c>
      <c r="I836" s="22">
        <v>2604100</v>
      </c>
      <c r="J836" s="22">
        <v>1812000</v>
      </c>
      <c r="K836" s="22">
        <v>2361100</v>
      </c>
    </row>
    <row r="837" spans="1:11">
      <c r="A837" s="20" t="s">
        <v>2436</v>
      </c>
      <c r="B837" t="s">
        <v>2437</v>
      </c>
      <c r="C837" t="s">
        <v>7588</v>
      </c>
      <c r="D837" t="s">
        <v>7589</v>
      </c>
      <c r="E837">
        <v>2</v>
      </c>
      <c r="F837" s="22">
        <v>1162200</v>
      </c>
      <c r="G837" s="22">
        <v>447800</v>
      </c>
      <c r="H837" s="22"/>
      <c r="I837" s="65">
        <v>3844300</v>
      </c>
      <c r="J837" s="65">
        <v>945310</v>
      </c>
      <c r="K837" s="65">
        <v>1385500</v>
      </c>
    </row>
    <row r="838" spans="1:11">
      <c r="A838" s="20" t="s">
        <v>2438</v>
      </c>
      <c r="B838" t="s">
        <v>2439</v>
      </c>
      <c r="C838" t="s">
        <v>7590</v>
      </c>
      <c r="D838" t="s">
        <v>7591</v>
      </c>
      <c r="E838">
        <v>4</v>
      </c>
      <c r="F838" s="22">
        <v>1283400</v>
      </c>
      <c r="G838" s="22">
        <v>596010</v>
      </c>
      <c r="H838" s="22">
        <v>1486200</v>
      </c>
      <c r="I838" s="22">
        <v>2570100</v>
      </c>
      <c r="J838" s="22">
        <v>1878900</v>
      </c>
      <c r="K838" s="22">
        <v>2498000</v>
      </c>
    </row>
    <row r="839" spans="1:11">
      <c r="A839" s="20" t="s">
        <v>2440</v>
      </c>
      <c r="B839" t="s">
        <v>2441</v>
      </c>
      <c r="C839" t="s">
        <v>7592</v>
      </c>
      <c r="D839" t="s">
        <v>7593</v>
      </c>
      <c r="E839">
        <v>8</v>
      </c>
      <c r="F839" s="22">
        <v>4539700</v>
      </c>
      <c r="G839" s="22">
        <v>8906300</v>
      </c>
      <c r="H839" s="22">
        <v>10466000</v>
      </c>
      <c r="I839" s="22">
        <v>4412800</v>
      </c>
      <c r="J839" s="22">
        <v>7445300</v>
      </c>
      <c r="K839" s="22">
        <v>10197000</v>
      </c>
    </row>
    <row r="840" spans="1:11">
      <c r="A840" s="20" t="s">
        <v>2442</v>
      </c>
      <c r="B840" t="s">
        <v>2443</v>
      </c>
      <c r="C840" t="s">
        <v>7594</v>
      </c>
      <c r="D840" t="s">
        <v>7595</v>
      </c>
      <c r="E840">
        <v>3</v>
      </c>
      <c r="F840" s="22">
        <v>1933400</v>
      </c>
      <c r="G840" s="22"/>
      <c r="H840" s="22">
        <v>1518500</v>
      </c>
      <c r="I840" s="65">
        <v>2401100</v>
      </c>
      <c r="J840" s="65">
        <v>1041600</v>
      </c>
      <c r="K840" s="65">
        <v>1754800</v>
      </c>
    </row>
    <row r="841" spans="1:11">
      <c r="A841" s="20" t="s">
        <v>2444</v>
      </c>
      <c r="B841" t="s">
        <v>2445</v>
      </c>
      <c r="C841" t="s">
        <v>7596</v>
      </c>
      <c r="D841" t="s">
        <v>7597</v>
      </c>
      <c r="E841">
        <v>2</v>
      </c>
      <c r="F841" s="22">
        <v>10504000</v>
      </c>
      <c r="G841" s="22">
        <v>9103500</v>
      </c>
      <c r="H841" s="22">
        <v>2531100</v>
      </c>
      <c r="I841" s="22">
        <v>2896600</v>
      </c>
      <c r="J841" s="22">
        <v>3409200</v>
      </c>
      <c r="K841" s="22">
        <v>5420600</v>
      </c>
    </row>
    <row r="842" spans="1:11">
      <c r="A842" s="20" t="s">
        <v>2446</v>
      </c>
      <c r="B842" t="s">
        <v>2447</v>
      </c>
      <c r="C842" t="s">
        <v>7598</v>
      </c>
      <c r="D842" t="s">
        <v>7599</v>
      </c>
      <c r="E842">
        <v>3</v>
      </c>
      <c r="F842" s="22">
        <v>1913400</v>
      </c>
      <c r="G842" s="22">
        <v>2877000</v>
      </c>
      <c r="H842" s="22">
        <v>1977000</v>
      </c>
      <c r="I842" s="22">
        <v>2612600</v>
      </c>
      <c r="J842" s="22">
        <v>1029600</v>
      </c>
      <c r="K842" s="22">
        <v>1091500</v>
      </c>
    </row>
    <row r="843" spans="1:11">
      <c r="A843" s="20" t="s">
        <v>2448</v>
      </c>
      <c r="B843" t="s">
        <v>2449</v>
      </c>
      <c r="C843" t="s">
        <v>7600</v>
      </c>
      <c r="D843" t="s">
        <v>7601</v>
      </c>
      <c r="E843">
        <v>22</v>
      </c>
      <c r="F843" s="22">
        <v>36734000</v>
      </c>
      <c r="G843" s="22">
        <v>9409700</v>
      </c>
      <c r="H843" s="22">
        <v>29864000</v>
      </c>
      <c r="I843" s="22">
        <v>37804000</v>
      </c>
      <c r="J843" s="22">
        <v>43724000</v>
      </c>
      <c r="K843" s="22">
        <v>41997000</v>
      </c>
    </row>
    <row r="844" spans="1:11">
      <c r="A844" s="20" t="s">
        <v>2452</v>
      </c>
      <c r="B844" t="s">
        <v>2453</v>
      </c>
      <c r="C844" t="s">
        <v>7604</v>
      </c>
      <c r="D844" t="s">
        <v>7605</v>
      </c>
      <c r="E844">
        <v>4</v>
      </c>
      <c r="F844" s="22">
        <v>3847200</v>
      </c>
      <c r="G844" s="22">
        <v>3589900</v>
      </c>
      <c r="H844" s="22">
        <v>4529800</v>
      </c>
      <c r="I844" s="22">
        <v>3731200</v>
      </c>
      <c r="J844" s="22">
        <v>2655300</v>
      </c>
      <c r="K844" s="22">
        <v>4334100</v>
      </c>
    </row>
    <row r="845" spans="1:11">
      <c r="A845" s="20" t="s">
        <v>2454</v>
      </c>
      <c r="B845" t="s">
        <v>2455</v>
      </c>
      <c r="C845" t="s">
        <v>7606</v>
      </c>
      <c r="D845" t="s">
        <v>7607</v>
      </c>
      <c r="E845">
        <v>5</v>
      </c>
      <c r="F845" s="22">
        <v>3409800</v>
      </c>
      <c r="G845" s="22">
        <v>1583300</v>
      </c>
      <c r="H845" s="22">
        <v>850170</v>
      </c>
      <c r="I845" s="22">
        <v>1829900</v>
      </c>
      <c r="J845" s="22">
        <v>2340600</v>
      </c>
      <c r="K845" s="22">
        <v>2429000</v>
      </c>
    </row>
    <row r="846" spans="1:11">
      <c r="A846" s="20" t="s">
        <v>2456</v>
      </c>
      <c r="B846" t="s">
        <v>2457</v>
      </c>
      <c r="C846" t="s">
        <v>7608</v>
      </c>
      <c r="D846" t="s">
        <v>7609</v>
      </c>
      <c r="E846">
        <v>7</v>
      </c>
      <c r="F846" s="22">
        <v>294300000</v>
      </c>
      <c r="G846" s="22">
        <v>94505000</v>
      </c>
      <c r="H846" s="22">
        <v>92668000</v>
      </c>
      <c r="I846" s="22">
        <v>274500000</v>
      </c>
      <c r="J846" s="22">
        <v>159370000</v>
      </c>
      <c r="K846" s="22">
        <v>216820000</v>
      </c>
    </row>
    <row r="847" spans="1:11">
      <c r="A847" s="20" t="s">
        <v>2458</v>
      </c>
      <c r="B847" t="s">
        <v>2459</v>
      </c>
      <c r="C847" t="s">
        <v>7610</v>
      </c>
      <c r="D847" t="s">
        <v>7611</v>
      </c>
      <c r="E847">
        <v>3</v>
      </c>
      <c r="F847" s="22">
        <v>2275000</v>
      </c>
      <c r="G847" s="22">
        <v>1812600</v>
      </c>
      <c r="H847" s="22">
        <v>2005600</v>
      </c>
      <c r="I847" s="22">
        <v>1791200</v>
      </c>
      <c r="J847" s="22">
        <v>2036100</v>
      </c>
      <c r="K847" s="22">
        <v>1853200</v>
      </c>
    </row>
    <row r="848" spans="1:11">
      <c r="A848" s="20" t="s">
        <v>2460</v>
      </c>
      <c r="B848" t="s">
        <v>2461</v>
      </c>
      <c r="C848" t="s">
        <v>7612</v>
      </c>
      <c r="D848" t="s">
        <v>7613</v>
      </c>
      <c r="E848">
        <v>2</v>
      </c>
      <c r="F848" s="22">
        <v>2032800</v>
      </c>
      <c r="G848" s="22">
        <v>987040</v>
      </c>
      <c r="H848" s="22">
        <v>776630</v>
      </c>
      <c r="I848" s="22">
        <v>2587100</v>
      </c>
      <c r="J848" s="22">
        <v>1501500</v>
      </c>
      <c r="K848" s="22">
        <v>1431600</v>
      </c>
    </row>
    <row r="849" spans="1:11">
      <c r="A849" s="20" t="s">
        <v>2462</v>
      </c>
      <c r="B849" t="s">
        <v>2463</v>
      </c>
      <c r="C849" t="s">
        <v>7614</v>
      </c>
      <c r="D849" t="s">
        <v>7615</v>
      </c>
      <c r="E849">
        <v>3</v>
      </c>
      <c r="F849" s="22">
        <v>985580</v>
      </c>
      <c r="G849" s="22">
        <v>3480200</v>
      </c>
      <c r="H849" s="22">
        <v>5679800</v>
      </c>
      <c r="I849" s="22">
        <v>2812300</v>
      </c>
      <c r="J849" s="22">
        <v>2460300</v>
      </c>
      <c r="K849" s="22">
        <v>3810300</v>
      </c>
    </row>
    <row r="850" spans="1:11">
      <c r="A850" s="20" t="s">
        <v>2464</v>
      </c>
      <c r="B850" t="s">
        <v>2465</v>
      </c>
      <c r="C850" t="s">
        <v>7616</v>
      </c>
      <c r="D850" t="s">
        <v>7617</v>
      </c>
      <c r="E850">
        <v>4</v>
      </c>
      <c r="F850" s="22">
        <v>1027000</v>
      </c>
      <c r="G850" s="22">
        <v>1214900</v>
      </c>
      <c r="H850" s="22">
        <v>1315100</v>
      </c>
      <c r="I850" s="22">
        <v>504930</v>
      </c>
      <c r="J850" s="22">
        <v>1234200</v>
      </c>
      <c r="K850" s="22">
        <v>744550</v>
      </c>
    </row>
    <row r="851" spans="1:11">
      <c r="A851" s="20" t="s">
        <v>2474</v>
      </c>
      <c r="B851" t="s">
        <v>1495</v>
      </c>
      <c r="D851" t="s">
        <v>7626</v>
      </c>
      <c r="E851">
        <v>8</v>
      </c>
      <c r="F851" s="22">
        <v>8516900</v>
      </c>
      <c r="G851" s="22">
        <v>6894800</v>
      </c>
      <c r="H851" s="22">
        <v>8621500</v>
      </c>
      <c r="I851" s="22">
        <v>5344700</v>
      </c>
      <c r="J851" s="22">
        <v>4796200</v>
      </c>
      <c r="K851" s="22">
        <v>5366300</v>
      </c>
    </row>
    <row r="852" spans="1:11">
      <c r="A852" s="20" t="s">
        <v>2475</v>
      </c>
      <c r="B852" t="s">
        <v>2476</v>
      </c>
      <c r="C852" t="s">
        <v>7627</v>
      </c>
      <c r="D852" t="s">
        <v>7628</v>
      </c>
      <c r="E852">
        <v>16</v>
      </c>
      <c r="F852" s="22">
        <v>6841300</v>
      </c>
      <c r="G852" s="22">
        <v>3341700</v>
      </c>
      <c r="H852" s="22">
        <v>5823000</v>
      </c>
      <c r="I852" s="22">
        <v>9321800</v>
      </c>
      <c r="J852" s="22">
        <v>5660300</v>
      </c>
      <c r="K852" s="22">
        <v>7627000</v>
      </c>
    </row>
    <row r="853" spans="1:11">
      <c r="A853" s="20" t="s">
        <v>2481</v>
      </c>
      <c r="B853" t="s">
        <v>2482</v>
      </c>
      <c r="C853" t="s">
        <v>7633</v>
      </c>
      <c r="D853" t="s">
        <v>7634</v>
      </c>
      <c r="E853">
        <v>9</v>
      </c>
      <c r="F853" s="22">
        <v>22597000</v>
      </c>
      <c r="G853" s="22">
        <v>15052000</v>
      </c>
      <c r="H853" s="22">
        <v>14894000</v>
      </c>
      <c r="I853" s="22">
        <v>9949400</v>
      </c>
      <c r="J853" s="22">
        <v>9461800</v>
      </c>
      <c r="K853" s="22">
        <v>9608200</v>
      </c>
    </row>
    <row r="854" spans="1:11">
      <c r="A854" s="20" t="s">
        <v>2483</v>
      </c>
      <c r="B854" t="s">
        <v>2484</v>
      </c>
      <c r="C854" t="s">
        <v>7635</v>
      </c>
      <c r="D854" t="s">
        <v>7636</v>
      </c>
      <c r="E854">
        <v>5</v>
      </c>
      <c r="F854" s="22">
        <v>757380</v>
      </c>
      <c r="G854" s="22">
        <v>6117600</v>
      </c>
      <c r="H854" s="22">
        <v>4817800</v>
      </c>
      <c r="I854" s="22">
        <v>4030000</v>
      </c>
      <c r="J854" s="22">
        <v>3448400</v>
      </c>
      <c r="K854" s="22">
        <v>3225800</v>
      </c>
    </row>
    <row r="855" spans="1:11">
      <c r="A855" s="20" t="s">
        <v>2485</v>
      </c>
      <c r="B855" t="s">
        <v>2486</v>
      </c>
      <c r="C855" t="s">
        <v>7088</v>
      </c>
      <c r="D855" t="s">
        <v>7637</v>
      </c>
      <c r="E855">
        <v>2</v>
      </c>
      <c r="F855" s="22"/>
      <c r="G855" s="22"/>
      <c r="H855" s="22"/>
      <c r="I855" s="65">
        <v>1164800</v>
      </c>
      <c r="J855" s="65">
        <v>1967900</v>
      </c>
      <c r="K855" s="65">
        <v>2134000</v>
      </c>
    </row>
    <row r="856" spans="1:11">
      <c r="A856" s="20" t="s">
        <v>2487</v>
      </c>
      <c r="B856" t="s">
        <v>2488</v>
      </c>
      <c r="C856" t="s">
        <v>7638</v>
      </c>
      <c r="D856" t="s">
        <v>7639</v>
      </c>
      <c r="E856">
        <v>4</v>
      </c>
      <c r="F856" s="22">
        <v>4019200</v>
      </c>
      <c r="G856" s="22">
        <v>3236100</v>
      </c>
      <c r="H856" s="22">
        <v>3712200</v>
      </c>
      <c r="I856" s="22">
        <v>4499500</v>
      </c>
      <c r="J856" s="22">
        <v>6683300</v>
      </c>
      <c r="K856" s="22">
        <v>2305900</v>
      </c>
    </row>
    <row r="857" spans="1:11">
      <c r="A857" s="20" t="s">
        <v>2489</v>
      </c>
      <c r="B857" t="s">
        <v>2490</v>
      </c>
      <c r="C857" t="s">
        <v>7640</v>
      </c>
      <c r="D857" t="s">
        <v>7641</v>
      </c>
      <c r="E857">
        <v>10</v>
      </c>
      <c r="F857" s="22">
        <v>25071000</v>
      </c>
      <c r="G857" s="22">
        <v>23027000</v>
      </c>
      <c r="H857" s="22">
        <v>24930000</v>
      </c>
      <c r="I857" s="22">
        <v>15614000</v>
      </c>
      <c r="J857" s="22">
        <v>20772000</v>
      </c>
      <c r="K857" s="22">
        <v>16994000</v>
      </c>
    </row>
    <row r="858" spans="1:11">
      <c r="A858" s="20" t="s">
        <v>2491</v>
      </c>
      <c r="B858" t="s">
        <v>2492</v>
      </c>
      <c r="C858" t="s">
        <v>7642</v>
      </c>
      <c r="D858" t="s">
        <v>7643</v>
      </c>
      <c r="E858">
        <v>2</v>
      </c>
      <c r="F858" s="22">
        <v>1116900</v>
      </c>
      <c r="G858" s="22">
        <v>734280</v>
      </c>
      <c r="H858" s="22">
        <v>1005500</v>
      </c>
      <c r="I858" s="22">
        <v>565120</v>
      </c>
      <c r="J858" s="22">
        <v>1681900</v>
      </c>
      <c r="K858" s="22">
        <v>879340</v>
      </c>
    </row>
    <row r="859" spans="1:11">
      <c r="A859" s="20" t="s">
        <v>2495</v>
      </c>
      <c r="B859" t="s">
        <v>2496</v>
      </c>
      <c r="C859" t="s">
        <v>7646</v>
      </c>
      <c r="D859" t="s">
        <v>7647</v>
      </c>
      <c r="E859">
        <v>7</v>
      </c>
      <c r="F859" s="22">
        <v>56684000</v>
      </c>
      <c r="G859" s="22">
        <v>39477000</v>
      </c>
      <c r="H859" s="22">
        <v>33926000</v>
      </c>
      <c r="I859" s="22">
        <v>24104000</v>
      </c>
      <c r="J859" s="22">
        <v>29709000</v>
      </c>
      <c r="K859" s="22">
        <v>33814000</v>
      </c>
    </row>
    <row r="860" spans="1:11">
      <c r="A860" s="20" t="s">
        <v>2497</v>
      </c>
      <c r="B860" t="s">
        <v>2498</v>
      </c>
      <c r="C860" t="s">
        <v>7648</v>
      </c>
      <c r="D860" t="s">
        <v>7649</v>
      </c>
      <c r="E860">
        <v>7</v>
      </c>
      <c r="F860" s="22">
        <v>3737600</v>
      </c>
      <c r="G860" s="22">
        <v>5574700</v>
      </c>
      <c r="H860" s="22">
        <v>10967000</v>
      </c>
      <c r="I860" s="22">
        <v>5010000</v>
      </c>
      <c r="J860" s="22">
        <v>6017400</v>
      </c>
      <c r="K860" s="22">
        <v>7695700</v>
      </c>
    </row>
    <row r="861" spans="1:11">
      <c r="A861" s="20" t="s">
        <v>2499</v>
      </c>
      <c r="B861" t="s">
        <v>2500</v>
      </c>
      <c r="C861" t="s">
        <v>7650</v>
      </c>
      <c r="D861" t="s">
        <v>7651</v>
      </c>
      <c r="E861">
        <v>2</v>
      </c>
      <c r="F861" s="22">
        <v>341620</v>
      </c>
      <c r="G861" s="22">
        <v>887830</v>
      </c>
      <c r="H861" s="22">
        <v>905320</v>
      </c>
      <c r="I861" s="22">
        <v>975900</v>
      </c>
      <c r="J861" s="22">
        <v>872160</v>
      </c>
      <c r="K861" s="22">
        <v>756550</v>
      </c>
    </row>
    <row r="862" spans="1:11">
      <c r="A862" s="20" t="s">
        <v>2502</v>
      </c>
      <c r="C862" t="s">
        <v>7654</v>
      </c>
      <c r="D862" t="s">
        <v>7655</v>
      </c>
      <c r="E862">
        <v>2</v>
      </c>
      <c r="F862" s="22">
        <v>25519000</v>
      </c>
      <c r="G862" s="22">
        <v>17504000</v>
      </c>
      <c r="H862" s="22">
        <v>48692000</v>
      </c>
      <c r="I862" s="22">
        <v>22574000</v>
      </c>
      <c r="J862" s="22">
        <v>77464000</v>
      </c>
      <c r="K862" s="22">
        <v>19241000</v>
      </c>
    </row>
    <row r="863" spans="1:11">
      <c r="A863" s="20" t="s">
        <v>2503</v>
      </c>
      <c r="B863" t="s">
        <v>2504</v>
      </c>
      <c r="C863" t="s">
        <v>7656</v>
      </c>
      <c r="D863" t="s">
        <v>7657</v>
      </c>
      <c r="E863">
        <v>14</v>
      </c>
      <c r="F863" s="22">
        <v>8237400</v>
      </c>
      <c r="G863" s="22">
        <v>4015600</v>
      </c>
      <c r="H863" s="22">
        <v>6610500</v>
      </c>
      <c r="I863" s="22">
        <v>16290000</v>
      </c>
      <c r="J863" s="22">
        <v>7963800</v>
      </c>
      <c r="K863" s="22">
        <v>7512600</v>
      </c>
    </row>
    <row r="864" spans="1:11">
      <c r="A864" s="20" t="s">
        <v>2505</v>
      </c>
      <c r="B864" t="s">
        <v>2506</v>
      </c>
      <c r="C864" t="s">
        <v>7658</v>
      </c>
      <c r="D864" t="s">
        <v>7659</v>
      </c>
      <c r="E864">
        <v>17</v>
      </c>
      <c r="F864" s="22">
        <v>171590000</v>
      </c>
      <c r="G864" s="22">
        <v>108580000</v>
      </c>
      <c r="H864" s="22">
        <v>77204000</v>
      </c>
      <c r="I864" s="22">
        <v>185560000</v>
      </c>
      <c r="J864" s="22">
        <v>108270000</v>
      </c>
      <c r="K864" s="22">
        <v>142520000</v>
      </c>
    </row>
    <row r="865" spans="1:11">
      <c r="A865" s="20" t="s">
        <v>2507</v>
      </c>
      <c r="B865" t="s">
        <v>2508</v>
      </c>
      <c r="C865" t="s">
        <v>7660</v>
      </c>
      <c r="D865" t="s">
        <v>7661</v>
      </c>
      <c r="E865">
        <v>9</v>
      </c>
      <c r="F865" s="22">
        <v>25542000</v>
      </c>
      <c r="G865" s="22">
        <v>12092000</v>
      </c>
      <c r="H865" s="22">
        <v>17705000</v>
      </c>
      <c r="I865" s="22">
        <v>17906000</v>
      </c>
      <c r="J865" s="22">
        <v>12632000</v>
      </c>
      <c r="K865" s="22">
        <v>15605000</v>
      </c>
    </row>
    <row r="866" spans="1:11">
      <c r="A866" s="20" t="s">
        <v>2509</v>
      </c>
      <c r="B866" t="s">
        <v>2510</v>
      </c>
      <c r="C866" t="s">
        <v>7662</v>
      </c>
      <c r="D866" t="s">
        <v>7663</v>
      </c>
      <c r="E866">
        <v>19</v>
      </c>
      <c r="F866" s="22">
        <v>27668000</v>
      </c>
      <c r="G866" s="22">
        <v>17118000</v>
      </c>
      <c r="H866" s="22">
        <v>20736000</v>
      </c>
      <c r="I866" s="22">
        <v>49345000</v>
      </c>
      <c r="J866" s="22">
        <v>31194000</v>
      </c>
      <c r="K866" s="22">
        <v>37901000</v>
      </c>
    </row>
    <row r="867" spans="1:11">
      <c r="A867" s="20" t="s">
        <v>2511</v>
      </c>
      <c r="B867" t="s">
        <v>2512</v>
      </c>
      <c r="C867" t="s">
        <v>7664</v>
      </c>
      <c r="D867" t="s">
        <v>7665</v>
      </c>
      <c r="E867">
        <v>5</v>
      </c>
      <c r="F867" s="22">
        <v>3301600</v>
      </c>
      <c r="G867" s="22">
        <v>875260</v>
      </c>
      <c r="H867" s="22"/>
      <c r="I867" s="65">
        <v>7388100</v>
      </c>
      <c r="J867" s="65">
        <v>10423000</v>
      </c>
      <c r="K867" s="65">
        <v>7296700</v>
      </c>
    </row>
    <row r="868" spans="1:11">
      <c r="A868" s="20" t="s">
        <v>2513</v>
      </c>
      <c r="B868" t="s">
        <v>2514</v>
      </c>
      <c r="C868" t="s">
        <v>7666</v>
      </c>
      <c r="D868" t="s">
        <v>7667</v>
      </c>
      <c r="E868">
        <v>2</v>
      </c>
      <c r="F868" s="22">
        <v>412910</v>
      </c>
      <c r="G868" s="22"/>
      <c r="H868" s="22"/>
      <c r="I868" s="65">
        <v>754950</v>
      </c>
      <c r="J868" s="65">
        <v>346240</v>
      </c>
      <c r="K868" s="65">
        <v>459610</v>
      </c>
    </row>
    <row r="869" spans="1:11">
      <c r="A869" s="20" t="s">
        <v>2515</v>
      </c>
      <c r="B869" t="s">
        <v>2516</v>
      </c>
      <c r="D869" t="s">
        <v>7668</v>
      </c>
      <c r="E869">
        <v>2</v>
      </c>
      <c r="F869" s="22"/>
      <c r="G869" s="22"/>
      <c r="H869" s="22"/>
      <c r="I869" s="65">
        <v>288910</v>
      </c>
      <c r="J869" s="65">
        <v>106660</v>
      </c>
      <c r="K869" s="65">
        <v>200210</v>
      </c>
    </row>
    <row r="870" spans="1:11">
      <c r="A870" s="20" t="s">
        <v>2517</v>
      </c>
      <c r="B870" t="s">
        <v>2518</v>
      </c>
      <c r="C870" t="s">
        <v>7669</v>
      </c>
      <c r="D870" t="s">
        <v>7670</v>
      </c>
      <c r="E870">
        <v>4</v>
      </c>
      <c r="F870" s="22">
        <v>2571400</v>
      </c>
      <c r="G870" s="22">
        <v>866400</v>
      </c>
      <c r="H870" s="22">
        <v>945890</v>
      </c>
      <c r="I870" s="22">
        <v>9441100</v>
      </c>
      <c r="J870" s="22">
        <v>5705100</v>
      </c>
      <c r="K870" s="22">
        <v>5503900</v>
      </c>
    </row>
    <row r="871" spans="1:11">
      <c r="A871" s="20" t="s">
        <v>2519</v>
      </c>
      <c r="B871" t="s">
        <v>2520</v>
      </c>
      <c r="C871" t="s">
        <v>7671</v>
      </c>
      <c r="D871" t="s">
        <v>7672</v>
      </c>
      <c r="E871">
        <v>2</v>
      </c>
      <c r="F871" s="22">
        <v>3256100</v>
      </c>
      <c r="G871" s="22">
        <v>792270</v>
      </c>
      <c r="H871" s="22">
        <v>1376200</v>
      </c>
      <c r="I871" s="22">
        <v>1985900</v>
      </c>
      <c r="J871" s="22">
        <v>1240000</v>
      </c>
      <c r="K871" s="22">
        <v>1317500</v>
      </c>
    </row>
    <row r="872" spans="1:11">
      <c r="A872" s="20" t="s">
        <v>2521</v>
      </c>
      <c r="B872" t="s">
        <v>2522</v>
      </c>
      <c r="C872" t="s">
        <v>7673</v>
      </c>
      <c r="D872" t="s">
        <v>7674</v>
      </c>
      <c r="E872">
        <v>9</v>
      </c>
      <c r="F872" s="22">
        <v>19356000</v>
      </c>
      <c r="G872" s="22">
        <v>9285300</v>
      </c>
      <c r="H872" s="22">
        <v>13412000</v>
      </c>
      <c r="I872" s="22">
        <v>10391000</v>
      </c>
      <c r="J872" s="22">
        <v>13707000</v>
      </c>
      <c r="K872" s="22">
        <v>13905000</v>
      </c>
    </row>
    <row r="873" spans="1:11">
      <c r="A873" s="20" t="s">
        <v>2525</v>
      </c>
      <c r="B873" t="s">
        <v>2526</v>
      </c>
      <c r="C873" t="s">
        <v>7677</v>
      </c>
      <c r="D873" t="s">
        <v>7678</v>
      </c>
      <c r="E873">
        <v>2</v>
      </c>
      <c r="F873" s="22">
        <v>6175000</v>
      </c>
      <c r="G873" s="22">
        <v>1254900</v>
      </c>
      <c r="H873" s="22">
        <v>871940</v>
      </c>
      <c r="I873" s="22">
        <v>12127000</v>
      </c>
      <c r="J873" s="22">
        <v>5985300</v>
      </c>
      <c r="K873" s="22">
        <v>9539400</v>
      </c>
    </row>
    <row r="874" spans="1:11">
      <c r="A874" s="20" t="s">
        <v>2527</v>
      </c>
      <c r="B874" t="s">
        <v>2528</v>
      </c>
      <c r="C874" t="s">
        <v>7679</v>
      </c>
      <c r="D874" t="s">
        <v>7680</v>
      </c>
      <c r="E874">
        <v>2</v>
      </c>
      <c r="F874" s="22">
        <v>933120</v>
      </c>
      <c r="G874" s="22"/>
      <c r="H874" s="22">
        <v>818780</v>
      </c>
      <c r="I874" s="65">
        <v>1026800</v>
      </c>
      <c r="J874" s="65">
        <v>1002600</v>
      </c>
      <c r="K874" s="65">
        <v>874920</v>
      </c>
    </row>
    <row r="875" spans="1:11">
      <c r="A875" s="20" t="s">
        <v>2529</v>
      </c>
      <c r="B875" t="s">
        <v>2530</v>
      </c>
      <c r="C875" t="s">
        <v>7681</v>
      </c>
      <c r="D875" t="s">
        <v>7682</v>
      </c>
      <c r="E875">
        <v>16</v>
      </c>
      <c r="F875" s="22">
        <v>161310000</v>
      </c>
      <c r="G875" s="22">
        <v>106060000</v>
      </c>
      <c r="H875" s="22">
        <v>153300000</v>
      </c>
      <c r="I875" s="22">
        <v>173160000</v>
      </c>
      <c r="J875" s="22">
        <v>177860000</v>
      </c>
      <c r="K875" s="22">
        <v>197310000</v>
      </c>
    </row>
    <row r="876" spans="1:11">
      <c r="A876" s="20" t="s">
        <v>2535</v>
      </c>
      <c r="B876" t="s">
        <v>2536</v>
      </c>
      <c r="C876" t="s">
        <v>7687</v>
      </c>
      <c r="D876" t="s">
        <v>7688</v>
      </c>
      <c r="E876">
        <v>9</v>
      </c>
      <c r="F876" s="22">
        <v>148130000</v>
      </c>
      <c r="G876" s="22">
        <v>75108000</v>
      </c>
      <c r="H876" s="22">
        <v>137180000</v>
      </c>
      <c r="I876" s="22">
        <v>146970000</v>
      </c>
      <c r="J876" s="22">
        <v>118610000</v>
      </c>
      <c r="K876" s="22">
        <v>121730000</v>
      </c>
    </row>
    <row r="877" spans="1:11">
      <c r="A877" s="20" t="s">
        <v>2541</v>
      </c>
      <c r="C877" t="s">
        <v>7693</v>
      </c>
      <c r="D877" t="s">
        <v>7694</v>
      </c>
      <c r="E877">
        <v>10</v>
      </c>
      <c r="F877" s="22">
        <v>38728000</v>
      </c>
      <c r="G877" s="22">
        <v>904070</v>
      </c>
      <c r="H877" s="22">
        <v>15133000</v>
      </c>
      <c r="I877" s="22">
        <v>50740000</v>
      </c>
      <c r="J877" s="22">
        <v>51545000</v>
      </c>
      <c r="K877" s="22">
        <v>39931000</v>
      </c>
    </row>
    <row r="878" spans="1:11">
      <c r="A878" s="20" t="s">
        <v>2544</v>
      </c>
      <c r="B878" t="s">
        <v>2545</v>
      </c>
      <c r="D878" t="s">
        <v>7697</v>
      </c>
      <c r="E878">
        <v>23</v>
      </c>
      <c r="F878" s="22">
        <v>56851000</v>
      </c>
      <c r="G878" s="22">
        <v>62092000</v>
      </c>
      <c r="H878" s="22">
        <v>93687000</v>
      </c>
      <c r="I878" s="22">
        <v>51975000</v>
      </c>
      <c r="J878" s="22">
        <v>77425000</v>
      </c>
      <c r="K878" s="22">
        <v>83855000</v>
      </c>
    </row>
    <row r="879" spans="1:11">
      <c r="A879" s="20" t="s">
        <v>2550</v>
      </c>
      <c r="B879" t="s">
        <v>2551</v>
      </c>
      <c r="C879" t="s">
        <v>7702</v>
      </c>
      <c r="D879" t="s">
        <v>7703</v>
      </c>
      <c r="E879">
        <v>8</v>
      </c>
      <c r="F879" s="22">
        <v>23887000</v>
      </c>
      <c r="G879" s="22">
        <v>12326000</v>
      </c>
      <c r="H879" s="22">
        <v>16907000</v>
      </c>
      <c r="I879" s="22">
        <v>26481000</v>
      </c>
      <c r="J879" s="22">
        <v>19952000</v>
      </c>
      <c r="K879" s="22">
        <v>22563000</v>
      </c>
    </row>
    <row r="880" spans="1:11">
      <c r="A880" s="20" t="s">
        <v>2552</v>
      </c>
      <c r="B880" t="s">
        <v>2553</v>
      </c>
      <c r="C880" t="s">
        <v>7704</v>
      </c>
      <c r="D880" t="s">
        <v>7705</v>
      </c>
      <c r="E880">
        <v>9</v>
      </c>
      <c r="F880" s="22">
        <v>37619000</v>
      </c>
      <c r="G880" s="22">
        <v>27669000</v>
      </c>
      <c r="H880" s="22">
        <v>38645000</v>
      </c>
      <c r="I880" s="22">
        <v>13840000</v>
      </c>
      <c r="J880" s="22">
        <v>22461000</v>
      </c>
      <c r="K880" s="22">
        <v>19901000</v>
      </c>
    </row>
    <row r="881" spans="1:11">
      <c r="A881" s="20" t="s">
        <v>2554</v>
      </c>
      <c r="B881" t="s">
        <v>2555</v>
      </c>
      <c r="C881" t="s">
        <v>7706</v>
      </c>
      <c r="D881" t="s">
        <v>7707</v>
      </c>
      <c r="E881">
        <v>4</v>
      </c>
      <c r="F881" s="22">
        <v>12896000</v>
      </c>
      <c r="G881" s="22">
        <v>5735900</v>
      </c>
      <c r="H881" s="22">
        <v>8562700</v>
      </c>
      <c r="I881" s="22">
        <v>15370000</v>
      </c>
      <c r="J881" s="22">
        <v>14290000</v>
      </c>
      <c r="K881" s="22">
        <v>17191000</v>
      </c>
    </row>
    <row r="882" spans="1:11">
      <c r="A882" s="20" t="s">
        <v>2558</v>
      </c>
      <c r="B882" t="s">
        <v>2559</v>
      </c>
      <c r="C882" t="s">
        <v>7710</v>
      </c>
      <c r="D882" t="s">
        <v>7711</v>
      </c>
      <c r="E882">
        <v>5</v>
      </c>
      <c r="F882" s="22">
        <v>6315600</v>
      </c>
      <c r="G882" s="22">
        <v>5087500</v>
      </c>
      <c r="H882" s="22">
        <v>6894700</v>
      </c>
      <c r="I882" s="22">
        <v>4180400</v>
      </c>
      <c r="J882" s="22">
        <v>1143600</v>
      </c>
      <c r="K882" s="22">
        <v>1511000</v>
      </c>
    </row>
    <row r="883" spans="1:11">
      <c r="A883" s="20" t="s">
        <v>2560</v>
      </c>
      <c r="B883" t="s">
        <v>2561</v>
      </c>
      <c r="C883" t="s">
        <v>7712</v>
      </c>
      <c r="D883" t="s">
        <v>7713</v>
      </c>
      <c r="E883">
        <v>8</v>
      </c>
      <c r="F883" s="22">
        <v>1757200</v>
      </c>
      <c r="G883" s="22">
        <v>9387900</v>
      </c>
      <c r="H883" s="22">
        <v>16978000</v>
      </c>
      <c r="I883" s="22">
        <v>25379000</v>
      </c>
      <c r="J883" s="22">
        <v>24792000</v>
      </c>
      <c r="K883" s="22">
        <v>30191000</v>
      </c>
    </row>
    <row r="884" spans="1:11">
      <c r="A884" s="20" t="s">
        <v>2562</v>
      </c>
      <c r="B884" t="s">
        <v>2563</v>
      </c>
      <c r="C884" t="s">
        <v>7714</v>
      </c>
      <c r="D884" t="s">
        <v>7715</v>
      </c>
      <c r="E884">
        <v>9</v>
      </c>
      <c r="F884" s="22">
        <v>2956400</v>
      </c>
      <c r="G884" s="22"/>
      <c r="H884" s="22"/>
      <c r="I884" s="65">
        <v>5210900</v>
      </c>
      <c r="J884" s="65">
        <v>6505200</v>
      </c>
      <c r="K884" s="65">
        <v>5284900</v>
      </c>
    </row>
    <row r="885" spans="1:11">
      <c r="A885" s="20" t="s">
        <v>2570</v>
      </c>
      <c r="B885" t="s">
        <v>2571</v>
      </c>
      <c r="C885" t="s">
        <v>7722</v>
      </c>
      <c r="D885" t="s">
        <v>7723</v>
      </c>
      <c r="E885">
        <v>4</v>
      </c>
      <c r="F885" s="22">
        <v>1891800</v>
      </c>
      <c r="G885" s="22">
        <v>4576600</v>
      </c>
      <c r="H885" s="22">
        <v>6353900</v>
      </c>
      <c r="I885" s="22">
        <v>1727000</v>
      </c>
      <c r="J885" s="22">
        <v>2362200</v>
      </c>
      <c r="K885" s="22">
        <v>2032400</v>
      </c>
    </row>
    <row r="886" spans="1:11">
      <c r="A886" s="20" t="s">
        <v>2572</v>
      </c>
      <c r="B886" t="s">
        <v>2573</v>
      </c>
      <c r="C886" t="s">
        <v>7724</v>
      </c>
      <c r="D886" t="s">
        <v>7725</v>
      </c>
      <c r="E886">
        <v>6</v>
      </c>
      <c r="F886" s="22">
        <v>3478200</v>
      </c>
      <c r="G886" s="22"/>
      <c r="H886" s="22">
        <v>574640</v>
      </c>
      <c r="I886" s="22">
        <v>3751900</v>
      </c>
      <c r="J886" s="22">
        <v>2343400</v>
      </c>
      <c r="K886" s="22">
        <v>2995000</v>
      </c>
    </row>
    <row r="887" spans="1:11">
      <c r="A887" s="20" t="s">
        <v>2574</v>
      </c>
      <c r="B887" t="s">
        <v>2575</v>
      </c>
      <c r="C887" t="s">
        <v>7726</v>
      </c>
      <c r="D887" t="s">
        <v>7727</v>
      </c>
      <c r="E887">
        <v>2</v>
      </c>
      <c r="F887" s="22"/>
      <c r="G887" s="22"/>
      <c r="H887" s="22"/>
      <c r="I887" s="65">
        <v>993360</v>
      </c>
      <c r="J887" s="65">
        <v>259660</v>
      </c>
      <c r="K887" s="65">
        <v>272160</v>
      </c>
    </row>
    <row r="888" spans="1:11">
      <c r="A888" s="20" t="s">
        <v>2580</v>
      </c>
      <c r="B888" t="s">
        <v>2581</v>
      </c>
      <c r="C888" t="s">
        <v>7732</v>
      </c>
      <c r="D888" t="s">
        <v>7733</v>
      </c>
      <c r="E888">
        <v>13</v>
      </c>
      <c r="F888" s="22">
        <v>12311000</v>
      </c>
      <c r="G888" s="22">
        <v>27851000</v>
      </c>
      <c r="H888" s="22">
        <v>16031000</v>
      </c>
      <c r="I888" s="22">
        <v>17772000</v>
      </c>
      <c r="J888" s="22">
        <v>25329000</v>
      </c>
      <c r="K888" s="22">
        <v>19746000</v>
      </c>
    </row>
    <row r="889" spans="1:11">
      <c r="A889" s="20" t="s">
        <v>2582</v>
      </c>
      <c r="B889" t="s">
        <v>2583</v>
      </c>
      <c r="C889" t="s">
        <v>7734</v>
      </c>
      <c r="D889" t="s">
        <v>7735</v>
      </c>
      <c r="E889">
        <v>7</v>
      </c>
      <c r="F889" s="22">
        <v>4542900</v>
      </c>
      <c r="G889" s="22">
        <v>1711800</v>
      </c>
      <c r="H889" s="22">
        <v>4808300</v>
      </c>
      <c r="I889" s="22">
        <v>6876000</v>
      </c>
      <c r="J889" s="22">
        <v>6162300</v>
      </c>
      <c r="K889" s="22">
        <v>8564900</v>
      </c>
    </row>
    <row r="890" spans="1:11">
      <c r="A890" s="20" t="s">
        <v>2584</v>
      </c>
      <c r="C890" t="s">
        <v>7736</v>
      </c>
      <c r="D890" t="s">
        <v>7737</v>
      </c>
      <c r="E890">
        <v>6</v>
      </c>
      <c r="F890" s="22">
        <v>14631000</v>
      </c>
      <c r="G890" s="22">
        <v>12065000</v>
      </c>
      <c r="H890" s="22">
        <v>10197000</v>
      </c>
      <c r="I890" s="22">
        <v>14671000</v>
      </c>
      <c r="J890" s="22">
        <v>17542000</v>
      </c>
      <c r="K890" s="22">
        <v>18710000</v>
      </c>
    </row>
    <row r="891" spans="1:11">
      <c r="A891" s="20" t="s">
        <v>2587</v>
      </c>
      <c r="B891" t="s">
        <v>2588</v>
      </c>
      <c r="C891" t="s">
        <v>7739</v>
      </c>
      <c r="D891" t="s">
        <v>7740</v>
      </c>
      <c r="E891">
        <v>12</v>
      </c>
      <c r="F891" s="22">
        <v>15458000</v>
      </c>
      <c r="G891" s="22">
        <v>9389900</v>
      </c>
      <c r="H891" s="22">
        <v>14733000</v>
      </c>
      <c r="I891" s="22">
        <v>14107000</v>
      </c>
      <c r="J891" s="22">
        <v>17983000</v>
      </c>
      <c r="K891" s="22">
        <v>20346000</v>
      </c>
    </row>
    <row r="892" spans="1:11">
      <c r="A892" s="20" t="s">
        <v>2589</v>
      </c>
      <c r="B892" t="s">
        <v>2590</v>
      </c>
      <c r="C892" t="s">
        <v>7741</v>
      </c>
      <c r="D892" t="s">
        <v>7742</v>
      </c>
      <c r="E892">
        <v>2</v>
      </c>
      <c r="F892" s="22"/>
      <c r="G892" s="22">
        <v>872630</v>
      </c>
      <c r="H892" s="22">
        <v>678580</v>
      </c>
      <c r="I892" s="65">
        <v>1043500</v>
      </c>
      <c r="J892" s="65">
        <v>1989800</v>
      </c>
      <c r="K892" s="65">
        <v>1050500</v>
      </c>
    </row>
    <row r="893" spans="1:11">
      <c r="A893" s="20" t="s">
        <v>2591</v>
      </c>
      <c r="B893" t="s">
        <v>2592</v>
      </c>
      <c r="C893" t="s">
        <v>7743</v>
      </c>
      <c r="D893" t="s">
        <v>7744</v>
      </c>
      <c r="E893">
        <v>23</v>
      </c>
      <c r="F893" s="22">
        <v>54325000</v>
      </c>
      <c r="G893" s="22">
        <v>38171000</v>
      </c>
      <c r="H893" s="22">
        <v>32400000</v>
      </c>
      <c r="I893" s="22">
        <v>52852000</v>
      </c>
      <c r="J893" s="22">
        <v>65954000</v>
      </c>
      <c r="K893" s="22">
        <v>61408000</v>
      </c>
    </row>
    <row r="894" spans="1:11">
      <c r="A894" s="20" t="s">
        <v>2593</v>
      </c>
      <c r="B894" t="s">
        <v>2594</v>
      </c>
      <c r="C894" t="s">
        <v>7745</v>
      </c>
      <c r="D894" t="s">
        <v>7746</v>
      </c>
      <c r="E894">
        <v>2</v>
      </c>
      <c r="F894" s="22">
        <v>323130</v>
      </c>
      <c r="G894" s="22"/>
      <c r="H894" s="22"/>
      <c r="I894" s="65">
        <v>609030</v>
      </c>
      <c r="J894" s="65">
        <v>538420</v>
      </c>
      <c r="K894" s="65">
        <v>919370</v>
      </c>
    </row>
    <row r="895" spans="1:11">
      <c r="A895" s="20" t="s">
        <v>2595</v>
      </c>
      <c r="B895" t="s">
        <v>2596</v>
      </c>
      <c r="C895" t="s">
        <v>7747</v>
      </c>
      <c r="D895" t="s">
        <v>7748</v>
      </c>
      <c r="E895">
        <v>4</v>
      </c>
      <c r="F895" s="22">
        <v>1311500</v>
      </c>
      <c r="G895" s="22">
        <v>959250</v>
      </c>
      <c r="H895" s="22">
        <v>615140</v>
      </c>
      <c r="I895" s="22">
        <v>1045600</v>
      </c>
      <c r="J895" s="22">
        <v>691720</v>
      </c>
      <c r="K895" s="22">
        <v>540370</v>
      </c>
    </row>
    <row r="896" spans="1:11">
      <c r="A896" s="20" t="s">
        <v>2597</v>
      </c>
      <c r="B896" t="s">
        <v>2598</v>
      </c>
      <c r="C896" t="s">
        <v>7749</v>
      </c>
      <c r="D896" t="s">
        <v>7750</v>
      </c>
      <c r="E896">
        <v>18</v>
      </c>
      <c r="F896" s="22">
        <v>164750000</v>
      </c>
      <c r="G896" s="22">
        <v>55136000</v>
      </c>
      <c r="H896" s="22">
        <v>81455000</v>
      </c>
      <c r="I896" s="22">
        <v>147740000</v>
      </c>
      <c r="J896" s="22">
        <v>211240000</v>
      </c>
      <c r="K896" s="22">
        <v>137030000</v>
      </c>
    </row>
    <row r="897" spans="1:11">
      <c r="A897" s="20" t="s">
        <v>2603</v>
      </c>
      <c r="B897" t="s">
        <v>2604</v>
      </c>
      <c r="C897" t="s">
        <v>7755</v>
      </c>
      <c r="D897" t="s">
        <v>7756</v>
      </c>
      <c r="E897">
        <v>6</v>
      </c>
      <c r="F897" s="22">
        <v>5544000</v>
      </c>
      <c r="G897" s="22">
        <v>2202300</v>
      </c>
      <c r="H897" s="22">
        <v>1023300</v>
      </c>
      <c r="I897" s="22">
        <v>3955700</v>
      </c>
      <c r="J897" s="22">
        <v>3306600</v>
      </c>
      <c r="K897" s="22">
        <v>3380200</v>
      </c>
    </row>
    <row r="898" spans="1:11">
      <c r="A898" s="20" t="s">
        <v>2605</v>
      </c>
      <c r="B898" t="s">
        <v>2606</v>
      </c>
      <c r="C898" t="s">
        <v>7757</v>
      </c>
      <c r="D898" t="s">
        <v>7758</v>
      </c>
      <c r="E898">
        <v>4</v>
      </c>
      <c r="F898" s="22">
        <v>4283900</v>
      </c>
      <c r="G898" s="22">
        <v>4248400</v>
      </c>
      <c r="H898" s="22">
        <v>5152400</v>
      </c>
      <c r="I898" s="22">
        <v>5256900</v>
      </c>
      <c r="J898" s="22">
        <v>2702100</v>
      </c>
      <c r="K898" s="22">
        <v>3149500</v>
      </c>
    </row>
    <row r="899" spans="1:11">
      <c r="A899" s="20" t="s">
        <v>2607</v>
      </c>
      <c r="B899" t="s">
        <v>2608</v>
      </c>
      <c r="C899" t="s">
        <v>7759</v>
      </c>
      <c r="D899" t="s">
        <v>7760</v>
      </c>
      <c r="E899">
        <v>4</v>
      </c>
      <c r="F899" s="22">
        <v>5017800</v>
      </c>
      <c r="G899" s="22">
        <v>2584500</v>
      </c>
      <c r="H899" s="22">
        <v>480090</v>
      </c>
      <c r="I899" s="22">
        <v>2094600</v>
      </c>
      <c r="J899" s="22">
        <v>2907000</v>
      </c>
      <c r="K899" s="22">
        <v>1377900</v>
      </c>
    </row>
    <row r="900" spans="1:11">
      <c r="A900" s="20" t="s">
        <v>2611</v>
      </c>
      <c r="B900" t="s">
        <v>2612</v>
      </c>
      <c r="C900" t="s">
        <v>7763</v>
      </c>
      <c r="D900" t="s">
        <v>7764</v>
      </c>
      <c r="E900">
        <v>19</v>
      </c>
      <c r="F900" s="22">
        <v>28051000</v>
      </c>
      <c r="G900" s="22">
        <v>26894000</v>
      </c>
      <c r="H900" s="22">
        <v>26385000</v>
      </c>
      <c r="I900" s="22">
        <v>13884000</v>
      </c>
      <c r="J900" s="22">
        <v>16641000</v>
      </c>
      <c r="K900" s="22">
        <v>18805000</v>
      </c>
    </row>
    <row r="901" spans="1:11">
      <c r="A901" s="20" t="s">
        <v>2616</v>
      </c>
      <c r="C901" t="s">
        <v>7769</v>
      </c>
      <c r="D901" t="s">
        <v>7770</v>
      </c>
      <c r="E901">
        <v>4</v>
      </c>
      <c r="F901" s="22">
        <v>7318600</v>
      </c>
      <c r="G901" s="22">
        <v>5707200</v>
      </c>
      <c r="H901" s="22">
        <v>8146100</v>
      </c>
      <c r="I901" s="22">
        <v>2550900</v>
      </c>
      <c r="J901" s="22">
        <v>3937200</v>
      </c>
      <c r="K901" s="22">
        <v>2251400</v>
      </c>
    </row>
    <row r="902" spans="1:11">
      <c r="A902" s="20" t="s">
        <v>2617</v>
      </c>
      <c r="B902" t="s">
        <v>2618</v>
      </c>
      <c r="C902" t="s">
        <v>7771</v>
      </c>
      <c r="D902" t="s">
        <v>7772</v>
      </c>
      <c r="E902">
        <v>2</v>
      </c>
      <c r="F902" s="22"/>
      <c r="G902" s="22"/>
      <c r="H902" s="22"/>
      <c r="I902" s="65">
        <v>931840</v>
      </c>
      <c r="J902" s="65">
        <v>1068000</v>
      </c>
      <c r="K902" s="65">
        <v>1426100</v>
      </c>
    </row>
    <row r="903" spans="1:11">
      <c r="A903" s="20" t="s">
        <v>2622</v>
      </c>
      <c r="B903" t="s">
        <v>2623</v>
      </c>
      <c r="C903" t="s">
        <v>7777</v>
      </c>
      <c r="D903" t="s">
        <v>7778</v>
      </c>
      <c r="E903">
        <v>10</v>
      </c>
      <c r="F903" s="22">
        <v>11310000</v>
      </c>
      <c r="G903" s="22">
        <v>4837500</v>
      </c>
      <c r="H903" s="22">
        <v>5284400</v>
      </c>
      <c r="I903" s="22">
        <v>27451000</v>
      </c>
      <c r="J903" s="22">
        <v>7514600</v>
      </c>
      <c r="K903" s="22">
        <v>11503000</v>
      </c>
    </row>
    <row r="904" spans="1:11">
      <c r="A904" s="20" t="s">
        <v>2624</v>
      </c>
      <c r="B904" t="s">
        <v>2625</v>
      </c>
      <c r="C904" t="s">
        <v>7779</v>
      </c>
      <c r="D904" t="s">
        <v>7780</v>
      </c>
      <c r="E904">
        <v>4</v>
      </c>
      <c r="F904" s="22">
        <v>47940000</v>
      </c>
      <c r="G904" s="22">
        <v>12953000</v>
      </c>
      <c r="H904" s="22">
        <v>33934000</v>
      </c>
      <c r="I904" s="22">
        <v>27902000</v>
      </c>
      <c r="J904" s="22">
        <v>26206000</v>
      </c>
      <c r="K904" s="22">
        <v>26078000</v>
      </c>
    </row>
    <row r="905" spans="1:11">
      <c r="A905" s="20" t="s">
        <v>2626</v>
      </c>
      <c r="B905" t="s">
        <v>2627</v>
      </c>
      <c r="C905" t="s">
        <v>7781</v>
      </c>
      <c r="D905" t="s">
        <v>7782</v>
      </c>
      <c r="E905">
        <v>13</v>
      </c>
      <c r="F905" s="22">
        <v>27578000</v>
      </c>
      <c r="G905" s="22">
        <v>33401000</v>
      </c>
      <c r="H905" s="22">
        <v>44679000</v>
      </c>
      <c r="I905" s="22">
        <v>15728000</v>
      </c>
      <c r="J905" s="22">
        <v>13839000</v>
      </c>
      <c r="K905" s="22">
        <v>12013000</v>
      </c>
    </row>
    <row r="906" spans="1:11">
      <c r="A906" s="20" t="s">
        <v>2628</v>
      </c>
      <c r="B906" t="s">
        <v>2629</v>
      </c>
      <c r="C906" t="s">
        <v>7783</v>
      </c>
      <c r="D906" t="s">
        <v>7784</v>
      </c>
      <c r="E906">
        <v>3</v>
      </c>
      <c r="F906" s="22"/>
      <c r="G906" s="22">
        <v>6268200</v>
      </c>
      <c r="H906" s="22"/>
      <c r="I906" s="65">
        <v>16490000</v>
      </c>
      <c r="J906" s="65">
        <v>16378000</v>
      </c>
      <c r="K906" s="65">
        <v>18675000</v>
      </c>
    </row>
    <row r="907" spans="1:11">
      <c r="A907" s="20" t="s">
        <v>2630</v>
      </c>
      <c r="B907" t="s">
        <v>2631</v>
      </c>
      <c r="C907" t="s">
        <v>7785</v>
      </c>
      <c r="D907" t="s">
        <v>7786</v>
      </c>
      <c r="E907">
        <v>4</v>
      </c>
      <c r="F907" s="22">
        <v>1236000</v>
      </c>
      <c r="G907" s="22"/>
      <c r="H907" s="22">
        <v>2385700</v>
      </c>
      <c r="I907" s="65">
        <v>2613000</v>
      </c>
      <c r="J907" s="65">
        <v>2319100</v>
      </c>
      <c r="K907" s="65">
        <v>3053400</v>
      </c>
    </row>
    <row r="908" spans="1:11">
      <c r="A908" s="20" t="s">
        <v>2632</v>
      </c>
      <c r="B908" t="s">
        <v>2633</v>
      </c>
      <c r="C908" t="s">
        <v>7787</v>
      </c>
      <c r="D908" t="s">
        <v>7788</v>
      </c>
      <c r="E908">
        <v>12</v>
      </c>
      <c r="F908" s="22">
        <v>90562000</v>
      </c>
      <c r="G908" s="22">
        <v>55206000</v>
      </c>
      <c r="H908" s="22">
        <v>34198000</v>
      </c>
      <c r="I908" s="22">
        <v>111300000</v>
      </c>
      <c r="J908" s="22">
        <v>35535000</v>
      </c>
      <c r="K908" s="22">
        <v>57645000</v>
      </c>
    </row>
    <row r="909" spans="1:11">
      <c r="A909" s="20" t="s">
        <v>2634</v>
      </c>
      <c r="B909" t="s">
        <v>2635</v>
      </c>
      <c r="C909" t="s">
        <v>7789</v>
      </c>
      <c r="D909" t="s">
        <v>7790</v>
      </c>
      <c r="E909">
        <v>6</v>
      </c>
      <c r="F909" s="22">
        <v>2627000</v>
      </c>
      <c r="G909" s="22"/>
      <c r="H909" s="22">
        <v>2483900</v>
      </c>
      <c r="I909" s="65">
        <v>3657700</v>
      </c>
      <c r="J909" s="65">
        <v>4042800</v>
      </c>
      <c r="K909" s="65">
        <v>3456700</v>
      </c>
    </row>
    <row r="910" spans="1:11">
      <c r="A910" s="20" t="s">
        <v>2636</v>
      </c>
      <c r="B910" t="s">
        <v>2637</v>
      </c>
      <c r="C910" t="s">
        <v>7791</v>
      </c>
      <c r="D910" t="s">
        <v>7792</v>
      </c>
      <c r="E910">
        <v>2</v>
      </c>
      <c r="F910" s="22">
        <v>6367900</v>
      </c>
      <c r="G910" s="22">
        <v>3601100</v>
      </c>
      <c r="H910" s="22">
        <v>1318500</v>
      </c>
      <c r="I910" s="22">
        <v>7457000</v>
      </c>
      <c r="J910" s="22">
        <v>4434300</v>
      </c>
      <c r="K910" s="22">
        <v>5020000</v>
      </c>
    </row>
    <row r="911" spans="1:11">
      <c r="A911" s="20" t="s">
        <v>2638</v>
      </c>
      <c r="B911" t="s">
        <v>2639</v>
      </c>
      <c r="C911" t="s">
        <v>7793</v>
      </c>
      <c r="D911" t="s">
        <v>7794</v>
      </c>
      <c r="E911">
        <v>3</v>
      </c>
      <c r="F911" s="22">
        <v>4448400</v>
      </c>
      <c r="G911" s="22">
        <v>2117200</v>
      </c>
      <c r="H911" s="22">
        <v>4108200</v>
      </c>
      <c r="I911" s="22">
        <v>2693900</v>
      </c>
      <c r="J911" s="22">
        <v>2681800</v>
      </c>
      <c r="K911" s="22">
        <v>2163800</v>
      </c>
    </row>
    <row r="912" spans="1:11">
      <c r="A912" s="20" t="s">
        <v>2640</v>
      </c>
      <c r="B912" t="s">
        <v>2641</v>
      </c>
      <c r="C912" t="s">
        <v>7795</v>
      </c>
      <c r="D912" t="s">
        <v>7796</v>
      </c>
      <c r="E912">
        <v>2</v>
      </c>
      <c r="F912" s="22">
        <v>2909200</v>
      </c>
      <c r="G912" s="22">
        <v>2092100</v>
      </c>
      <c r="H912" s="22">
        <v>2891900</v>
      </c>
      <c r="I912" s="22">
        <v>1912100</v>
      </c>
      <c r="J912" s="22">
        <v>2302600</v>
      </c>
      <c r="K912" s="22">
        <v>2046200</v>
      </c>
    </row>
    <row r="913" spans="1:11">
      <c r="A913" s="20" t="s">
        <v>2642</v>
      </c>
      <c r="B913" t="s">
        <v>2643</v>
      </c>
      <c r="C913" t="s">
        <v>7797</v>
      </c>
      <c r="D913" t="s">
        <v>7798</v>
      </c>
      <c r="E913">
        <v>7</v>
      </c>
      <c r="F913" s="22">
        <v>3001000</v>
      </c>
      <c r="G913" s="22">
        <v>1185600</v>
      </c>
      <c r="H913" s="22">
        <v>2381400</v>
      </c>
      <c r="I913" s="22">
        <v>3022000</v>
      </c>
      <c r="J913" s="22">
        <v>1498100</v>
      </c>
      <c r="K913" s="22">
        <v>2310200</v>
      </c>
    </row>
    <row r="914" spans="1:11">
      <c r="A914" s="20" t="s">
        <v>2645</v>
      </c>
      <c r="B914" t="s">
        <v>2646</v>
      </c>
      <c r="C914" t="s">
        <v>7801</v>
      </c>
      <c r="D914" t="s">
        <v>7802</v>
      </c>
      <c r="E914">
        <v>2</v>
      </c>
      <c r="F914" s="22">
        <v>2693500</v>
      </c>
      <c r="G914" s="22">
        <v>8402700</v>
      </c>
      <c r="H914" s="22">
        <v>13322000</v>
      </c>
      <c r="I914" s="22">
        <v>7021900</v>
      </c>
      <c r="J914" s="22">
        <v>544550</v>
      </c>
      <c r="K914" s="22">
        <v>24195000</v>
      </c>
    </row>
    <row r="915" spans="1:11">
      <c r="A915" s="20" t="s">
        <v>2648</v>
      </c>
      <c r="B915" t="s">
        <v>2649</v>
      </c>
      <c r="C915" t="s">
        <v>7805</v>
      </c>
      <c r="D915" t="s">
        <v>7806</v>
      </c>
      <c r="E915">
        <v>15</v>
      </c>
      <c r="F915" s="22">
        <v>26914000</v>
      </c>
      <c r="G915" s="22">
        <v>17624000</v>
      </c>
      <c r="H915" s="22">
        <v>21619000</v>
      </c>
      <c r="I915" s="22">
        <v>22887000</v>
      </c>
      <c r="J915" s="22">
        <v>23973000</v>
      </c>
      <c r="K915" s="22">
        <v>17750000</v>
      </c>
    </row>
    <row r="916" spans="1:11">
      <c r="A916" s="20" t="s">
        <v>2652</v>
      </c>
      <c r="B916" t="s">
        <v>2653</v>
      </c>
      <c r="C916" t="s">
        <v>7809</v>
      </c>
      <c r="D916" t="s">
        <v>7810</v>
      </c>
      <c r="E916">
        <v>2</v>
      </c>
      <c r="F916" s="22">
        <v>683230</v>
      </c>
      <c r="G916" s="22">
        <v>310680</v>
      </c>
      <c r="H916" s="22">
        <v>445890</v>
      </c>
      <c r="I916" s="22">
        <v>793330</v>
      </c>
      <c r="J916" s="22">
        <v>540090</v>
      </c>
      <c r="K916" s="22">
        <v>583960</v>
      </c>
    </row>
    <row r="917" spans="1:11">
      <c r="A917" s="20" t="s">
        <v>2654</v>
      </c>
      <c r="B917" t="s">
        <v>2655</v>
      </c>
      <c r="C917" t="s">
        <v>7811</v>
      </c>
      <c r="D917" t="s">
        <v>7812</v>
      </c>
      <c r="E917">
        <v>2</v>
      </c>
      <c r="F917" s="22">
        <v>391070</v>
      </c>
      <c r="G917" s="22">
        <v>2454300</v>
      </c>
      <c r="H917" s="22">
        <v>2005500</v>
      </c>
      <c r="I917" s="22">
        <v>1780700</v>
      </c>
      <c r="J917" s="22">
        <v>2209400</v>
      </c>
      <c r="K917" s="22">
        <v>2514400</v>
      </c>
    </row>
    <row r="918" spans="1:11">
      <c r="A918" s="20" t="s">
        <v>2661</v>
      </c>
      <c r="C918" t="s">
        <v>7819</v>
      </c>
      <c r="D918" t="s">
        <v>7820</v>
      </c>
      <c r="E918">
        <v>3</v>
      </c>
      <c r="F918" s="22">
        <v>2824200</v>
      </c>
      <c r="G918" s="22">
        <v>2070800</v>
      </c>
      <c r="H918" s="22">
        <v>1563600</v>
      </c>
      <c r="I918" s="22">
        <v>2689700</v>
      </c>
      <c r="J918" s="22">
        <v>3219400</v>
      </c>
      <c r="K918" s="22">
        <v>3051000</v>
      </c>
    </row>
    <row r="919" spans="1:11">
      <c r="A919" s="20" t="s">
        <v>2664</v>
      </c>
      <c r="B919" t="s">
        <v>2665</v>
      </c>
      <c r="C919" t="s">
        <v>7823</v>
      </c>
      <c r="D919" t="s">
        <v>7824</v>
      </c>
      <c r="E919">
        <v>2</v>
      </c>
      <c r="F919" s="22"/>
      <c r="G919" s="22"/>
      <c r="H919" s="22">
        <v>539190</v>
      </c>
      <c r="I919" s="65">
        <v>398430</v>
      </c>
      <c r="J919" s="65">
        <v>980590</v>
      </c>
      <c r="K919" s="65">
        <v>640910</v>
      </c>
    </row>
    <row r="920" spans="1:11">
      <c r="A920" s="20" t="s">
        <v>2670</v>
      </c>
      <c r="B920" t="s">
        <v>2671</v>
      </c>
      <c r="C920" t="s">
        <v>7829</v>
      </c>
      <c r="D920" t="s">
        <v>7830</v>
      </c>
      <c r="E920">
        <v>2</v>
      </c>
      <c r="F920" s="22">
        <v>148600</v>
      </c>
      <c r="G920" s="22">
        <v>3158800</v>
      </c>
      <c r="H920" s="22">
        <v>3423300</v>
      </c>
      <c r="I920" s="22">
        <v>828480</v>
      </c>
      <c r="J920" s="22">
        <v>654010</v>
      </c>
      <c r="K920" s="22">
        <v>1988200</v>
      </c>
    </row>
    <row r="921" spans="1:11">
      <c r="A921" s="20" t="s">
        <v>2672</v>
      </c>
      <c r="B921" t="s">
        <v>2673</v>
      </c>
      <c r="D921" t="s">
        <v>7831</v>
      </c>
      <c r="E921">
        <v>2</v>
      </c>
      <c r="F921" s="22"/>
      <c r="G921" s="22">
        <v>503900</v>
      </c>
      <c r="H921" s="22"/>
      <c r="I921" s="65">
        <v>428430</v>
      </c>
      <c r="J921" s="65">
        <v>683450</v>
      </c>
      <c r="K921" s="65">
        <v>686540</v>
      </c>
    </row>
    <row r="922" spans="1:11">
      <c r="A922" s="20" t="s">
        <v>2677</v>
      </c>
      <c r="B922" t="s">
        <v>2678</v>
      </c>
      <c r="C922" t="s">
        <v>7835</v>
      </c>
      <c r="D922" t="s">
        <v>7836</v>
      </c>
      <c r="E922">
        <v>4</v>
      </c>
      <c r="F922" s="22"/>
      <c r="G922" s="22">
        <v>1244600</v>
      </c>
      <c r="H922" s="22"/>
      <c r="I922" s="65">
        <v>1363000</v>
      </c>
      <c r="J922" s="65">
        <v>1321000</v>
      </c>
      <c r="K922" s="65">
        <v>1618100</v>
      </c>
    </row>
    <row r="923" spans="1:11">
      <c r="A923" s="20" t="s">
        <v>2679</v>
      </c>
      <c r="C923" t="s">
        <v>7837</v>
      </c>
      <c r="D923" t="s">
        <v>7838</v>
      </c>
      <c r="E923">
        <v>15</v>
      </c>
      <c r="F923" s="22">
        <v>25205000</v>
      </c>
      <c r="G923" s="22">
        <v>25989000</v>
      </c>
      <c r="H923" s="22">
        <v>27422000</v>
      </c>
      <c r="I923" s="22">
        <v>20275000</v>
      </c>
      <c r="J923" s="22">
        <v>32443000</v>
      </c>
      <c r="K923" s="22">
        <v>37469000</v>
      </c>
    </row>
    <row r="924" spans="1:11">
      <c r="A924" s="20" t="s">
        <v>2680</v>
      </c>
      <c r="B924" t="s">
        <v>2681</v>
      </c>
      <c r="D924" t="s">
        <v>7839</v>
      </c>
      <c r="E924">
        <v>3</v>
      </c>
      <c r="F924" s="22">
        <v>6583200</v>
      </c>
      <c r="G924" s="22">
        <v>4500200</v>
      </c>
      <c r="H924" s="22">
        <v>3656900</v>
      </c>
      <c r="I924" s="22">
        <v>3489300</v>
      </c>
      <c r="J924" s="22">
        <v>1751000</v>
      </c>
      <c r="K924" s="22">
        <v>1398100</v>
      </c>
    </row>
    <row r="925" spans="1:11">
      <c r="A925" s="20" t="s">
        <v>2682</v>
      </c>
      <c r="C925" t="s">
        <v>7840</v>
      </c>
      <c r="D925" t="s">
        <v>7841</v>
      </c>
      <c r="E925">
        <v>2</v>
      </c>
      <c r="F925" s="22"/>
      <c r="G925" s="22"/>
      <c r="H925" s="22"/>
      <c r="I925" s="65">
        <v>242540</v>
      </c>
      <c r="J925" s="65">
        <v>349880</v>
      </c>
      <c r="K925" s="65">
        <v>353770</v>
      </c>
    </row>
    <row r="926" spans="1:11">
      <c r="A926" s="20" t="s">
        <v>2685</v>
      </c>
      <c r="C926" t="s">
        <v>7844</v>
      </c>
      <c r="D926" t="s">
        <v>7845</v>
      </c>
      <c r="E926">
        <v>6</v>
      </c>
      <c r="F926" s="22">
        <v>5140700</v>
      </c>
      <c r="G926" s="22">
        <v>7053400</v>
      </c>
      <c r="H926" s="22">
        <v>2211900</v>
      </c>
      <c r="I926" s="22">
        <v>6733000</v>
      </c>
      <c r="J926" s="22">
        <v>2937700</v>
      </c>
      <c r="K926" s="22">
        <v>2920100</v>
      </c>
    </row>
    <row r="927" spans="1:11">
      <c r="A927" s="20" t="s">
        <v>2686</v>
      </c>
      <c r="C927" t="s">
        <v>7846</v>
      </c>
      <c r="D927" t="s">
        <v>7847</v>
      </c>
      <c r="E927">
        <v>3</v>
      </c>
      <c r="F927" s="22">
        <v>1886800</v>
      </c>
      <c r="G927" s="22"/>
      <c r="H927" s="22">
        <v>2110700</v>
      </c>
      <c r="I927" s="65">
        <v>3094000</v>
      </c>
      <c r="J927" s="65">
        <v>2152600</v>
      </c>
      <c r="K927" s="65">
        <v>3063100</v>
      </c>
    </row>
    <row r="928" spans="1:11">
      <c r="A928" s="20" t="s">
        <v>2688</v>
      </c>
      <c r="B928" t="s">
        <v>2689</v>
      </c>
      <c r="C928" t="s">
        <v>7850</v>
      </c>
      <c r="D928" t="s">
        <v>7851</v>
      </c>
      <c r="E928">
        <v>2</v>
      </c>
      <c r="F928" s="22">
        <v>18326000</v>
      </c>
      <c r="G928" s="22">
        <v>5590000</v>
      </c>
      <c r="H928" s="22">
        <v>4025700</v>
      </c>
      <c r="I928" s="22">
        <v>8738000</v>
      </c>
      <c r="J928" s="22">
        <v>5460000</v>
      </c>
      <c r="K928" s="22">
        <v>6507200</v>
      </c>
    </row>
    <row r="929" spans="1:11">
      <c r="A929" s="20" t="s">
        <v>2690</v>
      </c>
      <c r="C929" t="s">
        <v>7852</v>
      </c>
      <c r="D929" t="s">
        <v>7853</v>
      </c>
      <c r="E929">
        <v>2</v>
      </c>
      <c r="F929" s="22">
        <v>767150</v>
      </c>
      <c r="G929" s="22"/>
      <c r="H929" s="22">
        <v>2231700</v>
      </c>
      <c r="I929" s="65">
        <v>2213400</v>
      </c>
      <c r="J929" s="65">
        <v>2183400</v>
      </c>
      <c r="K929" s="65">
        <v>2529200</v>
      </c>
    </row>
    <row r="930" spans="1:11">
      <c r="A930" s="20" t="s">
        <v>2695</v>
      </c>
      <c r="B930" t="s">
        <v>2696</v>
      </c>
      <c r="C930" t="s">
        <v>7858</v>
      </c>
      <c r="D930" t="s">
        <v>7859</v>
      </c>
      <c r="E930">
        <v>6</v>
      </c>
      <c r="F930" s="22">
        <v>1337800</v>
      </c>
      <c r="G930" s="22">
        <v>1443600</v>
      </c>
      <c r="H930" s="22">
        <v>1336200</v>
      </c>
      <c r="I930" s="22">
        <v>1774900</v>
      </c>
      <c r="J930" s="22">
        <v>545190</v>
      </c>
      <c r="K930" s="22">
        <v>676110</v>
      </c>
    </row>
    <row r="931" spans="1:11">
      <c r="A931" s="20" t="s">
        <v>2697</v>
      </c>
      <c r="B931" t="s">
        <v>2698</v>
      </c>
      <c r="C931" t="s">
        <v>7860</v>
      </c>
      <c r="D931" t="s">
        <v>7861</v>
      </c>
      <c r="E931">
        <v>8</v>
      </c>
      <c r="F931" s="22">
        <v>6145700</v>
      </c>
      <c r="G931" s="22">
        <v>3804400</v>
      </c>
      <c r="H931" s="22">
        <v>7737500</v>
      </c>
      <c r="I931" s="22">
        <v>6862300</v>
      </c>
      <c r="J931" s="22">
        <v>6942000</v>
      </c>
      <c r="K931" s="22">
        <v>7660900</v>
      </c>
    </row>
    <row r="932" spans="1:11">
      <c r="A932" s="20" t="s">
        <v>2699</v>
      </c>
      <c r="B932" t="s">
        <v>2700</v>
      </c>
      <c r="C932" t="s">
        <v>7862</v>
      </c>
      <c r="D932" t="s">
        <v>7863</v>
      </c>
      <c r="E932">
        <v>8</v>
      </c>
      <c r="F932" s="22">
        <v>3825200</v>
      </c>
      <c r="G932" s="22">
        <v>1490300</v>
      </c>
      <c r="H932" s="22">
        <v>678650</v>
      </c>
      <c r="I932" s="22">
        <v>3730800</v>
      </c>
      <c r="J932" s="22">
        <v>6397700</v>
      </c>
      <c r="K932" s="22">
        <v>3835900</v>
      </c>
    </row>
    <row r="933" spans="1:11">
      <c r="A933" s="20" t="s">
        <v>2701</v>
      </c>
      <c r="B933" t="s">
        <v>2702</v>
      </c>
      <c r="C933" t="s">
        <v>7864</v>
      </c>
      <c r="D933" t="s">
        <v>7865</v>
      </c>
      <c r="E933">
        <v>17</v>
      </c>
      <c r="F933" s="22">
        <v>19856000</v>
      </c>
      <c r="G933" s="22">
        <v>17964000</v>
      </c>
      <c r="H933" s="22">
        <v>16840000</v>
      </c>
      <c r="I933" s="22">
        <v>18443000</v>
      </c>
      <c r="J933" s="22">
        <v>22563000</v>
      </c>
      <c r="K933" s="22">
        <v>21460000</v>
      </c>
    </row>
    <row r="934" spans="1:11">
      <c r="A934" s="20" t="s">
        <v>2705</v>
      </c>
      <c r="B934" t="s">
        <v>2706</v>
      </c>
      <c r="C934" t="s">
        <v>7868</v>
      </c>
      <c r="D934" t="s">
        <v>7869</v>
      </c>
      <c r="E934">
        <v>4</v>
      </c>
      <c r="F934" s="22">
        <v>2792200</v>
      </c>
      <c r="G934" s="22">
        <v>2180600</v>
      </c>
      <c r="H934" s="22">
        <v>2536400</v>
      </c>
      <c r="I934" s="22">
        <v>1582500</v>
      </c>
      <c r="J934" s="22">
        <v>1452100</v>
      </c>
      <c r="K934" s="22">
        <v>1909500</v>
      </c>
    </row>
    <row r="935" spans="1:11">
      <c r="A935" s="20" t="s">
        <v>2707</v>
      </c>
      <c r="B935" t="s">
        <v>2708</v>
      </c>
      <c r="C935" t="s">
        <v>7870</v>
      </c>
      <c r="D935" t="s">
        <v>7871</v>
      </c>
      <c r="E935">
        <v>2</v>
      </c>
      <c r="F935" s="22">
        <v>662890</v>
      </c>
      <c r="G935" s="22"/>
      <c r="H935" s="22">
        <v>314760</v>
      </c>
      <c r="I935" s="65">
        <v>932230</v>
      </c>
      <c r="J935" s="65">
        <v>412640</v>
      </c>
      <c r="K935" s="65">
        <v>802760</v>
      </c>
    </row>
    <row r="936" spans="1:11">
      <c r="A936" s="20" t="s">
        <v>2709</v>
      </c>
      <c r="B936" t="s">
        <v>2710</v>
      </c>
      <c r="C936" t="s">
        <v>7872</v>
      </c>
      <c r="D936" t="s">
        <v>7873</v>
      </c>
      <c r="E936">
        <v>3</v>
      </c>
      <c r="F936" s="22">
        <v>484780</v>
      </c>
      <c r="G936" s="22"/>
      <c r="H936" s="22"/>
      <c r="I936" s="65">
        <v>1075000</v>
      </c>
      <c r="J936" s="65">
        <v>523370</v>
      </c>
      <c r="K936" s="65">
        <v>788620</v>
      </c>
    </row>
    <row r="937" spans="1:11">
      <c r="A937" s="20" t="s">
        <v>2711</v>
      </c>
      <c r="C937" t="s">
        <v>7874</v>
      </c>
      <c r="D937" t="s">
        <v>7875</v>
      </c>
      <c r="E937">
        <v>9</v>
      </c>
      <c r="F937" s="22">
        <v>12989000</v>
      </c>
      <c r="G937" s="22">
        <v>6756900</v>
      </c>
      <c r="H937" s="22">
        <v>7289800</v>
      </c>
      <c r="I937" s="22">
        <v>9358600</v>
      </c>
      <c r="J937" s="22">
        <v>13661000</v>
      </c>
      <c r="K937" s="22">
        <v>12451000</v>
      </c>
    </row>
    <row r="938" spans="1:11">
      <c r="A938" s="20" t="s">
        <v>2712</v>
      </c>
      <c r="B938" t="s">
        <v>2713</v>
      </c>
      <c r="C938" t="s">
        <v>7876</v>
      </c>
      <c r="D938" t="s">
        <v>7877</v>
      </c>
      <c r="E938">
        <v>4</v>
      </c>
      <c r="F938" s="22">
        <v>2821100</v>
      </c>
      <c r="G938" s="22"/>
      <c r="H938" s="22">
        <v>1588400</v>
      </c>
      <c r="I938" s="65">
        <v>3927000</v>
      </c>
      <c r="J938" s="65">
        <v>2246100</v>
      </c>
      <c r="K938" s="65">
        <v>3635300</v>
      </c>
    </row>
    <row r="939" spans="1:11">
      <c r="A939" s="20" t="s">
        <v>2716</v>
      </c>
      <c r="B939" t="s">
        <v>2717</v>
      </c>
      <c r="C939" t="s">
        <v>7880</v>
      </c>
      <c r="D939" t="s">
        <v>7881</v>
      </c>
      <c r="E939">
        <v>13</v>
      </c>
      <c r="F939" s="22">
        <v>26656000</v>
      </c>
      <c r="G939" s="22">
        <v>29794000</v>
      </c>
      <c r="H939" s="22">
        <v>36064000</v>
      </c>
      <c r="I939" s="22">
        <v>19582000</v>
      </c>
      <c r="J939" s="22">
        <v>35212000</v>
      </c>
      <c r="K939" s="22">
        <v>30081000</v>
      </c>
    </row>
    <row r="940" spans="1:11">
      <c r="A940" s="20" t="s">
        <v>2718</v>
      </c>
      <c r="B940" t="s">
        <v>2719</v>
      </c>
      <c r="C940" t="s">
        <v>7882</v>
      </c>
      <c r="D940" t="s">
        <v>7883</v>
      </c>
      <c r="E940">
        <v>7</v>
      </c>
      <c r="F940" s="22">
        <v>2343700</v>
      </c>
      <c r="G940" s="22">
        <v>747980</v>
      </c>
      <c r="H940" s="22">
        <v>603910</v>
      </c>
      <c r="I940" s="22">
        <v>7350200</v>
      </c>
      <c r="J940" s="22">
        <v>4466300</v>
      </c>
      <c r="K940" s="22">
        <v>2365300</v>
      </c>
    </row>
    <row r="941" spans="1:11">
      <c r="A941" s="20" t="s">
        <v>2720</v>
      </c>
      <c r="C941" t="s">
        <v>7884</v>
      </c>
      <c r="D941" t="s">
        <v>7885</v>
      </c>
      <c r="E941">
        <v>10</v>
      </c>
      <c r="F941" s="22">
        <v>24626000</v>
      </c>
      <c r="G941" s="22">
        <v>14637000</v>
      </c>
      <c r="H941" s="22">
        <v>20690000</v>
      </c>
      <c r="I941" s="22">
        <v>14975000</v>
      </c>
      <c r="J941" s="22">
        <v>13526000</v>
      </c>
      <c r="K941" s="22">
        <v>13709000</v>
      </c>
    </row>
    <row r="942" spans="1:11">
      <c r="A942" s="20" t="s">
        <v>2722</v>
      </c>
      <c r="B942" t="s">
        <v>2723</v>
      </c>
      <c r="C942" t="s">
        <v>7888</v>
      </c>
      <c r="D942" t="s">
        <v>7889</v>
      </c>
      <c r="E942">
        <v>2</v>
      </c>
      <c r="F942" s="22">
        <v>3043900</v>
      </c>
      <c r="G942" s="22">
        <v>2785900</v>
      </c>
      <c r="H942" s="22">
        <v>3537700</v>
      </c>
      <c r="I942" s="22">
        <v>2521700</v>
      </c>
      <c r="J942" s="22">
        <v>2239100</v>
      </c>
      <c r="K942" s="22">
        <v>1914300</v>
      </c>
    </row>
    <row r="943" spans="1:11">
      <c r="A943" s="20" t="s">
        <v>2724</v>
      </c>
      <c r="C943" t="s">
        <v>7890</v>
      </c>
      <c r="D943" t="s">
        <v>7891</v>
      </c>
      <c r="E943">
        <v>3</v>
      </c>
      <c r="F943" s="22">
        <v>1851500</v>
      </c>
      <c r="G943" s="22">
        <v>866360</v>
      </c>
      <c r="H943" s="22"/>
      <c r="I943" s="65">
        <v>3661000</v>
      </c>
      <c r="J943" s="65">
        <v>2116400</v>
      </c>
      <c r="K943" s="65">
        <v>2638600</v>
      </c>
    </row>
    <row r="944" spans="1:11">
      <c r="A944" s="20" t="s">
        <v>2725</v>
      </c>
      <c r="C944" t="s">
        <v>7892</v>
      </c>
      <c r="D944" t="s">
        <v>7893</v>
      </c>
      <c r="E944">
        <v>8</v>
      </c>
      <c r="F944" s="22">
        <v>1149400</v>
      </c>
      <c r="G944" s="22">
        <v>744340</v>
      </c>
      <c r="H944" s="22">
        <v>490660</v>
      </c>
      <c r="I944" s="22">
        <v>4631700</v>
      </c>
      <c r="J944" s="22">
        <v>1073800</v>
      </c>
      <c r="K944" s="22">
        <v>2119400</v>
      </c>
    </row>
    <row r="945" spans="1:11">
      <c r="A945" s="20" t="s">
        <v>2726</v>
      </c>
      <c r="C945" t="s">
        <v>7894</v>
      </c>
      <c r="D945" t="s">
        <v>7895</v>
      </c>
      <c r="E945">
        <v>3</v>
      </c>
      <c r="F945" s="22">
        <v>304080</v>
      </c>
      <c r="G945" s="22"/>
      <c r="H945" s="22">
        <v>380410</v>
      </c>
      <c r="I945" s="65">
        <v>2823300</v>
      </c>
      <c r="J945" s="65">
        <v>2839800</v>
      </c>
      <c r="K945" s="65">
        <v>2937800</v>
      </c>
    </row>
    <row r="946" spans="1:11">
      <c r="A946" s="20" t="s">
        <v>2727</v>
      </c>
      <c r="C946" t="s">
        <v>7896</v>
      </c>
      <c r="D946" t="s">
        <v>7897</v>
      </c>
      <c r="E946">
        <v>8</v>
      </c>
      <c r="F946" s="22">
        <v>8867900</v>
      </c>
      <c r="G946" s="22">
        <v>10800000</v>
      </c>
      <c r="H946" s="22">
        <v>7014900</v>
      </c>
      <c r="I946" s="22">
        <v>4777100</v>
      </c>
      <c r="J946" s="22">
        <v>6918100</v>
      </c>
      <c r="K946" s="22">
        <v>4978800</v>
      </c>
    </row>
    <row r="947" spans="1:11">
      <c r="A947" s="20" t="s">
        <v>2730</v>
      </c>
      <c r="B947" t="s">
        <v>2731</v>
      </c>
      <c r="C947" t="s">
        <v>7900</v>
      </c>
      <c r="D947" t="s">
        <v>7901</v>
      </c>
      <c r="E947">
        <v>13</v>
      </c>
      <c r="F947" s="22">
        <v>22899000</v>
      </c>
      <c r="G947" s="22">
        <v>20365000</v>
      </c>
      <c r="H947" s="22">
        <v>29955000</v>
      </c>
      <c r="I947" s="22">
        <v>11563000</v>
      </c>
      <c r="J947" s="22">
        <v>16189000</v>
      </c>
      <c r="K947" s="22">
        <v>20400000</v>
      </c>
    </row>
    <row r="948" spans="1:11">
      <c r="A948" s="20" t="s">
        <v>2734</v>
      </c>
      <c r="B948" t="s">
        <v>2735</v>
      </c>
      <c r="D948" t="s">
        <v>7904</v>
      </c>
      <c r="E948">
        <v>4</v>
      </c>
      <c r="F948" s="22">
        <v>28197000</v>
      </c>
      <c r="G948" s="22">
        <v>14341000</v>
      </c>
      <c r="H948" s="22">
        <v>14265000</v>
      </c>
      <c r="I948" s="22">
        <v>12997000</v>
      </c>
      <c r="J948" s="22">
        <v>12844000</v>
      </c>
      <c r="K948" s="22">
        <v>14394000</v>
      </c>
    </row>
    <row r="949" spans="1:11">
      <c r="A949" s="20" t="s">
        <v>2738</v>
      </c>
      <c r="B949" t="s">
        <v>2739</v>
      </c>
      <c r="C949" t="s">
        <v>7907</v>
      </c>
      <c r="D949" t="s">
        <v>7908</v>
      </c>
      <c r="E949">
        <v>5</v>
      </c>
      <c r="F949" s="22">
        <v>740080</v>
      </c>
      <c r="G949" s="22">
        <v>1876800</v>
      </c>
      <c r="H949" s="22">
        <v>1716300</v>
      </c>
      <c r="I949" s="22">
        <v>2821000</v>
      </c>
      <c r="J949" s="22">
        <v>6097200</v>
      </c>
      <c r="K949" s="22">
        <v>869880</v>
      </c>
    </row>
    <row r="950" spans="1:11">
      <c r="A950" s="20" t="s">
        <v>2740</v>
      </c>
      <c r="B950" t="s">
        <v>2741</v>
      </c>
      <c r="C950" t="s">
        <v>7909</v>
      </c>
      <c r="D950" t="s">
        <v>7910</v>
      </c>
      <c r="E950">
        <v>2</v>
      </c>
      <c r="F950" s="22"/>
      <c r="G950" s="22"/>
      <c r="H950" s="22"/>
      <c r="I950" s="65">
        <v>2089800</v>
      </c>
      <c r="J950" s="65">
        <v>1090900</v>
      </c>
      <c r="K950" s="65">
        <v>1735900</v>
      </c>
    </row>
    <row r="951" spans="1:11">
      <c r="A951" s="20" t="s">
        <v>2743</v>
      </c>
      <c r="B951" t="s">
        <v>2744</v>
      </c>
      <c r="C951" t="s">
        <v>7913</v>
      </c>
      <c r="D951" t="s">
        <v>7914</v>
      </c>
      <c r="E951">
        <v>3</v>
      </c>
      <c r="F951" s="22">
        <v>3952800</v>
      </c>
      <c r="G951" s="22">
        <v>3286700</v>
      </c>
      <c r="H951" s="22">
        <v>4490100</v>
      </c>
      <c r="I951" s="22">
        <v>6812700</v>
      </c>
      <c r="J951" s="22">
        <v>3948300</v>
      </c>
      <c r="K951" s="22">
        <v>4729800</v>
      </c>
    </row>
    <row r="952" spans="1:11">
      <c r="A952" s="20" t="s">
        <v>2745</v>
      </c>
      <c r="B952" t="s">
        <v>2746</v>
      </c>
      <c r="C952" t="s">
        <v>7915</v>
      </c>
      <c r="D952" t="s">
        <v>7916</v>
      </c>
      <c r="E952">
        <v>2</v>
      </c>
      <c r="F952" s="22"/>
      <c r="G952" s="22"/>
      <c r="H952" s="22"/>
      <c r="I952" s="65">
        <v>475900</v>
      </c>
      <c r="J952" s="65">
        <v>369400</v>
      </c>
      <c r="K952" s="65">
        <v>335630</v>
      </c>
    </row>
    <row r="953" spans="1:11">
      <c r="A953" s="20" t="s">
        <v>2747</v>
      </c>
      <c r="B953" t="s">
        <v>2748</v>
      </c>
      <c r="C953" t="s">
        <v>7917</v>
      </c>
      <c r="D953" t="s">
        <v>7918</v>
      </c>
      <c r="E953">
        <v>2</v>
      </c>
      <c r="F953" s="22">
        <v>589160</v>
      </c>
      <c r="G953" s="22">
        <v>535180</v>
      </c>
      <c r="H953" s="22">
        <v>569130</v>
      </c>
      <c r="I953" s="22">
        <v>297530</v>
      </c>
      <c r="J953" s="22">
        <v>467990</v>
      </c>
      <c r="K953" s="22">
        <v>314660</v>
      </c>
    </row>
    <row r="954" spans="1:11">
      <c r="A954" s="20" t="s">
        <v>2749</v>
      </c>
      <c r="C954" t="s">
        <v>7919</v>
      </c>
      <c r="D954" t="s">
        <v>7920</v>
      </c>
      <c r="E954">
        <v>4</v>
      </c>
      <c r="F954" s="22">
        <v>1886000</v>
      </c>
      <c r="G954" s="22"/>
      <c r="H954" s="22">
        <v>1182700</v>
      </c>
      <c r="I954" s="65">
        <v>1245400</v>
      </c>
      <c r="J954" s="65">
        <v>786830</v>
      </c>
      <c r="K954" s="65">
        <v>1483500</v>
      </c>
    </row>
    <row r="955" spans="1:11">
      <c r="A955" s="20" t="s">
        <v>2750</v>
      </c>
      <c r="B955" t="s">
        <v>2751</v>
      </c>
      <c r="C955" t="s">
        <v>7921</v>
      </c>
      <c r="D955" t="s">
        <v>7922</v>
      </c>
      <c r="E955">
        <v>21</v>
      </c>
      <c r="F955" s="22">
        <v>20797000</v>
      </c>
      <c r="G955" s="22">
        <v>18193000</v>
      </c>
      <c r="H955" s="22">
        <v>23284000</v>
      </c>
      <c r="I955" s="22">
        <v>34222000</v>
      </c>
      <c r="J955" s="22">
        <v>60855000</v>
      </c>
      <c r="K955" s="22">
        <v>57964000</v>
      </c>
    </row>
    <row r="956" spans="1:11">
      <c r="A956" s="20" t="s">
        <v>2752</v>
      </c>
      <c r="C956" t="s">
        <v>7923</v>
      </c>
      <c r="D956" t="s">
        <v>7924</v>
      </c>
      <c r="E956">
        <v>4</v>
      </c>
      <c r="F956" s="22">
        <v>5133200</v>
      </c>
      <c r="G956" s="22">
        <v>2713000</v>
      </c>
      <c r="H956" s="22">
        <v>1322000</v>
      </c>
      <c r="I956" s="22">
        <v>5962100</v>
      </c>
      <c r="J956" s="22">
        <v>4716600</v>
      </c>
      <c r="K956" s="22">
        <v>4927300</v>
      </c>
    </row>
    <row r="957" spans="1:11">
      <c r="A957" s="20" t="s">
        <v>2758</v>
      </c>
      <c r="C957" t="s">
        <v>7929</v>
      </c>
      <c r="D957" t="s">
        <v>7930</v>
      </c>
      <c r="E957">
        <v>3</v>
      </c>
      <c r="F957" s="22">
        <v>1326000</v>
      </c>
      <c r="G957" s="22">
        <v>519250</v>
      </c>
      <c r="H957" s="22">
        <v>384570</v>
      </c>
      <c r="I957" s="22">
        <v>1925500</v>
      </c>
      <c r="J957" s="22">
        <v>696680</v>
      </c>
      <c r="K957" s="22">
        <v>1019700</v>
      </c>
    </row>
    <row r="958" spans="1:11">
      <c r="A958" s="20" t="s">
        <v>2760</v>
      </c>
      <c r="B958" t="s">
        <v>2761</v>
      </c>
      <c r="C958" t="s">
        <v>7932</v>
      </c>
      <c r="D958" t="s">
        <v>7933</v>
      </c>
      <c r="E958">
        <v>4</v>
      </c>
      <c r="F958" s="22">
        <v>1460900</v>
      </c>
      <c r="G958" s="22">
        <v>1203400</v>
      </c>
      <c r="H958" s="22">
        <v>863790</v>
      </c>
      <c r="I958" s="22">
        <v>2259600</v>
      </c>
      <c r="J958" s="22">
        <v>2110400</v>
      </c>
      <c r="K958" s="22">
        <v>1384200</v>
      </c>
    </row>
    <row r="959" spans="1:11">
      <c r="A959" s="20" t="s">
        <v>2762</v>
      </c>
      <c r="D959" t="s">
        <v>7934</v>
      </c>
      <c r="E959">
        <v>3</v>
      </c>
      <c r="F959" s="22"/>
      <c r="G959" s="22">
        <v>1702200</v>
      </c>
      <c r="H959" s="22">
        <v>1470400</v>
      </c>
      <c r="I959" s="65">
        <v>2452100</v>
      </c>
      <c r="J959" s="65">
        <v>2514300</v>
      </c>
      <c r="K959" s="65">
        <v>2598800</v>
      </c>
    </row>
    <row r="960" spans="1:11">
      <c r="A960" s="20" t="s">
        <v>2767</v>
      </c>
      <c r="B960" t="s">
        <v>2768</v>
      </c>
      <c r="C960" t="s">
        <v>7939</v>
      </c>
      <c r="D960" t="s">
        <v>7940</v>
      </c>
      <c r="E960">
        <v>4</v>
      </c>
      <c r="F960" s="22">
        <v>2446700</v>
      </c>
      <c r="G960" s="22">
        <v>1427200</v>
      </c>
      <c r="H960" s="22">
        <v>1782900</v>
      </c>
      <c r="I960" s="22">
        <v>2762400</v>
      </c>
      <c r="J960" s="22">
        <v>3197900</v>
      </c>
      <c r="K960" s="22">
        <v>3482700</v>
      </c>
    </row>
    <row r="961" spans="1:11">
      <c r="A961" s="20" t="s">
        <v>2769</v>
      </c>
      <c r="B961" t="s">
        <v>2770</v>
      </c>
      <c r="C961" t="s">
        <v>7941</v>
      </c>
      <c r="D961" t="s">
        <v>7942</v>
      </c>
      <c r="E961">
        <v>4</v>
      </c>
      <c r="F961" s="22">
        <v>2042300</v>
      </c>
      <c r="G961" s="22">
        <v>2068300</v>
      </c>
      <c r="H961" s="22">
        <v>1019800</v>
      </c>
      <c r="I961" s="22">
        <v>2114900</v>
      </c>
      <c r="J961" s="22">
        <v>1906100</v>
      </c>
      <c r="K961" s="22">
        <v>2170700</v>
      </c>
    </row>
    <row r="962" spans="1:11">
      <c r="A962" s="20" t="s">
        <v>2773</v>
      </c>
      <c r="B962" t="s">
        <v>2774</v>
      </c>
      <c r="C962" t="s">
        <v>7945</v>
      </c>
      <c r="D962" t="s">
        <v>7946</v>
      </c>
      <c r="E962">
        <v>4</v>
      </c>
      <c r="F962" s="22">
        <v>1242900</v>
      </c>
      <c r="G962" s="22"/>
      <c r="H962" s="22"/>
      <c r="I962" s="65">
        <v>1562200</v>
      </c>
      <c r="J962" s="65">
        <v>1254000</v>
      </c>
      <c r="K962" s="65">
        <v>1880400</v>
      </c>
    </row>
    <row r="963" spans="1:11">
      <c r="A963" s="20" t="s">
        <v>2778</v>
      </c>
      <c r="B963" t="s">
        <v>2779</v>
      </c>
      <c r="C963" t="s">
        <v>7951</v>
      </c>
      <c r="D963" t="s">
        <v>7952</v>
      </c>
      <c r="E963">
        <v>3</v>
      </c>
      <c r="F963" s="22">
        <v>3140400</v>
      </c>
      <c r="G963" s="22">
        <v>1493900</v>
      </c>
      <c r="H963" s="22">
        <v>2042300</v>
      </c>
      <c r="I963" s="22">
        <v>1530100</v>
      </c>
      <c r="J963" s="22">
        <v>1680300</v>
      </c>
      <c r="K963" s="22">
        <v>2156400</v>
      </c>
    </row>
    <row r="964" spans="1:11">
      <c r="A964" s="20" t="s">
        <v>2780</v>
      </c>
      <c r="C964" t="s">
        <v>7953</v>
      </c>
      <c r="D964" t="s">
        <v>7954</v>
      </c>
      <c r="E964">
        <v>2</v>
      </c>
      <c r="F964" s="22"/>
      <c r="G964" s="22"/>
      <c r="H964" s="22"/>
      <c r="I964" s="65">
        <v>653620</v>
      </c>
      <c r="J964" s="65">
        <v>236360</v>
      </c>
      <c r="K964" s="65">
        <v>256500</v>
      </c>
    </row>
    <row r="965" spans="1:11">
      <c r="A965" s="20" t="s">
        <v>2781</v>
      </c>
      <c r="B965" t="s">
        <v>2782</v>
      </c>
      <c r="C965" t="s">
        <v>7955</v>
      </c>
      <c r="D965" t="s">
        <v>7956</v>
      </c>
      <c r="E965">
        <v>7</v>
      </c>
      <c r="F965" s="22">
        <v>865770</v>
      </c>
      <c r="G965" s="22"/>
      <c r="H965" s="22"/>
      <c r="I965" s="65">
        <v>2879100</v>
      </c>
      <c r="J965" s="65">
        <v>3637900</v>
      </c>
      <c r="K965" s="65">
        <v>1728900</v>
      </c>
    </row>
    <row r="966" spans="1:11">
      <c r="A966" s="20" t="s">
        <v>2783</v>
      </c>
      <c r="C966" t="s">
        <v>7957</v>
      </c>
      <c r="D966" t="s">
        <v>7958</v>
      </c>
      <c r="E966">
        <v>3</v>
      </c>
      <c r="F966" s="22">
        <v>1754400</v>
      </c>
      <c r="G966" s="22"/>
      <c r="H966" s="22"/>
      <c r="I966" s="65">
        <v>1702500</v>
      </c>
      <c r="J966" s="65">
        <v>2868300</v>
      </c>
      <c r="K966" s="65">
        <v>2848000</v>
      </c>
    </row>
    <row r="967" spans="1:11">
      <c r="A967" s="20" t="s">
        <v>2784</v>
      </c>
      <c r="B967" t="s">
        <v>2785</v>
      </c>
      <c r="C967" t="s">
        <v>7959</v>
      </c>
      <c r="D967" t="s">
        <v>7960</v>
      </c>
      <c r="E967">
        <v>4</v>
      </c>
      <c r="F967" s="22">
        <v>422170</v>
      </c>
      <c r="G967" s="22"/>
      <c r="H967" s="22">
        <v>389940</v>
      </c>
      <c r="I967" s="65">
        <v>880290</v>
      </c>
      <c r="J967" s="65">
        <v>541210</v>
      </c>
      <c r="K967" s="65">
        <v>716060</v>
      </c>
    </row>
    <row r="968" spans="1:11">
      <c r="A968" s="20" t="s">
        <v>2786</v>
      </c>
      <c r="B968" t="s">
        <v>2787</v>
      </c>
      <c r="C968" t="s">
        <v>7961</v>
      </c>
      <c r="D968" t="s">
        <v>7962</v>
      </c>
      <c r="E968">
        <v>22</v>
      </c>
      <c r="F968" s="22">
        <v>124060000</v>
      </c>
      <c r="G968" s="22">
        <v>152900000</v>
      </c>
      <c r="H968" s="22">
        <v>93288000</v>
      </c>
      <c r="I968" s="22">
        <v>29608000</v>
      </c>
      <c r="J968" s="22">
        <v>37392000</v>
      </c>
      <c r="K968" s="22">
        <v>22427000</v>
      </c>
    </row>
    <row r="969" spans="1:11">
      <c r="A969" s="20" t="s">
        <v>2788</v>
      </c>
      <c r="B969" t="s">
        <v>2789</v>
      </c>
      <c r="C969" t="s">
        <v>7963</v>
      </c>
      <c r="D969" t="s">
        <v>7964</v>
      </c>
      <c r="E969">
        <v>11</v>
      </c>
      <c r="F969" s="22"/>
      <c r="G969" s="22">
        <v>2533100</v>
      </c>
      <c r="H969" s="22"/>
      <c r="I969" s="65">
        <v>2623200</v>
      </c>
      <c r="J969" s="65">
        <v>7064700</v>
      </c>
      <c r="K969" s="65">
        <v>7875000</v>
      </c>
    </row>
    <row r="970" spans="1:11">
      <c r="A970" s="20" t="s">
        <v>2790</v>
      </c>
      <c r="B970" t="s">
        <v>2791</v>
      </c>
      <c r="C970" t="s">
        <v>7965</v>
      </c>
      <c r="D970" t="s">
        <v>7966</v>
      </c>
      <c r="E970">
        <v>4</v>
      </c>
      <c r="F970" s="22">
        <v>1657000</v>
      </c>
      <c r="G970" s="22">
        <v>1159700</v>
      </c>
      <c r="H970" s="22">
        <v>1156100</v>
      </c>
      <c r="I970" s="22">
        <v>883870</v>
      </c>
      <c r="J970" s="22">
        <v>1790000</v>
      </c>
      <c r="K970" s="22">
        <v>1930500</v>
      </c>
    </row>
    <row r="971" spans="1:11">
      <c r="A971" s="20" t="s">
        <v>2794</v>
      </c>
      <c r="D971" t="s">
        <v>7969</v>
      </c>
      <c r="E971">
        <v>2</v>
      </c>
      <c r="F971" s="22"/>
      <c r="G971" s="22"/>
      <c r="H971" s="22"/>
      <c r="I971" s="65">
        <v>553040</v>
      </c>
      <c r="J971" s="65">
        <v>352930</v>
      </c>
      <c r="K971" s="65">
        <v>422280</v>
      </c>
    </row>
    <row r="972" spans="1:11">
      <c r="A972" s="20" t="s">
        <v>2797</v>
      </c>
      <c r="B972" t="s">
        <v>2798</v>
      </c>
      <c r="C972" t="s">
        <v>7972</v>
      </c>
      <c r="D972" t="s">
        <v>7973</v>
      </c>
      <c r="E972">
        <v>8</v>
      </c>
      <c r="F972" s="22">
        <v>3277400</v>
      </c>
      <c r="G972" s="22">
        <v>723870</v>
      </c>
      <c r="H972" s="22">
        <v>1507300</v>
      </c>
      <c r="I972" s="22">
        <v>4114800</v>
      </c>
      <c r="J972" s="22">
        <v>3222600</v>
      </c>
      <c r="K972" s="22">
        <v>2326500</v>
      </c>
    </row>
    <row r="973" spans="1:11">
      <c r="A973" s="20" t="s">
        <v>2799</v>
      </c>
      <c r="C973" t="s">
        <v>7974</v>
      </c>
      <c r="D973" t="s">
        <v>7975</v>
      </c>
      <c r="E973">
        <v>3</v>
      </c>
      <c r="F973" s="22">
        <v>3349500</v>
      </c>
      <c r="G973" s="22">
        <v>2971200</v>
      </c>
      <c r="H973" s="22">
        <v>1472900</v>
      </c>
      <c r="I973" s="22">
        <v>3812000</v>
      </c>
      <c r="J973" s="22">
        <v>1881300</v>
      </c>
      <c r="K973" s="22">
        <v>2191400</v>
      </c>
    </row>
    <row r="974" spans="1:11">
      <c r="A974" s="20" t="s">
        <v>2800</v>
      </c>
      <c r="B974" t="s">
        <v>2801</v>
      </c>
      <c r="C974" t="s">
        <v>7976</v>
      </c>
      <c r="D974" t="s">
        <v>7977</v>
      </c>
      <c r="E974">
        <v>4</v>
      </c>
      <c r="F974" s="22">
        <v>9687100</v>
      </c>
      <c r="G974" s="22">
        <v>4343600</v>
      </c>
      <c r="H974" s="22">
        <v>4408900</v>
      </c>
      <c r="I974" s="22">
        <v>10018000</v>
      </c>
      <c r="J974" s="22">
        <v>13611000</v>
      </c>
      <c r="K974" s="22">
        <v>14426000</v>
      </c>
    </row>
    <row r="975" spans="1:11">
      <c r="A975" s="20" t="s">
        <v>2802</v>
      </c>
      <c r="B975" t="s">
        <v>2803</v>
      </c>
      <c r="D975" t="s">
        <v>7978</v>
      </c>
      <c r="E975">
        <v>2</v>
      </c>
      <c r="F975" s="22"/>
      <c r="G975" s="22"/>
      <c r="H975" s="22">
        <v>1674100</v>
      </c>
      <c r="I975" s="65">
        <v>858280</v>
      </c>
      <c r="J975" s="65">
        <v>1256800</v>
      </c>
      <c r="K975" s="65">
        <v>989760</v>
      </c>
    </row>
    <row r="976" spans="1:11">
      <c r="A976" s="20" t="s">
        <v>2804</v>
      </c>
      <c r="C976" t="s">
        <v>7979</v>
      </c>
      <c r="D976" t="s">
        <v>7980</v>
      </c>
      <c r="E976">
        <v>9</v>
      </c>
      <c r="F976" s="22">
        <v>9265400</v>
      </c>
      <c r="G976" s="22">
        <v>5935700</v>
      </c>
      <c r="H976" s="22">
        <v>5826200</v>
      </c>
      <c r="I976" s="22">
        <v>8666000</v>
      </c>
      <c r="J976" s="22">
        <v>13301000</v>
      </c>
      <c r="K976" s="22">
        <v>12262000</v>
      </c>
    </row>
    <row r="977" spans="1:11">
      <c r="A977" s="20" t="s">
        <v>2805</v>
      </c>
      <c r="B977" t="s">
        <v>2806</v>
      </c>
      <c r="C977" t="s">
        <v>7981</v>
      </c>
      <c r="D977" t="s">
        <v>7982</v>
      </c>
      <c r="E977">
        <v>5</v>
      </c>
      <c r="F977" s="22"/>
      <c r="G977" s="22"/>
      <c r="H977" s="22">
        <v>798840</v>
      </c>
      <c r="I977" s="65">
        <v>3511000</v>
      </c>
      <c r="J977" s="65">
        <v>4803000</v>
      </c>
      <c r="K977" s="65">
        <v>3212400</v>
      </c>
    </row>
    <row r="978" spans="1:11">
      <c r="A978" s="20" t="s">
        <v>2809</v>
      </c>
      <c r="B978" t="s">
        <v>2810</v>
      </c>
      <c r="C978" t="s">
        <v>7985</v>
      </c>
      <c r="D978" t="s">
        <v>7986</v>
      </c>
      <c r="E978">
        <v>14</v>
      </c>
      <c r="F978" s="22">
        <v>128340000</v>
      </c>
      <c r="G978" s="22">
        <v>93386000</v>
      </c>
      <c r="H978" s="22">
        <v>65505000</v>
      </c>
      <c r="I978" s="22">
        <v>106030000</v>
      </c>
      <c r="J978" s="22">
        <v>114710000</v>
      </c>
      <c r="K978" s="22">
        <v>82232000</v>
      </c>
    </row>
    <row r="979" spans="1:11">
      <c r="A979" s="20" t="s">
        <v>2812</v>
      </c>
      <c r="B979" t="s">
        <v>2813</v>
      </c>
      <c r="D979" t="s">
        <v>7989</v>
      </c>
      <c r="E979">
        <v>2</v>
      </c>
      <c r="F979" s="22">
        <v>660840</v>
      </c>
      <c r="G979" s="22">
        <v>1400200</v>
      </c>
      <c r="H979" s="22">
        <v>1724300</v>
      </c>
      <c r="I979" s="22">
        <v>3867800</v>
      </c>
      <c r="J979" s="22">
        <v>1581900</v>
      </c>
      <c r="K979" s="22">
        <v>1464100</v>
      </c>
    </row>
    <row r="980" spans="1:11">
      <c r="A980" s="20" t="s">
        <v>2818</v>
      </c>
      <c r="B980" t="s">
        <v>2819</v>
      </c>
      <c r="C980" t="s">
        <v>7994</v>
      </c>
      <c r="D980" t="s">
        <v>7995</v>
      </c>
      <c r="E980">
        <v>4</v>
      </c>
      <c r="F980" s="22">
        <v>1142000</v>
      </c>
      <c r="G980" s="22"/>
      <c r="H980" s="22"/>
      <c r="I980" s="65">
        <v>1624100</v>
      </c>
      <c r="J980" s="65">
        <v>925740</v>
      </c>
      <c r="K980" s="65">
        <v>1972200</v>
      </c>
    </row>
    <row r="981" spans="1:11">
      <c r="A981" s="20" t="s">
        <v>2820</v>
      </c>
      <c r="B981" t="s">
        <v>2821</v>
      </c>
      <c r="C981" t="s">
        <v>7996</v>
      </c>
      <c r="D981" t="s">
        <v>7997</v>
      </c>
      <c r="E981">
        <v>3</v>
      </c>
      <c r="F981" s="22"/>
      <c r="G981" s="22"/>
      <c r="H981" s="22"/>
      <c r="I981" s="65">
        <v>1817300</v>
      </c>
      <c r="J981" s="65">
        <v>900160</v>
      </c>
      <c r="K981" s="65">
        <v>551670</v>
      </c>
    </row>
    <row r="982" spans="1:11">
      <c r="A982" s="20" t="s">
        <v>2822</v>
      </c>
      <c r="B982" t="s">
        <v>2823</v>
      </c>
      <c r="C982" t="s">
        <v>7998</v>
      </c>
      <c r="D982" t="s">
        <v>7999</v>
      </c>
      <c r="E982">
        <v>5</v>
      </c>
      <c r="F982" s="22">
        <v>6740300</v>
      </c>
      <c r="G982" s="22">
        <v>2153500</v>
      </c>
      <c r="H982" s="22">
        <v>19794000</v>
      </c>
      <c r="I982" s="22">
        <v>2493600</v>
      </c>
      <c r="J982" s="22">
        <v>5765600</v>
      </c>
      <c r="K982" s="22">
        <v>5449200</v>
      </c>
    </row>
    <row r="983" spans="1:11">
      <c r="A983" s="20" t="s">
        <v>2824</v>
      </c>
      <c r="C983" t="s">
        <v>8000</v>
      </c>
      <c r="D983" t="s">
        <v>8001</v>
      </c>
      <c r="E983">
        <v>3</v>
      </c>
      <c r="F983" s="22"/>
      <c r="G983" s="22"/>
      <c r="H983" s="22"/>
      <c r="I983" s="65">
        <v>790860</v>
      </c>
      <c r="J983" s="65">
        <v>325030</v>
      </c>
      <c r="K983" s="65">
        <v>594500</v>
      </c>
    </row>
    <row r="984" spans="1:11">
      <c r="A984" s="20" t="s">
        <v>2827</v>
      </c>
      <c r="B984" t="s">
        <v>2828</v>
      </c>
      <c r="C984" t="s">
        <v>8004</v>
      </c>
      <c r="D984" t="s">
        <v>8005</v>
      </c>
      <c r="E984">
        <v>3</v>
      </c>
      <c r="F984" s="22"/>
      <c r="G984" s="22"/>
      <c r="H984" s="22"/>
      <c r="I984" s="65">
        <v>757060</v>
      </c>
      <c r="J984" s="65">
        <v>601640</v>
      </c>
      <c r="K984" s="65">
        <v>866800</v>
      </c>
    </row>
    <row r="985" spans="1:11">
      <c r="A985" s="20" t="s">
        <v>2832</v>
      </c>
      <c r="C985" t="s">
        <v>8010</v>
      </c>
      <c r="D985" t="s">
        <v>8011</v>
      </c>
      <c r="E985">
        <v>2</v>
      </c>
      <c r="F985" s="22"/>
      <c r="G985" s="22"/>
      <c r="H985" s="22"/>
      <c r="I985" s="65">
        <v>1551700</v>
      </c>
      <c r="J985" s="65">
        <v>1205500</v>
      </c>
      <c r="K985" s="65">
        <v>1085900</v>
      </c>
    </row>
    <row r="986" spans="1:11">
      <c r="A986" s="20" t="s">
        <v>2833</v>
      </c>
      <c r="C986" t="s">
        <v>8012</v>
      </c>
      <c r="D986" t="s">
        <v>8013</v>
      </c>
      <c r="E986">
        <v>2</v>
      </c>
      <c r="F986" s="22">
        <v>888470</v>
      </c>
      <c r="G986" s="22">
        <v>2651100</v>
      </c>
      <c r="H986" s="22">
        <v>2796800</v>
      </c>
      <c r="I986" s="22">
        <v>1039600</v>
      </c>
      <c r="J986" s="22">
        <v>1916100</v>
      </c>
      <c r="K986" s="22">
        <v>1610900</v>
      </c>
    </row>
    <row r="987" spans="1:11">
      <c r="A987" s="20" t="s">
        <v>2834</v>
      </c>
      <c r="D987" t="s">
        <v>8014</v>
      </c>
      <c r="E987">
        <v>3</v>
      </c>
      <c r="F987" s="22">
        <v>1480600</v>
      </c>
      <c r="G987" s="22">
        <v>1116700</v>
      </c>
      <c r="H987" s="22">
        <v>477890</v>
      </c>
      <c r="I987" s="22">
        <v>1015600</v>
      </c>
      <c r="J987" s="22">
        <v>1049500</v>
      </c>
      <c r="K987" s="22">
        <v>1218100</v>
      </c>
    </row>
    <row r="988" spans="1:11">
      <c r="A988" s="20" t="s">
        <v>2837</v>
      </c>
      <c r="C988" t="s">
        <v>8017</v>
      </c>
      <c r="D988" t="s">
        <v>8018</v>
      </c>
      <c r="E988">
        <v>4</v>
      </c>
      <c r="F988" s="22">
        <v>882910</v>
      </c>
      <c r="G988" s="22">
        <v>455060</v>
      </c>
      <c r="H988" s="22">
        <v>608750</v>
      </c>
      <c r="I988" s="22">
        <v>1713100</v>
      </c>
      <c r="J988" s="22">
        <v>1558000</v>
      </c>
      <c r="K988" s="22">
        <v>849690</v>
      </c>
    </row>
    <row r="989" spans="1:11">
      <c r="A989" s="20" t="s">
        <v>2838</v>
      </c>
      <c r="B989" t="s">
        <v>2839</v>
      </c>
      <c r="C989" t="s">
        <v>8019</v>
      </c>
      <c r="D989" t="s">
        <v>8020</v>
      </c>
      <c r="E989">
        <v>11</v>
      </c>
      <c r="F989" s="22">
        <v>9364800</v>
      </c>
      <c r="G989" s="22">
        <v>13930000</v>
      </c>
      <c r="H989" s="22">
        <v>9420000</v>
      </c>
      <c r="I989" s="22">
        <v>14975000</v>
      </c>
      <c r="J989" s="22">
        <v>17945000</v>
      </c>
      <c r="K989" s="22">
        <v>18552000</v>
      </c>
    </row>
    <row r="990" spans="1:11">
      <c r="A990" s="20" t="s">
        <v>2842</v>
      </c>
      <c r="B990" t="s">
        <v>2843</v>
      </c>
      <c r="C990" t="s">
        <v>8024</v>
      </c>
      <c r="D990" t="s">
        <v>8025</v>
      </c>
      <c r="E990">
        <v>7</v>
      </c>
      <c r="F990" s="22">
        <v>4706200</v>
      </c>
      <c r="G990" s="22">
        <v>3155800</v>
      </c>
      <c r="H990" s="22">
        <v>2124800</v>
      </c>
      <c r="I990" s="22">
        <v>10596000</v>
      </c>
      <c r="J990" s="22">
        <v>6882000</v>
      </c>
      <c r="K990" s="22">
        <v>4281200</v>
      </c>
    </row>
    <row r="991" spans="1:11">
      <c r="A991" s="20" t="s">
        <v>2844</v>
      </c>
      <c r="B991" t="s">
        <v>2845</v>
      </c>
      <c r="C991" t="s">
        <v>8026</v>
      </c>
      <c r="D991" t="s">
        <v>8027</v>
      </c>
      <c r="E991">
        <v>4</v>
      </c>
      <c r="F991" s="22">
        <v>6009800</v>
      </c>
      <c r="G991" s="22">
        <v>5018000</v>
      </c>
      <c r="H991" s="22">
        <v>8148600</v>
      </c>
      <c r="I991" s="22">
        <v>1369400</v>
      </c>
      <c r="J991" s="22">
        <v>2829300</v>
      </c>
      <c r="K991" s="22">
        <v>3128800</v>
      </c>
    </row>
    <row r="992" spans="1:11">
      <c r="A992" s="20" t="s">
        <v>2848</v>
      </c>
      <c r="B992" t="s">
        <v>2849</v>
      </c>
      <c r="C992" t="s">
        <v>8030</v>
      </c>
      <c r="D992" t="s">
        <v>8031</v>
      </c>
      <c r="E992">
        <v>6</v>
      </c>
      <c r="F992" s="22">
        <v>3037800</v>
      </c>
      <c r="G992" s="22">
        <v>1345400</v>
      </c>
      <c r="H992" s="22">
        <v>944290</v>
      </c>
      <c r="I992" s="22">
        <v>2123900</v>
      </c>
      <c r="J992" s="22">
        <v>5754200</v>
      </c>
      <c r="K992" s="22">
        <v>3349500</v>
      </c>
    </row>
    <row r="993" spans="1:11">
      <c r="A993" s="20" t="s">
        <v>2850</v>
      </c>
      <c r="B993" t="s">
        <v>2851</v>
      </c>
      <c r="C993" t="s">
        <v>8032</v>
      </c>
      <c r="D993" t="s">
        <v>8033</v>
      </c>
      <c r="E993">
        <v>8</v>
      </c>
      <c r="F993" s="22">
        <v>6242000</v>
      </c>
      <c r="G993" s="22">
        <v>4464000</v>
      </c>
      <c r="H993" s="22">
        <v>3327000</v>
      </c>
      <c r="I993" s="22">
        <v>4624800</v>
      </c>
      <c r="J993" s="22">
        <v>6269300</v>
      </c>
      <c r="K993" s="22">
        <v>7152000</v>
      </c>
    </row>
    <row r="994" spans="1:11">
      <c r="A994" s="20" t="s">
        <v>2852</v>
      </c>
      <c r="C994" t="s">
        <v>8034</v>
      </c>
      <c r="D994" t="s">
        <v>8035</v>
      </c>
      <c r="E994">
        <v>3</v>
      </c>
      <c r="F994" s="22">
        <v>981650</v>
      </c>
      <c r="G994" s="22">
        <v>579430</v>
      </c>
      <c r="H994" s="22">
        <v>884400</v>
      </c>
      <c r="I994" s="22">
        <v>1142500</v>
      </c>
      <c r="J994" s="22">
        <v>1047500</v>
      </c>
      <c r="K994" s="22">
        <v>482730</v>
      </c>
    </row>
    <row r="995" spans="1:11">
      <c r="A995" s="20" t="s">
        <v>2853</v>
      </c>
      <c r="B995" t="s">
        <v>2854</v>
      </c>
      <c r="D995" t="s">
        <v>8036</v>
      </c>
      <c r="E995">
        <v>3</v>
      </c>
      <c r="F995" s="22">
        <v>550220</v>
      </c>
      <c r="G995" s="22"/>
      <c r="H995" s="22">
        <v>358060</v>
      </c>
      <c r="I995" s="65">
        <v>648110</v>
      </c>
      <c r="J995" s="65">
        <v>533380</v>
      </c>
      <c r="K995" s="65">
        <v>939210</v>
      </c>
    </row>
    <row r="996" spans="1:11">
      <c r="A996" s="20" t="s">
        <v>2855</v>
      </c>
      <c r="B996" t="s">
        <v>2856</v>
      </c>
      <c r="C996" t="s">
        <v>8037</v>
      </c>
      <c r="D996" t="s">
        <v>8038</v>
      </c>
      <c r="E996">
        <v>6</v>
      </c>
      <c r="F996" s="22">
        <v>12901000</v>
      </c>
      <c r="G996" s="22">
        <v>10908000</v>
      </c>
      <c r="H996" s="22">
        <v>12976000</v>
      </c>
      <c r="I996" s="22">
        <v>11073000</v>
      </c>
      <c r="J996" s="22">
        <v>14283000</v>
      </c>
      <c r="K996" s="22">
        <v>15283000</v>
      </c>
    </row>
    <row r="997" spans="1:11">
      <c r="A997" s="20" t="s">
        <v>2857</v>
      </c>
      <c r="B997" t="s">
        <v>2858</v>
      </c>
      <c r="C997" t="s">
        <v>8039</v>
      </c>
      <c r="D997" t="s">
        <v>8040</v>
      </c>
      <c r="E997">
        <v>7</v>
      </c>
      <c r="F997" s="22">
        <v>3073300</v>
      </c>
      <c r="G997" s="22">
        <v>1739500</v>
      </c>
      <c r="H997" s="22">
        <v>1692000</v>
      </c>
      <c r="I997" s="22">
        <v>3058900</v>
      </c>
      <c r="J997" s="22">
        <v>1436400</v>
      </c>
      <c r="K997" s="22">
        <v>4193600</v>
      </c>
    </row>
    <row r="998" spans="1:11">
      <c r="A998" s="20" t="s">
        <v>2861</v>
      </c>
      <c r="B998" t="s">
        <v>2862</v>
      </c>
      <c r="C998" t="s">
        <v>8043</v>
      </c>
      <c r="D998" t="s">
        <v>8044</v>
      </c>
      <c r="E998">
        <v>2</v>
      </c>
      <c r="F998" s="22"/>
      <c r="G998" s="22">
        <v>948610</v>
      </c>
      <c r="H998" s="22"/>
      <c r="I998" s="65">
        <v>1130600</v>
      </c>
      <c r="J998" s="65">
        <v>1310600</v>
      </c>
      <c r="K998" s="65">
        <v>1348400</v>
      </c>
    </row>
    <row r="999" spans="1:11">
      <c r="A999" s="20" t="s">
        <v>2863</v>
      </c>
      <c r="B999" t="s">
        <v>2864</v>
      </c>
      <c r="C999" t="s">
        <v>8045</v>
      </c>
      <c r="D999" t="s">
        <v>8046</v>
      </c>
      <c r="E999">
        <v>21</v>
      </c>
      <c r="F999" s="22">
        <v>44180000</v>
      </c>
      <c r="G999" s="22">
        <v>44882000</v>
      </c>
      <c r="H999" s="22">
        <v>58519000</v>
      </c>
      <c r="I999" s="22">
        <v>26969000</v>
      </c>
      <c r="J999" s="22">
        <v>52576000</v>
      </c>
      <c r="K999" s="22">
        <v>54726000</v>
      </c>
    </row>
    <row r="1000" spans="1:11">
      <c r="A1000" s="20" t="s">
        <v>2869</v>
      </c>
      <c r="C1000" t="s">
        <v>8050</v>
      </c>
      <c r="D1000" t="s">
        <v>8051</v>
      </c>
      <c r="E1000">
        <v>6</v>
      </c>
      <c r="F1000" s="22">
        <v>5762700</v>
      </c>
      <c r="G1000" s="22"/>
      <c r="H1000" s="22">
        <v>3573700</v>
      </c>
      <c r="I1000" s="65">
        <v>6657600</v>
      </c>
      <c r="J1000" s="65">
        <v>6441000</v>
      </c>
      <c r="K1000" s="65">
        <v>5441100</v>
      </c>
    </row>
    <row r="1001" spans="1:11">
      <c r="A1001" s="20" t="s">
        <v>2872</v>
      </c>
      <c r="C1001" t="s">
        <v>8053</v>
      </c>
      <c r="D1001" t="s">
        <v>8054</v>
      </c>
      <c r="E1001">
        <v>2</v>
      </c>
      <c r="F1001" s="22">
        <v>599180</v>
      </c>
      <c r="G1001" s="22">
        <v>348800</v>
      </c>
      <c r="H1001" s="22">
        <v>265790</v>
      </c>
      <c r="I1001" s="22">
        <v>560460</v>
      </c>
      <c r="J1001" s="22">
        <v>379340</v>
      </c>
      <c r="K1001" s="22">
        <v>235620</v>
      </c>
    </row>
    <row r="1002" spans="1:11">
      <c r="A1002" s="20" t="s">
        <v>2877</v>
      </c>
      <c r="B1002" t="s">
        <v>2878</v>
      </c>
      <c r="C1002" t="s">
        <v>8059</v>
      </c>
      <c r="D1002" t="s">
        <v>8060</v>
      </c>
      <c r="E1002">
        <v>4</v>
      </c>
      <c r="F1002" s="22">
        <v>3372100</v>
      </c>
      <c r="G1002" s="22">
        <v>6964800</v>
      </c>
      <c r="H1002" s="22">
        <v>8645800</v>
      </c>
      <c r="I1002" s="22">
        <v>9700100</v>
      </c>
      <c r="J1002" s="22">
        <v>11455000</v>
      </c>
      <c r="K1002" s="22">
        <v>16418000</v>
      </c>
    </row>
    <row r="1003" spans="1:11">
      <c r="A1003" s="20" t="s">
        <v>2881</v>
      </c>
      <c r="B1003" t="s">
        <v>2882</v>
      </c>
      <c r="C1003" t="s">
        <v>8063</v>
      </c>
      <c r="D1003" t="s">
        <v>8064</v>
      </c>
      <c r="E1003">
        <v>3</v>
      </c>
      <c r="F1003" s="22">
        <v>2797800</v>
      </c>
      <c r="G1003" s="22">
        <v>3195700</v>
      </c>
      <c r="H1003" s="22">
        <v>2607300</v>
      </c>
      <c r="I1003" s="22">
        <v>1788300</v>
      </c>
      <c r="J1003" s="22">
        <v>2723400</v>
      </c>
      <c r="K1003" s="22">
        <v>2751500</v>
      </c>
    </row>
    <row r="1004" spans="1:11">
      <c r="A1004" s="20" t="s">
        <v>2884</v>
      </c>
      <c r="C1004" t="s">
        <v>8066</v>
      </c>
      <c r="D1004" t="s">
        <v>8067</v>
      </c>
      <c r="E1004">
        <v>2</v>
      </c>
      <c r="F1004" s="22"/>
      <c r="G1004" s="22"/>
      <c r="H1004" s="22"/>
      <c r="I1004" s="65">
        <v>613380</v>
      </c>
      <c r="J1004" s="65">
        <v>987510</v>
      </c>
      <c r="K1004" s="65">
        <v>765920</v>
      </c>
    </row>
    <row r="1005" spans="1:11">
      <c r="A1005" s="20" t="s">
        <v>2885</v>
      </c>
      <c r="B1005" t="s">
        <v>2886</v>
      </c>
      <c r="C1005" t="s">
        <v>8068</v>
      </c>
      <c r="D1005" t="s">
        <v>8069</v>
      </c>
      <c r="E1005">
        <v>6</v>
      </c>
      <c r="F1005" s="22">
        <v>4201900</v>
      </c>
      <c r="G1005" s="22">
        <v>7851300</v>
      </c>
      <c r="H1005" s="22">
        <v>8189000</v>
      </c>
      <c r="I1005" s="22">
        <v>4896500</v>
      </c>
      <c r="J1005" s="22">
        <v>5921800</v>
      </c>
      <c r="K1005" s="22">
        <v>7400400</v>
      </c>
    </row>
    <row r="1006" spans="1:11">
      <c r="A1006" s="20" t="s">
        <v>2887</v>
      </c>
      <c r="B1006" t="s">
        <v>2888</v>
      </c>
      <c r="C1006" t="s">
        <v>8070</v>
      </c>
      <c r="D1006" t="s">
        <v>8071</v>
      </c>
      <c r="E1006">
        <v>2</v>
      </c>
      <c r="F1006" s="22">
        <v>2395900</v>
      </c>
      <c r="G1006" s="22">
        <v>4166500</v>
      </c>
      <c r="H1006" s="22">
        <v>2468600</v>
      </c>
      <c r="I1006" s="22">
        <v>1697800</v>
      </c>
      <c r="J1006" s="22">
        <v>1426500</v>
      </c>
      <c r="K1006" s="22">
        <v>1393900</v>
      </c>
    </row>
    <row r="1007" spans="1:11">
      <c r="A1007" s="20" t="s">
        <v>2889</v>
      </c>
      <c r="B1007" t="s">
        <v>2890</v>
      </c>
      <c r="C1007" t="s">
        <v>8072</v>
      </c>
      <c r="D1007" t="s">
        <v>8073</v>
      </c>
      <c r="E1007">
        <v>3</v>
      </c>
      <c r="F1007" s="22">
        <v>2527200</v>
      </c>
      <c r="G1007" s="22">
        <v>2891600</v>
      </c>
      <c r="H1007" s="22">
        <v>3239900</v>
      </c>
      <c r="I1007" s="22">
        <v>673800</v>
      </c>
      <c r="J1007" s="22">
        <v>1111100</v>
      </c>
      <c r="K1007" s="22"/>
    </row>
    <row r="1008" spans="1:11">
      <c r="A1008" s="20" t="s">
        <v>2891</v>
      </c>
      <c r="D1008" t="s">
        <v>8074</v>
      </c>
      <c r="E1008">
        <v>2</v>
      </c>
      <c r="F1008" s="22">
        <v>1352600</v>
      </c>
      <c r="G1008" s="22">
        <v>2328100</v>
      </c>
      <c r="H1008" s="22">
        <v>6004100</v>
      </c>
      <c r="I1008" s="22">
        <v>1378700</v>
      </c>
      <c r="J1008" s="22">
        <v>4170100</v>
      </c>
      <c r="K1008" s="22">
        <v>2355300</v>
      </c>
    </row>
    <row r="1009" spans="1:11">
      <c r="A1009" s="20" t="s">
        <v>2894</v>
      </c>
      <c r="B1009" t="s">
        <v>2895</v>
      </c>
      <c r="C1009" t="s">
        <v>8077</v>
      </c>
      <c r="D1009" t="s">
        <v>8078</v>
      </c>
      <c r="E1009">
        <v>4</v>
      </c>
      <c r="F1009" s="22">
        <v>1773700</v>
      </c>
      <c r="G1009" s="22"/>
      <c r="H1009" s="22"/>
      <c r="I1009" s="65">
        <v>1871300</v>
      </c>
      <c r="J1009" s="65">
        <v>878100</v>
      </c>
      <c r="K1009" s="65">
        <v>1150500</v>
      </c>
    </row>
    <row r="1010" spans="1:11">
      <c r="A1010" s="20" t="s">
        <v>2896</v>
      </c>
      <c r="B1010" t="s">
        <v>2897</v>
      </c>
      <c r="C1010" t="s">
        <v>8079</v>
      </c>
      <c r="D1010" t="s">
        <v>8080</v>
      </c>
      <c r="E1010">
        <v>6</v>
      </c>
      <c r="F1010" s="22">
        <v>10961000</v>
      </c>
      <c r="G1010" s="22">
        <v>27817000</v>
      </c>
      <c r="H1010" s="22">
        <v>30279000</v>
      </c>
      <c r="I1010" s="22">
        <v>34552000</v>
      </c>
      <c r="J1010" s="22">
        <v>45709000</v>
      </c>
      <c r="K1010" s="22">
        <v>53809000</v>
      </c>
    </row>
    <row r="1011" spans="1:11">
      <c r="A1011" s="20" t="s">
        <v>2898</v>
      </c>
      <c r="B1011" t="s">
        <v>2899</v>
      </c>
      <c r="C1011" t="s">
        <v>8081</v>
      </c>
      <c r="D1011" t="s">
        <v>8082</v>
      </c>
      <c r="E1011">
        <v>6</v>
      </c>
      <c r="F1011" s="22">
        <v>11535000</v>
      </c>
      <c r="G1011" s="22">
        <v>11651000</v>
      </c>
      <c r="H1011" s="22">
        <v>12274000</v>
      </c>
      <c r="I1011" s="22">
        <v>13104000</v>
      </c>
      <c r="J1011" s="22">
        <v>17895000</v>
      </c>
      <c r="K1011" s="22">
        <v>16697000</v>
      </c>
    </row>
    <row r="1012" spans="1:11">
      <c r="A1012" s="20" t="s">
        <v>2900</v>
      </c>
      <c r="B1012" t="s">
        <v>2901</v>
      </c>
      <c r="C1012" t="s">
        <v>8083</v>
      </c>
      <c r="D1012" t="s">
        <v>8084</v>
      </c>
      <c r="E1012">
        <v>5</v>
      </c>
      <c r="F1012" s="22">
        <v>14646000</v>
      </c>
      <c r="G1012" s="22">
        <v>10950000</v>
      </c>
      <c r="H1012" s="22">
        <v>10496000</v>
      </c>
      <c r="I1012" s="22">
        <v>11149000</v>
      </c>
      <c r="J1012" s="22">
        <v>8625300</v>
      </c>
      <c r="K1012" s="22">
        <v>6298000</v>
      </c>
    </row>
    <row r="1013" spans="1:11">
      <c r="A1013" s="20" t="s">
        <v>2904</v>
      </c>
      <c r="B1013" t="s">
        <v>2905</v>
      </c>
      <c r="C1013" t="s">
        <v>8087</v>
      </c>
      <c r="D1013" t="s">
        <v>8088</v>
      </c>
      <c r="E1013">
        <v>3</v>
      </c>
      <c r="F1013" s="22">
        <v>14359000</v>
      </c>
      <c r="G1013" s="22">
        <v>20049000</v>
      </c>
      <c r="H1013" s="22">
        <v>11224000</v>
      </c>
      <c r="I1013" s="22">
        <v>12717000</v>
      </c>
      <c r="J1013" s="22">
        <v>18524000</v>
      </c>
      <c r="K1013" s="22">
        <v>17334000</v>
      </c>
    </row>
    <row r="1014" spans="1:11">
      <c r="A1014" s="20" t="s">
        <v>2923</v>
      </c>
      <c r="B1014" t="s">
        <v>2924</v>
      </c>
      <c r="C1014" t="s">
        <v>8108</v>
      </c>
      <c r="D1014" t="s">
        <v>8109</v>
      </c>
      <c r="E1014">
        <v>2</v>
      </c>
      <c r="F1014" s="22">
        <v>1667900</v>
      </c>
      <c r="G1014" s="22"/>
      <c r="H1014" s="22">
        <v>295200</v>
      </c>
      <c r="I1014" s="65">
        <v>1047000</v>
      </c>
      <c r="J1014" s="65">
        <v>2126200</v>
      </c>
      <c r="K1014" s="65">
        <v>694040</v>
      </c>
    </row>
    <row r="1015" spans="1:11">
      <c r="A1015" s="20" t="s">
        <v>2925</v>
      </c>
      <c r="C1015" t="s">
        <v>8110</v>
      </c>
      <c r="D1015" t="s">
        <v>8111</v>
      </c>
      <c r="E1015">
        <v>2</v>
      </c>
      <c r="F1015" s="22">
        <v>2468300</v>
      </c>
      <c r="G1015" s="22">
        <v>1506900</v>
      </c>
      <c r="H1015" s="22">
        <v>2601100</v>
      </c>
      <c r="I1015" s="22">
        <v>493740</v>
      </c>
      <c r="J1015" s="22">
        <v>1293500</v>
      </c>
      <c r="K1015" s="22">
        <v>1345400</v>
      </c>
    </row>
    <row r="1016" spans="1:11">
      <c r="A1016" s="20" t="s">
        <v>2926</v>
      </c>
      <c r="B1016" t="s">
        <v>2927</v>
      </c>
      <c r="C1016" t="s">
        <v>8112</v>
      </c>
      <c r="D1016" t="s">
        <v>8113</v>
      </c>
      <c r="E1016">
        <v>7</v>
      </c>
      <c r="F1016" s="22">
        <v>10350000</v>
      </c>
      <c r="G1016" s="22">
        <v>7000700</v>
      </c>
      <c r="H1016" s="22">
        <v>6950200</v>
      </c>
      <c r="I1016" s="22">
        <v>14055000</v>
      </c>
      <c r="J1016" s="22">
        <v>7960600</v>
      </c>
      <c r="K1016" s="22">
        <v>9157800</v>
      </c>
    </row>
    <row r="1017" spans="1:11">
      <c r="A1017" s="20" t="s">
        <v>2932</v>
      </c>
      <c r="B1017" t="s">
        <v>2933</v>
      </c>
      <c r="C1017" t="s">
        <v>8118</v>
      </c>
      <c r="D1017" t="s">
        <v>8119</v>
      </c>
      <c r="E1017">
        <v>6</v>
      </c>
      <c r="F1017" s="22">
        <v>10619000</v>
      </c>
      <c r="G1017" s="22">
        <v>4475100</v>
      </c>
      <c r="H1017" s="22">
        <v>8144500</v>
      </c>
      <c r="I1017" s="22">
        <v>9835500</v>
      </c>
      <c r="J1017" s="22">
        <v>7928400</v>
      </c>
      <c r="K1017" s="22">
        <v>7266200</v>
      </c>
    </row>
    <row r="1018" spans="1:11">
      <c r="A1018" s="20" t="s">
        <v>2936</v>
      </c>
      <c r="B1018" t="s">
        <v>2937</v>
      </c>
      <c r="C1018" t="s">
        <v>8122</v>
      </c>
      <c r="D1018" t="s">
        <v>8123</v>
      </c>
      <c r="E1018">
        <v>12</v>
      </c>
      <c r="F1018" s="22">
        <v>2795600000</v>
      </c>
      <c r="G1018" s="22">
        <v>3559700000</v>
      </c>
      <c r="H1018" s="22">
        <v>1387000000</v>
      </c>
      <c r="I1018" s="22">
        <v>1146900000</v>
      </c>
      <c r="J1018" s="22">
        <v>1159700000</v>
      </c>
      <c r="K1018" s="22">
        <v>995090000</v>
      </c>
    </row>
    <row r="1019" spans="1:11">
      <c r="A1019" s="20" t="s">
        <v>2938</v>
      </c>
      <c r="B1019" t="s">
        <v>2939</v>
      </c>
      <c r="C1019" t="s">
        <v>8124</v>
      </c>
      <c r="D1019" t="s">
        <v>8125</v>
      </c>
      <c r="E1019">
        <v>2</v>
      </c>
      <c r="F1019" s="22"/>
      <c r="G1019" s="22"/>
      <c r="H1019" s="22"/>
      <c r="I1019" s="65">
        <v>597610</v>
      </c>
      <c r="J1019" s="65">
        <v>467240</v>
      </c>
      <c r="K1019" s="65">
        <v>416570</v>
      </c>
    </row>
    <row r="1020" spans="1:11">
      <c r="A1020" s="20" t="s">
        <v>2940</v>
      </c>
      <c r="B1020" t="s">
        <v>2941</v>
      </c>
      <c r="C1020" t="s">
        <v>8126</v>
      </c>
      <c r="D1020" t="s">
        <v>8127</v>
      </c>
      <c r="E1020">
        <v>6</v>
      </c>
      <c r="F1020" s="22">
        <v>2504800</v>
      </c>
      <c r="G1020" s="22">
        <v>1623500</v>
      </c>
      <c r="H1020" s="22">
        <v>2872200</v>
      </c>
      <c r="I1020" s="22">
        <v>941410</v>
      </c>
      <c r="J1020" s="22">
        <v>2856800</v>
      </c>
      <c r="K1020" s="22">
        <v>1770000</v>
      </c>
    </row>
    <row r="1021" spans="1:11">
      <c r="A1021" s="20" t="s">
        <v>2944</v>
      </c>
      <c r="B1021" t="s">
        <v>2945</v>
      </c>
      <c r="C1021" t="s">
        <v>8130</v>
      </c>
      <c r="D1021" t="s">
        <v>8131</v>
      </c>
      <c r="E1021">
        <v>9</v>
      </c>
      <c r="F1021" s="22">
        <v>547830000</v>
      </c>
      <c r="G1021" s="22">
        <v>896930000</v>
      </c>
      <c r="H1021" s="22">
        <v>731990000</v>
      </c>
      <c r="I1021" s="22">
        <v>206130000</v>
      </c>
      <c r="J1021" s="22">
        <v>257010000</v>
      </c>
      <c r="K1021" s="22">
        <v>415710000</v>
      </c>
    </row>
    <row r="1022" spans="1:11">
      <c r="A1022" s="20" t="s">
        <v>2946</v>
      </c>
      <c r="B1022" t="s">
        <v>2947</v>
      </c>
      <c r="C1022" t="s">
        <v>8132</v>
      </c>
      <c r="D1022" t="s">
        <v>8133</v>
      </c>
      <c r="E1022">
        <v>6</v>
      </c>
      <c r="F1022" s="22">
        <v>3011400</v>
      </c>
      <c r="G1022" s="22">
        <v>1028400</v>
      </c>
      <c r="H1022" s="22">
        <v>1187900</v>
      </c>
      <c r="I1022" s="22">
        <v>8612800</v>
      </c>
      <c r="J1022" s="22">
        <v>3212200</v>
      </c>
      <c r="K1022" s="22">
        <v>3650900</v>
      </c>
    </row>
    <row r="1023" spans="1:11">
      <c r="A1023" s="20" t="s">
        <v>2949</v>
      </c>
      <c r="B1023" t="s">
        <v>2950</v>
      </c>
      <c r="C1023" t="s">
        <v>8136</v>
      </c>
      <c r="D1023" t="s">
        <v>8137</v>
      </c>
      <c r="E1023">
        <v>2</v>
      </c>
      <c r="F1023" s="22"/>
      <c r="G1023" s="22"/>
      <c r="H1023" s="22"/>
      <c r="I1023" s="65">
        <v>974880</v>
      </c>
      <c r="J1023" s="65">
        <v>716270</v>
      </c>
      <c r="K1023" s="65">
        <v>1167400</v>
      </c>
    </row>
    <row r="1024" spans="1:11">
      <c r="A1024" s="20" t="s">
        <v>2955</v>
      </c>
      <c r="B1024" t="s">
        <v>2956</v>
      </c>
      <c r="D1024" t="s">
        <v>8141</v>
      </c>
      <c r="E1024">
        <v>7</v>
      </c>
      <c r="F1024" s="22">
        <v>2119200</v>
      </c>
      <c r="G1024" s="22">
        <v>5863900</v>
      </c>
      <c r="H1024" s="22">
        <v>3209100</v>
      </c>
      <c r="I1024" s="22">
        <v>7024300</v>
      </c>
      <c r="J1024" s="22">
        <v>5307200</v>
      </c>
      <c r="K1024" s="22">
        <v>4977300</v>
      </c>
    </row>
    <row r="1025" spans="1:11">
      <c r="A1025" s="20" t="s">
        <v>2957</v>
      </c>
      <c r="B1025" t="s">
        <v>2958</v>
      </c>
      <c r="C1025" t="s">
        <v>8142</v>
      </c>
      <c r="D1025" t="s">
        <v>8143</v>
      </c>
      <c r="E1025">
        <v>3</v>
      </c>
      <c r="F1025" s="22"/>
      <c r="G1025" s="22"/>
      <c r="H1025" s="22"/>
      <c r="I1025" s="65">
        <v>1161500</v>
      </c>
      <c r="J1025" s="65">
        <v>509900</v>
      </c>
      <c r="K1025" s="65">
        <v>621290</v>
      </c>
    </row>
    <row r="1026" spans="1:11">
      <c r="A1026" s="20" t="s">
        <v>2959</v>
      </c>
      <c r="C1026" t="s">
        <v>8144</v>
      </c>
      <c r="D1026" t="s">
        <v>8145</v>
      </c>
      <c r="E1026">
        <v>5</v>
      </c>
      <c r="F1026" s="22">
        <v>5842600</v>
      </c>
      <c r="G1026" s="22">
        <v>4089800</v>
      </c>
      <c r="H1026" s="22">
        <v>5160900</v>
      </c>
      <c r="I1026" s="22">
        <v>2807400</v>
      </c>
      <c r="J1026" s="22">
        <v>5135200</v>
      </c>
      <c r="K1026" s="22">
        <v>5454300</v>
      </c>
    </row>
    <row r="1027" spans="1:11">
      <c r="A1027" s="20" t="s">
        <v>2960</v>
      </c>
      <c r="B1027" t="s">
        <v>2961</v>
      </c>
      <c r="C1027" t="s">
        <v>8146</v>
      </c>
      <c r="D1027" t="s">
        <v>8147</v>
      </c>
      <c r="E1027">
        <v>8</v>
      </c>
      <c r="F1027" s="22">
        <v>12999000</v>
      </c>
      <c r="G1027" s="22">
        <v>10649000</v>
      </c>
      <c r="H1027" s="22">
        <v>14948000</v>
      </c>
      <c r="I1027" s="22">
        <v>11280000</v>
      </c>
      <c r="J1027" s="22">
        <v>15761000</v>
      </c>
      <c r="K1027" s="22">
        <v>14650000</v>
      </c>
    </row>
    <row r="1028" spans="1:11">
      <c r="A1028" s="20" t="s">
        <v>2962</v>
      </c>
      <c r="B1028" t="s">
        <v>2963</v>
      </c>
      <c r="D1028" t="s">
        <v>8148</v>
      </c>
      <c r="E1028">
        <v>7</v>
      </c>
      <c r="F1028" s="22">
        <v>4326500</v>
      </c>
      <c r="G1028" s="22">
        <v>1930000</v>
      </c>
      <c r="H1028" s="22">
        <v>4117800</v>
      </c>
      <c r="I1028" s="22">
        <v>4896100</v>
      </c>
      <c r="J1028" s="22">
        <v>3934300</v>
      </c>
      <c r="K1028" s="22">
        <v>2848700</v>
      </c>
    </row>
    <row r="1029" spans="1:11">
      <c r="A1029" s="20" t="s">
        <v>2966</v>
      </c>
      <c r="B1029" t="s">
        <v>2967</v>
      </c>
      <c r="C1029" t="s">
        <v>8151</v>
      </c>
      <c r="D1029" t="s">
        <v>8152</v>
      </c>
      <c r="E1029">
        <v>4</v>
      </c>
      <c r="F1029" s="22">
        <v>688830</v>
      </c>
      <c r="G1029" s="22"/>
      <c r="H1029" s="22"/>
      <c r="I1029" s="65">
        <v>714010</v>
      </c>
      <c r="J1029" s="65">
        <v>1171000</v>
      </c>
      <c r="K1029" s="65">
        <v>891590</v>
      </c>
    </row>
    <row r="1030" spans="1:11">
      <c r="A1030" s="20" t="s">
        <v>2968</v>
      </c>
      <c r="B1030" t="s">
        <v>2969</v>
      </c>
      <c r="C1030" t="s">
        <v>8153</v>
      </c>
      <c r="D1030" t="s">
        <v>8154</v>
      </c>
      <c r="E1030">
        <v>15</v>
      </c>
      <c r="F1030" s="22">
        <v>161120000</v>
      </c>
      <c r="G1030" s="22">
        <v>210760000</v>
      </c>
      <c r="H1030" s="22">
        <v>314190000</v>
      </c>
      <c r="I1030" s="22">
        <v>57923000</v>
      </c>
      <c r="J1030" s="22">
        <v>215210000</v>
      </c>
      <c r="K1030" s="22">
        <v>197330000</v>
      </c>
    </row>
    <row r="1031" spans="1:11">
      <c r="A1031" s="20" t="s">
        <v>2970</v>
      </c>
      <c r="B1031" t="s">
        <v>2971</v>
      </c>
      <c r="C1031" t="s">
        <v>8155</v>
      </c>
      <c r="D1031" t="s">
        <v>8156</v>
      </c>
      <c r="E1031">
        <v>25</v>
      </c>
      <c r="F1031" s="22">
        <v>40152000</v>
      </c>
      <c r="G1031" s="22">
        <v>13620000</v>
      </c>
      <c r="H1031" s="22">
        <v>26061000</v>
      </c>
      <c r="I1031" s="22">
        <v>52238000</v>
      </c>
      <c r="J1031" s="22">
        <v>56739000</v>
      </c>
      <c r="K1031" s="22">
        <v>47177000</v>
      </c>
    </row>
    <row r="1032" spans="1:11">
      <c r="A1032" s="20" t="s">
        <v>2972</v>
      </c>
      <c r="B1032" t="s">
        <v>2973</v>
      </c>
      <c r="C1032" t="s">
        <v>8157</v>
      </c>
      <c r="D1032" t="s">
        <v>8158</v>
      </c>
      <c r="E1032">
        <v>3</v>
      </c>
      <c r="F1032" s="22"/>
      <c r="G1032" s="22"/>
      <c r="H1032" s="22"/>
      <c r="I1032" s="65">
        <v>3314700</v>
      </c>
      <c r="J1032" s="65">
        <v>1990000</v>
      </c>
      <c r="K1032" s="65">
        <v>2781600</v>
      </c>
    </row>
    <row r="1033" spans="1:11">
      <c r="A1033" s="20" t="s">
        <v>2974</v>
      </c>
      <c r="B1033" t="s">
        <v>2975</v>
      </c>
      <c r="D1033" t="s">
        <v>8159</v>
      </c>
      <c r="E1033">
        <v>7</v>
      </c>
      <c r="F1033" s="22">
        <v>2947800</v>
      </c>
      <c r="G1033" s="22">
        <v>2831500</v>
      </c>
      <c r="H1033" s="22">
        <v>870940</v>
      </c>
      <c r="I1033" s="22">
        <v>2777700</v>
      </c>
      <c r="J1033" s="22">
        <v>2062200</v>
      </c>
      <c r="K1033" s="22">
        <v>2233100</v>
      </c>
    </row>
    <row r="1034" spans="1:11">
      <c r="A1034" s="20" t="s">
        <v>2976</v>
      </c>
      <c r="C1034" t="s">
        <v>8160</v>
      </c>
      <c r="D1034" t="s">
        <v>8161</v>
      </c>
      <c r="E1034">
        <v>8</v>
      </c>
      <c r="F1034" s="22">
        <v>27476000</v>
      </c>
      <c r="G1034" s="22">
        <v>28585000</v>
      </c>
      <c r="H1034" s="22">
        <v>48169000</v>
      </c>
      <c r="I1034" s="22">
        <v>22004000</v>
      </c>
      <c r="J1034" s="22">
        <v>36016000</v>
      </c>
      <c r="K1034" s="22">
        <v>34982000</v>
      </c>
    </row>
    <row r="1035" spans="1:11">
      <c r="A1035" s="20" t="s">
        <v>2977</v>
      </c>
      <c r="B1035" t="s">
        <v>2978</v>
      </c>
      <c r="C1035" t="s">
        <v>8162</v>
      </c>
      <c r="D1035" t="s">
        <v>8163</v>
      </c>
      <c r="E1035">
        <v>7</v>
      </c>
      <c r="F1035" s="22">
        <v>16957000</v>
      </c>
      <c r="G1035" s="22">
        <v>15217000</v>
      </c>
      <c r="H1035" s="22">
        <v>18552000</v>
      </c>
      <c r="I1035" s="22">
        <v>13390000</v>
      </c>
      <c r="J1035" s="22">
        <v>13547000</v>
      </c>
      <c r="K1035" s="22">
        <v>14097000</v>
      </c>
    </row>
    <row r="1036" spans="1:11">
      <c r="A1036" s="20" t="s">
        <v>2980</v>
      </c>
      <c r="C1036" t="s">
        <v>8166</v>
      </c>
      <c r="D1036" t="s">
        <v>8167</v>
      </c>
      <c r="E1036">
        <v>2</v>
      </c>
      <c r="F1036" s="22">
        <v>1332000</v>
      </c>
      <c r="G1036" s="22"/>
      <c r="H1036" s="22"/>
      <c r="I1036" s="65">
        <v>747340</v>
      </c>
      <c r="J1036" s="65">
        <v>963030</v>
      </c>
      <c r="K1036" s="65">
        <v>686160</v>
      </c>
    </row>
    <row r="1037" spans="1:11">
      <c r="A1037" s="20" t="s">
        <v>2982</v>
      </c>
      <c r="B1037" t="s">
        <v>2983</v>
      </c>
      <c r="C1037" t="s">
        <v>8170</v>
      </c>
      <c r="D1037" t="s">
        <v>8171</v>
      </c>
      <c r="E1037">
        <v>2</v>
      </c>
      <c r="F1037" s="22"/>
      <c r="G1037" s="22"/>
      <c r="H1037" s="22">
        <v>478190</v>
      </c>
      <c r="I1037" s="65">
        <v>1649900</v>
      </c>
      <c r="J1037" s="65">
        <v>1196800</v>
      </c>
      <c r="K1037" s="65">
        <v>1427900</v>
      </c>
    </row>
    <row r="1038" spans="1:11">
      <c r="A1038" s="20" t="s">
        <v>2986</v>
      </c>
      <c r="C1038" t="s">
        <v>8173</v>
      </c>
      <c r="D1038" t="s">
        <v>8174</v>
      </c>
      <c r="E1038">
        <v>2</v>
      </c>
      <c r="F1038" s="22"/>
      <c r="G1038" s="22"/>
      <c r="H1038" s="22"/>
      <c r="I1038" s="65">
        <v>583950</v>
      </c>
      <c r="J1038" s="65">
        <v>1262200</v>
      </c>
      <c r="K1038" s="65">
        <v>1010500</v>
      </c>
    </row>
    <row r="1039" spans="1:11">
      <c r="A1039" s="20" t="s">
        <v>2987</v>
      </c>
      <c r="B1039" t="s">
        <v>2988</v>
      </c>
      <c r="D1039" t="s">
        <v>8175</v>
      </c>
      <c r="E1039">
        <v>7</v>
      </c>
      <c r="F1039" s="22">
        <v>7805600</v>
      </c>
      <c r="G1039" s="22">
        <v>8475400</v>
      </c>
      <c r="H1039" s="22">
        <v>7289700</v>
      </c>
      <c r="I1039" s="22">
        <v>5759200</v>
      </c>
      <c r="J1039" s="22">
        <v>5996600</v>
      </c>
      <c r="K1039" s="22">
        <v>6293400</v>
      </c>
    </row>
    <row r="1040" spans="1:11">
      <c r="A1040" s="20" t="s">
        <v>2989</v>
      </c>
      <c r="C1040" t="s">
        <v>8176</v>
      </c>
      <c r="D1040" t="s">
        <v>8177</v>
      </c>
      <c r="E1040">
        <v>3</v>
      </c>
      <c r="F1040" s="22">
        <v>965150</v>
      </c>
      <c r="G1040" s="22"/>
      <c r="H1040" s="22">
        <v>459670</v>
      </c>
      <c r="I1040" s="65">
        <v>1730300</v>
      </c>
      <c r="J1040" s="65">
        <v>655100</v>
      </c>
      <c r="K1040" s="65">
        <v>1025700</v>
      </c>
    </row>
    <row r="1041" spans="1:11">
      <c r="A1041" s="20" t="s">
        <v>2990</v>
      </c>
      <c r="C1041" t="s">
        <v>8178</v>
      </c>
      <c r="D1041" t="s">
        <v>8179</v>
      </c>
      <c r="E1041">
        <v>4</v>
      </c>
      <c r="F1041" s="22">
        <v>3456500</v>
      </c>
      <c r="G1041" s="22">
        <v>2799500</v>
      </c>
      <c r="H1041" s="22">
        <v>3168800</v>
      </c>
      <c r="I1041" s="22">
        <v>1449500</v>
      </c>
      <c r="J1041" s="22">
        <v>2708400</v>
      </c>
      <c r="K1041" s="22">
        <v>2312500</v>
      </c>
    </row>
    <row r="1042" spans="1:11">
      <c r="A1042" s="20" t="s">
        <v>2993</v>
      </c>
      <c r="B1042" t="s">
        <v>2994</v>
      </c>
      <c r="C1042" t="s">
        <v>8182</v>
      </c>
      <c r="D1042" t="s">
        <v>8183</v>
      </c>
      <c r="E1042">
        <v>8</v>
      </c>
      <c r="F1042" s="22">
        <v>3043100</v>
      </c>
      <c r="G1042" s="22">
        <v>1557000</v>
      </c>
      <c r="H1042" s="22">
        <v>1057200</v>
      </c>
      <c r="I1042" s="22">
        <v>2618900</v>
      </c>
      <c r="J1042" s="22">
        <v>3232900</v>
      </c>
      <c r="K1042" s="22">
        <v>5153600</v>
      </c>
    </row>
    <row r="1043" spans="1:11">
      <c r="A1043" s="20" t="s">
        <v>2996</v>
      </c>
      <c r="B1043" t="s">
        <v>2997</v>
      </c>
      <c r="C1043" t="s">
        <v>8186</v>
      </c>
      <c r="D1043" t="s">
        <v>8187</v>
      </c>
      <c r="E1043">
        <v>3</v>
      </c>
      <c r="F1043" s="22">
        <v>3454800</v>
      </c>
      <c r="G1043" s="22">
        <v>2963100</v>
      </c>
      <c r="H1043" s="22">
        <v>3724400</v>
      </c>
      <c r="I1043" s="22">
        <v>2789400</v>
      </c>
      <c r="J1043" s="22">
        <v>2417200</v>
      </c>
      <c r="K1043" s="22">
        <v>3206500</v>
      </c>
    </row>
    <row r="1044" spans="1:11">
      <c r="A1044" s="20" t="s">
        <v>2998</v>
      </c>
      <c r="B1044" t="s">
        <v>2999</v>
      </c>
      <c r="C1044" t="s">
        <v>8188</v>
      </c>
      <c r="D1044" t="s">
        <v>8189</v>
      </c>
      <c r="E1044">
        <v>12</v>
      </c>
      <c r="F1044" s="22">
        <v>9571300</v>
      </c>
      <c r="G1044" s="22">
        <v>4776800</v>
      </c>
      <c r="H1044" s="22">
        <v>6636000</v>
      </c>
      <c r="I1044" s="22">
        <v>7801900</v>
      </c>
      <c r="J1044" s="22">
        <v>6141900</v>
      </c>
      <c r="K1044" s="22">
        <v>7733200</v>
      </c>
    </row>
    <row r="1045" spans="1:11">
      <c r="A1045" s="20" t="s">
        <v>3000</v>
      </c>
      <c r="B1045" t="s">
        <v>3001</v>
      </c>
      <c r="C1045" t="s">
        <v>8190</v>
      </c>
      <c r="D1045" t="s">
        <v>8191</v>
      </c>
      <c r="E1045">
        <v>3</v>
      </c>
      <c r="F1045" s="22"/>
      <c r="G1045" s="22"/>
      <c r="H1045" s="22"/>
      <c r="I1045" s="65">
        <v>414460</v>
      </c>
      <c r="J1045" s="65">
        <v>541550</v>
      </c>
      <c r="K1045" s="65">
        <v>543370</v>
      </c>
    </row>
    <row r="1046" spans="1:11">
      <c r="A1046" s="20" t="s">
        <v>3003</v>
      </c>
      <c r="C1046" t="s">
        <v>8194</v>
      </c>
      <c r="D1046" t="s">
        <v>8195</v>
      </c>
      <c r="E1046">
        <v>2</v>
      </c>
      <c r="F1046" s="22"/>
      <c r="G1046" s="22">
        <v>812970</v>
      </c>
      <c r="H1046" s="22"/>
      <c r="I1046" s="65">
        <v>847250</v>
      </c>
      <c r="J1046" s="65">
        <v>923050</v>
      </c>
      <c r="K1046" s="65">
        <v>1780800</v>
      </c>
    </row>
    <row r="1047" spans="1:11">
      <c r="A1047" s="20" t="s">
        <v>3008</v>
      </c>
      <c r="C1047" t="s">
        <v>8199</v>
      </c>
      <c r="D1047" t="s">
        <v>8200</v>
      </c>
      <c r="E1047">
        <v>8</v>
      </c>
      <c r="F1047" s="22">
        <v>2688300</v>
      </c>
      <c r="G1047" s="22">
        <v>1987500</v>
      </c>
      <c r="H1047" s="22">
        <v>760430</v>
      </c>
      <c r="I1047" s="22">
        <v>1978500</v>
      </c>
      <c r="J1047" s="22">
        <v>1664300</v>
      </c>
      <c r="K1047" s="22">
        <v>858850</v>
      </c>
    </row>
    <row r="1048" spans="1:11">
      <c r="A1048" s="20" t="s">
        <v>3010</v>
      </c>
      <c r="B1048" t="s">
        <v>3011</v>
      </c>
      <c r="C1048" t="s">
        <v>8203</v>
      </c>
      <c r="D1048" t="s">
        <v>8204</v>
      </c>
      <c r="E1048">
        <v>17</v>
      </c>
      <c r="F1048" s="22">
        <v>88889000</v>
      </c>
      <c r="G1048" s="22">
        <v>191990000</v>
      </c>
      <c r="H1048" s="22">
        <v>119880000</v>
      </c>
      <c r="I1048" s="22">
        <v>55080000</v>
      </c>
      <c r="J1048" s="22">
        <v>113680000</v>
      </c>
      <c r="K1048" s="22">
        <v>104240000</v>
      </c>
    </row>
    <row r="1049" spans="1:11">
      <c r="A1049" s="20" t="s">
        <v>3012</v>
      </c>
      <c r="B1049" t="s">
        <v>3013</v>
      </c>
      <c r="C1049" t="s">
        <v>8205</v>
      </c>
      <c r="D1049" t="s">
        <v>8206</v>
      </c>
      <c r="E1049">
        <v>10</v>
      </c>
      <c r="F1049" s="22">
        <v>14707000</v>
      </c>
      <c r="G1049" s="22">
        <v>7448400</v>
      </c>
      <c r="H1049" s="22">
        <v>11106000</v>
      </c>
      <c r="I1049" s="22">
        <v>12882000</v>
      </c>
      <c r="J1049" s="22">
        <v>12446000</v>
      </c>
      <c r="K1049" s="22">
        <v>11155000</v>
      </c>
    </row>
    <row r="1050" spans="1:11">
      <c r="A1050" s="20" t="s">
        <v>3014</v>
      </c>
      <c r="B1050" t="s">
        <v>3015</v>
      </c>
      <c r="C1050" t="s">
        <v>8207</v>
      </c>
      <c r="D1050" t="s">
        <v>8208</v>
      </c>
      <c r="E1050">
        <v>2</v>
      </c>
      <c r="F1050" s="22"/>
      <c r="G1050" s="22"/>
      <c r="H1050" s="22">
        <v>220840</v>
      </c>
      <c r="I1050" s="65">
        <v>140620</v>
      </c>
      <c r="J1050" s="65">
        <v>622540</v>
      </c>
      <c r="K1050" s="65">
        <v>331010</v>
      </c>
    </row>
    <row r="1051" spans="1:11">
      <c r="A1051" s="20" t="s">
        <v>3016</v>
      </c>
      <c r="B1051" t="s">
        <v>3017</v>
      </c>
      <c r="C1051" t="s">
        <v>8209</v>
      </c>
      <c r="D1051" t="s">
        <v>8210</v>
      </c>
      <c r="E1051">
        <v>4</v>
      </c>
      <c r="F1051" s="22">
        <v>2012900</v>
      </c>
      <c r="G1051" s="22"/>
      <c r="H1051" s="22">
        <v>890660</v>
      </c>
      <c r="I1051" s="65">
        <v>1300500</v>
      </c>
      <c r="J1051" s="65">
        <v>749670</v>
      </c>
      <c r="K1051" s="65">
        <v>1700000</v>
      </c>
    </row>
    <row r="1052" spans="1:11">
      <c r="A1052" s="20" t="s">
        <v>3019</v>
      </c>
      <c r="C1052" t="s">
        <v>8213</v>
      </c>
      <c r="D1052" t="s">
        <v>8214</v>
      </c>
      <c r="E1052">
        <v>3</v>
      </c>
      <c r="F1052" s="22">
        <v>1203100</v>
      </c>
      <c r="G1052" s="22">
        <v>1576200</v>
      </c>
      <c r="H1052" s="22">
        <v>1306100</v>
      </c>
      <c r="I1052" s="22">
        <v>1225900</v>
      </c>
      <c r="J1052" s="22">
        <v>1838400</v>
      </c>
      <c r="K1052" s="22">
        <v>1323400</v>
      </c>
    </row>
    <row r="1053" spans="1:11">
      <c r="A1053" s="20" t="s">
        <v>3020</v>
      </c>
      <c r="C1053" t="s">
        <v>8215</v>
      </c>
      <c r="D1053" t="s">
        <v>8216</v>
      </c>
      <c r="E1053">
        <v>2</v>
      </c>
      <c r="F1053" s="22"/>
      <c r="G1053" s="22"/>
      <c r="H1053" s="22"/>
      <c r="I1053" s="65">
        <v>1399200</v>
      </c>
      <c r="J1053" s="65">
        <v>1550200</v>
      </c>
      <c r="K1053" s="65">
        <v>1769600</v>
      </c>
    </row>
    <row r="1054" spans="1:11">
      <c r="A1054" s="20" t="s">
        <v>3021</v>
      </c>
      <c r="B1054" t="s">
        <v>3022</v>
      </c>
      <c r="C1054" t="s">
        <v>8217</v>
      </c>
      <c r="D1054" t="s">
        <v>8218</v>
      </c>
      <c r="E1054">
        <v>4</v>
      </c>
      <c r="F1054" s="22"/>
      <c r="G1054" s="22"/>
      <c r="H1054" s="22">
        <v>1719500</v>
      </c>
      <c r="I1054" s="22">
        <v>1841100</v>
      </c>
      <c r="J1054" s="22">
        <v>3537900</v>
      </c>
      <c r="K1054" s="22">
        <v>2168900</v>
      </c>
    </row>
    <row r="1055" spans="1:11">
      <c r="A1055" s="20" t="s">
        <v>3025</v>
      </c>
      <c r="B1055" t="s">
        <v>3026</v>
      </c>
      <c r="C1055" t="s">
        <v>8221</v>
      </c>
      <c r="D1055" t="s">
        <v>8222</v>
      </c>
      <c r="E1055">
        <v>12</v>
      </c>
      <c r="F1055" s="22">
        <v>9977300</v>
      </c>
      <c r="G1055" s="22">
        <v>4255100</v>
      </c>
      <c r="H1055" s="22">
        <v>9513800</v>
      </c>
      <c r="I1055" s="22">
        <v>9892000</v>
      </c>
      <c r="J1055" s="22">
        <v>18924000</v>
      </c>
      <c r="K1055" s="22">
        <v>9832900</v>
      </c>
    </row>
    <row r="1056" spans="1:11">
      <c r="A1056" s="20" t="s">
        <v>3027</v>
      </c>
      <c r="B1056" t="s">
        <v>3028</v>
      </c>
      <c r="C1056" t="s">
        <v>8223</v>
      </c>
      <c r="D1056" t="s">
        <v>8224</v>
      </c>
      <c r="E1056">
        <v>2</v>
      </c>
      <c r="F1056" s="22">
        <v>343540</v>
      </c>
      <c r="G1056" s="22"/>
      <c r="H1056" s="22"/>
      <c r="I1056" s="65">
        <v>605350</v>
      </c>
      <c r="J1056" s="65">
        <v>281960</v>
      </c>
      <c r="K1056" s="65">
        <v>282430</v>
      </c>
    </row>
    <row r="1057" spans="1:12">
      <c r="A1057" s="20" t="s">
        <v>3032</v>
      </c>
      <c r="B1057" t="s">
        <v>3033</v>
      </c>
      <c r="C1057" t="s">
        <v>8229</v>
      </c>
      <c r="D1057" t="s">
        <v>8230</v>
      </c>
      <c r="E1057">
        <v>4</v>
      </c>
      <c r="F1057" s="22">
        <v>3234700</v>
      </c>
      <c r="G1057" s="22">
        <v>2551000</v>
      </c>
      <c r="H1057" s="22">
        <v>2056700</v>
      </c>
      <c r="I1057" s="22">
        <v>3849500</v>
      </c>
      <c r="J1057" s="22">
        <v>3738500</v>
      </c>
      <c r="K1057" s="22">
        <v>3305000</v>
      </c>
    </row>
    <row r="1058" spans="1:12">
      <c r="A1058" s="20" t="s">
        <v>3034</v>
      </c>
      <c r="B1058" t="s">
        <v>3035</v>
      </c>
      <c r="C1058" t="s">
        <v>8231</v>
      </c>
      <c r="D1058" t="s">
        <v>8232</v>
      </c>
      <c r="E1058">
        <v>10</v>
      </c>
      <c r="F1058" s="22">
        <v>11367000</v>
      </c>
      <c r="G1058" s="22">
        <v>6934800</v>
      </c>
      <c r="H1058" s="22">
        <v>4192000</v>
      </c>
      <c r="I1058" s="22">
        <v>6536000</v>
      </c>
      <c r="J1058" s="22">
        <v>6653400</v>
      </c>
      <c r="K1058" s="22">
        <v>7308700</v>
      </c>
    </row>
    <row r="1059" spans="1:12">
      <c r="A1059" s="20" t="s">
        <v>3036</v>
      </c>
      <c r="C1059" t="s">
        <v>8233</v>
      </c>
      <c r="D1059" t="s">
        <v>8234</v>
      </c>
      <c r="E1059">
        <v>5</v>
      </c>
      <c r="F1059" s="22">
        <v>4928000</v>
      </c>
      <c r="G1059" s="22">
        <v>3013400</v>
      </c>
      <c r="H1059" s="22">
        <v>3486800</v>
      </c>
      <c r="I1059" s="22">
        <v>2647300</v>
      </c>
      <c r="J1059" s="22">
        <v>1716900</v>
      </c>
      <c r="K1059" s="22">
        <v>2630400</v>
      </c>
    </row>
    <row r="1060" spans="1:12">
      <c r="A1060" s="20" t="s">
        <v>3039</v>
      </c>
      <c r="B1060" t="s">
        <v>3040</v>
      </c>
      <c r="C1060" t="s">
        <v>8236</v>
      </c>
      <c r="D1060" t="s">
        <v>8237</v>
      </c>
      <c r="E1060">
        <v>2</v>
      </c>
      <c r="F1060" s="22">
        <v>198180</v>
      </c>
      <c r="G1060" s="22">
        <v>1180900</v>
      </c>
      <c r="H1060" s="22">
        <v>1711300</v>
      </c>
      <c r="I1060" s="22">
        <v>1897600</v>
      </c>
      <c r="J1060" s="22">
        <v>1163100</v>
      </c>
      <c r="K1060" s="22">
        <v>1285700</v>
      </c>
    </row>
    <row r="1061" spans="1:12">
      <c r="A1061" s="20" t="s">
        <v>3042</v>
      </c>
      <c r="C1061" t="s">
        <v>8240</v>
      </c>
      <c r="D1061" t="s">
        <v>8241</v>
      </c>
      <c r="E1061">
        <v>3</v>
      </c>
      <c r="F1061" s="22">
        <v>1871200</v>
      </c>
      <c r="G1061" s="22">
        <v>1085400</v>
      </c>
      <c r="H1061" s="22">
        <v>1685700</v>
      </c>
      <c r="I1061" s="22">
        <v>844660</v>
      </c>
      <c r="J1061" s="22">
        <v>1334600</v>
      </c>
      <c r="K1061" s="22">
        <v>1262300</v>
      </c>
    </row>
    <row r="1062" spans="1:12">
      <c r="A1062" s="20" t="s">
        <v>3043</v>
      </c>
      <c r="B1062" t="s">
        <v>3044</v>
      </c>
      <c r="C1062" t="s">
        <v>8242</v>
      </c>
      <c r="D1062" t="s">
        <v>8243</v>
      </c>
      <c r="E1062">
        <v>2</v>
      </c>
      <c r="F1062" s="22"/>
      <c r="G1062" s="22"/>
      <c r="H1062" s="22"/>
      <c r="I1062" s="65">
        <v>1670100</v>
      </c>
      <c r="J1062" s="65">
        <v>1894800</v>
      </c>
      <c r="K1062" s="65">
        <v>1959500</v>
      </c>
    </row>
    <row r="1063" spans="1:12">
      <c r="A1063" s="20" t="s">
        <v>3045</v>
      </c>
      <c r="C1063" t="s">
        <v>8244</v>
      </c>
      <c r="D1063" t="s">
        <v>8245</v>
      </c>
      <c r="E1063">
        <v>8</v>
      </c>
      <c r="F1063" s="22">
        <v>16071000</v>
      </c>
      <c r="G1063" s="22">
        <v>6121900</v>
      </c>
      <c r="H1063" s="22">
        <v>7790500</v>
      </c>
      <c r="I1063" s="22">
        <v>16464000</v>
      </c>
      <c r="J1063" s="22">
        <v>10344000</v>
      </c>
      <c r="K1063" s="22">
        <v>10977000</v>
      </c>
    </row>
    <row r="1064" spans="1:12">
      <c r="A1064" s="20" t="s">
        <v>3047</v>
      </c>
      <c r="B1064" t="s">
        <v>3048</v>
      </c>
      <c r="C1064" t="s">
        <v>8248</v>
      </c>
      <c r="D1064" t="s">
        <v>8249</v>
      </c>
      <c r="E1064">
        <v>2</v>
      </c>
      <c r="F1064" s="22"/>
      <c r="G1064" s="22"/>
      <c r="H1064" s="22"/>
      <c r="I1064" s="65">
        <v>3706900</v>
      </c>
      <c r="J1064" s="65">
        <v>4228500</v>
      </c>
      <c r="K1064" s="65">
        <v>1187500</v>
      </c>
    </row>
    <row r="1065" spans="1:12">
      <c r="A1065" s="20" t="s">
        <v>3052</v>
      </c>
      <c r="B1065" t="s">
        <v>3053</v>
      </c>
      <c r="C1065" t="s">
        <v>8254</v>
      </c>
      <c r="D1065" t="s">
        <v>8255</v>
      </c>
      <c r="E1065">
        <v>2</v>
      </c>
      <c r="F1065" s="22"/>
      <c r="G1065" s="22"/>
      <c r="H1065" s="22"/>
      <c r="I1065" s="65">
        <v>1045800</v>
      </c>
      <c r="J1065" s="65">
        <v>348150</v>
      </c>
      <c r="K1065" s="65">
        <v>445330</v>
      </c>
    </row>
    <row r="1066" spans="1:12">
      <c r="A1066" s="20" t="s">
        <v>3054</v>
      </c>
      <c r="B1066" t="s">
        <v>3055</v>
      </c>
      <c r="D1066" t="s">
        <v>8256</v>
      </c>
      <c r="E1066">
        <v>2</v>
      </c>
      <c r="F1066" s="22"/>
      <c r="G1066" s="22"/>
      <c r="H1066" s="22">
        <v>414690</v>
      </c>
      <c r="I1066" s="65">
        <v>863120</v>
      </c>
      <c r="J1066" s="65">
        <v>1091200</v>
      </c>
      <c r="K1066" s="65">
        <v>977440</v>
      </c>
    </row>
    <row r="1067" spans="1:12">
      <c r="A1067" s="20" t="s">
        <v>3056</v>
      </c>
      <c r="B1067" t="s">
        <v>3057</v>
      </c>
      <c r="C1067" t="s">
        <v>8257</v>
      </c>
      <c r="D1067" t="s">
        <v>8258</v>
      </c>
      <c r="E1067">
        <v>9</v>
      </c>
      <c r="F1067" s="22">
        <v>11816000</v>
      </c>
      <c r="G1067" s="22">
        <v>15937000</v>
      </c>
      <c r="H1067" s="22">
        <v>6157700</v>
      </c>
      <c r="I1067" s="22">
        <v>6730300</v>
      </c>
      <c r="J1067" s="22">
        <v>6596700</v>
      </c>
      <c r="K1067" s="22">
        <v>4868000</v>
      </c>
    </row>
    <row r="1068" spans="1:12">
      <c r="A1068" s="20" t="s">
        <v>3059</v>
      </c>
      <c r="C1068" t="s">
        <v>8261</v>
      </c>
      <c r="D1068" t="s">
        <v>8262</v>
      </c>
      <c r="E1068">
        <v>7</v>
      </c>
      <c r="F1068" s="22">
        <v>1630900</v>
      </c>
      <c r="G1068" s="22">
        <v>612760</v>
      </c>
      <c r="H1068" s="22">
        <v>3326600</v>
      </c>
      <c r="I1068" s="22">
        <v>5038800</v>
      </c>
      <c r="J1068" s="22">
        <v>4303800</v>
      </c>
      <c r="K1068" s="22">
        <v>5757800</v>
      </c>
    </row>
    <row r="1069" spans="1:12">
      <c r="A1069" s="20" t="s">
        <v>3062</v>
      </c>
      <c r="C1069" t="s">
        <v>8265</v>
      </c>
      <c r="D1069" t="s">
        <v>8266</v>
      </c>
      <c r="E1069">
        <v>4</v>
      </c>
      <c r="F1069" s="22">
        <v>2443600</v>
      </c>
      <c r="G1069" s="22">
        <v>822780</v>
      </c>
      <c r="H1069" s="22">
        <v>795470</v>
      </c>
      <c r="I1069" s="22">
        <v>4628200</v>
      </c>
      <c r="J1069" s="22">
        <v>4393200</v>
      </c>
      <c r="K1069" s="22">
        <v>3840700</v>
      </c>
    </row>
    <row r="1070" spans="1:12">
      <c r="A1070" s="20" t="s">
        <v>3065</v>
      </c>
      <c r="C1070" t="s">
        <v>8269</v>
      </c>
      <c r="D1070" t="s">
        <v>8270</v>
      </c>
      <c r="E1070">
        <v>10</v>
      </c>
      <c r="F1070" s="22">
        <v>15093000</v>
      </c>
      <c r="G1070" s="22">
        <v>5711000</v>
      </c>
      <c r="H1070" s="22">
        <v>7832600</v>
      </c>
      <c r="I1070" s="22">
        <v>18214000</v>
      </c>
      <c r="J1070" s="22">
        <v>8595500</v>
      </c>
      <c r="K1070" s="22">
        <v>8290800</v>
      </c>
    </row>
    <row r="1071" spans="1:12">
      <c r="A1071" s="20" t="s">
        <v>3066</v>
      </c>
      <c r="D1071" t="s">
        <v>8271</v>
      </c>
      <c r="E1071">
        <v>2</v>
      </c>
      <c r="F1071" s="22">
        <v>576990</v>
      </c>
      <c r="G1071" s="22">
        <v>494610</v>
      </c>
      <c r="H1071" s="22">
        <v>628150</v>
      </c>
      <c r="I1071" s="22">
        <v>277140</v>
      </c>
      <c r="J1071" s="22">
        <v>951620</v>
      </c>
      <c r="K1071" s="22">
        <v>536750</v>
      </c>
    </row>
    <row r="1072" spans="1:12">
      <c r="A1072" s="20" t="s">
        <v>3067</v>
      </c>
      <c r="C1072" t="s">
        <v>8272</v>
      </c>
      <c r="D1072" t="s">
        <v>8273</v>
      </c>
      <c r="E1072">
        <v>3</v>
      </c>
      <c r="F1072" s="22">
        <v>1340900</v>
      </c>
      <c r="G1072" s="22"/>
      <c r="H1072" s="22">
        <v>679890</v>
      </c>
      <c r="I1072" s="65">
        <v>1457300</v>
      </c>
      <c r="J1072" s="65">
        <v>1966900</v>
      </c>
      <c r="K1072" s="65">
        <v>1750200</v>
      </c>
      <c r="L1072" s="65"/>
    </row>
    <row r="1073" spans="1:11">
      <c r="A1073" s="20" t="s">
        <v>3068</v>
      </c>
      <c r="C1073" t="s">
        <v>8274</v>
      </c>
      <c r="D1073" t="s">
        <v>8275</v>
      </c>
      <c r="E1073">
        <v>5</v>
      </c>
      <c r="F1073" s="22">
        <v>2470800</v>
      </c>
      <c r="G1073" s="22">
        <v>729040</v>
      </c>
      <c r="H1073" s="22">
        <v>1064700</v>
      </c>
      <c r="I1073" s="22">
        <v>3627900</v>
      </c>
      <c r="J1073" s="22">
        <v>2913500</v>
      </c>
      <c r="K1073" s="22">
        <v>3017600</v>
      </c>
    </row>
    <row r="1074" spans="1:11">
      <c r="A1074" s="20" t="s">
        <v>3071</v>
      </c>
      <c r="B1074" t="s">
        <v>3072</v>
      </c>
      <c r="C1074" t="s">
        <v>8278</v>
      </c>
      <c r="D1074" t="s">
        <v>8279</v>
      </c>
      <c r="E1074">
        <v>2</v>
      </c>
      <c r="F1074" s="22">
        <v>903220</v>
      </c>
      <c r="G1074" s="22"/>
      <c r="H1074" s="22"/>
      <c r="I1074" s="65">
        <v>972900</v>
      </c>
      <c r="J1074" s="65">
        <v>170770</v>
      </c>
      <c r="K1074" s="65">
        <v>368030</v>
      </c>
    </row>
    <row r="1075" spans="1:11">
      <c r="A1075" s="20" t="s">
        <v>3073</v>
      </c>
      <c r="B1075" t="s">
        <v>3074</v>
      </c>
      <c r="D1075" t="s">
        <v>8280</v>
      </c>
      <c r="E1075">
        <v>8</v>
      </c>
      <c r="F1075" s="22">
        <v>491840</v>
      </c>
      <c r="G1075" s="22">
        <v>683540</v>
      </c>
      <c r="H1075" s="22">
        <v>272670</v>
      </c>
      <c r="I1075" s="22">
        <v>6375000</v>
      </c>
      <c r="J1075" s="22">
        <v>7031800</v>
      </c>
      <c r="K1075" s="22">
        <v>1723200</v>
      </c>
    </row>
    <row r="1076" spans="1:11">
      <c r="A1076" s="20" t="s">
        <v>3077</v>
      </c>
      <c r="C1076" t="s">
        <v>8282</v>
      </c>
      <c r="D1076" t="s">
        <v>8283</v>
      </c>
      <c r="E1076">
        <v>5</v>
      </c>
      <c r="F1076" s="22">
        <v>7991900</v>
      </c>
      <c r="G1076" s="22">
        <v>6763900</v>
      </c>
      <c r="H1076" s="22">
        <v>5108300</v>
      </c>
      <c r="I1076" s="22">
        <v>6278900</v>
      </c>
      <c r="J1076" s="22">
        <v>3345200</v>
      </c>
      <c r="K1076" s="22">
        <v>4662500</v>
      </c>
    </row>
    <row r="1077" spans="1:11">
      <c r="A1077" s="20" t="s">
        <v>3078</v>
      </c>
      <c r="B1077" t="s">
        <v>3079</v>
      </c>
      <c r="C1077" t="s">
        <v>8284</v>
      </c>
      <c r="D1077" t="s">
        <v>8285</v>
      </c>
      <c r="E1077">
        <v>3</v>
      </c>
      <c r="F1077" s="22">
        <v>1876000</v>
      </c>
      <c r="G1077" s="22"/>
      <c r="H1077" s="22"/>
      <c r="I1077" s="65">
        <v>1412300</v>
      </c>
      <c r="J1077" s="65">
        <v>1313700</v>
      </c>
      <c r="K1077" s="65">
        <v>1287100</v>
      </c>
    </row>
    <row r="1078" spans="1:11">
      <c r="A1078" s="20" t="s">
        <v>3080</v>
      </c>
      <c r="B1078" t="s">
        <v>3081</v>
      </c>
      <c r="C1078" t="s">
        <v>8286</v>
      </c>
      <c r="D1078" t="s">
        <v>8287</v>
      </c>
      <c r="E1078">
        <v>8</v>
      </c>
      <c r="F1078" s="22">
        <v>5042700</v>
      </c>
      <c r="G1078" s="22">
        <v>1059400</v>
      </c>
      <c r="H1078" s="22">
        <v>1575500</v>
      </c>
      <c r="I1078" s="22">
        <v>6667800</v>
      </c>
      <c r="J1078" s="22">
        <v>5118000</v>
      </c>
      <c r="K1078" s="22">
        <v>7167300</v>
      </c>
    </row>
    <row r="1079" spans="1:11">
      <c r="A1079" s="20" t="s">
        <v>3082</v>
      </c>
      <c r="C1079" t="s">
        <v>8288</v>
      </c>
      <c r="D1079" t="s">
        <v>8289</v>
      </c>
      <c r="E1079">
        <v>5</v>
      </c>
      <c r="F1079" s="22">
        <v>820180</v>
      </c>
      <c r="G1079" s="22">
        <v>848160</v>
      </c>
      <c r="H1079" s="22"/>
      <c r="I1079" s="65">
        <v>2175000</v>
      </c>
      <c r="J1079" s="65">
        <v>1373300</v>
      </c>
      <c r="K1079" s="65">
        <v>1917400</v>
      </c>
    </row>
    <row r="1080" spans="1:11">
      <c r="A1080" s="20" t="s">
        <v>3083</v>
      </c>
      <c r="C1080" t="s">
        <v>8290</v>
      </c>
      <c r="D1080" t="s">
        <v>8291</v>
      </c>
      <c r="E1080">
        <v>15</v>
      </c>
      <c r="F1080" s="22">
        <v>23112000</v>
      </c>
      <c r="G1080" s="22">
        <v>16011000</v>
      </c>
      <c r="H1080" s="22">
        <v>6940000</v>
      </c>
      <c r="I1080" s="22">
        <v>25255000</v>
      </c>
      <c r="J1080" s="22">
        <v>18550000</v>
      </c>
      <c r="K1080" s="22">
        <v>14438000</v>
      </c>
    </row>
    <row r="1081" spans="1:11">
      <c r="A1081" s="20" t="s">
        <v>3084</v>
      </c>
      <c r="B1081" t="s">
        <v>3085</v>
      </c>
      <c r="D1081" t="s">
        <v>8292</v>
      </c>
      <c r="E1081">
        <v>3</v>
      </c>
      <c r="F1081" s="22"/>
      <c r="G1081" s="22"/>
      <c r="H1081" s="22">
        <v>1078300</v>
      </c>
      <c r="I1081" s="65">
        <v>1230800</v>
      </c>
      <c r="J1081" s="65">
        <v>1729500</v>
      </c>
      <c r="K1081" s="65">
        <v>971490</v>
      </c>
    </row>
    <row r="1082" spans="1:11">
      <c r="A1082" s="20" t="s">
        <v>3086</v>
      </c>
      <c r="B1082" t="s">
        <v>3087</v>
      </c>
      <c r="C1082" t="s">
        <v>8293</v>
      </c>
      <c r="D1082" t="s">
        <v>8294</v>
      </c>
      <c r="E1082">
        <v>20</v>
      </c>
      <c r="F1082" s="22">
        <v>14645000</v>
      </c>
      <c r="G1082" s="22">
        <v>18252000</v>
      </c>
      <c r="H1082" s="22">
        <v>30073000</v>
      </c>
      <c r="I1082" s="22">
        <v>29037000</v>
      </c>
      <c r="J1082" s="22">
        <v>35713000</v>
      </c>
      <c r="K1082" s="22">
        <v>34136000</v>
      </c>
    </row>
    <row r="1083" spans="1:11">
      <c r="A1083" s="20" t="s">
        <v>3091</v>
      </c>
      <c r="B1083" t="s">
        <v>3092</v>
      </c>
      <c r="D1083" t="s">
        <v>8299</v>
      </c>
      <c r="E1083">
        <v>4</v>
      </c>
      <c r="F1083" s="22">
        <v>12193000</v>
      </c>
      <c r="G1083" s="22">
        <v>7462200</v>
      </c>
      <c r="H1083" s="22">
        <v>6221500</v>
      </c>
      <c r="I1083" s="22">
        <v>6982700</v>
      </c>
      <c r="J1083" s="22">
        <v>20399000</v>
      </c>
      <c r="K1083" s="22">
        <v>11948000</v>
      </c>
    </row>
    <row r="1084" spans="1:11">
      <c r="A1084" s="20" t="s">
        <v>3093</v>
      </c>
      <c r="B1084" t="s">
        <v>3094</v>
      </c>
      <c r="C1084" t="s">
        <v>8300</v>
      </c>
      <c r="D1084" t="s">
        <v>8301</v>
      </c>
      <c r="E1084">
        <v>6</v>
      </c>
      <c r="F1084" s="22">
        <v>11713000</v>
      </c>
      <c r="G1084" s="22">
        <v>19131000</v>
      </c>
      <c r="H1084" s="22">
        <v>12676000</v>
      </c>
      <c r="I1084" s="22">
        <v>5404800</v>
      </c>
      <c r="J1084" s="22">
        <v>4508600</v>
      </c>
      <c r="K1084" s="22">
        <v>3683200</v>
      </c>
    </row>
    <row r="1085" spans="1:11">
      <c r="A1085" s="20" t="s">
        <v>3095</v>
      </c>
      <c r="C1085" t="s">
        <v>8302</v>
      </c>
      <c r="D1085" t="s">
        <v>8303</v>
      </c>
      <c r="E1085">
        <v>9</v>
      </c>
      <c r="F1085" s="22">
        <v>63443000</v>
      </c>
      <c r="G1085" s="22">
        <v>41191000</v>
      </c>
      <c r="H1085" s="22">
        <v>50943000</v>
      </c>
      <c r="I1085" s="22">
        <v>47597000</v>
      </c>
      <c r="J1085" s="22">
        <v>55899000</v>
      </c>
      <c r="K1085" s="22">
        <v>62064000</v>
      </c>
    </row>
    <row r="1086" spans="1:11">
      <c r="A1086" s="20" t="s">
        <v>3098</v>
      </c>
      <c r="B1086" t="s">
        <v>3099</v>
      </c>
      <c r="C1086" t="s">
        <v>8306</v>
      </c>
      <c r="D1086" t="s">
        <v>8307</v>
      </c>
      <c r="E1086">
        <v>3</v>
      </c>
      <c r="F1086" s="22">
        <v>2776500</v>
      </c>
      <c r="G1086" s="22">
        <v>544400</v>
      </c>
      <c r="H1086" s="22"/>
      <c r="I1086" s="65">
        <v>1592800</v>
      </c>
      <c r="J1086" s="65">
        <v>1623700</v>
      </c>
      <c r="K1086" s="65">
        <v>4546000</v>
      </c>
    </row>
    <row r="1087" spans="1:11">
      <c r="A1087" s="20" t="s">
        <v>3100</v>
      </c>
      <c r="C1087" t="s">
        <v>8308</v>
      </c>
      <c r="D1087" t="s">
        <v>8309</v>
      </c>
      <c r="E1087">
        <v>4</v>
      </c>
      <c r="F1087" s="22">
        <v>1050800</v>
      </c>
      <c r="G1087" s="22"/>
      <c r="H1087" s="22">
        <v>898180</v>
      </c>
      <c r="I1087" s="65">
        <v>953510</v>
      </c>
      <c r="J1087" s="65">
        <v>1333100</v>
      </c>
      <c r="K1087" s="65">
        <v>1191800</v>
      </c>
    </row>
    <row r="1088" spans="1:11">
      <c r="A1088" s="20" t="s">
        <v>3101</v>
      </c>
      <c r="B1088" t="s">
        <v>3102</v>
      </c>
      <c r="D1088" t="s">
        <v>8310</v>
      </c>
      <c r="E1088">
        <v>3</v>
      </c>
      <c r="F1088" s="22">
        <v>3146900</v>
      </c>
      <c r="G1088" s="22">
        <v>2173600</v>
      </c>
      <c r="H1088" s="22">
        <v>1387600</v>
      </c>
      <c r="I1088" s="22">
        <v>1106600</v>
      </c>
      <c r="J1088" s="22">
        <v>1737600</v>
      </c>
      <c r="K1088" s="22">
        <v>1257500</v>
      </c>
    </row>
    <row r="1089" spans="1:11">
      <c r="A1089" s="20" t="s">
        <v>3103</v>
      </c>
      <c r="B1089" t="s">
        <v>3104</v>
      </c>
      <c r="C1089" t="s">
        <v>8311</v>
      </c>
      <c r="D1089" t="s">
        <v>8312</v>
      </c>
      <c r="E1089">
        <v>3</v>
      </c>
      <c r="F1089" s="22">
        <v>443220</v>
      </c>
      <c r="G1089" s="22"/>
      <c r="H1089" s="22"/>
      <c r="I1089" s="65">
        <v>223670</v>
      </c>
      <c r="J1089" s="65">
        <v>298890</v>
      </c>
      <c r="K1089" s="65">
        <v>240340</v>
      </c>
    </row>
    <row r="1090" spans="1:11">
      <c r="A1090" s="20" t="s">
        <v>3107</v>
      </c>
      <c r="B1090" t="s">
        <v>3108</v>
      </c>
      <c r="C1090" t="s">
        <v>8315</v>
      </c>
      <c r="D1090" t="s">
        <v>8316</v>
      </c>
      <c r="E1090">
        <v>13</v>
      </c>
      <c r="F1090" s="22">
        <v>140950000</v>
      </c>
      <c r="G1090" s="22">
        <v>218790000</v>
      </c>
      <c r="H1090" s="22">
        <v>105770000</v>
      </c>
      <c r="I1090" s="22">
        <v>20822000</v>
      </c>
      <c r="J1090" s="22">
        <v>19801000</v>
      </c>
      <c r="K1090" s="22">
        <v>14948000</v>
      </c>
    </row>
    <row r="1091" spans="1:11">
      <c r="A1091" s="20" t="s">
        <v>3109</v>
      </c>
      <c r="C1091" t="s">
        <v>8317</v>
      </c>
      <c r="D1091" t="s">
        <v>8318</v>
      </c>
      <c r="E1091">
        <v>4</v>
      </c>
      <c r="F1091" s="22"/>
      <c r="G1091" s="22">
        <v>1520000</v>
      </c>
      <c r="H1091" s="22">
        <v>2582100</v>
      </c>
      <c r="I1091" s="65">
        <v>601820</v>
      </c>
      <c r="J1091" s="65">
        <v>1594400</v>
      </c>
      <c r="K1091" s="65">
        <v>1379300</v>
      </c>
    </row>
    <row r="1092" spans="1:11">
      <c r="A1092" s="20" t="s">
        <v>3110</v>
      </c>
      <c r="B1092" t="s">
        <v>3111</v>
      </c>
      <c r="C1092" t="s">
        <v>8319</v>
      </c>
      <c r="D1092" t="s">
        <v>8320</v>
      </c>
      <c r="E1092">
        <v>3</v>
      </c>
      <c r="F1092" s="22">
        <v>8284000</v>
      </c>
      <c r="G1092" s="22">
        <v>3695500</v>
      </c>
      <c r="H1092" s="22">
        <v>3162000</v>
      </c>
      <c r="I1092" s="22">
        <v>3103600</v>
      </c>
      <c r="J1092" s="22"/>
      <c r="K1092" s="22">
        <v>1089400</v>
      </c>
    </row>
    <row r="1093" spans="1:11">
      <c r="A1093" s="20" t="s">
        <v>3112</v>
      </c>
      <c r="B1093" t="s">
        <v>3113</v>
      </c>
      <c r="C1093" t="s">
        <v>8321</v>
      </c>
      <c r="D1093" t="s">
        <v>8322</v>
      </c>
      <c r="E1093">
        <v>2</v>
      </c>
      <c r="F1093" s="22"/>
      <c r="G1093" s="22"/>
      <c r="H1093" s="22"/>
      <c r="I1093" s="65">
        <v>229540</v>
      </c>
      <c r="J1093" s="65">
        <v>211860</v>
      </c>
      <c r="K1093" s="65">
        <v>484650</v>
      </c>
    </row>
    <row r="1094" spans="1:11">
      <c r="A1094" s="20" t="s">
        <v>3115</v>
      </c>
      <c r="C1094" t="s">
        <v>8325</v>
      </c>
      <c r="D1094" t="s">
        <v>8326</v>
      </c>
      <c r="E1094">
        <v>14</v>
      </c>
      <c r="F1094" s="22">
        <v>26665000</v>
      </c>
      <c r="G1094" s="22">
        <v>34504000</v>
      </c>
      <c r="H1094" s="22">
        <v>25154000</v>
      </c>
      <c r="I1094" s="22">
        <v>13530000</v>
      </c>
      <c r="J1094" s="22">
        <v>18103000</v>
      </c>
      <c r="K1094" s="22">
        <v>16435000</v>
      </c>
    </row>
    <row r="1095" spans="1:11">
      <c r="A1095" s="20" t="s">
        <v>3116</v>
      </c>
      <c r="C1095" t="s">
        <v>8327</v>
      </c>
      <c r="D1095" t="s">
        <v>8328</v>
      </c>
      <c r="E1095">
        <v>4</v>
      </c>
      <c r="F1095" s="22">
        <v>6849100</v>
      </c>
      <c r="G1095" s="22">
        <v>6310600</v>
      </c>
      <c r="H1095" s="22">
        <v>5583100</v>
      </c>
      <c r="I1095" s="22">
        <v>2679400</v>
      </c>
      <c r="J1095" s="22">
        <v>3857900</v>
      </c>
      <c r="K1095" s="22">
        <v>3083100</v>
      </c>
    </row>
    <row r="1096" spans="1:11">
      <c r="A1096" s="20" t="s">
        <v>3118</v>
      </c>
      <c r="B1096" t="s">
        <v>3119</v>
      </c>
      <c r="C1096" t="s">
        <v>8331</v>
      </c>
      <c r="D1096" t="s">
        <v>8332</v>
      </c>
      <c r="E1096">
        <v>6</v>
      </c>
      <c r="F1096" s="22">
        <v>5300600</v>
      </c>
      <c r="G1096" s="22">
        <v>7715300</v>
      </c>
      <c r="H1096" s="22">
        <v>11046000</v>
      </c>
      <c r="I1096" s="22">
        <v>6851200</v>
      </c>
      <c r="J1096" s="22">
        <v>11043000</v>
      </c>
      <c r="K1096" s="22">
        <v>11468000</v>
      </c>
    </row>
    <row r="1097" spans="1:11">
      <c r="A1097" s="20" t="s">
        <v>3120</v>
      </c>
      <c r="B1097" t="s">
        <v>3121</v>
      </c>
      <c r="C1097" t="s">
        <v>8333</v>
      </c>
      <c r="D1097" t="s">
        <v>8334</v>
      </c>
      <c r="E1097">
        <v>6</v>
      </c>
      <c r="F1097" s="22">
        <v>1666300</v>
      </c>
      <c r="G1097" s="22">
        <v>769790</v>
      </c>
      <c r="H1097" s="22"/>
      <c r="I1097" s="65">
        <v>1854300</v>
      </c>
      <c r="J1097" s="65">
        <v>1882100</v>
      </c>
      <c r="K1097" s="65">
        <v>783920</v>
      </c>
    </row>
    <row r="1098" spans="1:11">
      <c r="A1098" s="20" t="s">
        <v>3122</v>
      </c>
      <c r="C1098" t="s">
        <v>8335</v>
      </c>
      <c r="D1098" t="s">
        <v>8336</v>
      </c>
      <c r="E1098">
        <v>2</v>
      </c>
      <c r="F1098" s="22"/>
      <c r="G1098" s="22"/>
      <c r="H1098" s="22"/>
      <c r="I1098" s="65">
        <v>463720</v>
      </c>
      <c r="J1098" s="65">
        <v>431890</v>
      </c>
      <c r="K1098" s="65">
        <v>381510</v>
      </c>
    </row>
    <row r="1099" spans="1:11">
      <c r="A1099" s="20" t="s">
        <v>3123</v>
      </c>
      <c r="B1099" t="s">
        <v>3124</v>
      </c>
      <c r="C1099" t="s">
        <v>8337</v>
      </c>
      <c r="D1099" t="s">
        <v>8338</v>
      </c>
      <c r="E1099">
        <v>8</v>
      </c>
      <c r="F1099" s="22">
        <v>8105700</v>
      </c>
      <c r="G1099" s="22">
        <v>5166500</v>
      </c>
      <c r="H1099" s="22">
        <v>9964800</v>
      </c>
      <c r="I1099" s="22">
        <v>9071500</v>
      </c>
      <c r="J1099" s="22">
        <v>7420500</v>
      </c>
      <c r="K1099" s="22">
        <v>8435600</v>
      </c>
    </row>
    <row r="1100" spans="1:11">
      <c r="A1100" s="20" t="s">
        <v>3125</v>
      </c>
      <c r="B1100" t="s">
        <v>3126</v>
      </c>
      <c r="C1100" t="s">
        <v>8339</v>
      </c>
      <c r="D1100" t="s">
        <v>8340</v>
      </c>
      <c r="E1100">
        <v>4</v>
      </c>
      <c r="F1100" s="22">
        <v>7993300</v>
      </c>
      <c r="G1100" s="22">
        <v>4638900</v>
      </c>
      <c r="H1100" s="22">
        <v>5624200</v>
      </c>
      <c r="I1100" s="22">
        <v>6318300</v>
      </c>
      <c r="J1100" s="22">
        <v>8151100</v>
      </c>
      <c r="K1100" s="22">
        <v>7005500</v>
      </c>
    </row>
    <row r="1101" spans="1:11">
      <c r="A1101" s="20" t="s">
        <v>3127</v>
      </c>
      <c r="B1101" t="s">
        <v>3128</v>
      </c>
      <c r="D1101" t="s">
        <v>8341</v>
      </c>
      <c r="E1101">
        <v>2</v>
      </c>
      <c r="F1101" s="22"/>
      <c r="G1101" s="22">
        <v>478850</v>
      </c>
      <c r="H1101" s="22">
        <v>272740</v>
      </c>
      <c r="I1101" s="65">
        <v>1044400</v>
      </c>
      <c r="J1101" s="65">
        <v>629010</v>
      </c>
      <c r="K1101" s="65">
        <v>747000</v>
      </c>
    </row>
    <row r="1102" spans="1:11">
      <c r="A1102" s="20" t="s">
        <v>3130</v>
      </c>
      <c r="B1102" t="s">
        <v>3131</v>
      </c>
      <c r="C1102" t="s">
        <v>8344</v>
      </c>
      <c r="D1102" t="s">
        <v>8345</v>
      </c>
      <c r="E1102">
        <v>2</v>
      </c>
      <c r="F1102" s="22"/>
      <c r="G1102" s="22"/>
      <c r="H1102" s="22"/>
      <c r="I1102" s="65">
        <v>1640100</v>
      </c>
      <c r="J1102" s="65">
        <v>1597600</v>
      </c>
      <c r="K1102" s="65">
        <v>1172500</v>
      </c>
    </row>
    <row r="1103" spans="1:11">
      <c r="A1103" s="20" t="s">
        <v>3133</v>
      </c>
      <c r="C1103" t="s">
        <v>8348</v>
      </c>
      <c r="D1103" t="s">
        <v>8349</v>
      </c>
      <c r="E1103">
        <v>5</v>
      </c>
      <c r="F1103" s="22">
        <v>14610000</v>
      </c>
      <c r="G1103" s="22">
        <v>15699000</v>
      </c>
      <c r="H1103" s="22">
        <v>30385000</v>
      </c>
      <c r="I1103" s="22">
        <v>10275000</v>
      </c>
      <c r="J1103" s="22">
        <v>16259000</v>
      </c>
      <c r="K1103" s="22">
        <v>16063000</v>
      </c>
    </row>
    <row r="1104" spans="1:11">
      <c r="A1104" s="20" t="s">
        <v>3134</v>
      </c>
      <c r="C1104" t="s">
        <v>8350</v>
      </c>
      <c r="D1104" t="s">
        <v>8351</v>
      </c>
      <c r="E1104">
        <v>17</v>
      </c>
      <c r="F1104" s="22">
        <v>297330000</v>
      </c>
      <c r="G1104" s="22">
        <v>195390000</v>
      </c>
      <c r="H1104" s="22">
        <v>232930000</v>
      </c>
      <c r="I1104" s="22">
        <v>162720000</v>
      </c>
      <c r="J1104" s="22">
        <v>275410000</v>
      </c>
      <c r="K1104" s="22">
        <v>257810000</v>
      </c>
    </row>
    <row r="1105" spans="1:11">
      <c r="A1105" s="20" t="s">
        <v>3140</v>
      </c>
      <c r="B1105" t="s">
        <v>3141</v>
      </c>
      <c r="C1105" t="s">
        <v>8358</v>
      </c>
      <c r="D1105" t="s">
        <v>8359</v>
      </c>
      <c r="E1105">
        <v>4</v>
      </c>
      <c r="F1105" s="22">
        <v>2107600</v>
      </c>
      <c r="G1105" s="22">
        <v>1482900</v>
      </c>
      <c r="H1105" s="22">
        <v>695300</v>
      </c>
      <c r="I1105" s="22">
        <v>1749200</v>
      </c>
      <c r="J1105" s="22">
        <v>1326700</v>
      </c>
      <c r="K1105" s="22">
        <v>1491900</v>
      </c>
    </row>
    <row r="1106" spans="1:11">
      <c r="A1106" s="20" t="s">
        <v>3142</v>
      </c>
      <c r="C1106" t="s">
        <v>8360</v>
      </c>
      <c r="D1106" t="s">
        <v>8361</v>
      </c>
      <c r="E1106">
        <v>3</v>
      </c>
      <c r="F1106" s="22">
        <v>7259000</v>
      </c>
      <c r="G1106" s="22">
        <v>4202200</v>
      </c>
      <c r="H1106" s="22">
        <v>6662400</v>
      </c>
      <c r="I1106" s="22">
        <v>16818000</v>
      </c>
      <c r="J1106" s="22">
        <v>11822000</v>
      </c>
      <c r="K1106" s="22">
        <v>6129200</v>
      </c>
    </row>
    <row r="1107" spans="1:11">
      <c r="A1107" s="20" t="s">
        <v>3145</v>
      </c>
      <c r="C1107" t="s">
        <v>8364</v>
      </c>
      <c r="D1107" t="s">
        <v>8365</v>
      </c>
      <c r="E1107">
        <v>8</v>
      </c>
      <c r="F1107" s="22">
        <v>7370800</v>
      </c>
      <c r="G1107" s="22">
        <v>11762000</v>
      </c>
      <c r="H1107" s="22">
        <v>11892000</v>
      </c>
      <c r="I1107" s="22">
        <v>7230600</v>
      </c>
      <c r="J1107" s="22">
        <v>9753100</v>
      </c>
      <c r="K1107" s="22">
        <v>9867300</v>
      </c>
    </row>
    <row r="1108" spans="1:11">
      <c r="A1108" s="20" t="s">
        <v>3146</v>
      </c>
      <c r="B1108" t="s">
        <v>3147</v>
      </c>
      <c r="D1108" t="s">
        <v>8366</v>
      </c>
      <c r="E1108">
        <v>14</v>
      </c>
      <c r="F1108" s="22">
        <v>92748000</v>
      </c>
      <c r="G1108" s="22">
        <v>77439000</v>
      </c>
      <c r="H1108" s="22">
        <v>96916000</v>
      </c>
      <c r="I1108" s="22">
        <v>56768000</v>
      </c>
      <c r="J1108" s="22">
        <v>68551000</v>
      </c>
      <c r="K1108" s="22">
        <v>68214000</v>
      </c>
    </row>
    <row r="1109" spans="1:11">
      <c r="A1109" s="20" t="s">
        <v>3148</v>
      </c>
      <c r="B1109" t="s">
        <v>3149</v>
      </c>
      <c r="C1109" t="s">
        <v>8367</v>
      </c>
      <c r="D1109" t="s">
        <v>8368</v>
      </c>
      <c r="E1109">
        <v>8</v>
      </c>
      <c r="F1109" s="22">
        <v>45874000</v>
      </c>
      <c r="G1109" s="22">
        <v>22021000</v>
      </c>
      <c r="H1109" s="22">
        <v>30694000</v>
      </c>
      <c r="I1109" s="22">
        <v>24549000</v>
      </c>
      <c r="J1109" s="22">
        <v>23330000</v>
      </c>
      <c r="K1109" s="22">
        <v>31108000</v>
      </c>
    </row>
    <row r="1110" spans="1:11">
      <c r="A1110" s="20" t="s">
        <v>3152</v>
      </c>
      <c r="C1110" t="s">
        <v>8371</v>
      </c>
      <c r="D1110" t="s">
        <v>8372</v>
      </c>
      <c r="E1110">
        <v>2</v>
      </c>
      <c r="F1110" s="22"/>
      <c r="G1110" s="22"/>
      <c r="H1110" s="22">
        <v>588110</v>
      </c>
      <c r="I1110" s="65">
        <v>1029600</v>
      </c>
      <c r="J1110" s="65">
        <v>694630</v>
      </c>
      <c r="K1110" s="65">
        <v>774400</v>
      </c>
    </row>
    <row r="1111" spans="1:11">
      <c r="A1111" s="20" t="s">
        <v>3156</v>
      </c>
      <c r="D1111" t="s">
        <v>8377</v>
      </c>
      <c r="E1111">
        <v>8</v>
      </c>
      <c r="F1111" s="22">
        <v>2969800</v>
      </c>
      <c r="G1111" s="22">
        <v>3681200</v>
      </c>
      <c r="H1111" s="22">
        <v>7545600</v>
      </c>
      <c r="I1111" s="22">
        <v>4346800</v>
      </c>
      <c r="J1111" s="22">
        <v>8022400</v>
      </c>
      <c r="K1111" s="22">
        <v>6844900</v>
      </c>
    </row>
    <row r="1112" spans="1:11">
      <c r="A1112" s="20" t="s">
        <v>3159</v>
      </c>
      <c r="B1112" t="s">
        <v>3160</v>
      </c>
      <c r="D1112" t="s">
        <v>8380</v>
      </c>
      <c r="E1112">
        <v>4</v>
      </c>
      <c r="F1112" s="22">
        <v>2863300</v>
      </c>
      <c r="G1112" s="22">
        <v>2129800</v>
      </c>
      <c r="H1112" s="22">
        <v>5378700</v>
      </c>
      <c r="I1112" s="22">
        <v>1353700</v>
      </c>
      <c r="J1112" s="22">
        <v>3087100</v>
      </c>
      <c r="K1112" s="22">
        <v>2305600</v>
      </c>
    </row>
    <row r="1113" spans="1:11">
      <c r="A1113" s="20" t="s">
        <v>3161</v>
      </c>
      <c r="B1113" t="s">
        <v>3162</v>
      </c>
      <c r="C1113" t="s">
        <v>8381</v>
      </c>
      <c r="D1113" t="s">
        <v>8382</v>
      </c>
      <c r="E1113">
        <v>4</v>
      </c>
      <c r="F1113" s="22">
        <v>3069800</v>
      </c>
      <c r="G1113" s="22">
        <v>1425300</v>
      </c>
      <c r="H1113" s="22">
        <v>2707800</v>
      </c>
      <c r="I1113" s="22">
        <v>3086500</v>
      </c>
      <c r="J1113" s="22">
        <v>3192000</v>
      </c>
      <c r="K1113" s="22">
        <v>3581800</v>
      </c>
    </row>
    <row r="1114" spans="1:11">
      <c r="A1114" s="20" t="s">
        <v>3163</v>
      </c>
      <c r="B1114" t="s">
        <v>3164</v>
      </c>
      <c r="D1114" t="s">
        <v>8383</v>
      </c>
      <c r="E1114">
        <v>7</v>
      </c>
      <c r="F1114" s="22">
        <v>6535800</v>
      </c>
      <c r="G1114" s="22">
        <v>6504000</v>
      </c>
      <c r="H1114" s="22">
        <v>5962800</v>
      </c>
      <c r="I1114" s="22">
        <v>3954600</v>
      </c>
      <c r="J1114" s="22">
        <v>3885100</v>
      </c>
      <c r="K1114" s="22">
        <v>4410800</v>
      </c>
    </row>
    <row r="1115" spans="1:11">
      <c r="A1115" s="20" t="s">
        <v>3165</v>
      </c>
      <c r="B1115" t="s">
        <v>3166</v>
      </c>
      <c r="D1115" t="s">
        <v>8384</v>
      </c>
      <c r="E1115">
        <v>12</v>
      </c>
      <c r="F1115" s="22">
        <v>23872000</v>
      </c>
      <c r="G1115" s="22">
        <v>6719400</v>
      </c>
      <c r="H1115" s="22">
        <v>18299000</v>
      </c>
      <c r="I1115" s="22">
        <v>34343000</v>
      </c>
      <c r="J1115" s="22">
        <v>28985000</v>
      </c>
      <c r="K1115" s="22">
        <v>29238000</v>
      </c>
    </row>
    <row r="1116" spans="1:11">
      <c r="A1116" s="20" t="s">
        <v>3167</v>
      </c>
      <c r="B1116" t="s">
        <v>3168</v>
      </c>
      <c r="C1116" t="s">
        <v>8385</v>
      </c>
      <c r="D1116" t="s">
        <v>8386</v>
      </c>
      <c r="E1116">
        <v>10</v>
      </c>
      <c r="F1116" s="22">
        <v>10524000</v>
      </c>
      <c r="G1116" s="22">
        <v>8964100</v>
      </c>
      <c r="H1116" s="22">
        <v>9939300</v>
      </c>
      <c r="I1116" s="22">
        <v>12651000</v>
      </c>
      <c r="J1116" s="22">
        <v>14592000</v>
      </c>
      <c r="K1116" s="22">
        <v>16060000</v>
      </c>
    </row>
    <row r="1117" spans="1:11">
      <c r="A1117" s="20" t="s">
        <v>3169</v>
      </c>
      <c r="B1117" t="s">
        <v>3170</v>
      </c>
      <c r="C1117" t="s">
        <v>8387</v>
      </c>
      <c r="D1117" t="s">
        <v>8388</v>
      </c>
      <c r="E1117">
        <v>13</v>
      </c>
      <c r="F1117" s="22">
        <v>41422000</v>
      </c>
      <c r="G1117" s="22">
        <v>40309000</v>
      </c>
      <c r="H1117" s="22">
        <v>49373000</v>
      </c>
      <c r="I1117" s="22">
        <v>29163000</v>
      </c>
      <c r="J1117" s="22">
        <v>44669000</v>
      </c>
      <c r="K1117" s="22">
        <v>53779000</v>
      </c>
    </row>
    <row r="1118" spans="1:11">
      <c r="A1118" s="20" t="s">
        <v>3171</v>
      </c>
      <c r="B1118" t="s">
        <v>3172</v>
      </c>
      <c r="C1118" t="s">
        <v>8389</v>
      </c>
      <c r="D1118" t="s">
        <v>8390</v>
      </c>
      <c r="E1118">
        <v>4</v>
      </c>
      <c r="F1118" s="22">
        <v>2950000</v>
      </c>
      <c r="G1118" s="22"/>
      <c r="H1118" s="22">
        <v>3713000</v>
      </c>
      <c r="I1118" s="65">
        <v>3233800</v>
      </c>
      <c r="J1118" s="65">
        <v>3247300</v>
      </c>
      <c r="K1118" s="65">
        <v>3252500</v>
      </c>
    </row>
    <row r="1119" spans="1:11">
      <c r="A1119" s="20" t="s">
        <v>3173</v>
      </c>
      <c r="B1119" t="s">
        <v>3174</v>
      </c>
      <c r="C1119" t="s">
        <v>8391</v>
      </c>
      <c r="D1119" t="s">
        <v>8392</v>
      </c>
      <c r="E1119">
        <v>14</v>
      </c>
      <c r="F1119" s="22">
        <v>46091000</v>
      </c>
      <c r="G1119" s="22">
        <v>40333000</v>
      </c>
      <c r="H1119" s="22">
        <v>54680000</v>
      </c>
      <c r="I1119" s="22">
        <v>29618000</v>
      </c>
      <c r="J1119" s="22">
        <v>31367000</v>
      </c>
      <c r="K1119" s="22">
        <v>32580000</v>
      </c>
    </row>
    <row r="1120" spans="1:11">
      <c r="A1120" s="20" t="s">
        <v>3175</v>
      </c>
      <c r="C1120" t="s">
        <v>8393</v>
      </c>
      <c r="D1120" t="s">
        <v>8394</v>
      </c>
      <c r="E1120">
        <v>4</v>
      </c>
      <c r="F1120" s="22">
        <v>2202900</v>
      </c>
      <c r="G1120" s="22">
        <v>1255400</v>
      </c>
      <c r="H1120" s="22">
        <v>559360</v>
      </c>
      <c r="I1120" s="22">
        <v>1379800</v>
      </c>
      <c r="J1120" s="22">
        <v>1490100</v>
      </c>
      <c r="K1120" s="22">
        <v>1490800</v>
      </c>
    </row>
    <row r="1121" spans="1:11">
      <c r="A1121" s="20" t="s">
        <v>3176</v>
      </c>
      <c r="B1121" t="s">
        <v>3177</v>
      </c>
      <c r="D1121" t="s">
        <v>8395</v>
      </c>
      <c r="E1121">
        <v>8</v>
      </c>
      <c r="F1121" s="22">
        <v>16778000</v>
      </c>
      <c r="G1121" s="22">
        <v>9636300</v>
      </c>
      <c r="H1121" s="22">
        <v>16458000</v>
      </c>
      <c r="I1121" s="22">
        <v>12167000</v>
      </c>
      <c r="J1121" s="22">
        <v>16817000</v>
      </c>
      <c r="K1121" s="22">
        <v>11824000</v>
      </c>
    </row>
    <row r="1122" spans="1:11">
      <c r="A1122" s="20" t="s">
        <v>3178</v>
      </c>
      <c r="C1122" t="s">
        <v>8396</v>
      </c>
      <c r="D1122" t="s">
        <v>8397</v>
      </c>
      <c r="E1122">
        <v>11</v>
      </c>
      <c r="F1122" s="22">
        <v>23031000</v>
      </c>
      <c r="G1122" s="22">
        <v>12461000</v>
      </c>
      <c r="H1122" s="22">
        <v>19879000</v>
      </c>
      <c r="I1122" s="22">
        <v>6945400</v>
      </c>
      <c r="J1122" s="22">
        <v>6269900</v>
      </c>
      <c r="K1122" s="22">
        <v>5746200</v>
      </c>
    </row>
    <row r="1123" spans="1:11">
      <c r="A1123" s="20" t="s">
        <v>3179</v>
      </c>
      <c r="B1123" t="s">
        <v>3180</v>
      </c>
      <c r="C1123" t="s">
        <v>8398</v>
      </c>
      <c r="D1123" t="s">
        <v>8399</v>
      </c>
      <c r="E1123">
        <v>7</v>
      </c>
      <c r="F1123" s="22">
        <v>5166300</v>
      </c>
      <c r="G1123" s="22">
        <v>1697200</v>
      </c>
      <c r="H1123" s="22">
        <v>4166500</v>
      </c>
      <c r="I1123" s="22">
        <v>8157000</v>
      </c>
      <c r="J1123" s="22">
        <v>8687200</v>
      </c>
      <c r="K1123" s="22">
        <v>9887800</v>
      </c>
    </row>
    <row r="1124" spans="1:11">
      <c r="A1124" s="20" t="s">
        <v>3181</v>
      </c>
      <c r="B1124" t="s">
        <v>3182</v>
      </c>
      <c r="C1124" t="s">
        <v>8400</v>
      </c>
      <c r="D1124" t="s">
        <v>8401</v>
      </c>
      <c r="E1124">
        <v>4</v>
      </c>
      <c r="F1124" s="22"/>
      <c r="G1124" s="22"/>
      <c r="H1124" s="22"/>
      <c r="I1124" s="65">
        <v>1816600</v>
      </c>
      <c r="J1124" s="65">
        <v>918880</v>
      </c>
      <c r="K1124" s="65">
        <v>1474200</v>
      </c>
    </row>
    <row r="1125" spans="1:11">
      <c r="A1125" s="20" t="s">
        <v>3185</v>
      </c>
      <c r="B1125" t="s">
        <v>3186</v>
      </c>
      <c r="D1125" t="s">
        <v>8403</v>
      </c>
      <c r="E1125">
        <v>5</v>
      </c>
      <c r="F1125" s="22">
        <v>984190</v>
      </c>
      <c r="G1125" s="22"/>
      <c r="H1125" s="22"/>
      <c r="I1125" s="65">
        <v>1725000</v>
      </c>
      <c r="J1125" s="65">
        <v>1976200</v>
      </c>
      <c r="K1125" s="65">
        <v>1686000</v>
      </c>
    </row>
    <row r="1126" spans="1:11">
      <c r="A1126" s="20" t="s">
        <v>3187</v>
      </c>
      <c r="B1126" t="s">
        <v>3188</v>
      </c>
      <c r="D1126" t="s">
        <v>8404</v>
      </c>
      <c r="E1126">
        <v>5</v>
      </c>
      <c r="F1126" s="22">
        <v>3843500</v>
      </c>
      <c r="G1126" s="22">
        <v>4413700</v>
      </c>
      <c r="H1126" s="22">
        <v>7136200</v>
      </c>
      <c r="I1126" s="22">
        <v>5078900</v>
      </c>
      <c r="J1126" s="22">
        <v>9844300</v>
      </c>
      <c r="K1126" s="22">
        <v>8890400</v>
      </c>
    </row>
    <row r="1127" spans="1:11">
      <c r="A1127" s="20" t="s">
        <v>3194</v>
      </c>
      <c r="C1127" t="s">
        <v>8411</v>
      </c>
      <c r="D1127" t="s">
        <v>8412</v>
      </c>
      <c r="E1127">
        <v>7</v>
      </c>
      <c r="F1127" s="22">
        <v>14953000</v>
      </c>
      <c r="G1127" s="22">
        <v>9912700</v>
      </c>
      <c r="H1127" s="22">
        <v>14373000</v>
      </c>
      <c r="I1127" s="22">
        <v>10373000</v>
      </c>
      <c r="J1127" s="22">
        <v>8109600</v>
      </c>
      <c r="K1127" s="22">
        <v>9775100</v>
      </c>
    </row>
    <row r="1128" spans="1:11">
      <c r="A1128" s="20" t="s">
        <v>3195</v>
      </c>
      <c r="B1128" t="s">
        <v>3196</v>
      </c>
      <c r="C1128" t="s">
        <v>8413</v>
      </c>
      <c r="D1128" t="s">
        <v>8414</v>
      </c>
      <c r="E1128">
        <v>3</v>
      </c>
      <c r="F1128" s="22">
        <v>7049400</v>
      </c>
      <c r="G1128" s="22">
        <v>7159700</v>
      </c>
      <c r="H1128" s="22">
        <v>6464800</v>
      </c>
      <c r="I1128" s="22">
        <v>8465500</v>
      </c>
      <c r="J1128" s="22">
        <v>7823100</v>
      </c>
      <c r="K1128" s="22">
        <v>6651800</v>
      </c>
    </row>
    <row r="1129" spans="1:11">
      <c r="A1129" s="20" t="s">
        <v>3197</v>
      </c>
      <c r="B1129" t="s">
        <v>3198</v>
      </c>
      <c r="C1129" t="s">
        <v>8415</v>
      </c>
      <c r="D1129" t="s">
        <v>8416</v>
      </c>
      <c r="E1129">
        <v>7</v>
      </c>
      <c r="F1129" s="22">
        <v>11329000</v>
      </c>
      <c r="G1129" s="22">
        <v>11151000</v>
      </c>
      <c r="H1129" s="22">
        <v>6168700</v>
      </c>
      <c r="I1129" s="22">
        <v>18651000</v>
      </c>
      <c r="J1129" s="22">
        <v>5943600</v>
      </c>
      <c r="K1129" s="22">
        <v>8292000</v>
      </c>
    </row>
    <row r="1130" spans="1:11">
      <c r="A1130" s="20" t="s">
        <v>3199</v>
      </c>
      <c r="B1130" t="s">
        <v>3200</v>
      </c>
      <c r="C1130" t="s">
        <v>8417</v>
      </c>
      <c r="D1130" t="s">
        <v>8418</v>
      </c>
      <c r="E1130">
        <v>7</v>
      </c>
      <c r="F1130" s="22">
        <v>2464400</v>
      </c>
      <c r="G1130" s="22">
        <v>3551300</v>
      </c>
      <c r="H1130" s="22">
        <v>3522900</v>
      </c>
      <c r="I1130" s="22">
        <v>3999700</v>
      </c>
      <c r="J1130" s="22">
        <v>4791600</v>
      </c>
      <c r="K1130" s="22">
        <v>3988700</v>
      </c>
    </row>
    <row r="1131" spans="1:11">
      <c r="A1131" s="20" t="s">
        <v>3201</v>
      </c>
      <c r="D1131" t="s">
        <v>8419</v>
      </c>
      <c r="E1131">
        <v>2</v>
      </c>
      <c r="F1131" s="22"/>
      <c r="G1131" s="22"/>
      <c r="H1131" s="22"/>
      <c r="I1131" s="65">
        <v>431410</v>
      </c>
      <c r="J1131" s="65">
        <v>382650</v>
      </c>
      <c r="K1131" s="65">
        <v>682580</v>
      </c>
    </row>
    <row r="1132" spans="1:11">
      <c r="A1132" s="20" t="s">
        <v>3205</v>
      </c>
      <c r="C1132" t="s">
        <v>8423</v>
      </c>
      <c r="D1132" t="s">
        <v>8424</v>
      </c>
      <c r="E1132">
        <v>2</v>
      </c>
      <c r="F1132" s="22">
        <v>2153400</v>
      </c>
      <c r="G1132" s="22">
        <v>1193400</v>
      </c>
      <c r="H1132" s="22">
        <v>1885100</v>
      </c>
      <c r="I1132" s="22">
        <v>1039300</v>
      </c>
      <c r="J1132" s="22">
        <v>1439000</v>
      </c>
      <c r="K1132" s="22">
        <v>1689200</v>
      </c>
    </row>
    <row r="1133" spans="1:11">
      <c r="A1133" s="20" t="s">
        <v>3207</v>
      </c>
      <c r="B1133" t="s">
        <v>3208</v>
      </c>
      <c r="C1133" t="s">
        <v>8427</v>
      </c>
      <c r="D1133" t="s">
        <v>8428</v>
      </c>
      <c r="E1133">
        <v>10</v>
      </c>
      <c r="F1133" s="22">
        <v>38112000</v>
      </c>
      <c r="G1133" s="22">
        <v>29899000</v>
      </c>
      <c r="H1133" s="22">
        <v>36817000</v>
      </c>
      <c r="I1133" s="22">
        <v>18098000</v>
      </c>
      <c r="J1133" s="22">
        <v>18407000</v>
      </c>
      <c r="K1133" s="22">
        <v>20512000</v>
      </c>
    </row>
    <row r="1134" spans="1:11">
      <c r="A1134" s="20" t="s">
        <v>3212</v>
      </c>
      <c r="C1134" t="s">
        <v>8433</v>
      </c>
      <c r="D1134" t="s">
        <v>8434</v>
      </c>
      <c r="E1134">
        <v>4</v>
      </c>
      <c r="F1134" s="22">
        <v>6582500</v>
      </c>
      <c r="G1134" s="22">
        <v>5269700</v>
      </c>
      <c r="H1134" s="22">
        <v>5755300</v>
      </c>
      <c r="I1134" s="22">
        <v>4043400</v>
      </c>
      <c r="J1134" s="22">
        <v>5722800</v>
      </c>
      <c r="K1134" s="22">
        <v>5791300</v>
      </c>
    </row>
    <row r="1135" spans="1:11">
      <c r="A1135" s="20" t="s">
        <v>3213</v>
      </c>
      <c r="B1135" t="s">
        <v>3214</v>
      </c>
      <c r="C1135" t="s">
        <v>8435</v>
      </c>
      <c r="D1135" t="s">
        <v>8436</v>
      </c>
      <c r="E1135">
        <v>7</v>
      </c>
      <c r="F1135" s="22">
        <v>2021000</v>
      </c>
      <c r="G1135" s="22">
        <v>4996100</v>
      </c>
      <c r="H1135" s="22">
        <v>2475300</v>
      </c>
      <c r="I1135" s="22">
        <v>7384000</v>
      </c>
      <c r="J1135" s="22">
        <v>3816100</v>
      </c>
      <c r="K1135" s="22">
        <v>2305400</v>
      </c>
    </row>
    <row r="1136" spans="1:11">
      <c r="A1136" s="20" t="s">
        <v>3217</v>
      </c>
      <c r="C1136" t="s">
        <v>8439</v>
      </c>
      <c r="D1136" t="s">
        <v>8440</v>
      </c>
      <c r="E1136">
        <v>5</v>
      </c>
      <c r="F1136" s="22">
        <v>16463000</v>
      </c>
      <c r="G1136" s="22">
        <v>7123500</v>
      </c>
      <c r="H1136" s="22">
        <v>9872400</v>
      </c>
      <c r="I1136" s="22">
        <v>7082900</v>
      </c>
      <c r="J1136" s="22">
        <v>3774500</v>
      </c>
      <c r="K1136" s="22">
        <v>7377300</v>
      </c>
    </row>
    <row r="1137" spans="1:11">
      <c r="A1137" s="20" t="s">
        <v>3218</v>
      </c>
      <c r="C1137" t="s">
        <v>8441</v>
      </c>
      <c r="D1137" t="s">
        <v>8442</v>
      </c>
      <c r="E1137">
        <v>3</v>
      </c>
      <c r="F1137" s="22">
        <v>2748000</v>
      </c>
      <c r="G1137" s="22">
        <v>1258900</v>
      </c>
      <c r="H1137" s="22">
        <v>1999000</v>
      </c>
      <c r="I1137" s="22">
        <v>4608800</v>
      </c>
      <c r="J1137" s="22">
        <v>2830800</v>
      </c>
      <c r="K1137" s="22">
        <v>2863700</v>
      </c>
    </row>
    <row r="1138" spans="1:11">
      <c r="A1138" s="20" t="s">
        <v>3219</v>
      </c>
      <c r="B1138" t="s">
        <v>3220</v>
      </c>
      <c r="C1138" t="s">
        <v>8443</v>
      </c>
      <c r="D1138" t="s">
        <v>8444</v>
      </c>
      <c r="E1138">
        <v>9</v>
      </c>
      <c r="F1138" s="22">
        <v>3433500</v>
      </c>
      <c r="G1138" s="22"/>
      <c r="H1138" s="22">
        <v>2176300</v>
      </c>
      <c r="I1138" s="65">
        <v>4738100</v>
      </c>
      <c r="J1138" s="65">
        <v>3159000</v>
      </c>
      <c r="K1138" s="65">
        <v>4041100</v>
      </c>
    </row>
    <row r="1139" spans="1:11">
      <c r="A1139" s="20" t="s">
        <v>3221</v>
      </c>
      <c r="C1139" t="s">
        <v>8445</v>
      </c>
      <c r="D1139" t="s">
        <v>8446</v>
      </c>
      <c r="E1139">
        <v>9</v>
      </c>
      <c r="F1139" s="22">
        <v>4988700</v>
      </c>
      <c r="G1139" s="22">
        <v>10681000</v>
      </c>
      <c r="H1139" s="22">
        <v>4413700</v>
      </c>
      <c r="I1139" s="22">
        <v>13600000</v>
      </c>
      <c r="J1139" s="22">
        <v>4616500</v>
      </c>
      <c r="K1139" s="22">
        <v>3315300</v>
      </c>
    </row>
    <row r="1140" spans="1:11">
      <c r="A1140" s="20" t="s">
        <v>3224</v>
      </c>
      <c r="B1140" t="s">
        <v>3225</v>
      </c>
      <c r="C1140" t="s">
        <v>8448</v>
      </c>
      <c r="D1140" t="s">
        <v>8449</v>
      </c>
      <c r="E1140">
        <v>2</v>
      </c>
      <c r="F1140" s="22">
        <v>263400</v>
      </c>
      <c r="G1140" s="22"/>
      <c r="H1140" s="22"/>
      <c r="I1140" s="65">
        <v>891700</v>
      </c>
      <c r="J1140" s="65">
        <v>199520</v>
      </c>
      <c r="K1140" s="65">
        <v>322400</v>
      </c>
    </row>
    <row r="1141" spans="1:11">
      <c r="A1141" s="20" t="s">
        <v>3228</v>
      </c>
      <c r="B1141" t="s">
        <v>3229</v>
      </c>
      <c r="C1141" t="s">
        <v>8452</v>
      </c>
      <c r="D1141" t="s">
        <v>8453</v>
      </c>
      <c r="E1141">
        <v>6</v>
      </c>
      <c r="F1141" s="22">
        <v>7870000</v>
      </c>
      <c r="G1141" s="22">
        <v>6712100</v>
      </c>
      <c r="H1141" s="22">
        <v>8596000</v>
      </c>
      <c r="I1141" s="22">
        <v>13953000</v>
      </c>
      <c r="J1141" s="22">
        <v>16878000</v>
      </c>
      <c r="K1141" s="22">
        <v>16703000</v>
      </c>
    </row>
    <row r="1142" spans="1:11">
      <c r="A1142" s="20" t="s">
        <v>3232</v>
      </c>
      <c r="B1142" t="s">
        <v>3233</v>
      </c>
      <c r="C1142" t="s">
        <v>8456</v>
      </c>
      <c r="D1142" t="s">
        <v>8457</v>
      </c>
      <c r="E1142">
        <v>3</v>
      </c>
      <c r="F1142" s="22">
        <v>2033100</v>
      </c>
      <c r="G1142" s="22">
        <v>2661100</v>
      </c>
      <c r="H1142" s="22">
        <v>1584300</v>
      </c>
      <c r="I1142" s="22">
        <v>1643600</v>
      </c>
      <c r="J1142" s="22">
        <v>1552400</v>
      </c>
      <c r="K1142" s="22">
        <v>1923000</v>
      </c>
    </row>
    <row r="1143" spans="1:11">
      <c r="A1143" s="20" t="s">
        <v>3234</v>
      </c>
      <c r="C1143" t="s">
        <v>8458</v>
      </c>
      <c r="D1143" t="s">
        <v>8459</v>
      </c>
      <c r="E1143">
        <v>3</v>
      </c>
      <c r="F1143" s="22">
        <v>3926700</v>
      </c>
      <c r="G1143" s="22">
        <v>5795400</v>
      </c>
      <c r="H1143" s="22">
        <v>15721000</v>
      </c>
      <c r="I1143" s="22">
        <v>1729700</v>
      </c>
      <c r="J1143" s="22">
        <v>3014100</v>
      </c>
      <c r="K1143" s="22">
        <v>3588200</v>
      </c>
    </row>
    <row r="1144" spans="1:11">
      <c r="A1144" s="20" t="s">
        <v>3237</v>
      </c>
      <c r="B1144" t="s">
        <v>3238</v>
      </c>
      <c r="C1144" t="s">
        <v>8462</v>
      </c>
      <c r="D1144" t="s">
        <v>8463</v>
      </c>
      <c r="E1144">
        <v>16</v>
      </c>
      <c r="F1144" s="22">
        <v>254640000</v>
      </c>
      <c r="G1144" s="22">
        <v>130540000</v>
      </c>
      <c r="H1144" s="22">
        <v>216130000</v>
      </c>
      <c r="I1144" s="22">
        <v>389490000</v>
      </c>
      <c r="J1144" s="22">
        <v>431860000</v>
      </c>
      <c r="K1144" s="22">
        <v>425010000</v>
      </c>
    </row>
    <row r="1145" spans="1:11">
      <c r="A1145" s="20" t="s">
        <v>3239</v>
      </c>
      <c r="B1145" t="s">
        <v>3240</v>
      </c>
      <c r="C1145" t="s">
        <v>8464</v>
      </c>
      <c r="D1145" t="s">
        <v>8465</v>
      </c>
      <c r="E1145">
        <v>13</v>
      </c>
      <c r="F1145" s="22">
        <v>59307000</v>
      </c>
      <c r="G1145" s="22">
        <v>49378000</v>
      </c>
      <c r="H1145" s="22">
        <v>29197000</v>
      </c>
      <c r="I1145" s="22">
        <v>59436000</v>
      </c>
      <c r="J1145" s="22">
        <v>58743000</v>
      </c>
      <c r="K1145" s="22">
        <v>55685000</v>
      </c>
    </row>
    <row r="1146" spans="1:11">
      <c r="A1146" s="20" t="s">
        <v>3241</v>
      </c>
      <c r="B1146" t="s">
        <v>3242</v>
      </c>
      <c r="C1146" t="s">
        <v>8466</v>
      </c>
      <c r="D1146" t="s">
        <v>8467</v>
      </c>
      <c r="E1146">
        <v>11</v>
      </c>
      <c r="F1146" s="22">
        <v>5431700</v>
      </c>
      <c r="G1146" s="22">
        <v>13931000</v>
      </c>
      <c r="H1146" s="22">
        <v>21798000</v>
      </c>
      <c r="I1146" s="22">
        <v>17550000</v>
      </c>
      <c r="J1146" s="22">
        <v>24539000</v>
      </c>
      <c r="K1146" s="22">
        <v>26910000</v>
      </c>
    </row>
    <row r="1147" spans="1:11">
      <c r="A1147" s="20" t="s">
        <v>3243</v>
      </c>
      <c r="B1147" t="s">
        <v>3244</v>
      </c>
      <c r="D1147" t="s">
        <v>8468</v>
      </c>
      <c r="E1147">
        <v>5</v>
      </c>
      <c r="F1147" s="22">
        <v>1116700</v>
      </c>
      <c r="G1147" s="22">
        <v>1841600</v>
      </c>
      <c r="H1147" s="22">
        <v>3009200</v>
      </c>
      <c r="I1147" s="22">
        <v>2456000</v>
      </c>
      <c r="J1147" s="22">
        <v>3528200</v>
      </c>
      <c r="K1147" s="22">
        <v>2770900</v>
      </c>
    </row>
    <row r="1148" spans="1:11">
      <c r="A1148" s="20" t="s">
        <v>3245</v>
      </c>
      <c r="B1148" t="s">
        <v>3246</v>
      </c>
      <c r="C1148" t="s">
        <v>8469</v>
      </c>
      <c r="D1148" t="s">
        <v>8470</v>
      </c>
      <c r="E1148">
        <v>5</v>
      </c>
      <c r="F1148" s="22">
        <v>6380400</v>
      </c>
      <c r="G1148" s="22">
        <v>6533200</v>
      </c>
      <c r="H1148" s="22">
        <v>2104100</v>
      </c>
      <c r="I1148" s="22">
        <v>8851000</v>
      </c>
      <c r="J1148" s="22">
        <v>6429600</v>
      </c>
      <c r="K1148" s="22">
        <v>7165500</v>
      </c>
    </row>
    <row r="1149" spans="1:11">
      <c r="A1149" s="20" t="s">
        <v>3250</v>
      </c>
      <c r="C1149" t="s">
        <v>8475</v>
      </c>
      <c r="D1149" t="s">
        <v>8476</v>
      </c>
      <c r="E1149">
        <v>16</v>
      </c>
      <c r="F1149" s="22">
        <v>28465000</v>
      </c>
      <c r="G1149" s="22">
        <v>26833000</v>
      </c>
      <c r="H1149" s="22">
        <v>26053000</v>
      </c>
      <c r="I1149" s="22">
        <v>17811000</v>
      </c>
      <c r="J1149" s="22">
        <v>15308000</v>
      </c>
      <c r="K1149" s="22">
        <v>14566000</v>
      </c>
    </row>
    <row r="1150" spans="1:11">
      <c r="A1150" s="20" t="s">
        <v>3251</v>
      </c>
      <c r="B1150" t="s">
        <v>3252</v>
      </c>
      <c r="C1150" t="s">
        <v>8477</v>
      </c>
      <c r="D1150" t="s">
        <v>8478</v>
      </c>
      <c r="E1150">
        <v>5</v>
      </c>
      <c r="F1150" s="22">
        <v>21104000</v>
      </c>
      <c r="G1150" s="22">
        <v>7739100</v>
      </c>
      <c r="H1150" s="22">
        <v>5728800</v>
      </c>
      <c r="I1150" s="22">
        <v>11216000</v>
      </c>
      <c r="J1150" s="22">
        <v>11483000</v>
      </c>
      <c r="K1150" s="22">
        <v>10410000</v>
      </c>
    </row>
    <row r="1151" spans="1:11">
      <c r="A1151" s="20" t="s">
        <v>3258</v>
      </c>
      <c r="B1151" t="s">
        <v>3259</v>
      </c>
      <c r="C1151" t="s">
        <v>8484</v>
      </c>
      <c r="D1151" t="s">
        <v>8485</v>
      </c>
      <c r="E1151">
        <v>3</v>
      </c>
      <c r="F1151" s="22">
        <v>1166600</v>
      </c>
      <c r="G1151" s="22">
        <v>1669500</v>
      </c>
      <c r="H1151" s="22">
        <v>1725700</v>
      </c>
      <c r="I1151" s="22">
        <v>721610</v>
      </c>
      <c r="J1151" s="22">
        <v>1153700</v>
      </c>
      <c r="K1151" s="22">
        <v>1056600</v>
      </c>
    </row>
    <row r="1152" spans="1:11">
      <c r="A1152" s="20" t="s">
        <v>3260</v>
      </c>
      <c r="B1152" t="s">
        <v>3261</v>
      </c>
      <c r="C1152" t="s">
        <v>8486</v>
      </c>
      <c r="D1152" t="s">
        <v>8487</v>
      </c>
      <c r="E1152">
        <v>4</v>
      </c>
      <c r="F1152" s="22">
        <v>11079000</v>
      </c>
      <c r="G1152" s="22">
        <v>6635500</v>
      </c>
      <c r="H1152" s="22">
        <v>11369000</v>
      </c>
      <c r="I1152" s="22">
        <v>5148500</v>
      </c>
      <c r="J1152" s="22">
        <v>6491000</v>
      </c>
      <c r="K1152" s="22">
        <v>8806700</v>
      </c>
    </row>
    <row r="1153" spans="1:11">
      <c r="A1153" s="20" t="s">
        <v>3262</v>
      </c>
      <c r="B1153" t="s">
        <v>3263</v>
      </c>
      <c r="C1153" t="s">
        <v>8488</v>
      </c>
      <c r="D1153" t="s">
        <v>8489</v>
      </c>
      <c r="E1153">
        <v>2</v>
      </c>
      <c r="F1153" s="22">
        <v>517440</v>
      </c>
      <c r="G1153" s="22">
        <v>1975300</v>
      </c>
      <c r="H1153" s="22">
        <v>1618400</v>
      </c>
      <c r="I1153" s="22">
        <v>1839100</v>
      </c>
      <c r="J1153" s="22">
        <v>1553800</v>
      </c>
      <c r="K1153" s="22">
        <v>1855000</v>
      </c>
    </row>
    <row r="1154" spans="1:11">
      <c r="A1154" s="20" t="s">
        <v>3264</v>
      </c>
      <c r="B1154" t="s">
        <v>3265</v>
      </c>
      <c r="C1154" t="s">
        <v>8490</v>
      </c>
      <c r="D1154" t="s">
        <v>8491</v>
      </c>
      <c r="E1154">
        <v>4</v>
      </c>
      <c r="F1154" s="22">
        <v>2933300</v>
      </c>
      <c r="G1154" s="22">
        <v>4799400</v>
      </c>
      <c r="H1154" s="22">
        <v>12229000</v>
      </c>
      <c r="I1154" s="22">
        <v>5261100</v>
      </c>
      <c r="J1154" s="22">
        <v>6081600</v>
      </c>
      <c r="K1154" s="22">
        <v>5672900</v>
      </c>
    </row>
    <row r="1155" spans="1:11">
      <c r="A1155" s="20" t="s">
        <v>3266</v>
      </c>
      <c r="B1155" t="s">
        <v>3267</v>
      </c>
      <c r="C1155" t="s">
        <v>8492</v>
      </c>
      <c r="D1155" t="s">
        <v>8493</v>
      </c>
      <c r="E1155">
        <v>2</v>
      </c>
      <c r="F1155" s="22">
        <v>787820</v>
      </c>
      <c r="G1155" s="22">
        <v>608750</v>
      </c>
      <c r="H1155" s="22">
        <v>734490</v>
      </c>
      <c r="I1155" s="22"/>
      <c r="J1155" s="22"/>
      <c r="K1155" s="22"/>
    </row>
    <row r="1156" spans="1:11">
      <c r="A1156" s="20" t="s">
        <v>3268</v>
      </c>
      <c r="B1156" t="s">
        <v>3269</v>
      </c>
      <c r="C1156" t="s">
        <v>8494</v>
      </c>
      <c r="D1156" t="s">
        <v>8495</v>
      </c>
      <c r="E1156">
        <v>18</v>
      </c>
      <c r="F1156" s="22">
        <v>21475000</v>
      </c>
      <c r="G1156" s="22">
        <v>22978000</v>
      </c>
      <c r="H1156" s="22">
        <v>31460000</v>
      </c>
      <c r="I1156" s="22">
        <v>31752000</v>
      </c>
      <c r="J1156" s="22">
        <v>45001000</v>
      </c>
      <c r="K1156" s="22">
        <v>45572000</v>
      </c>
    </row>
    <row r="1157" spans="1:11">
      <c r="A1157" s="20" t="s">
        <v>3270</v>
      </c>
      <c r="B1157" t="s">
        <v>3271</v>
      </c>
      <c r="D1157" t="s">
        <v>8496</v>
      </c>
      <c r="E1157">
        <v>11</v>
      </c>
      <c r="F1157" s="22">
        <v>12166000</v>
      </c>
      <c r="G1157" s="22">
        <v>10386000</v>
      </c>
      <c r="H1157" s="22">
        <v>10466000</v>
      </c>
      <c r="I1157" s="22">
        <v>9640600</v>
      </c>
      <c r="J1157" s="22">
        <v>10641000</v>
      </c>
      <c r="K1157" s="22">
        <v>11715000</v>
      </c>
    </row>
    <row r="1158" spans="1:11">
      <c r="A1158" s="20" t="s">
        <v>3272</v>
      </c>
      <c r="B1158" t="s">
        <v>3273</v>
      </c>
      <c r="C1158" t="s">
        <v>8497</v>
      </c>
      <c r="D1158" t="s">
        <v>8498</v>
      </c>
      <c r="E1158">
        <v>33</v>
      </c>
      <c r="F1158" s="22">
        <v>75806000</v>
      </c>
      <c r="G1158" s="22">
        <v>53214000</v>
      </c>
      <c r="H1158" s="22">
        <v>71077000</v>
      </c>
      <c r="I1158" s="22">
        <v>48883000</v>
      </c>
      <c r="J1158" s="22">
        <v>63378000</v>
      </c>
      <c r="K1158" s="22">
        <v>62134000</v>
      </c>
    </row>
    <row r="1159" spans="1:11">
      <c r="A1159" s="20" t="s">
        <v>3276</v>
      </c>
      <c r="B1159" t="s">
        <v>3277</v>
      </c>
      <c r="D1159" t="s">
        <v>8501</v>
      </c>
      <c r="E1159">
        <v>3</v>
      </c>
      <c r="F1159" s="22">
        <v>1565100</v>
      </c>
      <c r="G1159" s="22">
        <v>1850300</v>
      </c>
      <c r="H1159" s="22">
        <v>718250</v>
      </c>
      <c r="I1159" s="22">
        <v>7070300</v>
      </c>
      <c r="J1159" s="22">
        <v>3071800</v>
      </c>
      <c r="K1159" s="22">
        <v>1655700</v>
      </c>
    </row>
    <row r="1160" spans="1:11">
      <c r="A1160" s="20" t="s">
        <v>3278</v>
      </c>
      <c r="B1160" t="s">
        <v>3279</v>
      </c>
      <c r="D1160" t="s">
        <v>8502</v>
      </c>
      <c r="E1160">
        <v>4</v>
      </c>
      <c r="F1160" s="22"/>
      <c r="G1160" s="22"/>
      <c r="H1160" s="22"/>
      <c r="I1160" s="65">
        <v>956580</v>
      </c>
      <c r="J1160" s="65">
        <v>660350</v>
      </c>
      <c r="K1160" s="65">
        <v>690220</v>
      </c>
    </row>
    <row r="1161" spans="1:11">
      <c r="A1161" s="20" t="s">
        <v>3282</v>
      </c>
      <c r="B1161" t="s">
        <v>3283</v>
      </c>
      <c r="C1161" t="s">
        <v>8505</v>
      </c>
      <c r="D1161" t="s">
        <v>8506</v>
      </c>
      <c r="E1161">
        <v>6</v>
      </c>
      <c r="F1161" s="22">
        <v>7606900</v>
      </c>
      <c r="G1161" s="22">
        <v>3356600</v>
      </c>
      <c r="H1161" s="22">
        <v>8334000</v>
      </c>
      <c r="I1161" s="22">
        <v>8770800</v>
      </c>
      <c r="J1161" s="22">
        <v>7359500</v>
      </c>
      <c r="K1161" s="22">
        <v>12827000</v>
      </c>
    </row>
    <row r="1162" spans="1:11">
      <c r="A1162" s="20" t="s">
        <v>3286</v>
      </c>
      <c r="C1162" t="s">
        <v>8509</v>
      </c>
      <c r="D1162" t="s">
        <v>8510</v>
      </c>
      <c r="E1162">
        <v>4</v>
      </c>
      <c r="F1162" s="22">
        <v>7018000</v>
      </c>
      <c r="G1162" s="22">
        <v>5565800</v>
      </c>
      <c r="H1162" s="22">
        <v>6607600</v>
      </c>
      <c r="I1162" s="22">
        <v>9079700</v>
      </c>
      <c r="J1162" s="22">
        <v>3493800</v>
      </c>
      <c r="K1162" s="22">
        <v>2975800</v>
      </c>
    </row>
    <row r="1163" spans="1:11">
      <c r="A1163" s="20" t="s">
        <v>3287</v>
      </c>
      <c r="B1163" t="s">
        <v>3288</v>
      </c>
      <c r="C1163" t="s">
        <v>8511</v>
      </c>
      <c r="D1163" t="s">
        <v>8512</v>
      </c>
      <c r="E1163">
        <v>15</v>
      </c>
      <c r="F1163" s="22">
        <v>15015000</v>
      </c>
      <c r="G1163" s="22">
        <v>18194000</v>
      </c>
      <c r="H1163" s="22">
        <v>18625000</v>
      </c>
      <c r="I1163" s="22">
        <v>18021000</v>
      </c>
      <c r="J1163" s="22">
        <v>19498000</v>
      </c>
      <c r="K1163" s="22">
        <v>15954000</v>
      </c>
    </row>
    <row r="1164" spans="1:11">
      <c r="A1164" s="20" t="s">
        <v>3289</v>
      </c>
      <c r="B1164" t="s">
        <v>3290</v>
      </c>
      <c r="C1164" t="s">
        <v>8513</v>
      </c>
      <c r="D1164" t="s">
        <v>8514</v>
      </c>
      <c r="E1164">
        <v>2</v>
      </c>
      <c r="F1164" s="22">
        <v>566670</v>
      </c>
      <c r="G1164" s="22">
        <v>2148900</v>
      </c>
      <c r="H1164" s="22">
        <v>2337300</v>
      </c>
      <c r="I1164" s="22">
        <v>2537400</v>
      </c>
      <c r="J1164" s="22">
        <v>4552700</v>
      </c>
      <c r="K1164" s="22">
        <v>3892300</v>
      </c>
    </row>
    <row r="1165" spans="1:11">
      <c r="A1165" s="20" t="s">
        <v>3291</v>
      </c>
      <c r="B1165" t="s">
        <v>3292</v>
      </c>
      <c r="C1165" t="s">
        <v>8515</v>
      </c>
      <c r="D1165" t="s">
        <v>8516</v>
      </c>
      <c r="E1165">
        <v>2</v>
      </c>
      <c r="F1165" s="22">
        <v>1903300</v>
      </c>
      <c r="G1165" s="22">
        <v>1471400</v>
      </c>
      <c r="H1165" s="22">
        <v>834790</v>
      </c>
      <c r="I1165" s="22">
        <v>1153500</v>
      </c>
      <c r="J1165" s="22">
        <v>1644200</v>
      </c>
      <c r="K1165" s="22">
        <v>1688400</v>
      </c>
    </row>
    <row r="1166" spans="1:11">
      <c r="A1166" s="20" t="s">
        <v>3293</v>
      </c>
      <c r="B1166" t="s">
        <v>3294</v>
      </c>
      <c r="C1166" t="s">
        <v>8517</v>
      </c>
      <c r="D1166" t="s">
        <v>8518</v>
      </c>
      <c r="E1166">
        <v>8</v>
      </c>
      <c r="F1166" s="22">
        <v>12648000</v>
      </c>
      <c r="G1166" s="22">
        <v>24473000</v>
      </c>
      <c r="H1166" s="22">
        <v>39415000</v>
      </c>
      <c r="I1166" s="22">
        <v>12180000</v>
      </c>
      <c r="J1166" s="22">
        <v>31498000</v>
      </c>
      <c r="K1166" s="22">
        <v>28412000</v>
      </c>
    </row>
    <row r="1167" spans="1:11">
      <c r="A1167" s="20" t="s">
        <v>3295</v>
      </c>
      <c r="B1167" t="s">
        <v>3296</v>
      </c>
      <c r="C1167" t="s">
        <v>8519</v>
      </c>
      <c r="D1167" t="s">
        <v>8520</v>
      </c>
      <c r="E1167">
        <v>23</v>
      </c>
      <c r="F1167" s="22">
        <v>74136000</v>
      </c>
      <c r="G1167" s="22">
        <v>85450000</v>
      </c>
      <c r="H1167" s="22">
        <v>73955000</v>
      </c>
      <c r="I1167" s="22">
        <v>33696000</v>
      </c>
      <c r="J1167" s="22">
        <v>42481000</v>
      </c>
      <c r="K1167" s="22">
        <v>39049000</v>
      </c>
    </row>
    <row r="1168" spans="1:11">
      <c r="A1168" s="20" t="s">
        <v>3297</v>
      </c>
      <c r="C1168" t="s">
        <v>8521</v>
      </c>
      <c r="D1168" t="s">
        <v>8522</v>
      </c>
      <c r="E1168">
        <v>2</v>
      </c>
      <c r="F1168" s="22"/>
      <c r="G1168" s="22"/>
      <c r="H1168" s="22"/>
      <c r="I1168" s="65">
        <v>613130</v>
      </c>
      <c r="J1168" s="65">
        <v>142800</v>
      </c>
      <c r="K1168" s="65">
        <v>151420</v>
      </c>
    </row>
    <row r="1169" spans="1:11">
      <c r="A1169" s="20" t="s">
        <v>3300</v>
      </c>
      <c r="B1169" t="s">
        <v>3301</v>
      </c>
      <c r="C1169" t="s">
        <v>8525</v>
      </c>
      <c r="D1169" t="s">
        <v>8526</v>
      </c>
      <c r="E1169">
        <v>4</v>
      </c>
      <c r="F1169" s="22">
        <v>8558100</v>
      </c>
      <c r="G1169" s="22">
        <v>3199400</v>
      </c>
      <c r="H1169" s="22">
        <v>3546700</v>
      </c>
      <c r="I1169" s="22">
        <v>5119900</v>
      </c>
      <c r="J1169" s="22">
        <v>6152800</v>
      </c>
      <c r="K1169" s="22">
        <v>5059900</v>
      </c>
    </row>
    <row r="1170" spans="1:11">
      <c r="A1170" s="20" t="s">
        <v>3302</v>
      </c>
      <c r="B1170" t="s">
        <v>3303</v>
      </c>
      <c r="C1170" t="s">
        <v>8527</v>
      </c>
      <c r="D1170" t="s">
        <v>8528</v>
      </c>
      <c r="E1170">
        <v>11</v>
      </c>
      <c r="F1170" s="22">
        <v>11850000</v>
      </c>
      <c r="G1170" s="22">
        <v>5534200</v>
      </c>
      <c r="H1170" s="22">
        <v>5091500</v>
      </c>
      <c r="I1170" s="22">
        <v>26091000</v>
      </c>
      <c r="J1170" s="22">
        <v>9789000</v>
      </c>
      <c r="K1170" s="22">
        <v>16343000</v>
      </c>
    </row>
    <row r="1171" spans="1:11">
      <c r="A1171" s="20" t="s">
        <v>3304</v>
      </c>
      <c r="B1171" t="s">
        <v>3305</v>
      </c>
      <c r="C1171" t="s">
        <v>8529</v>
      </c>
      <c r="D1171" t="s">
        <v>8530</v>
      </c>
      <c r="E1171">
        <v>3</v>
      </c>
      <c r="F1171" s="22"/>
      <c r="G1171" s="22"/>
      <c r="H1171" s="22"/>
      <c r="I1171" s="65">
        <v>3000800</v>
      </c>
      <c r="J1171" s="65">
        <v>1932600</v>
      </c>
      <c r="K1171" s="65">
        <v>1752800</v>
      </c>
    </row>
    <row r="1172" spans="1:11">
      <c r="A1172" s="20" t="s">
        <v>3308</v>
      </c>
      <c r="B1172" t="s">
        <v>3309</v>
      </c>
      <c r="C1172" t="s">
        <v>8533</v>
      </c>
      <c r="D1172" t="s">
        <v>8534</v>
      </c>
      <c r="E1172">
        <v>2</v>
      </c>
      <c r="F1172" s="22">
        <v>1764300</v>
      </c>
      <c r="G1172" s="22">
        <v>1435500</v>
      </c>
      <c r="H1172" s="22">
        <v>1625300</v>
      </c>
      <c r="I1172" s="22">
        <v>568930</v>
      </c>
      <c r="J1172" s="22">
        <v>1192700</v>
      </c>
      <c r="K1172" s="22">
        <v>1323300</v>
      </c>
    </row>
    <row r="1173" spans="1:11">
      <c r="A1173" s="20" t="s">
        <v>3310</v>
      </c>
      <c r="C1173" t="s">
        <v>8535</v>
      </c>
      <c r="D1173" t="s">
        <v>8536</v>
      </c>
      <c r="E1173">
        <v>2</v>
      </c>
      <c r="F1173" s="22"/>
      <c r="G1173" s="22"/>
      <c r="H1173" s="22"/>
      <c r="I1173" s="65">
        <v>838390</v>
      </c>
      <c r="J1173" s="65">
        <v>1301200</v>
      </c>
      <c r="K1173" s="65">
        <v>1817300</v>
      </c>
    </row>
    <row r="1174" spans="1:11">
      <c r="A1174" s="20" t="s">
        <v>3311</v>
      </c>
      <c r="B1174" t="s">
        <v>3312</v>
      </c>
      <c r="C1174" t="s">
        <v>8537</v>
      </c>
      <c r="D1174" t="s">
        <v>8538</v>
      </c>
      <c r="E1174">
        <v>3</v>
      </c>
      <c r="F1174" s="22">
        <v>1390900</v>
      </c>
      <c r="G1174" s="22"/>
      <c r="H1174" s="22"/>
      <c r="I1174" s="65">
        <v>1792300</v>
      </c>
      <c r="J1174" s="65">
        <v>2465400</v>
      </c>
      <c r="K1174" s="65">
        <v>543070</v>
      </c>
    </row>
    <row r="1175" spans="1:11">
      <c r="A1175" s="20" t="s">
        <v>3314</v>
      </c>
      <c r="B1175" t="s">
        <v>3315</v>
      </c>
      <c r="C1175" t="s">
        <v>8541</v>
      </c>
      <c r="D1175" t="s">
        <v>8542</v>
      </c>
      <c r="E1175">
        <v>3</v>
      </c>
      <c r="F1175" s="22">
        <v>27938000</v>
      </c>
      <c r="G1175" s="22">
        <v>26793000</v>
      </c>
      <c r="H1175" s="22">
        <v>41809000</v>
      </c>
      <c r="I1175" s="22">
        <v>19649000</v>
      </c>
      <c r="J1175" s="22">
        <v>32734000</v>
      </c>
      <c r="K1175" s="22">
        <v>31894000</v>
      </c>
    </row>
    <row r="1176" spans="1:11">
      <c r="A1176" s="20" t="s">
        <v>3316</v>
      </c>
      <c r="B1176" t="s">
        <v>3317</v>
      </c>
      <c r="C1176" t="s">
        <v>8543</v>
      </c>
      <c r="D1176" t="s">
        <v>8544</v>
      </c>
      <c r="E1176">
        <v>26</v>
      </c>
      <c r="F1176" s="22">
        <v>237910000</v>
      </c>
      <c r="G1176" s="22">
        <v>93270000</v>
      </c>
      <c r="H1176" s="22">
        <v>140980000</v>
      </c>
      <c r="I1176" s="22">
        <v>165010000</v>
      </c>
      <c r="J1176" s="22">
        <v>106930000</v>
      </c>
      <c r="K1176" s="22">
        <v>155560000</v>
      </c>
    </row>
    <row r="1177" spans="1:11">
      <c r="A1177" s="20" t="s">
        <v>3321</v>
      </c>
      <c r="C1177" t="s">
        <v>8549</v>
      </c>
      <c r="D1177" t="s">
        <v>8550</v>
      </c>
      <c r="E1177">
        <v>7</v>
      </c>
      <c r="F1177" s="22">
        <v>3003400</v>
      </c>
      <c r="G1177" s="22"/>
      <c r="H1177" s="22">
        <v>1940000</v>
      </c>
      <c r="I1177" s="65">
        <v>6791900</v>
      </c>
      <c r="J1177" s="65">
        <v>2848200</v>
      </c>
      <c r="K1177" s="65">
        <v>1892700</v>
      </c>
    </row>
    <row r="1178" spans="1:11">
      <c r="A1178" s="20" t="s">
        <v>3322</v>
      </c>
      <c r="B1178" t="s">
        <v>3323</v>
      </c>
      <c r="C1178" t="s">
        <v>8551</v>
      </c>
      <c r="D1178" t="s">
        <v>8552</v>
      </c>
      <c r="E1178">
        <v>16</v>
      </c>
      <c r="F1178" s="22">
        <v>9969600</v>
      </c>
      <c r="G1178" s="22">
        <v>20720000</v>
      </c>
      <c r="H1178" s="22">
        <v>27143000</v>
      </c>
      <c r="I1178" s="22">
        <v>19102000</v>
      </c>
      <c r="J1178" s="22">
        <v>21915000</v>
      </c>
      <c r="K1178" s="22">
        <v>26738000</v>
      </c>
    </row>
    <row r="1179" spans="1:11">
      <c r="A1179" s="20" t="s">
        <v>3324</v>
      </c>
      <c r="B1179" t="s">
        <v>3325</v>
      </c>
      <c r="C1179" t="s">
        <v>8553</v>
      </c>
      <c r="D1179" t="s">
        <v>8554</v>
      </c>
      <c r="E1179">
        <v>3</v>
      </c>
      <c r="F1179" s="22">
        <v>13187000</v>
      </c>
      <c r="G1179" s="22">
        <v>7649900</v>
      </c>
      <c r="H1179" s="22">
        <v>12565000</v>
      </c>
      <c r="I1179" s="22">
        <v>13937000</v>
      </c>
      <c r="J1179" s="22">
        <v>15991000</v>
      </c>
      <c r="K1179" s="22">
        <v>17991000</v>
      </c>
    </row>
    <row r="1180" spans="1:11">
      <c r="A1180" s="20" t="s">
        <v>3331</v>
      </c>
      <c r="B1180" t="s">
        <v>3332</v>
      </c>
      <c r="C1180" t="s">
        <v>8560</v>
      </c>
      <c r="D1180" t="s">
        <v>8561</v>
      </c>
      <c r="E1180">
        <v>3</v>
      </c>
      <c r="F1180" s="22">
        <v>2693800</v>
      </c>
      <c r="G1180" s="22">
        <v>2213100</v>
      </c>
      <c r="H1180" s="22">
        <v>976950</v>
      </c>
      <c r="I1180" s="22"/>
      <c r="J1180" s="22">
        <v>2458900</v>
      </c>
      <c r="K1180" s="22">
        <v>1923500</v>
      </c>
    </row>
    <row r="1181" spans="1:11">
      <c r="A1181" s="20" t="s">
        <v>3336</v>
      </c>
      <c r="B1181" t="s">
        <v>3337</v>
      </c>
      <c r="C1181" t="s">
        <v>8566</v>
      </c>
      <c r="D1181" t="s">
        <v>8567</v>
      </c>
      <c r="E1181">
        <v>9</v>
      </c>
      <c r="F1181" s="22">
        <v>10829000</v>
      </c>
      <c r="G1181" s="22">
        <v>6893900</v>
      </c>
      <c r="H1181" s="22">
        <v>5936800</v>
      </c>
      <c r="I1181" s="22">
        <v>10809000</v>
      </c>
      <c r="J1181" s="22">
        <v>8998000</v>
      </c>
      <c r="K1181" s="22">
        <v>7825900</v>
      </c>
    </row>
    <row r="1182" spans="1:11">
      <c r="A1182" s="20" t="s">
        <v>3338</v>
      </c>
      <c r="B1182" t="s">
        <v>3339</v>
      </c>
      <c r="C1182" t="s">
        <v>8568</v>
      </c>
      <c r="D1182" t="s">
        <v>8569</v>
      </c>
      <c r="E1182">
        <v>7</v>
      </c>
      <c r="F1182" s="22">
        <v>1027700</v>
      </c>
      <c r="G1182" s="22"/>
      <c r="H1182" s="22">
        <v>1050900</v>
      </c>
      <c r="I1182" s="65">
        <v>1119500</v>
      </c>
      <c r="J1182" s="65">
        <v>878590</v>
      </c>
      <c r="K1182" s="65">
        <v>844940</v>
      </c>
    </row>
    <row r="1183" spans="1:11">
      <c r="A1183" s="20" t="s">
        <v>3340</v>
      </c>
      <c r="C1183" t="s">
        <v>8570</v>
      </c>
      <c r="D1183" t="s">
        <v>8571</v>
      </c>
      <c r="E1183">
        <v>7</v>
      </c>
      <c r="F1183" s="22">
        <v>18736000</v>
      </c>
      <c r="G1183" s="22">
        <v>13769000</v>
      </c>
      <c r="H1183" s="22">
        <v>12696000</v>
      </c>
      <c r="I1183" s="22">
        <v>14442000</v>
      </c>
      <c r="J1183" s="22">
        <v>10125000</v>
      </c>
      <c r="K1183" s="22">
        <v>9587500</v>
      </c>
    </row>
    <row r="1184" spans="1:11">
      <c r="A1184" s="20" t="s">
        <v>3343</v>
      </c>
      <c r="B1184" t="s">
        <v>3344</v>
      </c>
      <c r="C1184" t="s">
        <v>8573</v>
      </c>
      <c r="D1184" t="s">
        <v>8574</v>
      </c>
      <c r="E1184">
        <v>5</v>
      </c>
      <c r="F1184" s="22">
        <v>2926400</v>
      </c>
      <c r="G1184" s="22">
        <v>1912800</v>
      </c>
      <c r="H1184" s="22">
        <v>4994300</v>
      </c>
      <c r="I1184" s="22">
        <v>1236400</v>
      </c>
      <c r="J1184" s="22">
        <v>1410000</v>
      </c>
      <c r="K1184" s="22">
        <v>1626800</v>
      </c>
    </row>
    <row r="1185" spans="1:11">
      <c r="A1185" s="20" t="s">
        <v>3347</v>
      </c>
      <c r="B1185" t="s">
        <v>3348</v>
      </c>
      <c r="C1185" t="s">
        <v>8576</v>
      </c>
      <c r="D1185" t="s">
        <v>8577</v>
      </c>
      <c r="E1185">
        <v>4</v>
      </c>
      <c r="F1185" s="22">
        <v>478560</v>
      </c>
      <c r="G1185" s="22">
        <v>2726300</v>
      </c>
      <c r="H1185" s="22">
        <v>3457800</v>
      </c>
      <c r="I1185" s="22">
        <v>3808600</v>
      </c>
      <c r="J1185" s="22">
        <v>3457600</v>
      </c>
      <c r="K1185" s="22">
        <v>4312300</v>
      </c>
    </row>
    <row r="1186" spans="1:11">
      <c r="A1186" s="20" t="s">
        <v>3352</v>
      </c>
      <c r="C1186" t="s">
        <v>8582</v>
      </c>
      <c r="D1186" t="s">
        <v>8583</v>
      </c>
      <c r="E1186">
        <v>8</v>
      </c>
      <c r="F1186" s="22">
        <v>42196000</v>
      </c>
      <c r="G1186" s="22">
        <v>49303000</v>
      </c>
      <c r="H1186" s="22">
        <v>55067000</v>
      </c>
      <c r="I1186" s="22">
        <v>35095000</v>
      </c>
      <c r="J1186" s="22">
        <v>53417000</v>
      </c>
      <c r="K1186" s="22">
        <v>49068000</v>
      </c>
    </row>
    <row r="1187" spans="1:11">
      <c r="A1187" s="20" t="s">
        <v>3353</v>
      </c>
      <c r="B1187" t="s">
        <v>3354</v>
      </c>
      <c r="D1187" t="s">
        <v>8584</v>
      </c>
      <c r="E1187">
        <v>2</v>
      </c>
      <c r="F1187" s="22"/>
      <c r="G1187" s="22"/>
      <c r="H1187" s="22">
        <v>1286900</v>
      </c>
      <c r="I1187" s="65">
        <v>407040</v>
      </c>
      <c r="J1187" s="65">
        <v>1448500</v>
      </c>
      <c r="K1187" s="65">
        <v>512760</v>
      </c>
    </row>
    <row r="1188" spans="1:11">
      <c r="A1188" s="20" t="s">
        <v>3355</v>
      </c>
      <c r="C1188" t="s">
        <v>8585</v>
      </c>
      <c r="D1188" t="s">
        <v>8586</v>
      </c>
      <c r="E1188">
        <v>2</v>
      </c>
      <c r="F1188" s="22"/>
      <c r="G1188" s="22"/>
      <c r="H1188" s="22">
        <v>755450</v>
      </c>
      <c r="I1188" s="65">
        <v>566150</v>
      </c>
      <c r="J1188" s="65">
        <v>809820</v>
      </c>
      <c r="K1188" s="65">
        <v>760460</v>
      </c>
    </row>
    <row r="1189" spans="1:11">
      <c r="A1189" s="20" t="s">
        <v>3359</v>
      </c>
      <c r="C1189" t="s">
        <v>8591</v>
      </c>
      <c r="D1189" t="s">
        <v>8592</v>
      </c>
      <c r="E1189">
        <v>6</v>
      </c>
      <c r="F1189" s="22">
        <v>8159200</v>
      </c>
      <c r="G1189" s="22">
        <v>5947800</v>
      </c>
      <c r="H1189" s="22">
        <v>3608500</v>
      </c>
      <c r="I1189" s="22">
        <v>6698200</v>
      </c>
      <c r="J1189" s="22">
        <v>5485000</v>
      </c>
      <c r="K1189" s="22">
        <v>5610700</v>
      </c>
    </row>
    <row r="1190" spans="1:11">
      <c r="A1190" s="20" t="s">
        <v>3365</v>
      </c>
      <c r="B1190" t="s">
        <v>3366</v>
      </c>
      <c r="D1190" t="s">
        <v>8599</v>
      </c>
      <c r="E1190">
        <v>2</v>
      </c>
      <c r="F1190" s="22"/>
      <c r="G1190" s="22">
        <v>2171000</v>
      </c>
      <c r="H1190" s="22">
        <v>1456300</v>
      </c>
      <c r="I1190" s="65">
        <v>810080</v>
      </c>
      <c r="J1190" s="65">
        <v>1219500</v>
      </c>
      <c r="K1190" s="65">
        <v>1002100</v>
      </c>
    </row>
    <row r="1191" spans="1:11">
      <c r="A1191" s="20" t="s">
        <v>3367</v>
      </c>
      <c r="C1191" t="s">
        <v>8600</v>
      </c>
      <c r="D1191" t="s">
        <v>8601</v>
      </c>
      <c r="E1191">
        <v>3</v>
      </c>
      <c r="F1191" s="22">
        <v>1409200</v>
      </c>
      <c r="G1191" s="22">
        <v>1344800</v>
      </c>
      <c r="H1191" s="22">
        <v>1863400</v>
      </c>
      <c r="I1191" s="22">
        <v>2077600</v>
      </c>
      <c r="J1191" s="22">
        <v>1581800</v>
      </c>
      <c r="K1191" s="22">
        <v>2135200</v>
      </c>
    </row>
    <row r="1192" spans="1:11">
      <c r="A1192" s="20" t="s">
        <v>3370</v>
      </c>
      <c r="B1192" t="s">
        <v>3371</v>
      </c>
      <c r="C1192" t="s">
        <v>8604</v>
      </c>
      <c r="D1192" t="s">
        <v>8605</v>
      </c>
      <c r="E1192">
        <v>13</v>
      </c>
      <c r="F1192" s="22">
        <v>22067000</v>
      </c>
      <c r="G1192" s="22">
        <v>16263000</v>
      </c>
      <c r="H1192" s="22">
        <v>22422000</v>
      </c>
      <c r="I1192" s="22">
        <v>21024000</v>
      </c>
      <c r="J1192" s="22">
        <v>29519000</v>
      </c>
      <c r="K1192" s="22">
        <v>30727000</v>
      </c>
    </row>
    <row r="1193" spans="1:11">
      <c r="A1193" s="20" t="s">
        <v>3372</v>
      </c>
      <c r="B1193" t="s">
        <v>3373</v>
      </c>
      <c r="C1193" t="s">
        <v>8606</v>
      </c>
      <c r="D1193" t="s">
        <v>8607</v>
      </c>
      <c r="E1193">
        <v>4</v>
      </c>
      <c r="F1193" s="22">
        <v>7060100</v>
      </c>
      <c r="G1193" s="22">
        <v>5346000</v>
      </c>
      <c r="H1193" s="22">
        <v>2288500</v>
      </c>
      <c r="I1193" s="22">
        <v>2474400</v>
      </c>
      <c r="J1193" s="22">
        <v>1309100</v>
      </c>
      <c r="K1193" s="22">
        <v>1739200</v>
      </c>
    </row>
    <row r="1194" spans="1:11">
      <c r="A1194" s="20" t="s">
        <v>3374</v>
      </c>
      <c r="C1194" t="s">
        <v>8608</v>
      </c>
      <c r="D1194" t="s">
        <v>8609</v>
      </c>
      <c r="E1194">
        <v>6</v>
      </c>
      <c r="F1194" s="22">
        <v>6864500</v>
      </c>
      <c r="G1194" s="22">
        <v>2663200</v>
      </c>
      <c r="H1194" s="22">
        <v>4370000</v>
      </c>
      <c r="I1194" s="22">
        <v>7210300</v>
      </c>
      <c r="J1194" s="22">
        <v>8574700</v>
      </c>
      <c r="K1194" s="22">
        <v>11591000</v>
      </c>
    </row>
    <row r="1195" spans="1:11">
      <c r="A1195" s="20" t="s">
        <v>3375</v>
      </c>
      <c r="B1195" t="s">
        <v>3376</v>
      </c>
      <c r="C1195" t="s">
        <v>8610</v>
      </c>
      <c r="D1195" t="s">
        <v>8611</v>
      </c>
      <c r="E1195">
        <v>3</v>
      </c>
      <c r="F1195" s="22">
        <v>1154800</v>
      </c>
      <c r="G1195" s="22"/>
      <c r="H1195" s="22"/>
      <c r="I1195" s="65">
        <v>1102200</v>
      </c>
      <c r="J1195" s="65">
        <v>2288800</v>
      </c>
      <c r="K1195" s="65">
        <v>656370</v>
      </c>
    </row>
    <row r="1196" spans="1:11">
      <c r="A1196" s="20" t="s">
        <v>3379</v>
      </c>
      <c r="B1196" t="s">
        <v>3380</v>
      </c>
      <c r="D1196" t="s">
        <v>8613</v>
      </c>
      <c r="E1196">
        <v>7</v>
      </c>
      <c r="F1196" s="22">
        <v>18254000</v>
      </c>
      <c r="G1196" s="22">
        <v>14752000</v>
      </c>
      <c r="H1196" s="22">
        <v>10727000</v>
      </c>
      <c r="I1196" s="22">
        <v>5566700</v>
      </c>
      <c r="J1196" s="22">
        <v>11025000</v>
      </c>
      <c r="K1196" s="22">
        <v>6408200</v>
      </c>
    </row>
    <row r="1197" spans="1:11">
      <c r="A1197" s="20" t="s">
        <v>3381</v>
      </c>
      <c r="C1197" t="s">
        <v>8614</v>
      </c>
      <c r="D1197" t="s">
        <v>8615</v>
      </c>
      <c r="E1197">
        <v>2</v>
      </c>
      <c r="F1197" s="22">
        <v>1313900</v>
      </c>
      <c r="G1197" s="22"/>
      <c r="H1197" s="22"/>
      <c r="I1197" s="65">
        <v>1257900</v>
      </c>
      <c r="J1197" s="65">
        <v>1268300</v>
      </c>
      <c r="K1197" s="65">
        <v>1333900</v>
      </c>
    </row>
    <row r="1198" spans="1:11">
      <c r="A1198" s="20" t="s">
        <v>3382</v>
      </c>
      <c r="C1198" t="s">
        <v>8616</v>
      </c>
      <c r="D1198" t="s">
        <v>8617</v>
      </c>
      <c r="E1198">
        <v>2</v>
      </c>
      <c r="F1198" s="22">
        <v>4831200</v>
      </c>
      <c r="G1198" s="22">
        <v>6715900</v>
      </c>
      <c r="H1198" s="22">
        <v>10577000</v>
      </c>
      <c r="I1198" s="22">
        <v>5580800</v>
      </c>
      <c r="J1198" s="22">
        <v>7644100</v>
      </c>
      <c r="K1198" s="22">
        <v>4701300</v>
      </c>
    </row>
    <row r="1199" spans="1:11">
      <c r="A1199" s="20" t="s">
        <v>3385</v>
      </c>
      <c r="B1199" t="s">
        <v>3386</v>
      </c>
      <c r="C1199" t="s">
        <v>8620</v>
      </c>
      <c r="D1199" t="s">
        <v>8621</v>
      </c>
      <c r="E1199">
        <v>12</v>
      </c>
      <c r="F1199" s="22">
        <v>20085000</v>
      </c>
      <c r="G1199" s="22">
        <v>12280000</v>
      </c>
      <c r="H1199" s="22">
        <v>9029400</v>
      </c>
      <c r="I1199" s="22">
        <v>24895000</v>
      </c>
      <c r="J1199" s="22">
        <v>20407000</v>
      </c>
      <c r="K1199" s="22">
        <v>25785000</v>
      </c>
    </row>
    <row r="1200" spans="1:11">
      <c r="A1200" s="20" t="s">
        <v>3387</v>
      </c>
      <c r="B1200" t="s">
        <v>3388</v>
      </c>
      <c r="C1200" t="s">
        <v>8622</v>
      </c>
      <c r="D1200" t="s">
        <v>8623</v>
      </c>
      <c r="E1200">
        <v>24</v>
      </c>
      <c r="F1200" s="22">
        <v>107380000</v>
      </c>
      <c r="G1200" s="22">
        <v>57546000</v>
      </c>
      <c r="H1200" s="22">
        <v>75076000</v>
      </c>
      <c r="I1200" s="22">
        <v>142000000</v>
      </c>
      <c r="J1200" s="22">
        <v>83368000</v>
      </c>
      <c r="K1200" s="22">
        <v>85287000</v>
      </c>
    </row>
    <row r="1201" spans="1:11">
      <c r="A1201" s="20" t="s">
        <v>3389</v>
      </c>
      <c r="B1201" t="s">
        <v>3390</v>
      </c>
      <c r="C1201" t="s">
        <v>8624</v>
      </c>
      <c r="D1201" t="s">
        <v>8625</v>
      </c>
      <c r="E1201">
        <v>13</v>
      </c>
      <c r="F1201" s="22">
        <v>19503000</v>
      </c>
      <c r="G1201" s="22">
        <v>30469000</v>
      </c>
      <c r="H1201" s="22">
        <v>17638000</v>
      </c>
      <c r="I1201" s="22">
        <v>24052000</v>
      </c>
      <c r="J1201" s="22">
        <v>22652000</v>
      </c>
      <c r="K1201" s="22">
        <v>28090000</v>
      </c>
    </row>
    <row r="1202" spans="1:11">
      <c r="A1202" s="20" t="s">
        <v>3391</v>
      </c>
      <c r="B1202" t="s">
        <v>3392</v>
      </c>
      <c r="C1202" t="s">
        <v>8626</v>
      </c>
      <c r="D1202" t="s">
        <v>8627</v>
      </c>
      <c r="E1202">
        <v>8</v>
      </c>
      <c r="F1202" s="22">
        <v>9170300</v>
      </c>
      <c r="G1202" s="22">
        <v>4405700</v>
      </c>
      <c r="H1202" s="22">
        <v>3111900</v>
      </c>
      <c r="I1202" s="22">
        <v>8851500</v>
      </c>
      <c r="J1202" s="22">
        <v>6611400</v>
      </c>
      <c r="K1202" s="22">
        <v>10190000</v>
      </c>
    </row>
    <row r="1203" spans="1:11">
      <c r="A1203" s="20" t="s">
        <v>3393</v>
      </c>
      <c r="B1203" t="s">
        <v>3394</v>
      </c>
      <c r="D1203" t="s">
        <v>8628</v>
      </c>
      <c r="E1203">
        <v>3</v>
      </c>
      <c r="F1203" s="22">
        <v>1968600</v>
      </c>
      <c r="G1203" s="22"/>
      <c r="H1203" s="22">
        <v>2287900</v>
      </c>
      <c r="I1203" s="65">
        <v>789970</v>
      </c>
      <c r="J1203" s="65">
        <v>1674800</v>
      </c>
      <c r="K1203" s="65">
        <v>1792600</v>
      </c>
    </row>
    <row r="1204" spans="1:11">
      <c r="A1204" s="20" t="s">
        <v>3397</v>
      </c>
      <c r="B1204" t="s">
        <v>3398</v>
      </c>
      <c r="C1204" t="s">
        <v>8630</v>
      </c>
      <c r="D1204" t="s">
        <v>8631</v>
      </c>
      <c r="E1204">
        <v>27</v>
      </c>
      <c r="F1204" s="22">
        <v>6407300000</v>
      </c>
      <c r="G1204" s="22">
        <v>2839200000</v>
      </c>
      <c r="H1204" s="22">
        <v>3475600000</v>
      </c>
      <c r="I1204" s="22">
        <v>12818000000</v>
      </c>
      <c r="J1204" s="22">
        <v>6577100000</v>
      </c>
      <c r="K1204" s="22">
        <v>7098200000</v>
      </c>
    </row>
    <row r="1205" spans="1:11">
      <c r="A1205" s="20" t="s">
        <v>3401</v>
      </c>
      <c r="B1205" t="s">
        <v>3402</v>
      </c>
      <c r="C1205" t="s">
        <v>8634</v>
      </c>
      <c r="D1205" t="s">
        <v>8635</v>
      </c>
      <c r="E1205">
        <v>12</v>
      </c>
      <c r="F1205" s="22">
        <v>19936000</v>
      </c>
      <c r="G1205" s="22">
        <v>18946000</v>
      </c>
      <c r="H1205" s="22">
        <v>22753000</v>
      </c>
      <c r="I1205" s="22">
        <v>60323000</v>
      </c>
      <c r="J1205" s="22">
        <v>48363000</v>
      </c>
      <c r="K1205" s="22">
        <v>51722000</v>
      </c>
    </row>
    <row r="1206" spans="1:11">
      <c r="A1206" s="20" t="s">
        <v>3405</v>
      </c>
      <c r="B1206" t="s">
        <v>3406</v>
      </c>
      <c r="C1206" t="s">
        <v>8638</v>
      </c>
      <c r="D1206" t="s">
        <v>8639</v>
      </c>
      <c r="E1206">
        <v>11</v>
      </c>
      <c r="F1206" s="22">
        <v>39872000</v>
      </c>
      <c r="G1206" s="22">
        <v>19825000</v>
      </c>
      <c r="H1206" s="22">
        <v>30196000</v>
      </c>
      <c r="I1206" s="22">
        <v>45574000</v>
      </c>
      <c r="J1206" s="22">
        <v>36159000</v>
      </c>
      <c r="K1206" s="22">
        <v>26987000</v>
      </c>
    </row>
    <row r="1207" spans="1:11">
      <c r="A1207" s="20" t="s">
        <v>3407</v>
      </c>
      <c r="B1207" t="s">
        <v>3408</v>
      </c>
      <c r="C1207" t="s">
        <v>8640</v>
      </c>
      <c r="D1207" t="s">
        <v>8641</v>
      </c>
      <c r="E1207">
        <v>12</v>
      </c>
      <c r="F1207" s="22">
        <v>154570000</v>
      </c>
      <c r="G1207" s="22">
        <v>130840000</v>
      </c>
      <c r="H1207" s="22">
        <v>155370000</v>
      </c>
      <c r="I1207" s="22">
        <v>139220000</v>
      </c>
      <c r="J1207" s="22">
        <v>190710000</v>
      </c>
      <c r="K1207" s="22">
        <v>174690000</v>
      </c>
    </row>
    <row r="1208" spans="1:11">
      <c r="A1208" s="20" t="s">
        <v>3409</v>
      </c>
      <c r="B1208" t="s">
        <v>3410</v>
      </c>
      <c r="C1208" t="s">
        <v>8642</v>
      </c>
      <c r="D1208" t="s">
        <v>8643</v>
      </c>
      <c r="E1208">
        <v>2</v>
      </c>
      <c r="F1208" s="22"/>
      <c r="G1208" s="22"/>
      <c r="H1208" s="22">
        <v>1401600</v>
      </c>
      <c r="I1208" s="65">
        <v>1135700</v>
      </c>
      <c r="J1208" s="65">
        <v>1910700</v>
      </c>
      <c r="K1208" s="65">
        <v>2005200</v>
      </c>
    </row>
    <row r="1209" spans="1:11">
      <c r="A1209" s="20" t="s">
        <v>3413</v>
      </c>
      <c r="B1209" t="s">
        <v>3414</v>
      </c>
      <c r="C1209" t="s">
        <v>8646</v>
      </c>
      <c r="D1209" t="s">
        <v>8647</v>
      </c>
      <c r="E1209">
        <v>11</v>
      </c>
      <c r="F1209" s="22">
        <v>20397000</v>
      </c>
      <c r="G1209" s="22">
        <v>35186000</v>
      </c>
      <c r="H1209" s="22">
        <v>30085000</v>
      </c>
      <c r="I1209" s="22">
        <v>14306000</v>
      </c>
      <c r="J1209" s="22">
        <v>16411000</v>
      </c>
      <c r="K1209" s="22">
        <v>12552000</v>
      </c>
    </row>
    <row r="1210" spans="1:11">
      <c r="A1210" s="20" t="s">
        <v>3415</v>
      </c>
      <c r="B1210" t="s">
        <v>3416</v>
      </c>
      <c r="C1210" t="s">
        <v>8648</v>
      </c>
      <c r="D1210" t="s">
        <v>8649</v>
      </c>
      <c r="E1210">
        <v>3</v>
      </c>
      <c r="F1210" s="22">
        <v>438360</v>
      </c>
      <c r="G1210" s="22"/>
      <c r="H1210" s="22"/>
      <c r="I1210" s="65">
        <v>1405700</v>
      </c>
      <c r="J1210" s="65">
        <v>1937500</v>
      </c>
      <c r="K1210" s="65">
        <v>1977700</v>
      </c>
    </row>
    <row r="1211" spans="1:11">
      <c r="A1211" s="20" t="s">
        <v>3417</v>
      </c>
      <c r="B1211" t="s">
        <v>3418</v>
      </c>
      <c r="C1211" t="s">
        <v>8650</v>
      </c>
      <c r="D1211" t="s">
        <v>8651</v>
      </c>
      <c r="E1211">
        <v>2</v>
      </c>
      <c r="F1211" s="22">
        <v>1467100</v>
      </c>
      <c r="G1211" s="22"/>
      <c r="H1211" s="22"/>
      <c r="I1211" s="65">
        <v>1275800</v>
      </c>
      <c r="J1211" s="65">
        <v>1030300</v>
      </c>
      <c r="K1211" s="65">
        <v>1454200</v>
      </c>
    </row>
    <row r="1212" spans="1:11">
      <c r="A1212" s="20" t="s">
        <v>3419</v>
      </c>
      <c r="B1212" t="s">
        <v>3420</v>
      </c>
      <c r="C1212" t="s">
        <v>8652</v>
      </c>
      <c r="D1212" t="s">
        <v>8653</v>
      </c>
      <c r="E1212">
        <v>5</v>
      </c>
      <c r="F1212" s="22">
        <v>4278300</v>
      </c>
      <c r="G1212" s="22">
        <v>1473900</v>
      </c>
      <c r="H1212" s="22">
        <v>1912100</v>
      </c>
      <c r="I1212" s="22">
        <v>4658000</v>
      </c>
      <c r="J1212" s="22">
        <v>5209600</v>
      </c>
      <c r="K1212" s="22">
        <v>4236600</v>
      </c>
    </row>
    <row r="1213" spans="1:11">
      <c r="A1213" s="20" t="s">
        <v>3421</v>
      </c>
      <c r="B1213" t="s">
        <v>3422</v>
      </c>
      <c r="C1213" t="s">
        <v>8654</v>
      </c>
      <c r="D1213" t="s">
        <v>8655</v>
      </c>
      <c r="E1213">
        <v>4</v>
      </c>
      <c r="F1213" s="22">
        <v>2596500</v>
      </c>
      <c r="G1213" s="22">
        <v>722780</v>
      </c>
      <c r="H1213" s="22">
        <v>1156100</v>
      </c>
      <c r="I1213" s="22">
        <v>4845100</v>
      </c>
      <c r="J1213" s="22">
        <v>2188000</v>
      </c>
      <c r="K1213" s="22">
        <v>3381000</v>
      </c>
    </row>
    <row r="1214" spans="1:11">
      <c r="A1214" s="20" t="s">
        <v>3423</v>
      </c>
      <c r="C1214" t="s">
        <v>8656</v>
      </c>
      <c r="D1214" t="s">
        <v>8657</v>
      </c>
      <c r="E1214">
        <v>46</v>
      </c>
      <c r="F1214" s="22">
        <v>581480000</v>
      </c>
      <c r="G1214" s="22">
        <v>433820000</v>
      </c>
      <c r="H1214" s="22">
        <v>439640000</v>
      </c>
      <c r="I1214" s="22">
        <v>676630000</v>
      </c>
      <c r="J1214" s="22">
        <v>768300000</v>
      </c>
      <c r="K1214" s="22">
        <v>636110000</v>
      </c>
    </row>
    <row r="1215" spans="1:11">
      <c r="A1215" s="20" t="s">
        <v>3424</v>
      </c>
      <c r="C1215" t="s">
        <v>8658</v>
      </c>
      <c r="D1215" t="s">
        <v>8659</v>
      </c>
      <c r="E1215">
        <v>2</v>
      </c>
      <c r="F1215" s="22"/>
      <c r="G1215" s="22"/>
      <c r="H1215" s="22"/>
      <c r="I1215" s="65">
        <v>1274800</v>
      </c>
      <c r="J1215" s="65">
        <v>1554500</v>
      </c>
      <c r="K1215" s="65">
        <v>1751700</v>
      </c>
    </row>
    <row r="1216" spans="1:11">
      <c r="A1216" s="20" t="s">
        <v>3425</v>
      </c>
      <c r="C1216" t="s">
        <v>8660</v>
      </c>
      <c r="D1216" t="s">
        <v>8661</v>
      </c>
      <c r="E1216">
        <v>4</v>
      </c>
      <c r="F1216" s="22">
        <v>3483100</v>
      </c>
      <c r="G1216" s="22">
        <v>1655800</v>
      </c>
      <c r="H1216" s="22">
        <v>1694300</v>
      </c>
      <c r="I1216" s="22">
        <v>1925100</v>
      </c>
      <c r="J1216" s="22">
        <v>2808600</v>
      </c>
      <c r="K1216" s="22">
        <v>2174700</v>
      </c>
    </row>
    <row r="1217" spans="1:11">
      <c r="A1217" s="20" t="s">
        <v>3436</v>
      </c>
      <c r="B1217" t="s">
        <v>3437</v>
      </c>
      <c r="C1217" t="s">
        <v>8671</v>
      </c>
      <c r="D1217" t="s">
        <v>8672</v>
      </c>
      <c r="E1217">
        <v>10</v>
      </c>
      <c r="F1217" s="22">
        <v>14820000</v>
      </c>
      <c r="G1217" s="22">
        <v>7980700</v>
      </c>
      <c r="H1217" s="22">
        <v>6101900</v>
      </c>
      <c r="I1217" s="22">
        <v>11814000</v>
      </c>
      <c r="J1217" s="22">
        <v>12204000</v>
      </c>
      <c r="K1217" s="22">
        <v>12140000</v>
      </c>
    </row>
    <row r="1218" spans="1:11">
      <c r="A1218" s="20" t="s">
        <v>3440</v>
      </c>
      <c r="B1218" t="s">
        <v>3441</v>
      </c>
      <c r="C1218" t="s">
        <v>8674</v>
      </c>
      <c r="D1218" t="s">
        <v>8675</v>
      </c>
      <c r="E1218">
        <v>16</v>
      </c>
      <c r="F1218" s="22">
        <v>32922000</v>
      </c>
      <c r="G1218" s="22">
        <v>28108000</v>
      </c>
      <c r="H1218" s="22">
        <v>21293000</v>
      </c>
      <c r="I1218" s="22">
        <v>56755000</v>
      </c>
      <c r="J1218" s="22">
        <v>21818000</v>
      </c>
      <c r="K1218" s="22">
        <v>23534000</v>
      </c>
    </row>
    <row r="1219" spans="1:11">
      <c r="A1219" s="20" t="s">
        <v>3442</v>
      </c>
      <c r="B1219" t="s">
        <v>3443</v>
      </c>
      <c r="C1219" t="s">
        <v>8676</v>
      </c>
      <c r="D1219" t="s">
        <v>8677</v>
      </c>
      <c r="E1219">
        <v>8</v>
      </c>
      <c r="F1219" s="22">
        <v>28886000</v>
      </c>
      <c r="G1219" s="22">
        <v>17405000</v>
      </c>
      <c r="H1219" s="22">
        <v>11029000</v>
      </c>
      <c r="I1219" s="22">
        <v>23599000</v>
      </c>
      <c r="J1219" s="22">
        <v>25778000</v>
      </c>
      <c r="K1219" s="22">
        <v>30536000</v>
      </c>
    </row>
    <row r="1220" spans="1:11">
      <c r="A1220" s="20" t="s">
        <v>3444</v>
      </c>
      <c r="B1220" t="s">
        <v>3445</v>
      </c>
      <c r="C1220" t="s">
        <v>8678</v>
      </c>
      <c r="D1220" t="s">
        <v>8679</v>
      </c>
      <c r="E1220">
        <v>2</v>
      </c>
      <c r="F1220" s="22"/>
      <c r="G1220" s="22"/>
      <c r="H1220" s="22">
        <v>1813800</v>
      </c>
      <c r="I1220" s="65">
        <v>1551600</v>
      </c>
      <c r="J1220" s="65">
        <v>1854900</v>
      </c>
      <c r="K1220" s="65">
        <v>1609400</v>
      </c>
    </row>
    <row r="1221" spans="1:11">
      <c r="A1221" s="20" t="s">
        <v>3450</v>
      </c>
      <c r="D1221" t="s">
        <v>8684</v>
      </c>
      <c r="E1221">
        <v>2</v>
      </c>
      <c r="F1221" s="22">
        <v>1262400</v>
      </c>
      <c r="G1221" s="22">
        <v>698030</v>
      </c>
      <c r="H1221" s="22">
        <v>1151500</v>
      </c>
      <c r="I1221" s="22">
        <v>1276000</v>
      </c>
      <c r="J1221" s="22">
        <v>1584800</v>
      </c>
      <c r="K1221" s="22">
        <v>1810600</v>
      </c>
    </row>
    <row r="1222" spans="1:11">
      <c r="A1222" s="20" t="s">
        <v>3453</v>
      </c>
      <c r="B1222" t="s">
        <v>3454</v>
      </c>
      <c r="C1222" t="s">
        <v>8687</v>
      </c>
      <c r="D1222" t="s">
        <v>8688</v>
      </c>
      <c r="E1222">
        <v>2</v>
      </c>
      <c r="F1222" s="22">
        <v>553690</v>
      </c>
      <c r="G1222" s="22">
        <v>421460</v>
      </c>
      <c r="H1222" s="22">
        <v>303570</v>
      </c>
      <c r="I1222" s="22">
        <v>435500</v>
      </c>
      <c r="J1222" s="22">
        <v>283210</v>
      </c>
      <c r="K1222" s="22">
        <v>398330</v>
      </c>
    </row>
    <row r="1223" spans="1:11">
      <c r="A1223" s="20" t="s">
        <v>3455</v>
      </c>
      <c r="B1223" t="s">
        <v>3456</v>
      </c>
      <c r="C1223" t="s">
        <v>8689</v>
      </c>
      <c r="D1223" t="s">
        <v>8690</v>
      </c>
      <c r="E1223">
        <v>6</v>
      </c>
      <c r="F1223" s="22">
        <v>3996200</v>
      </c>
      <c r="G1223" s="22">
        <v>5666100</v>
      </c>
      <c r="H1223" s="22">
        <v>5748000</v>
      </c>
      <c r="I1223" s="22">
        <v>8168500</v>
      </c>
      <c r="J1223" s="22">
        <v>10018000</v>
      </c>
      <c r="K1223" s="22">
        <v>8913600</v>
      </c>
    </row>
    <row r="1224" spans="1:11">
      <c r="A1224" s="20" t="s">
        <v>3459</v>
      </c>
      <c r="B1224" t="s">
        <v>3460</v>
      </c>
      <c r="C1224" t="s">
        <v>8693</v>
      </c>
      <c r="D1224" t="s">
        <v>8694</v>
      </c>
      <c r="E1224">
        <v>9</v>
      </c>
      <c r="F1224" s="22">
        <v>12776000</v>
      </c>
      <c r="G1224" s="22">
        <v>39395000</v>
      </c>
      <c r="H1224" s="22">
        <v>67129000</v>
      </c>
      <c r="I1224" s="22">
        <v>49856000</v>
      </c>
      <c r="J1224" s="22">
        <v>69048000</v>
      </c>
      <c r="K1224" s="22">
        <v>65441000</v>
      </c>
    </row>
    <row r="1225" spans="1:11">
      <c r="A1225" s="20" t="s">
        <v>3461</v>
      </c>
      <c r="B1225" t="s">
        <v>3462</v>
      </c>
      <c r="D1225" t="s">
        <v>8695</v>
      </c>
      <c r="E1225">
        <v>3</v>
      </c>
      <c r="F1225" s="22">
        <v>4536400</v>
      </c>
      <c r="G1225" s="22">
        <v>3247800</v>
      </c>
      <c r="H1225" s="22">
        <v>7398600</v>
      </c>
      <c r="I1225" s="22">
        <v>3390000</v>
      </c>
      <c r="J1225" s="22">
        <v>3221500</v>
      </c>
      <c r="K1225" s="22">
        <v>3279200</v>
      </c>
    </row>
    <row r="1226" spans="1:11">
      <c r="A1226" s="20" t="s">
        <v>3463</v>
      </c>
      <c r="B1226" t="s">
        <v>3464</v>
      </c>
      <c r="C1226" t="s">
        <v>8696</v>
      </c>
      <c r="D1226" t="s">
        <v>8697</v>
      </c>
      <c r="E1226">
        <v>17</v>
      </c>
      <c r="F1226" s="22">
        <v>69843000</v>
      </c>
      <c r="G1226" s="22">
        <v>72372000</v>
      </c>
      <c r="H1226" s="22">
        <v>43487000</v>
      </c>
      <c r="I1226" s="22">
        <v>76002000</v>
      </c>
      <c r="J1226" s="22">
        <v>52782000</v>
      </c>
      <c r="K1226" s="22">
        <v>48343000</v>
      </c>
    </row>
    <row r="1227" spans="1:11">
      <c r="A1227" s="20" t="s">
        <v>3465</v>
      </c>
      <c r="B1227" t="s">
        <v>3466</v>
      </c>
      <c r="C1227" t="s">
        <v>8698</v>
      </c>
      <c r="D1227" t="s">
        <v>8699</v>
      </c>
      <c r="E1227">
        <v>4</v>
      </c>
      <c r="F1227" s="22">
        <v>5622000</v>
      </c>
      <c r="G1227" s="22">
        <v>4000800</v>
      </c>
      <c r="H1227" s="22">
        <v>7603500</v>
      </c>
      <c r="I1227" s="22">
        <v>6440700</v>
      </c>
      <c r="J1227" s="22">
        <v>8856300</v>
      </c>
      <c r="K1227" s="22">
        <v>10686000</v>
      </c>
    </row>
    <row r="1228" spans="1:11">
      <c r="A1228" s="20" t="s">
        <v>3467</v>
      </c>
      <c r="B1228" t="s">
        <v>3468</v>
      </c>
      <c r="C1228" t="s">
        <v>8700</v>
      </c>
      <c r="D1228" t="s">
        <v>8701</v>
      </c>
      <c r="E1228">
        <v>2</v>
      </c>
      <c r="F1228" s="22"/>
      <c r="G1228" s="22"/>
      <c r="H1228" s="22">
        <v>409370</v>
      </c>
      <c r="I1228" s="65">
        <v>274420</v>
      </c>
      <c r="J1228" s="65">
        <v>417540</v>
      </c>
      <c r="K1228" s="65">
        <v>342730</v>
      </c>
    </row>
    <row r="1229" spans="1:11">
      <c r="A1229" s="20" t="s">
        <v>3469</v>
      </c>
      <c r="B1229" t="s">
        <v>3470</v>
      </c>
      <c r="C1229" t="s">
        <v>8702</v>
      </c>
      <c r="D1229" t="s">
        <v>8703</v>
      </c>
      <c r="E1229">
        <v>4</v>
      </c>
      <c r="F1229" s="22">
        <v>389670</v>
      </c>
      <c r="G1229" s="22"/>
      <c r="H1229" s="22"/>
      <c r="I1229" s="65">
        <v>734610</v>
      </c>
      <c r="J1229" s="65">
        <v>247440</v>
      </c>
      <c r="K1229" s="65">
        <v>406510</v>
      </c>
    </row>
    <row r="1230" spans="1:11">
      <c r="A1230" s="20" t="s">
        <v>3476</v>
      </c>
      <c r="B1230" t="s">
        <v>3477</v>
      </c>
      <c r="C1230" t="s">
        <v>8710</v>
      </c>
      <c r="D1230" t="s">
        <v>8711</v>
      </c>
      <c r="E1230">
        <v>2</v>
      </c>
      <c r="F1230" s="22">
        <v>630890</v>
      </c>
      <c r="G1230" s="22">
        <v>1534300</v>
      </c>
      <c r="H1230" s="22">
        <v>1899400</v>
      </c>
      <c r="I1230" s="22">
        <v>1110100</v>
      </c>
      <c r="J1230" s="22">
        <v>1545500</v>
      </c>
      <c r="K1230" s="22">
        <v>1545700</v>
      </c>
    </row>
    <row r="1231" spans="1:11">
      <c r="A1231" s="20" t="s">
        <v>3478</v>
      </c>
      <c r="C1231" t="s">
        <v>8712</v>
      </c>
      <c r="D1231" t="s">
        <v>8713</v>
      </c>
      <c r="E1231">
        <v>2</v>
      </c>
      <c r="F1231" s="22">
        <v>402720</v>
      </c>
      <c r="G1231" s="22"/>
      <c r="H1231" s="22"/>
      <c r="I1231" s="65">
        <v>405190</v>
      </c>
      <c r="J1231" s="65">
        <v>277260</v>
      </c>
      <c r="K1231" s="65">
        <v>220030</v>
      </c>
    </row>
    <row r="1232" spans="1:11">
      <c r="A1232" s="20" t="s">
        <v>3479</v>
      </c>
      <c r="B1232" t="s">
        <v>3480</v>
      </c>
      <c r="C1232" t="s">
        <v>8714</v>
      </c>
      <c r="D1232" t="s">
        <v>8715</v>
      </c>
      <c r="E1232">
        <v>5</v>
      </c>
      <c r="F1232" s="22">
        <v>3252700</v>
      </c>
      <c r="G1232" s="22">
        <v>1783200</v>
      </c>
      <c r="H1232" s="22">
        <v>4978100</v>
      </c>
      <c r="I1232" s="22">
        <v>4776500</v>
      </c>
      <c r="J1232" s="22">
        <v>5927700</v>
      </c>
      <c r="K1232" s="22">
        <v>6898800</v>
      </c>
    </row>
    <row r="1233" spans="1:11">
      <c r="A1233" s="20" t="s">
        <v>3481</v>
      </c>
      <c r="B1233" t="s">
        <v>3482</v>
      </c>
      <c r="C1233" t="s">
        <v>8716</v>
      </c>
      <c r="D1233" t="s">
        <v>8717</v>
      </c>
      <c r="E1233">
        <v>10</v>
      </c>
      <c r="F1233" s="22">
        <v>1097700</v>
      </c>
      <c r="G1233" s="22">
        <v>2003800</v>
      </c>
      <c r="H1233" s="22">
        <v>765550</v>
      </c>
      <c r="I1233" s="22">
        <v>4814800</v>
      </c>
      <c r="J1233" s="22">
        <v>6960100</v>
      </c>
      <c r="K1233" s="22">
        <v>8184200</v>
      </c>
    </row>
    <row r="1234" spans="1:11">
      <c r="A1234" s="20" t="s">
        <v>3485</v>
      </c>
      <c r="B1234" t="s">
        <v>3486</v>
      </c>
      <c r="D1234" t="s">
        <v>8720</v>
      </c>
      <c r="E1234">
        <v>5</v>
      </c>
      <c r="F1234" s="22">
        <v>1542100</v>
      </c>
      <c r="G1234" s="22"/>
      <c r="H1234" s="22"/>
      <c r="I1234" s="65">
        <v>2140000</v>
      </c>
      <c r="J1234" s="65">
        <v>7202900</v>
      </c>
      <c r="K1234" s="65">
        <v>4539900</v>
      </c>
    </row>
    <row r="1235" spans="1:11">
      <c r="A1235" s="20" t="s">
        <v>3489</v>
      </c>
      <c r="C1235" t="s">
        <v>8723</v>
      </c>
      <c r="D1235" t="s">
        <v>8724</v>
      </c>
      <c r="E1235">
        <v>7</v>
      </c>
      <c r="F1235" s="22">
        <v>22983000</v>
      </c>
      <c r="G1235" s="22">
        <v>23261000</v>
      </c>
      <c r="H1235" s="22">
        <v>29042000</v>
      </c>
      <c r="I1235" s="22">
        <v>14704000</v>
      </c>
      <c r="J1235" s="22">
        <v>19808000</v>
      </c>
      <c r="K1235" s="22">
        <v>17215000</v>
      </c>
    </row>
    <row r="1236" spans="1:11">
      <c r="A1236" s="20" t="s">
        <v>3490</v>
      </c>
      <c r="C1236" t="s">
        <v>8725</v>
      </c>
      <c r="D1236" t="s">
        <v>8726</v>
      </c>
      <c r="E1236">
        <v>2</v>
      </c>
      <c r="F1236" s="22">
        <v>623710</v>
      </c>
      <c r="G1236" s="22">
        <v>1106900</v>
      </c>
      <c r="H1236" s="22">
        <v>1204200</v>
      </c>
      <c r="I1236" s="22"/>
      <c r="J1236" s="22"/>
      <c r="K1236" s="22"/>
    </row>
    <row r="1237" spans="1:11">
      <c r="A1237" s="20" t="s">
        <v>3491</v>
      </c>
      <c r="B1237" t="s">
        <v>3492</v>
      </c>
      <c r="C1237" t="s">
        <v>8727</v>
      </c>
      <c r="D1237" t="s">
        <v>8728</v>
      </c>
      <c r="E1237">
        <v>4</v>
      </c>
      <c r="F1237" s="22">
        <v>1720300</v>
      </c>
      <c r="G1237" s="22">
        <v>4618700</v>
      </c>
      <c r="H1237" s="22">
        <v>3102800</v>
      </c>
      <c r="I1237" s="22">
        <v>2230900</v>
      </c>
      <c r="J1237" s="22">
        <v>1417900</v>
      </c>
      <c r="K1237" s="22">
        <v>1840200</v>
      </c>
    </row>
    <row r="1238" spans="1:11">
      <c r="A1238" s="20" t="s">
        <v>3493</v>
      </c>
      <c r="C1238" t="s">
        <v>8729</v>
      </c>
      <c r="D1238" t="s">
        <v>8730</v>
      </c>
      <c r="E1238">
        <v>4</v>
      </c>
      <c r="F1238" s="22"/>
      <c r="G1238" s="22"/>
      <c r="H1238" s="22"/>
      <c r="I1238" s="65">
        <v>4735800</v>
      </c>
      <c r="J1238" s="65">
        <v>3591200</v>
      </c>
      <c r="K1238" s="65">
        <v>2264800</v>
      </c>
    </row>
    <row r="1239" spans="1:11">
      <c r="A1239" s="20" t="s">
        <v>3497</v>
      </c>
      <c r="B1239" t="s">
        <v>3498</v>
      </c>
      <c r="D1239" t="s">
        <v>8735</v>
      </c>
      <c r="E1239">
        <v>3</v>
      </c>
      <c r="F1239" s="22">
        <v>2394800</v>
      </c>
      <c r="G1239" s="22">
        <v>624740</v>
      </c>
      <c r="H1239" s="22">
        <v>1683200</v>
      </c>
      <c r="I1239" s="22">
        <v>2038800</v>
      </c>
      <c r="J1239" s="22">
        <v>879680</v>
      </c>
      <c r="K1239" s="22">
        <v>1793600</v>
      </c>
    </row>
    <row r="1240" spans="1:11">
      <c r="A1240" s="20" t="s">
        <v>3499</v>
      </c>
      <c r="C1240" t="s">
        <v>8736</v>
      </c>
      <c r="D1240" t="s">
        <v>8737</v>
      </c>
      <c r="E1240">
        <v>2</v>
      </c>
      <c r="F1240" s="22"/>
      <c r="G1240" s="22"/>
      <c r="H1240" s="22"/>
      <c r="I1240" s="65">
        <v>778030</v>
      </c>
      <c r="J1240" s="65">
        <v>645700</v>
      </c>
      <c r="K1240" s="65">
        <v>587390</v>
      </c>
    </row>
    <row r="1241" spans="1:11">
      <c r="A1241" s="20" t="s">
        <v>3500</v>
      </c>
      <c r="C1241" t="s">
        <v>8738</v>
      </c>
      <c r="D1241" t="s">
        <v>8739</v>
      </c>
      <c r="E1241">
        <v>3</v>
      </c>
      <c r="F1241" s="22">
        <v>8898400</v>
      </c>
      <c r="G1241" s="22">
        <v>4790600</v>
      </c>
      <c r="H1241" s="22">
        <v>7417800</v>
      </c>
      <c r="I1241" s="22">
        <v>1652000</v>
      </c>
      <c r="J1241" s="22">
        <v>1416300</v>
      </c>
      <c r="K1241" s="22">
        <v>906300</v>
      </c>
    </row>
    <row r="1242" spans="1:11">
      <c r="A1242" s="20" t="s">
        <v>3501</v>
      </c>
      <c r="C1242" t="s">
        <v>8740</v>
      </c>
      <c r="D1242" t="s">
        <v>8741</v>
      </c>
      <c r="E1242">
        <v>5</v>
      </c>
      <c r="F1242" s="22">
        <v>4326800</v>
      </c>
      <c r="G1242" s="22">
        <v>15895000</v>
      </c>
      <c r="H1242" s="22">
        <v>21317000</v>
      </c>
      <c r="I1242" s="22">
        <v>1898600</v>
      </c>
      <c r="J1242" s="22">
        <v>3797000</v>
      </c>
      <c r="K1242" s="22">
        <v>3719700</v>
      </c>
    </row>
    <row r="1243" spans="1:11">
      <c r="A1243" s="20" t="s">
        <v>3502</v>
      </c>
      <c r="C1243" t="s">
        <v>8742</v>
      </c>
      <c r="D1243" t="s">
        <v>8743</v>
      </c>
      <c r="E1243">
        <v>8</v>
      </c>
      <c r="F1243" s="22">
        <v>4297600</v>
      </c>
      <c r="G1243" s="22">
        <v>6694800</v>
      </c>
      <c r="H1243" s="22">
        <v>1926400</v>
      </c>
      <c r="I1243" s="22">
        <v>5705600</v>
      </c>
      <c r="J1243" s="22">
        <v>7463100</v>
      </c>
      <c r="K1243" s="22">
        <v>9502500</v>
      </c>
    </row>
    <row r="1244" spans="1:11">
      <c r="A1244" s="20" t="s">
        <v>3505</v>
      </c>
      <c r="B1244" t="s">
        <v>3506</v>
      </c>
      <c r="D1244" t="s">
        <v>8746</v>
      </c>
      <c r="E1244">
        <v>5</v>
      </c>
      <c r="F1244" s="22">
        <v>4104700</v>
      </c>
      <c r="G1244" s="22">
        <v>9548300</v>
      </c>
      <c r="H1244" s="22">
        <v>4916100</v>
      </c>
      <c r="I1244" s="22">
        <v>1806900</v>
      </c>
      <c r="J1244" s="22">
        <v>3933200</v>
      </c>
      <c r="K1244" s="22">
        <v>4042600</v>
      </c>
    </row>
    <row r="1245" spans="1:11">
      <c r="A1245" s="20" t="s">
        <v>3507</v>
      </c>
      <c r="B1245" t="s">
        <v>3508</v>
      </c>
      <c r="C1245" t="s">
        <v>8747</v>
      </c>
      <c r="D1245" t="s">
        <v>8748</v>
      </c>
      <c r="E1245">
        <v>2</v>
      </c>
      <c r="F1245" s="22">
        <v>7518800</v>
      </c>
      <c r="G1245" s="22">
        <v>2784100</v>
      </c>
      <c r="H1245" s="22">
        <v>2276100</v>
      </c>
      <c r="I1245" s="22">
        <v>1086200</v>
      </c>
      <c r="J1245" s="22">
        <v>1454700</v>
      </c>
      <c r="K1245" s="22">
        <v>1782500</v>
      </c>
    </row>
    <row r="1246" spans="1:11">
      <c r="A1246" s="20" t="s">
        <v>3510</v>
      </c>
      <c r="C1246" t="s">
        <v>8751</v>
      </c>
      <c r="D1246" t="s">
        <v>8752</v>
      </c>
      <c r="E1246">
        <v>5</v>
      </c>
      <c r="F1246" s="22">
        <v>1608800</v>
      </c>
      <c r="G1246" s="22">
        <v>1988200</v>
      </c>
      <c r="H1246" s="22">
        <v>3492300</v>
      </c>
      <c r="I1246" s="22">
        <v>2447700</v>
      </c>
      <c r="J1246" s="22">
        <v>1713500</v>
      </c>
      <c r="K1246" s="22">
        <v>1878100</v>
      </c>
    </row>
    <row r="1247" spans="1:11">
      <c r="A1247" s="20" t="s">
        <v>3513</v>
      </c>
      <c r="B1247" t="s">
        <v>3514</v>
      </c>
      <c r="C1247" t="s">
        <v>8754</v>
      </c>
      <c r="D1247" t="s">
        <v>8755</v>
      </c>
      <c r="E1247">
        <v>4</v>
      </c>
      <c r="F1247" s="22">
        <v>3876700</v>
      </c>
      <c r="G1247" s="22">
        <v>1364900</v>
      </c>
      <c r="H1247" s="22">
        <v>892230</v>
      </c>
      <c r="I1247" s="22">
        <v>1538000</v>
      </c>
      <c r="J1247" s="22">
        <v>1644300</v>
      </c>
      <c r="K1247" s="22">
        <v>1777000</v>
      </c>
    </row>
    <row r="1248" spans="1:11">
      <c r="A1248" s="20" t="s">
        <v>3515</v>
      </c>
      <c r="B1248" t="s">
        <v>3516</v>
      </c>
      <c r="C1248" t="s">
        <v>8756</v>
      </c>
      <c r="D1248" t="s">
        <v>8757</v>
      </c>
      <c r="E1248">
        <v>5</v>
      </c>
      <c r="F1248" s="22">
        <v>708040</v>
      </c>
      <c r="G1248" s="22"/>
      <c r="H1248" s="22">
        <v>906110</v>
      </c>
      <c r="I1248" s="65">
        <v>1981100</v>
      </c>
      <c r="J1248" s="65">
        <v>576300</v>
      </c>
      <c r="K1248" s="65">
        <v>697390</v>
      </c>
    </row>
    <row r="1249" spans="1:11">
      <c r="A1249" s="20" t="s">
        <v>3517</v>
      </c>
      <c r="B1249" t="s">
        <v>3518</v>
      </c>
      <c r="C1249" t="s">
        <v>8758</v>
      </c>
      <c r="D1249" t="s">
        <v>8759</v>
      </c>
      <c r="E1249">
        <v>4</v>
      </c>
      <c r="F1249" s="22">
        <v>2400800</v>
      </c>
      <c r="G1249" s="22">
        <v>3958800</v>
      </c>
      <c r="H1249" s="22">
        <v>4368100</v>
      </c>
      <c r="I1249" s="22">
        <v>2239700</v>
      </c>
      <c r="J1249" s="22">
        <v>4877200</v>
      </c>
      <c r="K1249" s="22">
        <v>2681100</v>
      </c>
    </row>
    <row r="1250" spans="1:11">
      <c r="A1250" s="20" t="s">
        <v>3522</v>
      </c>
      <c r="B1250" t="s">
        <v>3523</v>
      </c>
      <c r="C1250" t="s">
        <v>8764</v>
      </c>
      <c r="D1250" t="s">
        <v>8765</v>
      </c>
      <c r="E1250">
        <v>16</v>
      </c>
      <c r="F1250" s="22">
        <v>46828000</v>
      </c>
      <c r="G1250" s="22">
        <v>46221000</v>
      </c>
      <c r="H1250" s="22">
        <v>33004000</v>
      </c>
      <c r="I1250" s="22">
        <v>16797000</v>
      </c>
      <c r="J1250" s="22">
        <v>16925000</v>
      </c>
      <c r="K1250" s="22">
        <v>10353000</v>
      </c>
    </row>
    <row r="1251" spans="1:11">
      <c r="A1251" s="20" t="s">
        <v>3525</v>
      </c>
      <c r="C1251" t="s">
        <v>8768</v>
      </c>
      <c r="D1251" t="s">
        <v>8769</v>
      </c>
      <c r="E1251">
        <v>3</v>
      </c>
      <c r="F1251" s="22">
        <v>2096200</v>
      </c>
      <c r="G1251" s="22">
        <v>1481300</v>
      </c>
      <c r="H1251" s="22">
        <v>1234900</v>
      </c>
      <c r="I1251" s="22">
        <v>767320</v>
      </c>
      <c r="J1251" s="22">
        <v>1130700</v>
      </c>
      <c r="K1251" s="22">
        <v>1102000</v>
      </c>
    </row>
    <row r="1252" spans="1:11">
      <c r="A1252" s="20" t="s">
        <v>3526</v>
      </c>
      <c r="B1252" t="s">
        <v>3527</v>
      </c>
      <c r="C1252" t="s">
        <v>8770</v>
      </c>
      <c r="D1252" t="s">
        <v>8771</v>
      </c>
      <c r="E1252">
        <v>2</v>
      </c>
      <c r="F1252" s="22"/>
      <c r="G1252" s="22"/>
      <c r="H1252" s="22"/>
      <c r="I1252" s="65">
        <v>509210</v>
      </c>
      <c r="J1252" s="65">
        <v>373260</v>
      </c>
      <c r="K1252" s="65">
        <v>877570</v>
      </c>
    </row>
    <row r="1253" spans="1:11">
      <c r="A1253" s="20" t="s">
        <v>3528</v>
      </c>
      <c r="C1253" t="s">
        <v>8772</v>
      </c>
      <c r="D1253" t="s">
        <v>8773</v>
      </c>
      <c r="E1253">
        <v>3</v>
      </c>
      <c r="F1253" s="22">
        <v>3451600</v>
      </c>
      <c r="G1253" s="22">
        <v>2066900</v>
      </c>
      <c r="H1253" s="22">
        <v>1549700</v>
      </c>
      <c r="I1253" s="22">
        <v>2145200</v>
      </c>
      <c r="J1253" s="22">
        <v>1683400</v>
      </c>
      <c r="K1253" s="22">
        <v>1593300</v>
      </c>
    </row>
    <row r="1254" spans="1:11">
      <c r="A1254" s="20" t="s">
        <v>3529</v>
      </c>
      <c r="B1254" t="s">
        <v>3530</v>
      </c>
      <c r="C1254" t="s">
        <v>8774</v>
      </c>
      <c r="D1254" t="s">
        <v>8775</v>
      </c>
      <c r="E1254">
        <v>3</v>
      </c>
      <c r="F1254" s="22">
        <v>14517000</v>
      </c>
      <c r="G1254" s="22">
        <v>81919000</v>
      </c>
      <c r="H1254" s="22">
        <v>21748000</v>
      </c>
      <c r="I1254" s="22">
        <v>9386400</v>
      </c>
      <c r="J1254" s="22">
        <v>10653000</v>
      </c>
      <c r="K1254" s="22">
        <v>9854200</v>
      </c>
    </row>
    <row r="1255" spans="1:11">
      <c r="A1255" s="20" t="s">
        <v>3531</v>
      </c>
      <c r="C1255" t="s">
        <v>8776</v>
      </c>
      <c r="D1255" t="s">
        <v>8777</v>
      </c>
      <c r="E1255">
        <v>2</v>
      </c>
      <c r="F1255" s="22"/>
      <c r="G1255" s="22"/>
      <c r="H1255" s="22"/>
      <c r="I1255" s="65">
        <v>567270</v>
      </c>
      <c r="J1255" s="65">
        <v>325560</v>
      </c>
      <c r="K1255" s="65">
        <v>469080</v>
      </c>
    </row>
    <row r="1256" spans="1:11">
      <c r="A1256" s="20" t="s">
        <v>3534</v>
      </c>
      <c r="C1256" t="s">
        <v>8779</v>
      </c>
      <c r="D1256" t="s">
        <v>8780</v>
      </c>
      <c r="E1256">
        <v>5</v>
      </c>
      <c r="F1256" s="22">
        <v>11770000</v>
      </c>
      <c r="G1256" s="22">
        <v>11968000</v>
      </c>
      <c r="H1256" s="22">
        <v>11986000</v>
      </c>
      <c r="I1256" s="22">
        <v>11495000</v>
      </c>
      <c r="J1256" s="22">
        <v>18884000</v>
      </c>
      <c r="K1256" s="22">
        <v>18817000</v>
      </c>
    </row>
    <row r="1257" spans="1:11">
      <c r="A1257" s="20" t="s">
        <v>3537</v>
      </c>
      <c r="B1257" t="s">
        <v>3538</v>
      </c>
      <c r="C1257" t="s">
        <v>8783</v>
      </c>
      <c r="D1257" t="s">
        <v>8784</v>
      </c>
      <c r="E1257">
        <v>5</v>
      </c>
      <c r="F1257" s="22">
        <v>1045400</v>
      </c>
      <c r="G1257" s="22"/>
      <c r="H1257" s="22">
        <v>1002300</v>
      </c>
      <c r="I1257" s="65">
        <v>2782000</v>
      </c>
      <c r="J1257" s="65">
        <v>2563700</v>
      </c>
      <c r="K1257" s="65">
        <v>2192600</v>
      </c>
    </row>
    <row r="1258" spans="1:11">
      <c r="A1258" s="20" t="s">
        <v>3541</v>
      </c>
      <c r="C1258" t="s">
        <v>8787</v>
      </c>
      <c r="D1258" t="s">
        <v>8788</v>
      </c>
      <c r="E1258">
        <v>9</v>
      </c>
      <c r="F1258" s="22">
        <v>48469000</v>
      </c>
      <c r="G1258" s="22">
        <v>20955000</v>
      </c>
      <c r="H1258" s="22">
        <v>33202000</v>
      </c>
      <c r="I1258" s="22">
        <v>44411000</v>
      </c>
      <c r="J1258" s="22">
        <v>57401000</v>
      </c>
      <c r="K1258" s="22">
        <v>54296000</v>
      </c>
    </row>
    <row r="1259" spans="1:11">
      <c r="A1259" s="20" t="s">
        <v>3543</v>
      </c>
      <c r="B1259" t="s">
        <v>3544</v>
      </c>
      <c r="C1259" t="s">
        <v>8791</v>
      </c>
      <c r="D1259" t="s">
        <v>8792</v>
      </c>
      <c r="E1259">
        <v>2</v>
      </c>
      <c r="F1259" s="22">
        <v>495440</v>
      </c>
      <c r="G1259" s="22">
        <v>1510300</v>
      </c>
      <c r="H1259" s="22">
        <v>171880</v>
      </c>
      <c r="I1259" s="22">
        <v>236210</v>
      </c>
      <c r="J1259" s="22">
        <v>248450</v>
      </c>
      <c r="K1259" s="22">
        <v>231660</v>
      </c>
    </row>
    <row r="1260" spans="1:11">
      <c r="A1260" s="20" t="s">
        <v>3545</v>
      </c>
      <c r="C1260" t="s">
        <v>8793</v>
      </c>
      <c r="D1260" t="s">
        <v>8794</v>
      </c>
      <c r="E1260">
        <v>7</v>
      </c>
      <c r="F1260" s="22">
        <v>17311000</v>
      </c>
      <c r="G1260" s="22">
        <v>10958000</v>
      </c>
      <c r="H1260" s="22">
        <v>14839000</v>
      </c>
      <c r="I1260" s="22">
        <v>12778000</v>
      </c>
      <c r="J1260" s="22">
        <v>14700000</v>
      </c>
      <c r="K1260" s="22">
        <v>13775000</v>
      </c>
    </row>
    <row r="1261" spans="1:11">
      <c r="A1261" s="20" t="s">
        <v>3546</v>
      </c>
      <c r="B1261" t="s">
        <v>3547</v>
      </c>
      <c r="C1261" t="s">
        <v>8795</v>
      </c>
      <c r="D1261" t="s">
        <v>8796</v>
      </c>
      <c r="E1261">
        <v>5</v>
      </c>
      <c r="F1261" s="22">
        <v>4862800</v>
      </c>
      <c r="G1261" s="22">
        <v>3964900</v>
      </c>
      <c r="H1261" s="22">
        <v>3548400</v>
      </c>
      <c r="I1261" s="22">
        <v>3587400</v>
      </c>
      <c r="J1261" s="22">
        <v>4382100</v>
      </c>
      <c r="K1261" s="22">
        <v>3959300</v>
      </c>
    </row>
    <row r="1262" spans="1:11">
      <c r="A1262" s="20" t="s">
        <v>3548</v>
      </c>
      <c r="B1262" t="s">
        <v>3549</v>
      </c>
      <c r="C1262" t="s">
        <v>8797</v>
      </c>
      <c r="D1262" t="s">
        <v>8798</v>
      </c>
      <c r="E1262">
        <v>27</v>
      </c>
      <c r="F1262" s="22">
        <v>243040000</v>
      </c>
      <c r="G1262" s="22">
        <v>170220000</v>
      </c>
      <c r="H1262" s="22">
        <v>220420000</v>
      </c>
      <c r="I1262" s="22">
        <v>269610000</v>
      </c>
      <c r="J1262" s="22">
        <v>307200000</v>
      </c>
      <c r="K1262" s="22">
        <v>314450000</v>
      </c>
    </row>
    <row r="1263" spans="1:11">
      <c r="A1263" s="20" t="s">
        <v>3550</v>
      </c>
      <c r="B1263" t="s">
        <v>3551</v>
      </c>
      <c r="C1263" t="s">
        <v>8799</v>
      </c>
      <c r="D1263" t="s">
        <v>8800</v>
      </c>
      <c r="E1263">
        <v>2</v>
      </c>
      <c r="F1263" s="22">
        <v>478950</v>
      </c>
      <c r="G1263" s="22">
        <v>2256600</v>
      </c>
      <c r="H1263" s="22">
        <v>1886500</v>
      </c>
      <c r="I1263" s="22">
        <v>364010</v>
      </c>
      <c r="J1263" s="22">
        <v>417240</v>
      </c>
      <c r="K1263" s="22"/>
    </row>
    <row r="1264" spans="1:11">
      <c r="A1264" s="20" t="s">
        <v>3552</v>
      </c>
      <c r="B1264" t="s">
        <v>3553</v>
      </c>
      <c r="C1264" t="s">
        <v>8801</v>
      </c>
      <c r="D1264" t="s">
        <v>8802</v>
      </c>
      <c r="E1264">
        <v>19</v>
      </c>
      <c r="F1264" s="22">
        <v>106480000</v>
      </c>
      <c r="G1264" s="22">
        <v>98394000</v>
      </c>
      <c r="H1264" s="22">
        <v>98996000</v>
      </c>
      <c r="I1264" s="22">
        <v>84232000</v>
      </c>
      <c r="J1264" s="22">
        <v>126280000</v>
      </c>
      <c r="K1264" s="22">
        <v>100650000</v>
      </c>
    </row>
    <row r="1265" spans="1:11">
      <c r="A1265" s="20" t="s">
        <v>3556</v>
      </c>
      <c r="B1265" t="s">
        <v>3557</v>
      </c>
      <c r="C1265" t="s">
        <v>8805</v>
      </c>
      <c r="D1265" t="s">
        <v>8806</v>
      </c>
      <c r="E1265">
        <v>5</v>
      </c>
      <c r="F1265" s="22">
        <v>8261500</v>
      </c>
      <c r="G1265" s="22">
        <v>5950800</v>
      </c>
      <c r="H1265" s="22">
        <v>7811000</v>
      </c>
      <c r="I1265" s="22">
        <v>7137500</v>
      </c>
      <c r="J1265" s="22">
        <v>5779600</v>
      </c>
      <c r="K1265" s="22">
        <v>6869000</v>
      </c>
    </row>
    <row r="1266" spans="1:11">
      <c r="A1266" s="20" t="s">
        <v>3558</v>
      </c>
      <c r="C1266" t="s">
        <v>8807</v>
      </c>
      <c r="D1266" t="s">
        <v>8808</v>
      </c>
      <c r="E1266">
        <v>10</v>
      </c>
      <c r="F1266" s="22">
        <v>8970700</v>
      </c>
      <c r="G1266" s="22">
        <v>11378000</v>
      </c>
      <c r="H1266" s="22">
        <v>12296000</v>
      </c>
      <c r="I1266" s="22">
        <v>7215600</v>
      </c>
      <c r="J1266" s="22">
        <v>10176000</v>
      </c>
      <c r="K1266" s="22">
        <v>10406000</v>
      </c>
    </row>
    <row r="1267" spans="1:11">
      <c r="A1267" s="20" t="s">
        <v>3559</v>
      </c>
      <c r="B1267" t="s">
        <v>3560</v>
      </c>
      <c r="C1267" t="s">
        <v>8809</v>
      </c>
      <c r="D1267" t="s">
        <v>8810</v>
      </c>
      <c r="E1267">
        <v>6</v>
      </c>
      <c r="F1267" s="22">
        <v>6273900</v>
      </c>
      <c r="G1267" s="22">
        <v>6021900</v>
      </c>
      <c r="H1267" s="22">
        <v>9327100</v>
      </c>
      <c r="I1267" s="22">
        <v>6944600</v>
      </c>
      <c r="J1267" s="22">
        <v>7000100</v>
      </c>
      <c r="K1267" s="22">
        <v>6837300</v>
      </c>
    </row>
    <row r="1268" spans="1:11">
      <c r="A1268" s="20" t="s">
        <v>3561</v>
      </c>
      <c r="B1268" t="s">
        <v>3562</v>
      </c>
      <c r="C1268" t="s">
        <v>8811</v>
      </c>
      <c r="D1268" t="s">
        <v>8812</v>
      </c>
      <c r="E1268">
        <v>3</v>
      </c>
      <c r="F1268" s="22">
        <v>1923200</v>
      </c>
      <c r="G1268" s="22">
        <v>2659600</v>
      </c>
      <c r="H1268" s="22">
        <v>2481800</v>
      </c>
      <c r="I1268" s="22">
        <v>1713500</v>
      </c>
      <c r="J1268" s="22">
        <v>3170700</v>
      </c>
      <c r="K1268" s="22">
        <v>2390100</v>
      </c>
    </row>
    <row r="1269" spans="1:11">
      <c r="A1269" s="20" t="s">
        <v>3565</v>
      </c>
      <c r="B1269" t="s">
        <v>3566</v>
      </c>
      <c r="C1269" t="s">
        <v>8814</v>
      </c>
      <c r="D1269" t="s">
        <v>8815</v>
      </c>
      <c r="E1269">
        <v>4</v>
      </c>
      <c r="F1269" s="22">
        <v>5602300</v>
      </c>
      <c r="G1269" s="22">
        <v>4002000</v>
      </c>
      <c r="H1269" s="22">
        <v>2528300</v>
      </c>
      <c r="I1269" s="22">
        <v>3822800</v>
      </c>
      <c r="J1269" s="22">
        <v>6017400</v>
      </c>
      <c r="K1269" s="22">
        <v>7748000</v>
      </c>
    </row>
    <row r="1270" spans="1:11">
      <c r="A1270" s="20" t="s">
        <v>3567</v>
      </c>
      <c r="B1270" t="s">
        <v>3568</v>
      </c>
      <c r="C1270" t="s">
        <v>8816</v>
      </c>
      <c r="D1270" t="s">
        <v>8817</v>
      </c>
      <c r="E1270">
        <v>5</v>
      </c>
      <c r="F1270" s="22">
        <v>3192400</v>
      </c>
      <c r="G1270" s="22">
        <v>1644900</v>
      </c>
      <c r="H1270" s="22">
        <v>3430900</v>
      </c>
      <c r="I1270" s="22">
        <v>7267700</v>
      </c>
      <c r="J1270" s="22">
        <v>2037800</v>
      </c>
      <c r="K1270" s="22">
        <v>2870500</v>
      </c>
    </row>
    <row r="1271" spans="1:11">
      <c r="A1271" s="20" t="s">
        <v>3569</v>
      </c>
      <c r="B1271" t="s">
        <v>3570</v>
      </c>
      <c r="C1271" t="s">
        <v>8818</v>
      </c>
      <c r="D1271" t="s">
        <v>8819</v>
      </c>
      <c r="E1271">
        <v>3</v>
      </c>
      <c r="F1271" s="22">
        <v>149750</v>
      </c>
      <c r="G1271" s="22"/>
      <c r="H1271" s="22">
        <v>874630</v>
      </c>
      <c r="I1271" s="65">
        <v>1721200</v>
      </c>
      <c r="J1271" s="65">
        <v>3015100</v>
      </c>
      <c r="K1271" s="65">
        <v>1408700</v>
      </c>
    </row>
    <row r="1272" spans="1:11">
      <c r="A1272" s="20" t="s">
        <v>3571</v>
      </c>
      <c r="B1272" t="s">
        <v>3572</v>
      </c>
      <c r="C1272" t="s">
        <v>8820</v>
      </c>
      <c r="D1272" t="s">
        <v>8821</v>
      </c>
      <c r="E1272">
        <v>4</v>
      </c>
      <c r="F1272" s="22">
        <v>2502400</v>
      </c>
      <c r="G1272" s="22">
        <v>4185400</v>
      </c>
      <c r="H1272" s="22">
        <v>1985800</v>
      </c>
      <c r="I1272" s="22">
        <v>2440600</v>
      </c>
      <c r="J1272" s="22">
        <v>706940</v>
      </c>
      <c r="K1272" s="22"/>
    </row>
    <row r="1273" spans="1:11">
      <c r="A1273" s="20" t="s">
        <v>3582</v>
      </c>
      <c r="C1273" t="s">
        <v>8832</v>
      </c>
      <c r="D1273" t="s">
        <v>8833</v>
      </c>
      <c r="E1273">
        <v>2</v>
      </c>
      <c r="F1273" s="22">
        <v>2712900</v>
      </c>
      <c r="G1273" s="22">
        <v>983700</v>
      </c>
      <c r="H1273" s="22">
        <v>956530</v>
      </c>
      <c r="I1273" s="22">
        <v>1325900</v>
      </c>
      <c r="J1273" s="22">
        <v>843490</v>
      </c>
      <c r="K1273" s="22">
        <v>1698600</v>
      </c>
    </row>
    <row r="1274" spans="1:11">
      <c r="A1274" s="20" t="s">
        <v>3588</v>
      </c>
      <c r="B1274" t="s">
        <v>3589</v>
      </c>
      <c r="D1274" t="s">
        <v>8840</v>
      </c>
      <c r="E1274">
        <v>6</v>
      </c>
      <c r="F1274" s="22">
        <v>10119000</v>
      </c>
      <c r="G1274" s="22">
        <v>9879200</v>
      </c>
      <c r="H1274" s="22">
        <v>10242000</v>
      </c>
      <c r="I1274" s="22">
        <v>7923700</v>
      </c>
      <c r="J1274" s="22">
        <v>10552000</v>
      </c>
      <c r="K1274" s="22">
        <v>9952600</v>
      </c>
    </row>
    <row r="1275" spans="1:11">
      <c r="A1275" s="20" t="s">
        <v>3591</v>
      </c>
      <c r="B1275" t="s">
        <v>3592</v>
      </c>
      <c r="C1275" t="s">
        <v>8843</v>
      </c>
      <c r="D1275" t="s">
        <v>8844</v>
      </c>
      <c r="E1275">
        <v>2</v>
      </c>
      <c r="F1275" s="22">
        <v>2924500</v>
      </c>
      <c r="G1275" s="22">
        <v>1392200</v>
      </c>
      <c r="H1275" s="22">
        <v>3949100</v>
      </c>
      <c r="I1275" s="22">
        <v>1176900</v>
      </c>
      <c r="J1275" s="22">
        <v>4559400</v>
      </c>
      <c r="K1275" s="22">
        <v>3002600</v>
      </c>
    </row>
    <row r="1276" spans="1:11">
      <c r="A1276" s="20" t="s">
        <v>3593</v>
      </c>
      <c r="B1276" t="s">
        <v>3594</v>
      </c>
      <c r="D1276" t="s">
        <v>8845</v>
      </c>
      <c r="E1276">
        <v>2</v>
      </c>
      <c r="F1276" s="22">
        <v>1094200</v>
      </c>
      <c r="G1276" s="22"/>
      <c r="H1276" s="22">
        <v>881040</v>
      </c>
      <c r="I1276" s="65">
        <v>803240</v>
      </c>
      <c r="J1276" s="65">
        <v>641750</v>
      </c>
      <c r="K1276" s="65">
        <v>753040</v>
      </c>
    </row>
    <row r="1277" spans="1:11">
      <c r="A1277" s="20" t="s">
        <v>3601</v>
      </c>
      <c r="B1277" t="s">
        <v>3602</v>
      </c>
      <c r="C1277" t="s">
        <v>8852</v>
      </c>
      <c r="D1277" t="s">
        <v>8853</v>
      </c>
      <c r="E1277">
        <v>7</v>
      </c>
      <c r="F1277" s="22">
        <v>204200000</v>
      </c>
      <c r="G1277" s="22">
        <v>318760000</v>
      </c>
      <c r="H1277" s="22">
        <v>468270000</v>
      </c>
      <c r="I1277" s="22">
        <v>107480000</v>
      </c>
      <c r="J1277" s="22">
        <v>95175000</v>
      </c>
      <c r="K1277" s="22">
        <v>82774000</v>
      </c>
    </row>
    <row r="1278" spans="1:11">
      <c r="A1278" s="20" t="s">
        <v>3607</v>
      </c>
      <c r="C1278" t="s">
        <v>8858</v>
      </c>
      <c r="D1278" t="s">
        <v>8859</v>
      </c>
      <c r="E1278">
        <v>5</v>
      </c>
      <c r="F1278" s="22">
        <v>834000</v>
      </c>
      <c r="G1278" s="22">
        <v>979390</v>
      </c>
      <c r="H1278" s="22">
        <v>774710</v>
      </c>
      <c r="I1278" s="22">
        <v>1790800</v>
      </c>
      <c r="J1278" s="22">
        <v>3069800</v>
      </c>
      <c r="K1278" s="22">
        <v>2572600</v>
      </c>
    </row>
    <row r="1279" spans="1:11">
      <c r="A1279" s="20" t="s">
        <v>3610</v>
      </c>
      <c r="B1279" t="s">
        <v>3386</v>
      </c>
      <c r="C1279" t="s">
        <v>8862</v>
      </c>
      <c r="D1279" t="s">
        <v>8863</v>
      </c>
      <c r="E1279">
        <v>8</v>
      </c>
      <c r="F1279" s="22">
        <v>69678000</v>
      </c>
      <c r="G1279" s="22">
        <v>32383000</v>
      </c>
      <c r="H1279" s="22">
        <v>69725000</v>
      </c>
      <c r="I1279" s="22">
        <v>33825000</v>
      </c>
      <c r="J1279" s="22">
        <v>53724000</v>
      </c>
      <c r="K1279" s="22">
        <v>36408000</v>
      </c>
    </row>
    <row r="1280" spans="1:11">
      <c r="A1280" s="20" t="s">
        <v>3613</v>
      </c>
      <c r="B1280" t="s">
        <v>3614</v>
      </c>
      <c r="D1280" t="s">
        <v>8866</v>
      </c>
      <c r="E1280">
        <v>6</v>
      </c>
      <c r="F1280" s="22">
        <v>2080200</v>
      </c>
      <c r="G1280" s="22">
        <v>2758300</v>
      </c>
      <c r="H1280" s="22">
        <v>4349500</v>
      </c>
      <c r="I1280" s="22">
        <v>8137300</v>
      </c>
      <c r="J1280" s="22">
        <v>8860600</v>
      </c>
      <c r="K1280" s="22">
        <v>8066800</v>
      </c>
    </row>
    <row r="1281" spans="1:11">
      <c r="A1281" s="20" t="s">
        <v>3615</v>
      </c>
      <c r="B1281" t="s">
        <v>3616</v>
      </c>
      <c r="C1281" t="s">
        <v>8867</v>
      </c>
      <c r="D1281" t="s">
        <v>8868</v>
      </c>
      <c r="E1281">
        <v>4</v>
      </c>
      <c r="F1281" s="22">
        <v>1320900</v>
      </c>
      <c r="G1281" s="22">
        <v>798070</v>
      </c>
      <c r="H1281" s="22">
        <v>1365400</v>
      </c>
      <c r="I1281" s="22">
        <v>904920</v>
      </c>
      <c r="J1281" s="22">
        <v>1167400</v>
      </c>
      <c r="K1281" s="22">
        <v>1491000</v>
      </c>
    </row>
    <row r="1282" spans="1:11">
      <c r="A1282" s="20" t="s">
        <v>3619</v>
      </c>
      <c r="B1282" t="s">
        <v>3620</v>
      </c>
      <c r="C1282" t="s">
        <v>8871</v>
      </c>
      <c r="D1282" t="s">
        <v>8872</v>
      </c>
      <c r="E1282">
        <v>2</v>
      </c>
      <c r="F1282" s="22">
        <v>1091400</v>
      </c>
      <c r="G1282" s="22"/>
      <c r="H1282" s="22">
        <v>271240</v>
      </c>
      <c r="I1282" s="65">
        <v>487090</v>
      </c>
      <c r="J1282" s="65">
        <v>393880</v>
      </c>
      <c r="K1282" s="65">
        <v>339710</v>
      </c>
    </row>
    <row r="1283" spans="1:11">
      <c r="A1283" s="20" t="s">
        <v>3621</v>
      </c>
      <c r="D1283" t="s">
        <v>8873</v>
      </c>
      <c r="E1283">
        <v>5</v>
      </c>
      <c r="F1283" s="22">
        <v>2559100</v>
      </c>
      <c r="G1283" s="22">
        <v>5218500</v>
      </c>
      <c r="H1283" s="22">
        <v>4321500</v>
      </c>
      <c r="I1283" s="22">
        <v>1450800</v>
      </c>
      <c r="J1283" s="22">
        <v>3075900</v>
      </c>
      <c r="K1283" s="22">
        <v>2830700</v>
      </c>
    </row>
    <row r="1284" spans="1:11">
      <c r="A1284" s="20" t="s">
        <v>3624</v>
      </c>
      <c r="C1284" t="s">
        <v>8876</v>
      </c>
      <c r="D1284" t="s">
        <v>8877</v>
      </c>
      <c r="E1284">
        <v>12</v>
      </c>
      <c r="F1284" s="22">
        <v>19778000</v>
      </c>
      <c r="G1284" s="22">
        <v>8266200</v>
      </c>
      <c r="H1284" s="22">
        <v>13112000</v>
      </c>
      <c r="I1284" s="22">
        <v>24593000</v>
      </c>
      <c r="J1284" s="22">
        <v>17179000</v>
      </c>
      <c r="K1284" s="22">
        <v>26269000</v>
      </c>
    </row>
    <row r="1285" spans="1:11">
      <c r="A1285" s="20" t="s">
        <v>3625</v>
      </c>
      <c r="C1285" t="s">
        <v>8878</v>
      </c>
      <c r="D1285" t="s">
        <v>8879</v>
      </c>
      <c r="E1285">
        <v>5</v>
      </c>
      <c r="F1285" s="22">
        <v>7508500</v>
      </c>
      <c r="G1285" s="22">
        <v>3656000</v>
      </c>
      <c r="H1285" s="22">
        <v>6918000</v>
      </c>
      <c r="I1285" s="22">
        <v>5633400</v>
      </c>
      <c r="J1285" s="22">
        <v>5454600</v>
      </c>
      <c r="K1285" s="22">
        <v>6349700</v>
      </c>
    </row>
    <row r="1286" spans="1:11">
      <c r="A1286" s="20" t="s">
        <v>3628</v>
      </c>
      <c r="B1286" t="s">
        <v>3629</v>
      </c>
      <c r="C1286" t="s">
        <v>8882</v>
      </c>
      <c r="D1286" t="s">
        <v>8883</v>
      </c>
      <c r="E1286">
        <v>6</v>
      </c>
      <c r="F1286" s="22">
        <v>4855900</v>
      </c>
      <c r="G1286" s="22">
        <v>3171600</v>
      </c>
      <c r="H1286" s="22">
        <v>1809700</v>
      </c>
      <c r="I1286" s="22">
        <v>7964300</v>
      </c>
      <c r="J1286" s="22">
        <v>4799000</v>
      </c>
      <c r="K1286" s="22">
        <v>5697100</v>
      </c>
    </row>
    <row r="1287" spans="1:11">
      <c r="A1287" s="20" t="s">
        <v>3630</v>
      </c>
      <c r="B1287" t="s">
        <v>3631</v>
      </c>
      <c r="C1287" t="s">
        <v>8884</v>
      </c>
      <c r="D1287" t="s">
        <v>8885</v>
      </c>
      <c r="E1287">
        <v>3</v>
      </c>
      <c r="F1287" s="22">
        <v>877760</v>
      </c>
      <c r="G1287" s="22"/>
      <c r="H1287" s="22">
        <v>1266300</v>
      </c>
      <c r="I1287" s="65">
        <v>813280</v>
      </c>
      <c r="J1287" s="65">
        <v>728800</v>
      </c>
      <c r="K1287" s="65">
        <v>962780</v>
      </c>
    </row>
    <row r="1288" spans="1:11">
      <c r="A1288" s="20" t="s">
        <v>3633</v>
      </c>
      <c r="C1288" t="s">
        <v>8888</v>
      </c>
      <c r="D1288" t="s">
        <v>8889</v>
      </c>
      <c r="E1288">
        <v>4</v>
      </c>
      <c r="F1288" s="22">
        <v>873350</v>
      </c>
      <c r="G1288" s="22">
        <v>3821400</v>
      </c>
      <c r="H1288" s="22">
        <v>4210700</v>
      </c>
      <c r="I1288" s="22">
        <v>4443900</v>
      </c>
      <c r="J1288" s="22">
        <v>7838300</v>
      </c>
      <c r="K1288" s="22">
        <v>7709200</v>
      </c>
    </row>
    <row r="1289" spans="1:11">
      <c r="A1289" s="20" t="s">
        <v>3634</v>
      </c>
      <c r="B1289" t="s">
        <v>3635</v>
      </c>
      <c r="C1289" t="s">
        <v>8890</v>
      </c>
      <c r="D1289" t="s">
        <v>8891</v>
      </c>
      <c r="E1289">
        <v>2</v>
      </c>
      <c r="F1289" s="22">
        <v>732610</v>
      </c>
      <c r="G1289" s="22">
        <v>853500</v>
      </c>
      <c r="H1289" s="22">
        <v>335640</v>
      </c>
      <c r="I1289" s="22">
        <v>837020</v>
      </c>
      <c r="J1289" s="22">
        <v>930190</v>
      </c>
      <c r="K1289" s="22">
        <v>845000</v>
      </c>
    </row>
    <row r="1290" spans="1:11">
      <c r="A1290" s="20" t="s">
        <v>3641</v>
      </c>
      <c r="B1290" t="s">
        <v>3642</v>
      </c>
      <c r="C1290" t="s">
        <v>8898</v>
      </c>
      <c r="D1290" t="s">
        <v>8899</v>
      </c>
      <c r="E1290">
        <v>12</v>
      </c>
      <c r="F1290" s="22">
        <v>63727000</v>
      </c>
      <c r="G1290" s="22">
        <v>48251000</v>
      </c>
      <c r="H1290" s="22">
        <v>47594000</v>
      </c>
      <c r="I1290" s="22">
        <v>14858000</v>
      </c>
      <c r="J1290" s="22">
        <v>16200000</v>
      </c>
      <c r="K1290" s="22">
        <v>17908000</v>
      </c>
    </row>
    <row r="1291" spans="1:11">
      <c r="A1291" s="20" t="s">
        <v>3643</v>
      </c>
      <c r="B1291" t="s">
        <v>3644</v>
      </c>
      <c r="C1291" t="s">
        <v>8900</v>
      </c>
      <c r="D1291" t="s">
        <v>8901</v>
      </c>
      <c r="E1291">
        <v>3</v>
      </c>
      <c r="F1291" s="22">
        <v>555140</v>
      </c>
      <c r="G1291" s="22"/>
      <c r="H1291" s="22"/>
      <c r="I1291" s="65">
        <v>1739400</v>
      </c>
      <c r="J1291" s="65">
        <v>735620</v>
      </c>
      <c r="K1291" s="65">
        <v>1642000</v>
      </c>
    </row>
    <row r="1292" spans="1:11">
      <c r="A1292" s="20" t="s">
        <v>3645</v>
      </c>
      <c r="B1292" t="s">
        <v>3646</v>
      </c>
      <c r="C1292" t="s">
        <v>8902</v>
      </c>
      <c r="D1292" t="s">
        <v>8903</v>
      </c>
      <c r="E1292">
        <v>27</v>
      </c>
      <c r="F1292" s="22">
        <v>91765000</v>
      </c>
      <c r="G1292" s="22">
        <v>47446000</v>
      </c>
      <c r="H1292" s="22">
        <v>78383000</v>
      </c>
      <c r="I1292" s="22">
        <v>58770000</v>
      </c>
      <c r="J1292" s="22">
        <v>98937000</v>
      </c>
      <c r="K1292" s="22">
        <v>84759000</v>
      </c>
    </row>
    <row r="1293" spans="1:11">
      <c r="A1293" s="20" t="s">
        <v>3647</v>
      </c>
      <c r="B1293" t="s">
        <v>3648</v>
      </c>
      <c r="C1293" t="s">
        <v>8904</v>
      </c>
      <c r="D1293" t="s">
        <v>8905</v>
      </c>
      <c r="E1293">
        <v>3</v>
      </c>
      <c r="F1293" s="22"/>
      <c r="G1293" s="22">
        <v>1298600</v>
      </c>
      <c r="H1293" s="22">
        <v>1994000</v>
      </c>
      <c r="I1293" s="65">
        <v>1515000</v>
      </c>
      <c r="J1293" s="65">
        <v>1416800</v>
      </c>
      <c r="K1293" s="65">
        <v>1496300</v>
      </c>
    </row>
    <row r="1294" spans="1:11">
      <c r="A1294" s="20" t="s">
        <v>3649</v>
      </c>
      <c r="B1294" t="s">
        <v>3650</v>
      </c>
      <c r="C1294" t="s">
        <v>8906</v>
      </c>
      <c r="D1294" t="s">
        <v>8907</v>
      </c>
      <c r="E1294">
        <v>13</v>
      </c>
      <c r="F1294" s="22">
        <v>17192000</v>
      </c>
      <c r="G1294" s="22">
        <v>11266000</v>
      </c>
      <c r="H1294" s="22">
        <v>21781000</v>
      </c>
      <c r="I1294" s="22">
        <v>12240000</v>
      </c>
      <c r="J1294" s="22">
        <v>12680000</v>
      </c>
      <c r="K1294" s="22">
        <v>13300000</v>
      </c>
    </row>
    <row r="1295" spans="1:11">
      <c r="A1295" s="20" t="s">
        <v>3651</v>
      </c>
      <c r="B1295" t="s">
        <v>3652</v>
      </c>
      <c r="C1295" t="s">
        <v>8908</v>
      </c>
      <c r="D1295" t="s">
        <v>8909</v>
      </c>
      <c r="E1295">
        <v>3</v>
      </c>
      <c r="F1295" s="22">
        <v>1120400</v>
      </c>
      <c r="G1295" s="22">
        <v>743130</v>
      </c>
      <c r="H1295" s="22">
        <v>1307300</v>
      </c>
      <c r="I1295" s="22">
        <v>850510</v>
      </c>
      <c r="J1295" s="22">
        <v>779470</v>
      </c>
      <c r="K1295" s="22">
        <v>1196500</v>
      </c>
    </row>
    <row r="1296" spans="1:11">
      <c r="A1296" s="20" t="s">
        <v>3658</v>
      </c>
      <c r="B1296" t="s">
        <v>3659</v>
      </c>
      <c r="C1296" t="s">
        <v>8916</v>
      </c>
      <c r="D1296" t="s">
        <v>8917</v>
      </c>
      <c r="E1296">
        <v>3</v>
      </c>
      <c r="F1296" s="22"/>
      <c r="G1296" s="22"/>
      <c r="H1296" s="22"/>
      <c r="I1296" s="65">
        <v>976870</v>
      </c>
      <c r="J1296" s="65">
        <v>483860</v>
      </c>
      <c r="K1296" s="65">
        <v>1386400</v>
      </c>
    </row>
    <row r="1297" spans="1:11">
      <c r="A1297" s="20" t="s">
        <v>3660</v>
      </c>
      <c r="B1297" t="s">
        <v>3661</v>
      </c>
      <c r="C1297" t="s">
        <v>8918</v>
      </c>
      <c r="D1297" t="s">
        <v>8919</v>
      </c>
      <c r="E1297">
        <v>46</v>
      </c>
      <c r="F1297" s="22">
        <v>166720000</v>
      </c>
      <c r="G1297" s="22">
        <v>116800000</v>
      </c>
      <c r="H1297" s="22">
        <v>201420000</v>
      </c>
      <c r="I1297" s="22">
        <v>181370000</v>
      </c>
      <c r="J1297" s="22">
        <v>271910000</v>
      </c>
      <c r="K1297" s="22">
        <v>206300000</v>
      </c>
    </row>
    <row r="1298" spans="1:11">
      <c r="A1298" s="20" t="s">
        <v>3664</v>
      </c>
      <c r="C1298" t="s">
        <v>8922</v>
      </c>
      <c r="D1298" t="s">
        <v>8923</v>
      </c>
      <c r="E1298">
        <v>2</v>
      </c>
      <c r="F1298" s="22">
        <v>8354700</v>
      </c>
      <c r="G1298" s="22">
        <v>7534900</v>
      </c>
      <c r="H1298" s="22">
        <v>8329900</v>
      </c>
      <c r="I1298" s="22">
        <v>1963400</v>
      </c>
      <c r="J1298" s="22">
        <v>2581200</v>
      </c>
      <c r="K1298" s="22">
        <v>2401300</v>
      </c>
    </row>
    <row r="1299" spans="1:11">
      <c r="A1299" s="20" t="s">
        <v>3665</v>
      </c>
      <c r="C1299" t="s">
        <v>8924</v>
      </c>
      <c r="D1299" t="s">
        <v>8925</v>
      </c>
      <c r="E1299">
        <v>11</v>
      </c>
      <c r="F1299" s="22">
        <v>6015000</v>
      </c>
      <c r="G1299" s="22">
        <v>6074200</v>
      </c>
      <c r="H1299" s="22">
        <v>9216000</v>
      </c>
      <c r="I1299" s="22">
        <v>5034200</v>
      </c>
      <c r="J1299" s="22">
        <v>9534800</v>
      </c>
      <c r="K1299" s="22">
        <v>7870000</v>
      </c>
    </row>
    <row r="1300" spans="1:11">
      <c r="A1300" s="20" t="s">
        <v>3666</v>
      </c>
      <c r="B1300" t="s">
        <v>3667</v>
      </c>
      <c r="C1300" t="s">
        <v>8926</v>
      </c>
      <c r="D1300" t="s">
        <v>8927</v>
      </c>
      <c r="E1300">
        <v>3</v>
      </c>
      <c r="F1300" s="22">
        <v>1993500</v>
      </c>
      <c r="G1300" s="22">
        <v>2700600</v>
      </c>
      <c r="H1300" s="22">
        <v>2289500</v>
      </c>
      <c r="I1300" s="22">
        <v>2720000</v>
      </c>
      <c r="J1300" s="22">
        <v>2027000</v>
      </c>
      <c r="K1300" s="22">
        <v>2887200</v>
      </c>
    </row>
    <row r="1301" spans="1:11">
      <c r="A1301" s="20" t="s">
        <v>3670</v>
      </c>
      <c r="C1301" t="s">
        <v>8930</v>
      </c>
      <c r="D1301" t="s">
        <v>8931</v>
      </c>
      <c r="E1301">
        <v>2</v>
      </c>
      <c r="F1301" s="22">
        <v>1251300</v>
      </c>
      <c r="G1301" s="22"/>
      <c r="H1301" s="22"/>
      <c r="I1301" s="65">
        <v>1372400</v>
      </c>
      <c r="J1301" s="65">
        <v>2266100</v>
      </c>
      <c r="K1301" s="65">
        <v>1647100</v>
      </c>
    </row>
    <row r="1302" spans="1:11">
      <c r="A1302" s="20" t="s">
        <v>3671</v>
      </c>
      <c r="C1302" t="s">
        <v>8932</v>
      </c>
      <c r="D1302" t="s">
        <v>8933</v>
      </c>
      <c r="E1302">
        <v>2</v>
      </c>
      <c r="F1302" s="22">
        <v>1274800</v>
      </c>
      <c r="G1302" s="22"/>
      <c r="H1302" s="22">
        <v>701300</v>
      </c>
      <c r="I1302" s="65">
        <v>1151300</v>
      </c>
      <c r="J1302" s="65">
        <v>1585900</v>
      </c>
      <c r="K1302" s="65">
        <v>1129900</v>
      </c>
    </row>
    <row r="1303" spans="1:11">
      <c r="A1303" s="20" t="s">
        <v>3672</v>
      </c>
      <c r="B1303" t="s">
        <v>3673</v>
      </c>
      <c r="C1303" t="s">
        <v>8934</v>
      </c>
      <c r="D1303" t="s">
        <v>8935</v>
      </c>
      <c r="E1303">
        <v>11</v>
      </c>
      <c r="F1303" s="22">
        <v>4652000</v>
      </c>
      <c r="G1303" s="22">
        <v>7303500</v>
      </c>
      <c r="H1303" s="22">
        <v>9253800</v>
      </c>
      <c r="I1303" s="22">
        <v>5741400</v>
      </c>
      <c r="J1303" s="22">
        <v>7264400</v>
      </c>
      <c r="K1303" s="22">
        <v>6950700</v>
      </c>
    </row>
    <row r="1304" spans="1:11">
      <c r="A1304" s="20" t="s">
        <v>3674</v>
      </c>
      <c r="B1304" t="s">
        <v>3675</v>
      </c>
      <c r="C1304" t="s">
        <v>8936</v>
      </c>
      <c r="D1304" t="s">
        <v>8937</v>
      </c>
      <c r="E1304">
        <v>3</v>
      </c>
      <c r="F1304" s="22">
        <v>3264000</v>
      </c>
      <c r="G1304" s="22"/>
      <c r="H1304" s="22"/>
      <c r="I1304" s="65">
        <v>2659800</v>
      </c>
      <c r="J1304" s="65">
        <v>1546700</v>
      </c>
      <c r="K1304" s="65">
        <v>2032600</v>
      </c>
    </row>
    <row r="1305" spans="1:11">
      <c r="A1305" s="20" t="s">
        <v>3676</v>
      </c>
      <c r="B1305" t="s">
        <v>3677</v>
      </c>
      <c r="C1305" t="s">
        <v>8938</v>
      </c>
      <c r="D1305" t="s">
        <v>8939</v>
      </c>
      <c r="E1305">
        <v>6</v>
      </c>
      <c r="F1305" s="22">
        <v>12643000</v>
      </c>
      <c r="G1305" s="22">
        <v>3331700</v>
      </c>
      <c r="H1305" s="22">
        <v>1768500</v>
      </c>
      <c r="I1305" s="22">
        <v>5482800</v>
      </c>
      <c r="J1305" s="22">
        <v>6346200</v>
      </c>
      <c r="K1305" s="22">
        <v>4476400</v>
      </c>
    </row>
    <row r="1306" spans="1:11">
      <c r="A1306" s="20" t="s">
        <v>3678</v>
      </c>
      <c r="B1306" t="s">
        <v>3679</v>
      </c>
      <c r="C1306" t="s">
        <v>8940</v>
      </c>
      <c r="D1306" t="s">
        <v>8941</v>
      </c>
      <c r="E1306">
        <v>7</v>
      </c>
      <c r="F1306" s="22">
        <v>15575000</v>
      </c>
      <c r="G1306" s="22">
        <v>15226000</v>
      </c>
      <c r="H1306" s="22">
        <v>17656000</v>
      </c>
      <c r="I1306" s="22">
        <v>8272000</v>
      </c>
      <c r="J1306" s="22">
        <v>14965000</v>
      </c>
      <c r="K1306" s="22">
        <v>11633000</v>
      </c>
    </row>
    <row r="1307" spans="1:11">
      <c r="A1307" s="20" t="s">
        <v>3680</v>
      </c>
      <c r="B1307" t="s">
        <v>3681</v>
      </c>
      <c r="C1307" t="s">
        <v>8942</v>
      </c>
      <c r="D1307" t="s">
        <v>8943</v>
      </c>
      <c r="E1307">
        <v>3</v>
      </c>
      <c r="F1307" s="22">
        <v>2481800</v>
      </c>
      <c r="G1307" s="22">
        <v>1325300</v>
      </c>
      <c r="H1307" s="22">
        <v>2438700</v>
      </c>
      <c r="I1307" s="22">
        <v>2819400</v>
      </c>
      <c r="J1307" s="22">
        <v>2063700</v>
      </c>
      <c r="K1307" s="22">
        <v>2062900</v>
      </c>
    </row>
    <row r="1308" spans="1:11">
      <c r="A1308" s="20" t="s">
        <v>3682</v>
      </c>
      <c r="B1308" t="s">
        <v>3683</v>
      </c>
      <c r="C1308" t="s">
        <v>8944</v>
      </c>
      <c r="D1308" t="s">
        <v>8945</v>
      </c>
      <c r="E1308">
        <v>5</v>
      </c>
      <c r="F1308" s="22">
        <v>1371800</v>
      </c>
      <c r="G1308" s="22">
        <v>1269600</v>
      </c>
      <c r="H1308" s="22">
        <v>1094700</v>
      </c>
      <c r="I1308" s="22">
        <v>2114500</v>
      </c>
      <c r="J1308" s="22">
        <v>2236600</v>
      </c>
      <c r="K1308" s="22">
        <v>1846200</v>
      </c>
    </row>
    <row r="1309" spans="1:11">
      <c r="A1309" s="20" t="s">
        <v>3688</v>
      </c>
      <c r="B1309" t="s">
        <v>3689</v>
      </c>
      <c r="C1309" t="s">
        <v>8950</v>
      </c>
      <c r="D1309" t="s">
        <v>8951</v>
      </c>
      <c r="E1309">
        <v>3</v>
      </c>
      <c r="F1309" s="22">
        <v>1735300</v>
      </c>
      <c r="G1309" s="22">
        <v>2174800</v>
      </c>
      <c r="H1309" s="22">
        <v>923000</v>
      </c>
      <c r="I1309" s="22">
        <v>2086800</v>
      </c>
      <c r="J1309" s="22">
        <v>3339700</v>
      </c>
      <c r="K1309" s="22">
        <v>3103200</v>
      </c>
    </row>
    <row r="1310" spans="1:11">
      <c r="A1310" s="20" t="s">
        <v>3690</v>
      </c>
      <c r="B1310" t="s">
        <v>3691</v>
      </c>
      <c r="C1310" t="s">
        <v>8952</v>
      </c>
      <c r="D1310" t="s">
        <v>8953</v>
      </c>
      <c r="E1310">
        <v>3</v>
      </c>
      <c r="F1310" s="22">
        <v>8141400</v>
      </c>
      <c r="G1310" s="22">
        <v>6059600</v>
      </c>
      <c r="H1310" s="22">
        <v>10698000</v>
      </c>
      <c r="I1310" s="22">
        <v>4703300</v>
      </c>
      <c r="J1310" s="22">
        <v>5498200</v>
      </c>
      <c r="K1310" s="22">
        <v>5654900</v>
      </c>
    </row>
    <row r="1311" spans="1:11">
      <c r="A1311" s="20" t="s">
        <v>3694</v>
      </c>
      <c r="B1311" t="s">
        <v>3695</v>
      </c>
      <c r="C1311" t="s">
        <v>8956</v>
      </c>
      <c r="D1311" t="s">
        <v>8957</v>
      </c>
      <c r="E1311">
        <v>3</v>
      </c>
      <c r="F1311" s="22">
        <v>1188300</v>
      </c>
      <c r="G1311" s="22">
        <v>1387700</v>
      </c>
      <c r="H1311" s="22">
        <v>1871500</v>
      </c>
      <c r="I1311" s="22">
        <v>1570200</v>
      </c>
      <c r="J1311" s="22">
        <v>2476200</v>
      </c>
      <c r="K1311" s="22">
        <v>2036800</v>
      </c>
    </row>
    <row r="1312" spans="1:11">
      <c r="A1312" s="20" t="s">
        <v>3696</v>
      </c>
      <c r="B1312" t="s">
        <v>3697</v>
      </c>
      <c r="C1312" t="s">
        <v>8958</v>
      </c>
      <c r="D1312" t="s">
        <v>8959</v>
      </c>
      <c r="E1312">
        <v>5</v>
      </c>
      <c r="F1312" s="22">
        <v>6496800</v>
      </c>
      <c r="G1312" s="22">
        <v>11001000</v>
      </c>
      <c r="H1312" s="22">
        <v>12451000</v>
      </c>
      <c r="I1312" s="22">
        <v>10550000</v>
      </c>
      <c r="J1312" s="22">
        <v>7338000</v>
      </c>
      <c r="K1312" s="22">
        <v>11082000</v>
      </c>
    </row>
    <row r="1313" spans="1:11">
      <c r="A1313" s="20" t="s">
        <v>3700</v>
      </c>
      <c r="C1313" t="s">
        <v>8961</v>
      </c>
      <c r="D1313" t="s">
        <v>8962</v>
      </c>
      <c r="E1313">
        <v>4</v>
      </c>
      <c r="F1313" s="22">
        <v>2252200</v>
      </c>
      <c r="G1313" s="22">
        <v>2136400</v>
      </c>
      <c r="H1313" s="22">
        <v>1839400</v>
      </c>
      <c r="I1313" s="22">
        <v>3166000</v>
      </c>
      <c r="J1313" s="22">
        <v>3502100</v>
      </c>
      <c r="K1313" s="22">
        <v>3258900</v>
      </c>
    </row>
    <row r="1314" spans="1:11">
      <c r="A1314" s="20" t="s">
        <v>3701</v>
      </c>
      <c r="B1314" t="s">
        <v>3702</v>
      </c>
      <c r="D1314" t="s">
        <v>8963</v>
      </c>
      <c r="E1314">
        <v>5</v>
      </c>
      <c r="F1314" s="22">
        <v>10050000</v>
      </c>
      <c r="G1314" s="22">
        <v>8743200</v>
      </c>
      <c r="H1314" s="22">
        <v>10692000</v>
      </c>
      <c r="I1314" s="22">
        <v>4686500</v>
      </c>
      <c r="J1314" s="22">
        <v>7482900</v>
      </c>
      <c r="K1314" s="22">
        <v>4960900</v>
      </c>
    </row>
    <row r="1315" spans="1:11">
      <c r="A1315" s="20" t="s">
        <v>3706</v>
      </c>
      <c r="C1315" t="s">
        <v>8968</v>
      </c>
      <c r="D1315" t="s">
        <v>8969</v>
      </c>
      <c r="E1315">
        <v>3</v>
      </c>
      <c r="F1315" s="22">
        <v>23194000</v>
      </c>
      <c r="G1315" s="22">
        <v>15266000</v>
      </c>
      <c r="H1315" s="22">
        <v>13562000</v>
      </c>
      <c r="I1315" s="22">
        <v>14773000</v>
      </c>
      <c r="J1315" s="22">
        <v>26268000</v>
      </c>
      <c r="K1315" s="22">
        <v>27763000</v>
      </c>
    </row>
    <row r="1316" spans="1:11">
      <c r="A1316" s="20" t="s">
        <v>3709</v>
      </c>
      <c r="B1316" t="s">
        <v>3710</v>
      </c>
      <c r="C1316" t="s">
        <v>8972</v>
      </c>
      <c r="D1316" t="s">
        <v>8973</v>
      </c>
      <c r="E1316">
        <v>2</v>
      </c>
      <c r="F1316" s="22"/>
      <c r="G1316" s="22"/>
      <c r="H1316" s="22"/>
      <c r="I1316" s="65">
        <v>3915800</v>
      </c>
      <c r="J1316" s="65">
        <v>6432000</v>
      </c>
      <c r="K1316" s="65">
        <v>4803700</v>
      </c>
    </row>
    <row r="1317" spans="1:11">
      <c r="A1317" s="20" t="s">
        <v>3711</v>
      </c>
      <c r="B1317" t="s">
        <v>3712</v>
      </c>
      <c r="C1317" t="s">
        <v>8974</v>
      </c>
      <c r="D1317" t="s">
        <v>8975</v>
      </c>
      <c r="E1317">
        <v>17</v>
      </c>
      <c r="F1317" s="22">
        <v>113620000</v>
      </c>
      <c r="G1317" s="22">
        <v>162530000</v>
      </c>
      <c r="H1317" s="22">
        <v>80944000</v>
      </c>
      <c r="I1317" s="22">
        <v>19613000</v>
      </c>
      <c r="J1317" s="22">
        <v>16471000</v>
      </c>
      <c r="K1317" s="22">
        <v>12798000</v>
      </c>
    </row>
    <row r="1318" spans="1:11">
      <c r="A1318" s="20" t="s">
        <v>3713</v>
      </c>
      <c r="B1318" t="s">
        <v>3714</v>
      </c>
      <c r="C1318" t="s">
        <v>8976</v>
      </c>
      <c r="D1318" t="s">
        <v>8977</v>
      </c>
      <c r="E1318">
        <v>3</v>
      </c>
      <c r="F1318" s="22">
        <v>1729300</v>
      </c>
      <c r="G1318" s="22">
        <v>1452900</v>
      </c>
      <c r="H1318" s="22"/>
      <c r="I1318" s="65">
        <v>1027000</v>
      </c>
      <c r="J1318" s="65">
        <v>1141400</v>
      </c>
      <c r="K1318" s="65">
        <v>960120</v>
      </c>
    </row>
    <row r="1319" spans="1:11">
      <c r="A1319" s="20" t="s">
        <v>3716</v>
      </c>
      <c r="B1319" t="s">
        <v>3717</v>
      </c>
      <c r="C1319" t="s">
        <v>8980</v>
      </c>
      <c r="D1319" t="s">
        <v>8981</v>
      </c>
      <c r="E1319">
        <v>2</v>
      </c>
      <c r="F1319" s="22">
        <v>395470</v>
      </c>
      <c r="G1319" s="22">
        <v>1819500</v>
      </c>
      <c r="H1319" s="22">
        <v>1750400</v>
      </c>
      <c r="I1319" s="22">
        <v>1217300</v>
      </c>
      <c r="J1319" s="22">
        <v>1221600</v>
      </c>
      <c r="K1319" s="22">
        <v>1293200</v>
      </c>
    </row>
    <row r="1320" spans="1:11">
      <c r="A1320" s="20" t="s">
        <v>3718</v>
      </c>
      <c r="C1320" t="s">
        <v>8982</v>
      </c>
      <c r="D1320" t="s">
        <v>8983</v>
      </c>
      <c r="E1320">
        <v>11</v>
      </c>
      <c r="F1320" s="22">
        <v>8779900</v>
      </c>
      <c r="G1320" s="22">
        <v>21342000</v>
      </c>
      <c r="H1320" s="22">
        <v>17690000</v>
      </c>
      <c r="I1320" s="22">
        <v>9504300</v>
      </c>
      <c r="J1320" s="22">
        <v>10684000</v>
      </c>
      <c r="K1320" s="22">
        <v>12494000</v>
      </c>
    </row>
    <row r="1321" spans="1:11">
      <c r="A1321" s="20" t="s">
        <v>3720</v>
      </c>
      <c r="C1321" t="s">
        <v>8986</v>
      </c>
      <c r="D1321" t="s">
        <v>8987</v>
      </c>
      <c r="E1321">
        <v>2</v>
      </c>
      <c r="F1321" s="22">
        <v>1571300</v>
      </c>
      <c r="G1321" s="22">
        <v>1175900</v>
      </c>
      <c r="H1321" s="22">
        <v>1623500</v>
      </c>
      <c r="I1321" s="22">
        <v>1321000</v>
      </c>
      <c r="J1321" s="22">
        <v>1378100</v>
      </c>
      <c r="K1321" s="22">
        <v>1799200</v>
      </c>
    </row>
    <row r="1322" spans="1:11">
      <c r="A1322" s="20" t="s">
        <v>3721</v>
      </c>
      <c r="C1322" t="s">
        <v>8988</v>
      </c>
      <c r="D1322" t="s">
        <v>8989</v>
      </c>
      <c r="E1322">
        <v>2</v>
      </c>
      <c r="F1322" s="22"/>
      <c r="G1322" s="22"/>
      <c r="H1322" s="22"/>
      <c r="I1322" s="65">
        <v>897700</v>
      </c>
      <c r="J1322" s="65">
        <v>1179900</v>
      </c>
      <c r="K1322" s="65">
        <v>1108700</v>
      </c>
    </row>
    <row r="1323" spans="1:11">
      <c r="A1323" s="20" t="s">
        <v>3722</v>
      </c>
      <c r="B1323" t="s">
        <v>3723</v>
      </c>
      <c r="D1323" t="s">
        <v>8990</v>
      </c>
      <c r="E1323">
        <v>4</v>
      </c>
      <c r="F1323" s="22">
        <v>3132400</v>
      </c>
      <c r="G1323" s="22">
        <v>950120</v>
      </c>
      <c r="H1323" s="22">
        <v>574700</v>
      </c>
      <c r="I1323" s="22">
        <v>1689000</v>
      </c>
      <c r="J1323" s="22">
        <v>1110700</v>
      </c>
      <c r="K1323" s="22">
        <v>2399200</v>
      </c>
    </row>
    <row r="1324" spans="1:11">
      <c r="A1324" s="20" t="s">
        <v>3724</v>
      </c>
      <c r="C1324" t="s">
        <v>8991</v>
      </c>
      <c r="D1324" t="s">
        <v>8992</v>
      </c>
      <c r="E1324">
        <v>2</v>
      </c>
      <c r="F1324" s="22">
        <v>1357000</v>
      </c>
      <c r="G1324" s="22">
        <v>591020</v>
      </c>
      <c r="H1324" s="22">
        <v>750770</v>
      </c>
      <c r="I1324" s="22">
        <v>914550</v>
      </c>
      <c r="J1324" s="22">
        <v>556340</v>
      </c>
      <c r="K1324" s="22">
        <v>426100</v>
      </c>
    </row>
    <row r="1325" spans="1:11">
      <c r="A1325" s="20" t="s">
        <v>3727</v>
      </c>
      <c r="B1325" t="s">
        <v>3728</v>
      </c>
      <c r="D1325" t="s">
        <v>8995</v>
      </c>
      <c r="E1325">
        <v>7</v>
      </c>
      <c r="F1325" s="22">
        <v>18787000</v>
      </c>
      <c r="G1325" s="22">
        <v>22400000</v>
      </c>
      <c r="H1325" s="22">
        <v>14776000</v>
      </c>
      <c r="I1325" s="22">
        <v>10693000</v>
      </c>
      <c r="J1325" s="22">
        <v>14330000</v>
      </c>
      <c r="K1325" s="22">
        <v>9549200</v>
      </c>
    </row>
    <row r="1326" spans="1:11">
      <c r="A1326" s="20" t="s">
        <v>3729</v>
      </c>
      <c r="C1326" t="s">
        <v>8996</v>
      </c>
      <c r="D1326" t="s">
        <v>8997</v>
      </c>
      <c r="E1326">
        <v>25</v>
      </c>
      <c r="F1326" s="22">
        <v>41174000</v>
      </c>
      <c r="G1326" s="22">
        <v>39793000</v>
      </c>
      <c r="H1326" s="22">
        <v>42442000</v>
      </c>
      <c r="I1326" s="22">
        <v>49667000</v>
      </c>
      <c r="J1326" s="22">
        <v>48068000</v>
      </c>
      <c r="K1326" s="22">
        <v>45595000</v>
      </c>
    </row>
    <row r="1327" spans="1:11">
      <c r="A1327" s="20" t="s">
        <v>3730</v>
      </c>
      <c r="C1327" t="s">
        <v>8998</v>
      </c>
      <c r="D1327" t="s">
        <v>8999</v>
      </c>
      <c r="E1327">
        <v>5</v>
      </c>
      <c r="F1327" s="22">
        <v>4806800</v>
      </c>
      <c r="G1327" s="22">
        <v>5198300</v>
      </c>
      <c r="H1327" s="22">
        <v>3736400</v>
      </c>
      <c r="I1327" s="22">
        <v>4373400</v>
      </c>
      <c r="J1327" s="22">
        <v>5156200</v>
      </c>
      <c r="K1327" s="22">
        <v>5213700</v>
      </c>
    </row>
    <row r="1328" spans="1:11">
      <c r="A1328" s="20" t="s">
        <v>3731</v>
      </c>
      <c r="C1328" t="s">
        <v>9000</v>
      </c>
      <c r="D1328" t="s">
        <v>9001</v>
      </c>
      <c r="E1328">
        <v>3</v>
      </c>
      <c r="F1328" s="22"/>
      <c r="G1328" s="22"/>
      <c r="H1328" s="22"/>
      <c r="I1328" s="65">
        <v>2339300</v>
      </c>
      <c r="J1328" s="65">
        <v>3357200</v>
      </c>
      <c r="K1328" s="65">
        <v>3286000</v>
      </c>
    </row>
    <row r="1329" spans="1:11">
      <c r="A1329" s="20" t="s">
        <v>3732</v>
      </c>
      <c r="B1329" t="s">
        <v>3733</v>
      </c>
      <c r="C1329" t="s">
        <v>9002</v>
      </c>
      <c r="D1329" t="s">
        <v>9003</v>
      </c>
      <c r="E1329">
        <v>5</v>
      </c>
      <c r="F1329" s="22">
        <v>4675600</v>
      </c>
      <c r="G1329" s="22">
        <v>3869900</v>
      </c>
      <c r="H1329" s="22">
        <v>3817000</v>
      </c>
      <c r="I1329" s="22">
        <v>2887900</v>
      </c>
      <c r="J1329" s="22">
        <v>6826200</v>
      </c>
      <c r="K1329" s="22">
        <v>8784500</v>
      </c>
    </row>
    <row r="1330" spans="1:11">
      <c r="A1330" s="20" t="s">
        <v>3734</v>
      </c>
      <c r="C1330" t="s">
        <v>9004</v>
      </c>
      <c r="D1330" t="s">
        <v>9005</v>
      </c>
      <c r="E1330">
        <v>2</v>
      </c>
      <c r="F1330" s="22">
        <v>6179500</v>
      </c>
      <c r="G1330" s="22">
        <v>3415100</v>
      </c>
      <c r="H1330" s="22">
        <v>6486600</v>
      </c>
      <c r="I1330" s="22">
        <v>2354400</v>
      </c>
      <c r="J1330" s="22">
        <v>3887700</v>
      </c>
      <c r="K1330" s="22">
        <v>3250200</v>
      </c>
    </row>
    <row r="1331" spans="1:11">
      <c r="A1331" s="20" t="s">
        <v>3735</v>
      </c>
      <c r="B1331" t="s">
        <v>3736</v>
      </c>
      <c r="C1331" t="s">
        <v>9006</v>
      </c>
      <c r="D1331" t="s">
        <v>9007</v>
      </c>
      <c r="E1331">
        <v>2</v>
      </c>
      <c r="F1331" s="22"/>
      <c r="G1331" s="22"/>
      <c r="H1331" s="22"/>
      <c r="I1331" s="65">
        <v>1481200</v>
      </c>
      <c r="J1331" s="65">
        <v>536810</v>
      </c>
      <c r="K1331" s="65">
        <v>739480</v>
      </c>
    </row>
    <row r="1332" spans="1:11">
      <c r="A1332" s="20" t="s">
        <v>3737</v>
      </c>
      <c r="B1332" t="s">
        <v>3738</v>
      </c>
      <c r="C1332" t="s">
        <v>9008</v>
      </c>
      <c r="D1332" t="s">
        <v>9009</v>
      </c>
      <c r="E1332">
        <v>2</v>
      </c>
      <c r="F1332" s="22">
        <v>1725900</v>
      </c>
      <c r="G1332" s="22">
        <v>772400</v>
      </c>
      <c r="H1332" s="22">
        <v>663320</v>
      </c>
      <c r="I1332" s="22">
        <v>1243600</v>
      </c>
      <c r="J1332" s="22">
        <v>808100</v>
      </c>
      <c r="K1332" s="22">
        <v>919710</v>
      </c>
    </row>
    <row r="1333" spans="1:11">
      <c r="A1333" s="20" t="s">
        <v>3739</v>
      </c>
      <c r="B1333" t="s">
        <v>3386</v>
      </c>
      <c r="D1333" t="s">
        <v>9010</v>
      </c>
      <c r="E1333">
        <v>4</v>
      </c>
      <c r="F1333" s="22"/>
      <c r="G1333" s="22"/>
      <c r="H1333" s="22"/>
      <c r="I1333" s="65">
        <v>3020400</v>
      </c>
      <c r="J1333" s="65">
        <v>1340400</v>
      </c>
      <c r="K1333" s="65">
        <v>997170</v>
      </c>
    </row>
    <row r="1334" spans="1:11">
      <c r="A1334" s="20" t="s">
        <v>3742</v>
      </c>
      <c r="B1334" t="s">
        <v>3743</v>
      </c>
      <c r="C1334" t="s">
        <v>9013</v>
      </c>
      <c r="D1334" t="s">
        <v>9014</v>
      </c>
      <c r="E1334">
        <v>3</v>
      </c>
      <c r="F1334" s="22">
        <v>636630</v>
      </c>
      <c r="G1334" s="22"/>
      <c r="H1334" s="22"/>
      <c r="I1334" s="65">
        <v>696410</v>
      </c>
      <c r="J1334" s="65">
        <v>1125400</v>
      </c>
      <c r="K1334" s="65">
        <v>503780</v>
      </c>
    </row>
    <row r="1335" spans="1:11">
      <c r="A1335" s="20" t="s">
        <v>3745</v>
      </c>
      <c r="B1335" t="s">
        <v>3746</v>
      </c>
      <c r="C1335" t="s">
        <v>9017</v>
      </c>
      <c r="D1335" t="s">
        <v>9018</v>
      </c>
      <c r="E1335">
        <v>3</v>
      </c>
      <c r="F1335" s="22">
        <v>3369600</v>
      </c>
      <c r="G1335" s="22">
        <v>2144200</v>
      </c>
      <c r="H1335" s="22">
        <v>3531700</v>
      </c>
      <c r="I1335" s="22">
        <v>3623700</v>
      </c>
      <c r="J1335" s="22">
        <v>7561800</v>
      </c>
      <c r="K1335" s="22">
        <v>10068000</v>
      </c>
    </row>
    <row r="1336" spans="1:11">
      <c r="A1336" s="20" t="s">
        <v>3751</v>
      </c>
      <c r="C1336" t="s">
        <v>9023</v>
      </c>
      <c r="D1336" t="s">
        <v>9024</v>
      </c>
      <c r="E1336">
        <v>3</v>
      </c>
      <c r="F1336" s="22"/>
      <c r="G1336" s="22"/>
      <c r="H1336" s="22"/>
      <c r="I1336" s="65">
        <v>299710</v>
      </c>
      <c r="J1336" s="65">
        <v>586240</v>
      </c>
      <c r="K1336" s="65">
        <v>500500</v>
      </c>
    </row>
    <row r="1337" spans="1:11">
      <c r="A1337" s="20" t="s">
        <v>3752</v>
      </c>
      <c r="B1337" t="s">
        <v>3753</v>
      </c>
      <c r="C1337" t="s">
        <v>9025</v>
      </c>
      <c r="D1337" t="s">
        <v>9026</v>
      </c>
      <c r="E1337">
        <v>3</v>
      </c>
      <c r="F1337" s="22">
        <v>800320</v>
      </c>
      <c r="G1337" s="22">
        <v>908140</v>
      </c>
      <c r="H1337" s="22">
        <v>997670</v>
      </c>
      <c r="I1337" s="22">
        <v>1900500</v>
      </c>
      <c r="J1337" s="22">
        <v>660360</v>
      </c>
      <c r="K1337" s="22">
        <v>1314400</v>
      </c>
    </row>
    <row r="1338" spans="1:11">
      <c r="A1338" s="20" t="s">
        <v>3754</v>
      </c>
      <c r="B1338" t="s">
        <v>3755</v>
      </c>
      <c r="C1338" t="s">
        <v>9027</v>
      </c>
      <c r="D1338" t="s">
        <v>9028</v>
      </c>
      <c r="E1338">
        <v>10</v>
      </c>
      <c r="F1338" s="22">
        <v>13242000</v>
      </c>
      <c r="G1338" s="22">
        <v>5831100</v>
      </c>
      <c r="H1338" s="22">
        <v>6382100</v>
      </c>
      <c r="I1338" s="22">
        <v>13506000</v>
      </c>
      <c r="J1338" s="22">
        <v>9577800</v>
      </c>
      <c r="K1338" s="22">
        <v>8422700</v>
      </c>
    </row>
    <row r="1339" spans="1:11">
      <c r="A1339" s="20" t="s">
        <v>3758</v>
      </c>
      <c r="B1339" t="s">
        <v>3759</v>
      </c>
      <c r="C1339" t="s">
        <v>9030</v>
      </c>
      <c r="D1339" t="s">
        <v>9031</v>
      </c>
      <c r="E1339">
        <v>10</v>
      </c>
      <c r="F1339" s="22">
        <v>49357000</v>
      </c>
      <c r="G1339" s="22">
        <v>60008000</v>
      </c>
      <c r="H1339" s="22">
        <v>48386000</v>
      </c>
      <c r="I1339" s="22">
        <v>48696000</v>
      </c>
      <c r="J1339" s="22">
        <v>45009000</v>
      </c>
      <c r="K1339" s="22">
        <v>55776000</v>
      </c>
    </row>
    <row r="1340" spans="1:11">
      <c r="A1340" s="20" t="s">
        <v>3762</v>
      </c>
      <c r="B1340" t="s">
        <v>3763</v>
      </c>
      <c r="C1340" t="s">
        <v>9034</v>
      </c>
      <c r="D1340" t="s">
        <v>9035</v>
      </c>
      <c r="E1340">
        <v>3</v>
      </c>
      <c r="F1340" s="22">
        <v>10100000</v>
      </c>
      <c r="G1340" s="22">
        <v>6224400</v>
      </c>
      <c r="H1340" s="22">
        <v>5742800</v>
      </c>
      <c r="I1340" s="22">
        <v>8846500</v>
      </c>
      <c r="J1340" s="22">
        <v>3578300</v>
      </c>
      <c r="K1340" s="22">
        <v>4597700</v>
      </c>
    </row>
    <row r="1341" spans="1:11">
      <c r="A1341" s="20" t="s">
        <v>3764</v>
      </c>
      <c r="B1341" t="s">
        <v>3765</v>
      </c>
      <c r="C1341" t="s">
        <v>9036</v>
      </c>
      <c r="D1341" t="s">
        <v>9037</v>
      </c>
      <c r="E1341">
        <v>5</v>
      </c>
      <c r="F1341" s="22">
        <v>33538000</v>
      </c>
      <c r="G1341" s="22">
        <v>7740100</v>
      </c>
      <c r="H1341" s="22">
        <v>7860000</v>
      </c>
      <c r="I1341" s="22">
        <v>21442000</v>
      </c>
      <c r="J1341" s="22">
        <v>9471300</v>
      </c>
      <c r="K1341" s="22">
        <v>10871000</v>
      </c>
    </row>
    <row r="1342" spans="1:11">
      <c r="A1342" s="20" t="s">
        <v>3766</v>
      </c>
      <c r="B1342" t="s">
        <v>3767</v>
      </c>
      <c r="C1342" t="s">
        <v>9038</v>
      </c>
      <c r="D1342" t="s">
        <v>9039</v>
      </c>
      <c r="E1342">
        <v>2</v>
      </c>
      <c r="F1342" s="22">
        <v>585750</v>
      </c>
      <c r="G1342" s="22">
        <v>406920</v>
      </c>
      <c r="H1342" s="22">
        <v>154580</v>
      </c>
      <c r="I1342" s="22">
        <v>612110</v>
      </c>
      <c r="J1342" s="22">
        <v>279990</v>
      </c>
      <c r="K1342" s="22">
        <v>401470</v>
      </c>
    </row>
    <row r="1343" spans="1:11">
      <c r="A1343" s="20" t="s">
        <v>3768</v>
      </c>
      <c r="C1343" t="s">
        <v>9040</v>
      </c>
      <c r="D1343" t="s">
        <v>9041</v>
      </c>
      <c r="E1343">
        <v>4</v>
      </c>
      <c r="F1343" s="22">
        <v>2678100</v>
      </c>
      <c r="G1343" s="22">
        <v>3909800</v>
      </c>
      <c r="H1343" s="22">
        <v>661960</v>
      </c>
      <c r="I1343" s="22">
        <v>1284600</v>
      </c>
      <c r="J1343" s="22">
        <v>953720</v>
      </c>
      <c r="K1343" s="22">
        <v>735460</v>
      </c>
    </row>
    <row r="1344" spans="1:11">
      <c r="A1344" s="20" t="s">
        <v>3769</v>
      </c>
      <c r="B1344" t="s">
        <v>3770</v>
      </c>
      <c r="C1344" t="s">
        <v>9042</v>
      </c>
      <c r="D1344" t="s">
        <v>9043</v>
      </c>
      <c r="E1344">
        <v>3</v>
      </c>
      <c r="F1344" s="22">
        <v>883080</v>
      </c>
      <c r="G1344" s="22">
        <v>798980</v>
      </c>
      <c r="H1344" s="22">
        <v>1958600</v>
      </c>
      <c r="I1344" s="22">
        <v>2393300</v>
      </c>
      <c r="J1344" s="22">
        <v>1067600</v>
      </c>
      <c r="K1344" s="22">
        <v>1242300</v>
      </c>
    </row>
    <row r="1345" spans="1:11">
      <c r="A1345" s="20" t="s">
        <v>3771</v>
      </c>
      <c r="B1345" t="s">
        <v>3772</v>
      </c>
      <c r="C1345" t="s">
        <v>9044</v>
      </c>
      <c r="D1345" t="s">
        <v>9045</v>
      </c>
      <c r="E1345">
        <v>13</v>
      </c>
      <c r="F1345" s="22">
        <v>47575000</v>
      </c>
      <c r="G1345" s="22">
        <v>21257000</v>
      </c>
      <c r="H1345" s="22">
        <v>37408000</v>
      </c>
      <c r="I1345" s="22">
        <v>39756000</v>
      </c>
      <c r="J1345" s="22">
        <v>44904000</v>
      </c>
      <c r="K1345" s="22">
        <v>42910000</v>
      </c>
    </row>
    <row r="1346" spans="1:11">
      <c r="A1346" s="20" t="s">
        <v>3775</v>
      </c>
      <c r="B1346" t="s">
        <v>3776</v>
      </c>
      <c r="C1346" t="s">
        <v>9048</v>
      </c>
      <c r="D1346" t="s">
        <v>9049</v>
      </c>
      <c r="E1346">
        <v>16</v>
      </c>
      <c r="F1346" s="22">
        <v>7771800</v>
      </c>
      <c r="G1346" s="22">
        <v>14533000</v>
      </c>
      <c r="H1346" s="22">
        <v>20255000</v>
      </c>
      <c r="I1346" s="22">
        <v>11926000</v>
      </c>
      <c r="J1346" s="22">
        <v>18499000</v>
      </c>
      <c r="K1346" s="22">
        <v>15531000</v>
      </c>
    </row>
    <row r="1347" spans="1:11">
      <c r="A1347" s="20" t="s">
        <v>3777</v>
      </c>
      <c r="D1347" t="s">
        <v>9050</v>
      </c>
      <c r="E1347">
        <v>3</v>
      </c>
      <c r="F1347" s="22">
        <v>2773500</v>
      </c>
      <c r="G1347" s="22">
        <v>2434000</v>
      </c>
      <c r="H1347" s="22">
        <v>8442900</v>
      </c>
      <c r="I1347" s="22">
        <v>1723000</v>
      </c>
      <c r="J1347" s="22">
        <v>3356300</v>
      </c>
      <c r="K1347" s="22">
        <v>3147400</v>
      </c>
    </row>
    <row r="1348" spans="1:11">
      <c r="A1348" s="20" t="s">
        <v>3778</v>
      </c>
      <c r="B1348" t="s">
        <v>3779</v>
      </c>
      <c r="C1348" t="s">
        <v>9051</v>
      </c>
      <c r="D1348" t="s">
        <v>9052</v>
      </c>
      <c r="E1348">
        <v>2</v>
      </c>
      <c r="F1348" s="22">
        <v>1409500</v>
      </c>
      <c r="G1348" s="22"/>
      <c r="H1348" s="22"/>
      <c r="I1348" s="65">
        <v>1296300</v>
      </c>
      <c r="J1348" s="65">
        <v>1768600</v>
      </c>
      <c r="K1348" s="65">
        <v>1685000</v>
      </c>
    </row>
    <row r="1349" spans="1:11">
      <c r="A1349" s="20" t="s">
        <v>3782</v>
      </c>
      <c r="B1349" t="s">
        <v>3783</v>
      </c>
      <c r="C1349" t="s">
        <v>9055</v>
      </c>
      <c r="D1349" t="s">
        <v>9056</v>
      </c>
      <c r="E1349">
        <v>3</v>
      </c>
      <c r="F1349" s="22">
        <v>3355100</v>
      </c>
      <c r="G1349" s="22">
        <v>2182600</v>
      </c>
      <c r="H1349" s="22">
        <v>2794900</v>
      </c>
      <c r="I1349" s="22">
        <v>4240100</v>
      </c>
      <c r="J1349" s="22">
        <v>3909700</v>
      </c>
      <c r="K1349" s="22">
        <v>4041700</v>
      </c>
    </row>
    <row r="1350" spans="1:11">
      <c r="A1350" s="20" t="s">
        <v>3784</v>
      </c>
      <c r="B1350" t="s">
        <v>3785</v>
      </c>
      <c r="C1350" t="s">
        <v>9057</v>
      </c>
      <c r="D1350" t="s">
        <v>9058</v>
      </c>
      <c r="E1350">
        <v>7</v>
      </c>
      <c r="F1350" s="22">
        <v>5489700</v>
      </c>
      <c r="G1350" s="22">
        <v>6321800</v>
      </c>
      <c r="H1350" s="22">
        <v>11211000</v>
      </c>
      <c r="I1350" s="22">
        <v>8824400</v>
      </c>
      <c r="J1350" s="22">
        <v>11585000</v>
      </c>
      <c r="K1350" s="22">
        <v>10276000</v>
      </c>
    </row>
    <row r="1351" spans="1:11">
      <c r="A1351" s="20" t="s">
        <v>3786</v>
      </c>
      <c r="C1351" t="s">
        <v>9059</v>
      </c>
      <c r="D1351" t="s">
        <v>9060</v>
      </c>
      <c r="E1351">
        <v>3</v>
      </c>
      <c r="F1351" s="22"/>
      <c r="G1351" s="22"/>
      <c r="H1351" s="22"/>
      <c r="I1351" s="65">
        <v>531560</v>
      </c>
      <c r="J1351" s="65">
        <v>265100</v>
      </c>
      <c r="K1351" s="65">
        <v>455960</v>
      </c>
    </row>
    <row r="1352" spans="1:11">
      <c r="A1352" s="20" t="s">
        <v>3787</v>
      </c>
      <c r="C1352" t="s">
        <v>9061</v>
      </c>
      <c r="D1352" t="s">
        <v>9062</v>
      </c>
      <c r="E1352">
        <v>2</v>
      </c>
      <c r="F1352" s="22">
        <v>801500</v>
      </c>
      <c r="G1352" s="22">
        <v>711720</v>
      </c>
      <c r="H1352" s="22">
        <v>1036400</v>
      </c>
      <c r="I1352" s="22">
        <v>1048000</v>
      </c>
      <c r="J1352" s="22">
        <v>1325300</v>
      </c>
      <c r="K1352" s="22">
        <v>1363300</v>
      </c>
    </row>
    <row r="1353" spans="1:11">
      <c r="A1353" s="20" t="s">
        <v>3789</v>
      </c>
      <c r="B1353" t="s">
        <v>3790</v>
      </c>
      <c r="D1353" t="s">
        <v>9065</v>
      </c>
      <c r="E1353">
        <v>8</v>
      </c>
      <c r="F1353" s="22">
        <v>5406200</v>
      </c>
      <c r="G1353" s="22">
        <v>6958400</v>
      </c>
      <c r="H1353" s="22">
        <v>8226100</v>
      </c>
      <c r="I1353" s="22">
        <v>4983600</v>
      </c>
      <c r="J1353" s="22">
        <v>6818700</v>
      </c>
      <c r="K1353" s="22">
        <v>5339500</v>
      </c>
    </row>
    <row r="1354" spans="1:11">
      <c r="A1354" s="20" t="s">
        <v>3794</v>
      </c>
      <c r="B1354" t="s">
        <v>3795</v>
      </c>
      <c r="D1354" t="s">
        <v>9070</v>
      </c>
      <c r="E1354">
        <v>3</v>
      </c>
      <c r="F1354" s="22">
        <v>759020</v>
      </c>
      <c r="G1354" s="22"/>
      <c r="H1354" s="22">
        <v>2109800</v>
      </c>
      <c r="I1354" s="65">
        <v>1110400</v>
      </c>
      <c r="J1354" s="65">
        <v>1415500</v>
      </c>
      <c r="K1354" s="65">
        <v>1691400</v>
      </c>
    </row>
    <row r="1355" spans="1:11">
      <c r="A1355" s="20" t="s">
        <v>3798</v>
      </c>
      <c r="B1355" t="s">
        <v>3799</v>
      </c>
      <c r="C1355" t="s">
        <v>9073</v>
      </c>
      <c r="D1355" t="s">
        <v>9074</v>
      </c>
      <c r="E1355">
        <v>5</v>
      </c>
      <c r="F1355" s="22">
        <v>685540</v>
      </c>
      <c r="G1355" s="22"/>
      <c r="H1355" s="22">
        <v>664860</v>
      </c>
      <c r="I1355" s="65">
        <v>1033300</v>
      </c>
      <c r="J1355" s="65">
        <v>655560</v>
      </c>
      <c r="K1355" s="65">
        <v>498120</v>
      </c>
    </row>
    <row r="1356" spans="1:11">
      <c r="A1356" s="20" t="s">
        <v>3804</v>
      </c>
      <c r="B1356" t="s">
        <v>3805</v>
      </c>
      <c r="C1356" t="s">
        <v>9079</v>
      </c>
      <c r="D1356" t="s">
        <v>9080</v>
      </c>
      <c r="E1356">
        <v>6</v>
      </c>
      <c r="F1356" s="22">
        <v>1634800</v>
      </c>
      <c r="G1356" s="22">
        <v>1497300</v>
      </c>
      <c r="H1356" s="22">
        <v>1964500</v>
      </c>
      <c r="I1356" s="22">
        <v>13160000</v>
      </c>
      <c r="J1356" s="22">
        <v>3472600</v>
      </c>
      <c r="K1356" s="22">
        <v>5445800</v>
      </c>
    </row>
    <row r="1357" spans="1:11">
      <c r="A1357" s="20" t="s">
        <v>3806</v>
      </c>
      <c r="B1357" t="s">
        <v>3807</v>
      </c>
      <c r="C1357" t="s">
        <v>9081</v>
      </c>
      <c r="D1357" t="s">
        <v>9082</v>
      </c>
      <c r="E1357">
        <v>6</v>
      </c>
      <c r="F1357" s="22">
        <v>14458000</v>
      </c>
      <c r="G1357" s="22">
        <v>13834000</v>
      </c>
      <c r="H1357" s="22">
        <v>8829400</v>
      </c>
      <c r="I1357" s="22">
        <v>13754000</v>
      </c>
      <c r="J1357" s="22">
        <v>10662000</v>
      </c>
      <c r="K1357" s="22">
        <v>13112000</v>
      </c>
    </row>
    <row r="1358" spans="1:11">
      <c r="A1358" s="20" t="s">
        <v>3808</v>
      </c>
      <c r="B1358" t="s">
        <v>3809</v>
      </c>
      <c r="C1358" t="s">
        <v>9083</v>
      </c>
      <c r="D1358" t="s">
        <v>9084</v>
      </c>
      <c r="E1358">
        <v>5</v>
      </c>
      <c r="F1358" s="22"/>
      <c r="G1358" s="22">
        <v>676340</v>
      </c>
      <c r="H1358" s="22">
        <v>694830</v>
      </c>
      <c r="I1358" s="65">
        <v>3409100</v>
      </c>
      <c r="J1358" s="65">
        <v>1793100</v>
      </c>
      <c r="K1358" s="65">
        <v>1698100</v>
      </c>
    </row>
    <row r="1359" spans="1:11">
      <c r="A1359" s="20" t="s">
        <v>3810</v>
      </c>
      <c r="B1359" t="s">
        <v>3811</v>
      </c>
      <c r="C1359" t="s">
        <v>9085</v>
      </c>
      <c r="D1359" t="s">
        <v>9086</v>
      </c>
      <c r="E1359">
        <v>12</v>
      </c>
      <c r="F1359" s="22">
        <v>15970000</v>
      </c>
      <c r="G1359" s="22">
        <v>13270000</v>
      </c>
      <c r="H1359" s="22">
        <v>11196000</v>
      </c>
      <c r="I1359" s="22">
        <v>11888000</v>
      </c>
      <c r="J1359" s="22">
        <v>17685000</v>
      </c>
      <c r="K1359" s="22">
        <v>14945000</v>
      </c>
    </row>
    <row r="1360" spans="1:11">
      <c r="A1360" s="20" t="s">
        <v>3818</v>
      </c>
      <c r="C1360" t="s">
        <v>9093</v>
      </c>
      <c r="D1360" t="s">
        <v>9094</v>
      </c>
      <c r="E1360">
        <v>3</v>
      </c>
      <c r="F1360" s="22">
        <v>4964100</v>
      </c>
      <c r="G1360" s="22">
        <v>5254800</v>
      </c>
      <c r="H1360" s="22">
        <v>1429000</v>
      </c>
      <c r="I1360" s="22">
        <v>2043600</v>
      </c>
      <c r="J1360" s="22">
        <v>3040300</v>
      </c>
      <c r="K1360" s="22">
        <v>2868800</v>
      </c>
    </row>
    <row r="1361" spans="1:11">
      <c r="A1361" s="20" t="s">
        <v>3819</v>
      </c>
      <c r="B1361" t="s">
        <v>3820</v>
      </c>
      <c r="C1361" t="s">
        <v>9095</v>
      </c>
      <c r="D1361" t="s">
        <v>9096</v>
      </c>
      <c r="E1361">
        <v>6</v>
      </c>
      <c r="F1361" s="22">
        <v>920420</v>
      </c>
      <c r="G1361" s="22">
        <v>421210</v>
      </c>
      <c r="H1361" s="22">
        <v>789700</v>
      </c>
      <c r="I1361" s="22">
        <v>2620600</v>
      </c>
      <c r="J1361" s="22">
        <v>3224500</v>
      </c>
      <c r="K1361" s="22">
        <v>2754200</v>
      </c>
    </row>
    <row r="1362" spans="1:11">
      <c r="A1362" s="20" t="s">
        <v>3827</v>
      </c>
      <c r="B1362" t="s">
        <v>3828</v>
      </c>
      <c r="C1362" t="s">
        <v>9103</v>
      </c>
      <c r="D1362" t="s">
        <v>9104</v>
      </c>
      <c r="E1362">
        <v>3</v>
      </c>
      <c r="F1362" s="22">
        <v>4661800</v>
      </c>
      <c r="G1362" s="22">
        <v>3326200</v>
      </c>
      <c r="H1362" s="22">
        <v>1940800</v>
      </c>
      <c r="I1362" s="22">
        <v>2169700</v>
      </c>
      <c r="J1362" s="22">
        <v>3359600</v>
      </c>
      <c r="K1362" s="22">
        <v>2407100</v>
      </c>
    </row>
    <row r="1363" spans="1:11">
      <c r="A1363" s="20" t="s">
        <v>3829</v>
      </c>
      <c r="B1363" t="s">
        <v>3830</v>
      </c>
      <c r="C1363" t="s">
        <v>9105</v>
      </c>
      <c r="D1363" t="s">
        <v>9106</v>
      </c>
      <c r="E1363">
        <v>2</v>
      </c>
      <c r="F1363" s="22">
        <v>410190</v>
      </c>
      <c r="G1363" s="22">
        <v>3029900</v>
      </c>
      <c r="H1363" s="22">
        <v>2396700</v>
      </c>
      <c r="I1363" s="22">
        <v>1815900</v>
      </c>
      <c r="J1363" s="22">
        <v>2545700</v>
      </c>
      <c r="K1363" s="22">
        <v>1921600</v>
      </c>
    </row>
    <row r="1364" spans="1:11">
      <c r="A1364" s="20" t="s">
        <v>3833</v>
      </c>
      <c r="B1364" t="s">
        <v>3834</v>
      </c>
      <c r="C1364" t="s">
        <v>9109</v>
      </c>
      <c r="D1364" t="s">
        <v>9110</v>
      </c>
      <c r="E1364">
        <v>10</v>
      </c>
      <c r="F1364" s="22">
        <v>13922000</v>
      </c>
      <c r="G1364" s="22">
        <v>12118000</v>
      </c>
      <c r="H1364" s="22">
        <v>16210000</v>
      </c>
      <c r="I1364" s="22">
        <v>7726800</v>
      </c>
      <c r="J1364" s="22">
        <v>14833000</v>
      </c>
      <c r="K1364" s="22">
        <v>12134000</v>
      </c>
    </row>
    <row r="1365" spans="1:11">
      <c r="A1365" s="20" t="s">
        <v>3835</v>
      </c>
      <c r="B1365" t="s">
        <v>3836</v>
      </c>
      <c r="C1365" t="s">
        <v>9111</v>
      </c>
      <c r="D1365" t="s">
        <v>9112</v>
      </c>
      <c r="E1365">
        <v>22</v>
      </c>
      <c r="F1365" s="22">
        <v>176250000</v>
      </c>
      <c r="G1365" s="22">
        <v>99187000</v>
      </c>
      <c r="H1365" s="22">
        <v>216700000</v>
      </c>
      <c r="I1365" s="22">
        <v>119900000</v>
      </c>
      <c r="J1365" s="22">
        <v>212140000</v>
      </c>
      <c r="K1365" s="22">
        <v>242910000</v>
      </c>
    </row>
    <row r="1366" spans="1:11">
      <c r="A1366" s="20" t="s">
        <v>3839</v>
      </c>
      <c r="B1366" t="s">
        <v>3840</v>
      </c>
      <c r="D1366" t="s">
        <v>9115</v>
      </c>
      <c r="E1366">
        <v>4</v>
      </c>
      <c r="F1366" s="22">
        <v>12477000</v>
      </c>
      <c r="G1366" s="22">
        <v>5560500</v>
      </c>
      <c r="H1366" s="22">
        <v>6853800</v>
      </c>
      <c r="I1366" s="22">
        <v>8703700</v>
      </c>
      <c r="J1366" s="22">
        <v>8070700</v>
      </c>
      <c r="K1366" s="22">
        <v>9517900</v>
      </c>
    </row>
    <row r="1367" spans="1:11">
      <c r="A1367" s="20" t="s">
        <v>3841</v>
      </c>
      <c r="C1367" t="s">
        <v>9116</v>
      </c>
      <c r="D1367" t="s">
        <v>9117</v>
      </c>
      <c r="E1367">
        <v>6</v>
      </c>
      <c r="F1367" s="22">
        <v>3183100</v>
      </c>
      <c r="G1367" s="22">
        <v>1970200</v>
      </c>
      <c r="H1367" s="22">
        <v>1774800</v>
      </c>
      <c r="I1367" s="22">
        <v>2383700</v>
      </c>
      <c r="J1367" s="22">
        <v>1762900</v>
      </c>
      <c r="K1367" s="22">
        <v>1763600</v>
      </c>
    </row>
    <row r="1368" spans="1:11">
      <c r="A1368" s="20" t="s">
        <v>3842</v>
      </c>
      <c r="B1368" t="s">
        <v>3843</v>
      </c>
      <c r="D1368" t="s">
        <v>9118</v>
      </c>
      <c r="E1368">
        <v>28</v>
      </c>
      <c r="F1368" s="22">
        <v>993230000</v>
      </c>
      <c r="G1368" s="22">
        <v>597450000</v>
      </c>
      <c r="H1368" s="22">
        <v>752200000</v>
      </c>
      <c r="I1368" s="22">
        <v>1071500000</v>
      </c>
      <c r="J1368" s="22">
        <v>941790000</v>
      </c>
      <c r="K1368" s="22">
        <v>1094500000</v>
      </c>
    </row>
    <row r="1369" spans="1:11">
      <c r="A1369" s="20" t="s">
        <v>3844</v>
      </c>
      <c r="B1369" t="s">
        <v>3845</v>
      </c>
      <c r="D1369" t="s">
        <v>9119</v>
      </c>
      <c r="E1369">
        <v>12</v>
      </c>
      <c r="F1369" s="22">
        <v>21209000</v>
      </c>
      <c r="G1369" s="22">
        <v>17111000</v>
      </c>
      <c r="H1369" s="22">
        <v>17328000</v>
      </c>
      <c r="I1369" s="22">
        <v>27570000</v>
      </c>
      <c r="J1369" s="22">
        <v>26400000</v>
      </c>
      <c r="K1369" s="22">
        <v>30056000</v>
      </c>
    </row>
    <row r="1370" spans="1:11">
      <c r="A1370" s="20" t="s">
        <v>3846</v>
      </c>
      <c r="B1370" t="s">
        <v>3847</v>
      </c>
      <c r="C1370" t="s">
        <v>9120</v>
      </c>
      <c r="D1370" t="s">
        <v>9121</v>
      </c>
      <c r="E1370">
        <v>7</v>
      </c>
      <c r="F1370" s="22">
        <v>29777000</v>
      </c>
      <c r="G1370" s="22">
        <v>12076000</v>
      </c>
      <c r="H1370" s="22">
        <v>18061000</v>
      </c>
      <c r="I1370" s="22">
        <v>16082000</v>
      </c>
      <c r="J1370" s="22">
        <v>8454900</v>
      </c>
      <c r="K1370" s="22">
        <v>9030300</v>
      </c>
    </row>
    <row r="1371" spans="1:11">
      <c r="A1371" s="20" t="s">
        <v>3851</v>
      </c>
      <c r="B1371" t="s">
        <v>3852</v>
      </c>
      <c r="C1371" t="s">
        <v>9126</v>
      </c>
      <c r="D1371" t="s">
        <v>9127</v>
      </c>
      <c r="E1371">
        <v>4</v>
      </c>
      <c r="F1371" s="22">
        <v>41481000</v>
      </c>
      <c r="G1371" s="22">
        <v>13349000</v>
      </c>
      <c r="H1371" s="22">
        <v>19955000</v>
      </c>
      <c r="I1371" s="22">
        <v>56808000</v>
      </c>
      <c r="J1371" s="22">
        <v>22226000</v>
      </c>
      <c r="K1371" s="22">
        <v>33954000</v>
      </c>
    </row>
    <row r="1372" spans="1:11">
      <c r="A1372" s="20" t="s">
        <v>3855</v>
      </c>
      <c r="C1372" t="s">
        <v>9130</v>
      </c>
      <c r="D1372" t="s">
        <v>9131</v>
      </c>
      <c r="E1372">
        <v>6</v>
      </c>
      <c r="F1372" s="22">
        <v>7905200</v>
      </c>
      <c r="G1372" s="22">
        <v>7588900</v>
      </c>
      <c r="H1372" s="22">
        <v>8494200</v>
      </c>
      <c r="I1372" s="22">
        <v>10423000</v>
      </c>
      <c r="J1372" s="22">
        <v>4944100</v>
      </c>
      <c r="K1372" s="22">
        <v>5805100</v>
      </c>
    </row>
    <row r="1373" spans="1:11">
      <c r="A1373" s="20" t="s">
        <v>3856</v>
      </c>
      <c r="B1373" t="s">
        <v>3857</v>
      </c>
      <c r="C1373" t="s">
        <v>9132</v>
      </c>
      <c r="D1373" t="s">
        <v>9133</v>
      </c>
      <c r="E1373">
        <v>8</v>
      </c>
      <c r="F1373" s="22">
        <v>9236500</v>
      </c>
      <c r="G1373" s="22">
        <v>5193000</v>
      </c>
      <c r="H1373" s="22">
        <v>11299000</v>
      </c>
      <c r="I1373" s="22">
        <v>9193400</v>
      </c>
      <c r="J1373" s="22">
        <v>13728000</v>
      </c>
      <c r="K1373" s="22">
        <v>11225000</v>
      </c>
    </row>
    <row r="1374" spans="1:11">
      <c r="A1374" s="20" t="s">
        <v>3859</v>
      </c>
      <c r="B1374" t="s">
        <v>3860</v>
      </c>
      <c r="C1374" t="s">
        <v>9136</v>
      </c>
      <c r="D1374" t="s">
        <v>9137</v>
      </c>
      <c r="E1374">
        <v>18</v>
      </c>
      <c r="F1374" s="22">
        <v>96690000</v>
      </c>
      <c r="G1374" s="22">
        <v>63071000</v>
      </c>
      <c r="H1374" s="22">
        <v>67826000</v>
      </c>
      <c r="I1374" s="22">
        <v>70944000</v>
      </c>
      <c r="J1374" s="22">
        <v>63028000</v>
      </c>
      <c r="K1374" s="22">
        <v>50211000</v>
      </c>
    </row>
    <row r="1375" spans="1:11">
      <c r="A1375" s="20" t="s">
        <v>3863</v>
      </c>
      <c r="B1375" t="s">
        <v>3864</v>
      </c>
      <c r="C1375" t="s">
        <v>9139</v>
      </c>
      <c r="D1375" t="s">
        <v>9140</v>
      </c>
      <c r="E1375">
        <v>2</v>
      </c>
      <c r="F1375" s="22"/>
      <c r="G1375" s="22"/>
      <c r="H1375" s="22"/>
      <c r="I1375" s="65">
        <v>897220</v>
      </c>
      <c r="J1375" s="65">
        <v>312680</v>
      </c>
      <c r="K1375" s="65">
        <v>306150</v>
      </c>
    </row>
    <row r="1376" spans="1:11">
      <c r="A1376" s="20" t="s">
        <v>3877</v>
      </c>
      <c r="C1376" t="s">
        <v>9151</v>
      </c>
      <c r="D1376" t="s">
        <v>9152</v>
      </c>
      <c r="E1376">
        <v>4</v>
      </c>
      <c r="F1376" s="22"/>
      <c r="G1376" s="22"/>
      <c r="H1376" s="22">
        <v>96204</v>
      </c>
      <c r="I1376" s="65">
        <v>3873900</v>
      </c>
      <c r="J1376" s="65">
        <v>516470</v>
      </c>
      <c r="K1376" s="65">
        <v>1477700</v>
      </c>
    </row>
    <row r="1377" spans="1:11">
      <c r="A1377" s="20" t="s">
        <v>3879</v>
      </c>
      <c r="C1377" t="s">
        <v>9155</v>
      </c>
      <c r="D1377" t="s">
        <v>9156</v>
      </c>
      <c r="E1377">
        <v>13</v>
      </c>
      <c r="F1377" s="22">
        <v>15369000</v>
      </c>
      <c r="G1377" s="22">
        <v>10519000</v>
      </c>
      <c r="H1377" s="22">
        <v>15054000</v>
      </c>
      <c r="I1377" s="22">
        <v>13504000</v>
      </c>
      <c r="J1377" s="22">
        <v>16869000</v>
      </c>
      <c r="K1377" s="22">
        <v>15332000</v>
      </c>
    </row>
    <row r="1378" spans="1:11">
      <c r="A1378" s="20" t="s">
        <v>3880</v>
      </c>
      <c r="B1378" t="s">
        <v>3881</v>
      </c>
      <c r="C1378" t="s">
        <v>9157</v>
      </c>
      <c r="D1378" t="s">
        <v>9158</v>
      </c>
      <c r="E1378">
        <v>6</v>
      </c>
      <c r="F1378" s="22">
        <v>17440000</v>
      </c>
      <c r="G1378" s="22">
        <v>6492500</v>
      </c>
      <c r="H1378" s="22">
        <v>12614000</v>
      </c>
      <c r="I1378" s="22">
        <v>17630000</v>
      </c>
      <c r="J1378" s="22">
        <v>17587000</v>
      </c>
      <c r="K1378" s="22">
        <v>17580000</v>
      </c>
    </row>
    <row r="1379" spans="1:11">
      <c r="A1379" s="20" t="s">
        <v>3882</v>
      </c>
      <c r="B1379" t="s">
        <v>3883</v>
      </c>
      <c r="C1379" t="s">
        <v>9159</v>
      </c>
      <c r="D1379" t="s">
        <v>9160</v>
      </c>
      <c r="E1379">
        <v>4</v>
      </c>
      <c r="F1379" s="22">
        <v>1679200</v>
      </c>
      <c r="G1379" s="22">
        <v>790400</v>
      </c>
      <c r="H1379" s="22">
        <v>2147600</v>
      </c>
      <c r="I1379" s="22">
        <v>2789000</v>
      </c>
      <c r="J1379" s="22">
        <v>1564300</v>
      </c>
      <c r="K1379" s="22">
        <v>3189400</v>
      </c>
    </row>
    <row r="1380" spans="1:11">
      <c r="A1380" s="20" t="s">
        <v>3886</v>
      </c>
      <c r="B1380" t="s">
        <v>3887</v>
      </c>
      <c r="C1380" t="s">
        <v>9163</v>
      </c>
      <c r="D1380" t="s">
        <v>9164</v>
      </c>
      <c r="E1380">
        <v>2</v>
      </c>
      <c r="F1380" s="22"/>
      <c r="G1380" s="22"/>
      <c r="H1380" s="22"/>
      <c r="I1380" s="65">
        <v>1331200</v>
      </c>
      <c r="J1380" s="65">
        <v>589240</v>
      </c>
      <c r="K1380" s="65">
        <v>725240</v>
      </c>
    </row>
    <row r="1381" spans="1:11">
      <c r="A1381" s="20" t="s">
        <v>3888</v>
      </c>
      <c r="B1381" t="s">
        <v>3889</v>
      </c>
      <c r="C1381" t="s">
        <v>9165</v>
      </c>
      <c r="D1381" t="s">
        <v>9166</v>
      </c>
      <c r="E1381">
        <v>5</v>
      </c>
      <c r="F1381" s="22">
        <v>4332900</v>
      </c>
      <c r="G1381" s="22">
        <v>6963700</v>
      </c>
      <c r="H1381" s="22">
        <v>7605400</v>
      </c>
      <c r="I1381" s="22">
        <v>2635500</v>
      </c>
      <c r="J1381" s="22">
        <v>2251100</v>
      </c>
      <c r="K1381" s="22">
        <v>2409400</v>
      </c>
    </row>
    <row r="1382" spans="1:11">
      <c r="A1382" s="20" t="s">
        <v>3890</v>
      </c>
      <c r="B1382" t="s">
        <v>3891</v>
      </c>
      <c r="D1382" t="s">
        <v>9167</v>
      </c>
      <c r="E1382">
        <v>2</v>
      </c>
      <c r="F1382" s="22">
        <v>378960</v>
      </c>
      <c r="G1382" s="22"/>
      <c r="H1382" s="22"/>
      <c r="I1382" s="65">
        <v>678440</v>
      </c>
      <c r="J1382" s="65">
        <v>317500</v>
      </c>
      <c r="K1382" s="65">
        <v>273210</v>
      </c>
    </row>
    <row r="1383" spans="1:11">
      <c r="A1383" s="20" t="s">
        <v>3895</v>
      </c>
      <c r="B1383" t="s">
        <v>3896</v>
      </c>
      <c r="C1383" t="s">
        <v>9172</v>
      </c>
      <c r="D1383" t="s">
        <v>9173</v>
      </c>
      <c r="E1383">
        <v>13</v>
      </c>
      <c r="F1383" s="22">
        <v>14851000</v>
      </c>
      <c r="G1383" s="22">
        <v>10377000</v>
      </c>
      <c r="H1383" s="22">
        <v>18164000</v>
      </c>
      <c r="I1383" s="22">
        <v>13583000</v>
      </c>
      <c r="J1383" s="22">
        <v>20808000</v>
      </c>
      <c r="K1383" s="22">
        <v>13801000</v>
      </c>
    </row>
    <row r="1384" spans="1:11">
      <c r="A1384" s="20" t="s">
        <v>3899</v>
      </c>
      <c r="B1384" t="s">
        <v>3900</v>
      </c>
      <c r="C1384" t="s">
        <v>9176</v>
      </c>
      <c r="D1384" t="s">
        <v>9177</v>
      </c>
      <c r="E1384">
        <v>29</v>
      </c>
      <c r="F1384" s="22">
        <v>1045600000</v>
      </c>
      <c r="G1384" s="22">
        <v>540910000</v>
      </c>
      <c r="H1384" s="22">
        <v>576270000</v>
      </c>
      <c r="I1384" s="22">
        <v>1056500000</v>
      </c>
      <c r="J1384" s="22">
        <v>855680000</v>
      </c>
      <c r="K1384" s="22">
        <v>857910000</v>
      </c>
    </row>
    <row r="1385" spans="1:11">
      <c r="A1385" s="20" t="s">
        <v>3901</v>
      </c>
      <c r="B1385" t="s">
        <v>3902</v>
      </c>
      <c r="C1385" t="s">
        <v>9178</v>
      </c>
      <c r="D1385" t="s">
        <v>9179</v>
      </c>
      <c r="E1385">
        <v>20</v>
      </c>
      <c r="F1385" s="22">
        <v>30743000</v>
      </c>
      <c r="G1385" s="22">
        <v>18882000</v>
      </c>
      <c r="H1385" s="22">
        <v>33274000</v>
      </c>
      <c r="I1385" s="22">
        <v>34497000</v>
      </c>
      <c r="J1385" s="22">
        <v>112680000</v>
      </c>
      <c r="K1385" s="22">
        <v>68291000</v>
      </c>
    </row>
    <row r="1386" spans="1:11">
      <c r="A1386" s="20" t="s">
        <v>3903</v>
      </c>
      <c r="B1386" t="s">
        <v>3904</v>
      </c>
      <c r="C1386" t="s">
        <v>9180</v>
      </c>
      <c r="D1386" t="s">
        <v>9181</v>
      </c>
      <c r="E1386">
        <v>3</v>
      </c>
      <c r="F1386" s="22"/>
      <c r="G1386" s="22"/>
      <c r="H1386" s="22"/>
      <c r="I1386" s="65">
        <v>685200</v>
      </c>
      <c r="J1386" s="65">
        <v>816990</v>
      </c>
      <c r="K1386" s="65">
        <v>710790</v>
      </c>
    </row>
    <row r="1387" spans="1:11">
      <c r="A1387" s="20" t="s">
        <v>3907</v>
      </c>
      <c r="B1387" t="s">
        <v>3908</v>
      </c>
      <c r="C1387" t="s">
        <v>9184</v>
      </c>
      <c r="D1387" t="s">
        <v>9185</v>
      </c>
      <c r="E1387">
        <v>9</v>
      </c>
      <c r="F1387" s="22">
        <v>2710400</v>
      </c>
      <c r="G1387" s="22">
        <v>2225700</v>
      </c>
      <c r="H1387" s="22">
        <v>6971500</v>
      </c>
      <c r="I1387" s="22">
        <v>8309900</v>
      </c>
      <c r="J1387" s="22">
        <v>9704600</v>
      </c>
      <c r="K1387" s="22">
        <v>8568900</v>
      </c>
    </row>
    <row r="1388" spans="1:11">
      <c r="A1388" s="20" t="s">
        <v>3916</v>
      </c>
      <c r="C1388" t="s">
        <v>9194</v>
      </c>
      <c r="D1388" t="s">
        <v>9195</v>
      </c>
      <c r="E1388">
        <v>3</v>
      </c>
      <c r="F1388" s="22">
        <v>5229100</v>
      </c>
      <c r="G1388" s="22">
        <v>13323000</v>
      </c>
      <c r="H1388" s="22">
        <v>9150000</v>
      </c>
      <c r="I1388" s="22">
        <v>4213900</v>
      </c>
      <c r="J1388" s="22">
        <v>3024500</v>
      </c>
      <c r="K1388" s="22">
        <v>7346300</v>
      </c>
    </row>
    <row r="1389" spans="1:11">
      <c r="A1389" s="20" t="s">
        <v>3917</v>
      </c>
      <c r="B1389" t="s">
        <v>3918</v>
      </c>
      <c r="D1389" t="s">
        <v>9196</v>
      </c>
      <c r="E1389">
        <v>5</v>
      </c>
      <c r="F1389" s="22">
        <v>575050</v>
      </c>
      <c r="G1389" s="22"/>
      <c r="H1389" s="22"/>
      <c r="I1389" s="65">
        <v>2424600</v>
      </c>
      <c r="J1389" s="65">
        <v>2444400</v>
      </c>
      <c r="K1389" s="65">
        <v>3978700</v>
      </c>
    </row>
    <row r="1390" spans="1:11">
      <c r="A1390" s="20" t="s">
        <v>3919</v>
      </c>
      <c r="B1390" t="s">
        <v>3920</v>
      </c>
      <c r="C1390" t="s">
        <v>9197</v>
      </c>
      <c r="D1390" t="s">
        <v>9198</v>
      </c>
      <c r="E1390">
        <v>3</v>
      </c>
      <c r="F1390" s="22">
        <v>2661400</v>
      </c>
      <c r="G1390" s="22">
        <v>2713800</v>
      </c>
      <c r="H1390" s="22">
        <v>1104300</v>
      </c>
      <c r="I1390" s="22">
        <v>895040</v>
      </c>
      <c r="J1390" s="22">
        <v>3586300</v>
      </c>
      <c r="K1390" s="22">
        <v>2827800</v>
      </c>
    </row>
    <row r="1391" spans="1:11">
      <c r="A1391" s="20" t="s">
        <v>3921</v>
      </c>
      <c r="C1391" t="s">
        <v>9199</v>
      </c>
      <c r="D1391" t="s">
        <v>9200</v>
      </c>
      <c r="E1391">
        <v>4</v>
      </c>
      <c r="F1391" s="22">
        <v>3733500</v>
      </c>
      <c r="G1391" s="22">
        <v>1805100</v>
      </c>
      <c r="H1391" s="22">
        <v>1718000</v>
      </c>
      <c r="I1391" s="22">
        <v>2953300</v>
      </c>
      <c r="J1391" s="22">
        <v>2334300</v>
      </c>
      <c r="K1391" s="22">
        <v>1565800</v>
      </c>
    </row>
    <row r="1392" spans="1:11">
      <c r="A1392" s="20" t="s">
        <v>3922</v>
      </c>
      <c r="B1392" t="s">
        <v>3923</v>
      </c>
      <c r="C1392" t="s">
        <v>9201</v>
      </c>
      <c r="D1392" t="s">
        <v>9202</v>
      </c>
      <c r="E1392">
        <v>4</v>
      </c>
      <c r="F1392" s="22">
        <v>16350000</v>
      </c>
      <c r="G1392" s="22">
        <v>9493700</v>
      </c>
      <c r="H1392" s="22">
        <v>18456000</v>
      </c>
      <c r="I1392" s="22">
        <v>16793000</v>
      </c>
      <c r="J1392" s="22">
        <v>14619000</v>
      </c>
      <c r="K1392" s="22">
        <v>21596000</v>
      </c>
    </row>
    <row r="1393" spans="1:11">
      <c r="A1393" s="20" t="s">
        <v>3924</v>
      </c>
      <c r="B1393" t="s">
        <v>3925</v>
      </c>
      <c r="D1393" t="s">
        <v>9203</v>
      </c>
      <c r="E1393">
        <v>3</v>
      </c>
      <c r="F1393" s="22">
        <v>11770000</v>
      </c>
      <c r="G1393" s="22">
        <v>16070000</v>
      </c>
      <c r="H1393" s="22">
        <v>3624800</v>
      </c>
      <c r="I1393" s="22">
        <v>5237100</v>
      </c>
      <c r="J1393" s="22">
        <v>4209300</v>
      </c>
      <c r="K1393" s="22">
        <v>4018100</v>
      </c>
    </row>
    <row r="1394" spans="1:11">
      <c r="A1394" s="20" t="s">
        <v>3926</v>
      </c>
      <c r="B1394" t="s">
        <v>3927</v>
      </c>
      <c r="C1394" t="s">
        <v>9204</v>
      </c>
      <c r="D1394" t="s">
        <v>9205</v>
      </c>
      <c r="E1394">
        <v>2</v>
      </c>
      <c r="F1394" s="22">
        <v>844560</v>
      </c>
      <c r="G1394" s="22">
        <v>663950</v>
      </c>
      <c r="H1394" s="22">
        <v>994700</v>
      </c>
      <c r="I1394" s="22">
        <v>1086000</v>
      </c>
      <c r="J1394" s="22">
        <v>379430</v>
      </c>
      <c r="K1394" s="22">
        <v>534270</v>
      </c>
    </row>
    <row r="1395" spans="1:11">
      <c r="A1395" s="20" t="s">
        <v>3928</v>
      </c>
      <c r="B1395" t="s">
        <v>3929</v>
      </c>
      <c r="C1395" t="s">
        <v>9206</v>
      </c>
      <c r="D1395" t="s">
        <v>9207</v>
      </c>
      <c r="E1395">
        <v>5</v>
      </c>
      <c r="F1395" s="22"/>
      <c r="G1395" s="22">
        <v>1109500</v>
      </c>
      <c r="H1395" s="22">
        <v>920140</v>
      </c>
      <c r="I1395" s="65">
        <v>2850100</v>
      </c>
      <c r="J1395" s="65">
        <v>3583000</v>
      </c>
      <c r="K1395" s="65">
        <v>2886100</v>
      </c>
    </row>
    <row r="1396" spans="1:11">
      <c r="A1396" s="20" t="s">
        <v>3930</v>
      </c>
      <c r="B1396" t="s">
        <v>3931</v>
      </c>
      <c r="C1396" t="s">
        <v>9208</v>
      </c>
      <c r="D1396" t="s">
        <v>9209</v>
      </c>
      <c r="E1396">
        <v>21</v>
      </c>
      <c r="F1396" s="22">
        <v>17865000</v>
      </c>
      <c r="G1396" s="22">
        <v>9938100</v>
      </c>
      <c r="H1396" s="22">
        <v>11253000</v>
      </c>
      <c r="I1396" s="22">
        <v>12789000</v>
      </c>
      <c r="J1396" s="22">
        <v>16141000</v>
      </c>
      <c r="K1396" s="22">
        <v>14681000</v>
      </c>
    </row>
    <row r="1397" spans="1:11">
      <c r="A1397" s="20" t="s">
        <v>3934</v>
      </c>
      <c r="B1397" t="s">
        <v>3935</v>
      </c>
      <c r="C1397" t="s">
        <v>9212</v>
      </c>
      <c r="D1397" t="s">
        <v>9213</v>
      </c>
      <c r="E1397">
        <v>12</v>
      </c>
      <c r="F1397" s="22">
        <v>2511900</v>
      </c>
      <c r="G1397" s="22">
        <v>8097900</v>
      </c>
      <c r="H1397" s="22">
        <v>4533500</v>
      </c>
      <c r="I1397" s="22">
        <v>11142000</v>
      </c>
      <c r="J1397" s="22">
        <v>12382000</v>
      </c>
      <c r="K1397" s="22">
        <v>14623000</v>
      </c>
    </row>
    <row r="1398" spans="1:11">
      <c r="A1398" s="20" t="s">
        <v>3936</v>
      </c>
      <c r="B1398" t="s">
        <v>1685</v>
      </c>
      <c r="C1398" t="s">
        <v>9214</v>
      </c>
      <c r="D1398" t="s">
        <v>9215</v>
      </c>
      <c r="E1398">
        <v>21</v>
      </c>
      <c r="F1398" s="22">
        <v>268030000</v>
      </c>
      <c r="G1398" s="22">
        <v>141670000</v>
      </c>
      <c r="H1398" s="22">
        <v>242880000</v>
      </c>
      <c r="I1398" s="22">
        <v>175330000</v>
      </c>
      <c r="J1398" s="22">
        <v>327510000</v>
      </c>
      <c r="K1398" s="22">
        <v>347390000</v>
      </c>
    </row>
    <row r="1399" spans="1:11">
      <c r="A1399" s="20" t="s">
        <v>3938</v>
      </c>
      <c r="B1399" t="s">
        <v>3939</v>
      </c>
      <c r="C1399" t="s">
        <v>9218</v>
      </c>
      <c r="D1399" t="s">
        <v>9219</v>
      </c>
      <c r="E1399">
        <v>3</v>
      </c>
      <c r="F1399" s="22">
        <v>1360900</v>
      </c>
      <c r="G1399" s="22">
        <v>2627700</v>
      </c>
      <c r="H1399" s="22">
        <v>3198600</v>
      </c>
      <c r="I1399" s="22">
        <v>4550400</v>
      </c>
      <c r="J1399" s="22">
        <v>4404300</v>
      </c>
      <c r="K1399" s="22">
        <v>5169300</v>
      </c>
    </row>
    <row r="1400" spans="1:11">
      <c r="A1400" s="20" t="s">
        <v>3940</v>
      </c>
      <c r="B1400" t="s">
        <v>3941</v>
      </c>
      <c r="C1400" t="s">
        <v>9220</v>
      </c>
      <c r="D1400" t="s">
        <v>9221</v>
      </c>
      <c r="E1400">
        <v>6</v>
      </c>
      <c r="F1400" s="22">
        <v>12298000</v>
      </c>
      <c r="G1400" s="22">
        <v>10094000</v>
      </c>
      <c r="H1400" s="22">
        <v>12285000</v>
      </c>
      <c r="I1400" s="22">
        <v>7715900</v>
      </c>
      <c r="J1400" s="22">
        <v>6358000</v>
      </c>
      <c r="K1400" s="22">
        <v>3097900</v>
      </c>
    </row>
    <row r="1401" spans="1:11">
      <c r="A1401" s="20" t="s">
        <v>3942</v>
      </c>
      <c r="B1401" t="s">
        <v>3943</v>
      </c>
      <c r="C1401" t="s">
        <v>9222</v>
      </c>
      <c r="D1401" t="s">
        <v>9223</v>
      </c>
      <c r="E1401">
        <v>2</v>
      </c>
      <c r="F1401" s="22">
        <v>1671200</v>
      </c>
      <c r="G1401" s="22"/>
      <c r="H1401" s="22">
        <v>715610</v>
      </c>
      <c r="I1401" s="65">
        <v>1162400</v>
      </c>
      <c r="J1401" s="65">
        <v>1461500</v>
      </c>
      <c r="K1401" s="65">
        <v>1689900</v>
      </c>
    </row>
    <row r="1402" spans="1:11">
      <c r="A1402" s="20" t="s">
        <v>3949</v>
      </c>
      <c r="B1402" t="s">
        <v>3950</v>
      </c>
      <c r="C1402" t="s">
        <v>9230</v>
      </c>
      <c r="D1402" t="s">
        <v>9231</v>
      </c>
      <c r="E1402">
        <v>5</v>
      </c>
      <c r="F1402" s="22">
        <v>3873400</v>
      </c>
      <c r="G1402" s="22">
        <v>8149100</v>
      </c>
      <c r="H1402" s="22">
        <v>11537000</v>
      </c>
      <c r="I1402" s="22">
        <v>8728500</v>
      </c>
      <c r="J1402" s="22">
        <v>6134900</v>
      </c>
      <c r="K1402" s="22">
        <v>11379000</v>
      </c>
    </row>
    <row r="1403" spans="1:11">
      <c r="A1403" s="20" t="s">
        <v>3951</v>
      </c>
      <c r="C1403" t="s">
        <v>9232</v>
      </c>
      <c r="D1403" t="s">
        <v>9233</v>
      </c>
      <c r="E1403">
        <v>2</v>
      </c>
      <c r="F1403" s="22"/>
      <c r="G1403" s="22">
        <v>919670</v>
      </c>
      <c r="H1403" s="22">
        <v>2804700</v>
      </c>
      <c r="I1403" s="65">
        <v>1610400</v>
      </c>
      <c r="J1403" s="65">
        <v>3779200</v>
      </c>
      <c r="K1403" s="65">
        <v>2994100</v>
      </c>
    </row>
    <row r="1404" spans="1:11">
      <c r="A1404" s="20" t="s">
        <v>3952</v>
      </c>
      <c r="C1404" t="s">
        <v>9234</v>
      </c>
      <c r="D1404" t="s">
        <v>9235</v>
      </c>
      <c r="E1404">
        <v>8</v>
      </c>
      <c r="F1404" s="22">
        <v>11171000</v>
      </c>
      <c r="G1404" s="22">
        <v>8010400</v>
      </c>
      <c r="H1404" s="22">
        <v>6351200</v>
      </c>
      <c r="I1404" s="22">
        <v>15418000</v>
      </c>
      <c r="J1404" s="22">
        <v>4403600</v>
      </c>
      <c r="K1404" s="22">
        <v>8095500</v>
      </c>
    </row>
    <row r="1405" spans="1:11">
      <c r="A1405" s="20" t="s">
        <v>3954</v>
      </c>
      <c r="C1405" t="s">
        <v>9238</v>
      </c>
      <c r="D1405" t="s">
        <v>9239</v>
      </c>
      <c r="E1405">
        <v>7</v>
      </c>
      <c r="F1405" s="22"/>
      <c r="G1405" s="22"/>
      <c r="H1405" s="22"/>
      <c r="I1405" s="65">
        <v>13769000</v>
      </c>
      <c r="J1405" s="65">
        <v>7748900</v>
      </c>
      <c r="K1405" s="65">
        <v>8691700</v>
      </c>
    </row>
    <row r="1406" spans="1:11">
      <c r="A1406" s="20" t="s">
        <v>3957</v>
      </c>
      <c r="B1406" t="s">
        <v>3958</v>
      </c>
      <c r="C1406" t="s">
        <v>9242</v>
      </c>
      <c r="D1406" t="s">
        <v>9243</v>
      </c>
      <c r="E1406">
        <v>3</v>
      </c>
      <c r="F1406" s="22">
        <v>1193800</v>
      </c>
      <c r="G1406" s="22">
        <v>1321300</v>
      </c>
      <c r="H1406" s="22"/>
      <c r="I1406" s="65">
        <v>1470200</v>
      </c>
      <c r="J1406" s="65">
        <v>789560</v>
      </c>
      <c r="K1406" s="65">
        <v>717980</v>
      </c>
    </row>
    <row r="1407" spans="1:11">
      <c r="A1407" s="20" t="s">
        <v>3959</v>
      </c>
      <c r="B1407" t="s">
        <v>3960</v>
      </c>
      <c r="C1407" t="s">
        <v>9244</v>
      </c>
      <c r="D1407" t="s">
        <v>9245</v>
      </c>
      <c r="E1407">
        <v>3</v>
      </c>
      <c r="F1407" s="22">
        <v>2744500</v>
      </c>
      <c r="G1407" s="22">
        <v>2283300</v>
      </c>
      <c r="H1407" s="22">
        <v>1001300</v>
      </c>
      <c r="I1407" s="22">
        <v>2789600</v>
      </c>
      <c r="J1407" s="22">
        <v>3353100</v>
      </c>
      <c r="K1407" s="22">
        <v>2803000</v>
      </c>
    </row>
    <row r="1408" spans="1:11">
      <c r="A1408" s="20" t="s">
        <v>3961</v>
      </c>
      <c r="B1408" t="s">
        <v>3962</v>
      </c>
      <c r="C1408" t="s">
        <v>9246</v>
      </c>
      <c r="D1408" t="s">
        <v>9247</v>
      </c>
      <c r="E1408">
        <v>2</v>
      </c>
      <c r="F1408" s="22">
        <v>1514600</v>
      </c>
      <c r="G1408" s="22">
        <v>1117400</v>
      </c>
      <c r="H1408" s="22">
        <v>414230</v>
      </c>
      <c r="I1408" s="22">
        <v>1850800</v>
      </c>
      <c r="J1408" s="22">
        <v>1668000</v>
      </c>
      <c r="K1408" s="22">
        <v>1874400</v>
      </c>
    </row>
    <row r="1409" spans="1:11">
      <c r="A1409" s="20" t="s">
        <v>3963</v>
      </c>
      <c r="B1409" t="s">
        <v>3964</v>
      </c>
      <c r="D1409" t="s">
        <v>9248</v>
      </c>
      <c r="E1409">
        <v>5</v>
      </c>
      <c r="F1409" s="22">
        <v>8584500</v>
      </c>
      <c r="G1409" s="22">
        <v>27452000</v>
      </c>
      <c r="H1409" s="22">
        <v>15098000</v>
      </c>
      <c r="I1409" s="22">
        <v>10860000</v>
      </c>
      <c r="J1409" s="22">
        <v>9838700</v>
      </c>
      <c r="K1409" s="22">
        <v>8686900</v>
      </c>
    </row>
    <row r="1410" spans="1:11">
      <c r="A1410" s="20" t="s">
        <v>3965</v>
      </c>
      <c r="B1410" t="s">
        <v>3966</v>
      </c>
      <c r="C1410" t="s">
        <v>9249</v>
      </c>
      <c r="D1410" t="s">
        <v>9250</v>
      </c>
      <c r="E1410">
        <v>8</v>
      </c>
      <c r="F1410" s="22">
        <v>13541000</v>
      </c>
      <c r="G1410" s="22"/>
      <c r="H1410" s="22">
        <v>267670</v>
      </c>
      <c r="I1410" s="65">
        <v>11863000</v>
      </c>
      <c r="J1410" s="65">
        <v>2273800</v>
      </c>
      <c r="K1410" s="65">
        <v>3766400</v>
      </c>
    </row>
    <row r="1411" spans="1:11">
      <c r="A1411" s="20" t="s">
        <v>3967</v>
      </c>
      <c r="C1411" t="s">
        <v>9251</v>
      </c>
      <c r="D1411" t="s">
        <v>9252</v>
      </c>
      <c r="E1411">
        <v>4</v>
      </c>
      <c r="F1411" s="22">
        <v>4571400</v>
      </c>
      <c r="G1411" s="22">
        <v>2582900</v>
      </c>
      <c r="H1411" s="22">
        <v>4845300</v>
      </c>
      <c r="I1411" s="22">
        <v>4505000</v>
      </c>
      <c r="J1411" s="22">
        <v>4161300</v>
      </c>
      <c r="K1411" s="22">
        <v>5016600</v>
      </c>
    </row>
    <row r="1412" spans="1:11">
      <c r="A1412" s="20" t="s">
        <v>3970</v>
      </c>
      <c r="B1412" t="s">
        <v>3971</v>
      </c>
      <c r="C1412" t="s">
        <v>9255</v>
      </c>
      <c r="D1412" t="s">
        <v>9256</v>
      </c>
      <c r="E1412">
        <v>5</v>
      </c>
      <c r="F1412" s="22">
        <v>2025600</v>
      </c>
      <c r="G1412" s="22">
        <v>6236500</v>
      </c>
      <c r="H1412" s="22">
        <v>4764300</v>
      </c>
      <c r="I1412" s="22">
        <v>8596900</v>
      </c>
      <c r="J1412" s="22">
        <v>12136000</v>
      </c>
      <c r="K1412" s="22">
        <v>11400000</v>
      </c>
    </row>
    <row r="1413" spans="1:11">
      <c r="A1413" s="20" t="s">
        <v>3972</v>
      </c>
      <c r="B1413" t="s">
        <v>3973</v>
      </c>
      <c r="D1413" t="s">
        <v>9257</v>
      </c>
      <c r="E1413">
        <v>23</v>
      </c>
      <c r="F1413" s="22">
        <v>265810000</v>
      </c>
      <c r="G1413" s="22">
        <v>279850000</v>
      </c>
      <c r="H1413" s="22">
        <v>194260000</v>
      </c>
      <c r="I1413" s="22">
        <v>310660000</v>
      </c>
      <c r="J1413" s="22">
        <v>161570000</v>
      </c>
      <c r="K1413" s="22">
        <v>142340000</v>
      </c>
    </row>
    <row r="1414" spans="1:11">
      <c r="A1414" s="20" t="s">
        <v>3974</v>
      </c>
      <c r="C1414" t="s">
        <v>9258</v>
      </c>
      <c r="D1414" t="s">
        <v>9259</v>
      </c>
      <c r="E1414">
        <v>12</v>
      </c>
      <c r="F1414" s="22">
        <v>11918000</v>
      </c>
      <c r="G1414" s="22">
        <v>16847000</v>
      </c>
      <c r="H1414" s="22">
        <v>9530800</v>
      </c>
      <c r="I1414" s="22">
        <v>9409100</v>
      </c>
      <c r="J1414" s="22">
        <v>6342500</v>
      </c>
      <c r="K1414" s="22">
        <v>5528200</v>
      </c>
    </row>
    <row r="1415" spans="1:11">
      <c r="A1415" s="20" t="s">
        <v>3975</v>
      </c>
      <c r="B1415" t="s">
        <v>3976</v>
      </c>
      <c r="C1415" t="s">
        <v>9260</v>
      </c>
      <c r="D1415" t="s">
        <v>9261</v>
      </c>
      <c r="E1415">
        <v>4</v>
      </c>
      <c r="F1415" s="22">
        <v>1730300</v>
      </c>
      <c r="G1415" s="22"/>
      <c r="H1415" s="22">
        <v>1266500</v>
      </c>
      <c r="I1415" s="65">
        <v>3008900</v>
      </c>
      <c r="J1415" s="65">
        <v>3158200</v>
      </c>
      <c r="K1415" s="65">
        <v>2987700</v>
      </c>
    </row>
    <row r="1416" spans="1:11">
      <c r="A1416" s="20" t="s">
        <v>3977</v>
      </c>
      <c r="B1416" t="s">
        <v>3978</v>
      </c>
      <c r="C1416" t="s">
        <v>9262</v>
      </c>
      <c r="D1416" t="s">
        <v>9263</v>
      </c>
      <c r="E1416">
        <v>10</v>
      </c>
      <c r="F1416" s="22">
        <v>16616000</v>
      </c>
      <c r="G1416" s="22">
        <v>9205200</v>
      </c>
      <c r="H1416" s="22">
        <v>9028800</v>
      </c>
      <c r="I1416" s="22">
        <v>17851000</v>
      </c>
      <c r="J1416" s="22">
        <v>15590000</v>
      </c>
      <c r="K1416" s="22">
        <v>21211000</v>
      </c>
    </row>
    <row r="1417" spans="1:11">
      <c r="A1417" s="20" t="s">
        <v>3979</v>
      </c>
      <c r="B1417" t="s">
        <v>3980</v>
      </c>
      <c r="C1417" t="s">
        <v>9264</v>
      </c>
      <c r="D1417" t="s">
        <v>9265</v>
      </c>
      <c r="E1417">
        <v>23</v>
      </c>
      <c r="F1417" s="22">
        <v>33363000</v>
      </c>
      <c r="G1417" s="22">
        <v>28303000</v>
      </c>
      <c r="H1417" s="22">
        <v>29617000</v>
      </c>
      <c r="I1417" s="22">
        <v>31135000</v>
      </c>
      <c r="J1417" s="22">
        <v>32149000</v>
      </c>
      <c r="K1417" s="22">
        <v>27703000</v>
      </c>
    </row>
    <row r="1418" spans="1:11">
      <c r="A1418" s="20" t="s">
        <v>3985</v>
      </c>
      <c r="B1418" t="s">
        <v>3986</v>
      </c>
      <c r="C1418" t="s">
        <v>9269</v>
      </c>
      <c r="D1418" t="s">
        <v>9270</v>
      </c>
      <c r="E1418">
        <v>8</v>
      </c>
      <c r="F1418" s="22">
        <v>2541200</v>
      </c>
      <c r="G1418" s="22">
        <v>10379000</v>
      </c>
      <c r="H1418" s="22">
        <v>7719400</v>
      </c>
      <c r="I1418" s="22">
        <v>7781300</v>
      </c>
      <c r="J1418" s="22">
        <v>3785000</v>
      </c>
      <c r="K1418" s="22">
        <v>4363000</v>
      </c>
    </row>
    <row r="1419" spans="1:11">
      <c r="A1419" s="20" t="s">
        <v>3987</v>
      </c>
      <c r="B1419" t="s">
        <v>3988</v>
      </c>
      <c r="C1419" t="s">
        <v>9271</v>
      </c>
      <c r="D1419" t="s">
        <v>9272</v>
      </c>
      <c r="E1419">
        <v>7</v>
      </c>
      <c r="F1419" s="22">
        <v>15342000</v>
      </c>
      <c r="G1419" s="22">
        <v>12844000</v>
      </c>
      <c r="H1419" s="22">
        <v>11671000</v>
      </c>
      <c r="I1419" s="22">
        <v>13325000</v>
      </c>
      <c r="J1419" s="22">
        <v>22351000</v>
      </c>
      <c r="K1419" s="22">
        <v>22236000</v>
      </c>
    </row>
    <row r="1420" spans="1:11">
      <c r="A1420" s="20" t="s">
        <v>3989</v>
      </c>
      <c r="B1420" t="s">
        <v>3990</v>
      </c>
      <c r="C1420" t="s">
        <v>7319</v>
      </c>
      <c r="D1420" t="s">
        <v>9273</v>
      </c>
      <c r="E1420">
        <v>13</v>
      </c>
      <c r="F1420" s="22">
        <v>14214000</v>
      </c>
      <c r="G1420" s="22">
        <v>5271100</v>
      </c>
      <c r="H1420" s="22">
        <v>8711300</v>
      </c>
      <c r="I1420" s="22">
        <v>18944000</v>
      </c>
      <c r="J1420" s="22">
        <v>13686000</v>
      </c>
      <c r="K1420" s="22">
        <v>8522000</v>
      </c>
    </row>
    <row r="1421" spans="1:11">
      <c r="A1421" s="20" t="s">
        <v>3991</v>
      </c>
      <c r="C1421" t="s">
        <v>9274</v>
      </c>
      <c r="D1421" t="s">
        <v>9275</v>
      </c>
      <c r="E1421">
        <v>3</v>
      </c>
      <c r="F1421" s="22"/>
      <c r="G1421" s="22"/>
      <c r="H1421" s="22"/>
      <c r="I1421" s="65">
        <v>820150</v>
      </c>
      <c r="J1421" s="65">
        <v>781100</v>
      </c>
      <c r="K1421" s="65">
        <v>940700</v>
      </c>
    </row>
    <row r="1422" spans="1:11">
      <c r="A1422" s="20" t="s">
        <v>3992</v>
      </c>
      <c r="C1422" t="s">
        <v>9276</v>
      </c>
      <c r="D1422" t="s">
        <v>9277</v>
      </c>
      <c r="E1422">
        <v>8</v>
      </c>
      <c r="F1422" s="22">
        <v>10486000</v>
      </c>
      <c r="G1422" s="22">
        <v>2446700</v>
      </c>
      <c r="H1422" s="22">
        <v>6985800</v>
      </c>
      <c r="I1422" s="22">
        <v>13397000</v>
      </c>
      <c r="J1422" s="22">
        <v>9371500</v>
      </c>
      <c r="K1422" s="22">
        <v>9750400</v>
      </c>
    </row>
    <row r="1423" spans="1:11">
      <c r="A1423" s="20" t="s">
        <v>3993</v>
      </c>
      <c r="B1423" t="s">
        <v>3994</v>
      </c>
      <c r="C1423" t="s">
        <v>9278</v>
      </c>
      <c r="D1423" t="s">
        <v>9279</v>
      </c>
      <c r="E1423">
        <v>3</v>
      </c>
      <c r="F1423" s="22">
        <v>3073700</v>
      </c>
      <c r="G1423" s="22">
        <v>1716200</v>
      </c>
      <c r="H1423" s="22">
        <v>2577900</v>
      </c>
      <c r="I1423" s="22">
        <v>1297800</v>
      </c>
      <c r="J1423" s="22">
        <v>1949300</v>
      </c>
      <c r="K1423" s="22">
        <v>2626800</v>
      </c>
    </row>
    <row r="1424" spans="1:11">
      <c r="A1424" s="20" t="s">
        <v>3999</v>
      </c>
      <c r="B1424" t="s">
        <v>4000</v>
      </c>
      <c r="C1424" t="s">
        <v>9284</v>
      </c>
      <c r="D1424" t="s">
        <v>9285</v>
      </c>
      <c r="E1424">
        <v>3</v>
      </c>
      <c r="F1424" s="22">
        <v>589990</v>
      </c>
      <c r="G1424" s="22"/>
      <c r="H1424" s="22">
        <v>856060</v>
      </c>
      <c r="I1424" s="65">
        <v>541320</v>
      </c>
      <c r="J1424" s="65">
        <v>735320</v>
      </c>
      <c r="K1424" s="65">
        <v>468540</v>
      </c>
    </row>
    <row r="1425" spans="1:11">
      <c r="A1425" s="20" t="s">
        <v>4001</v>
      </c>
      <c r="B1425" t="s">
        <v>4002</v>
      </c>
      <c r="C1425" t="s">
        <v>9286</v>
      </c>
      <c r="D1425" t="s">
        <v>9287</v>
      </c>
      <c r="E1425">
        <v>3</v>
      </c>
      <c r="F1425" s="22">
        <v>1507700</v>
      </c>
      <c r="G1425" s="22">
        <v>979370</v>
      </c>
      <c r="H1425" s="22">
        <v>1054100</v>
      </c>
      <c r="I1425" s="22">
        <v>871870</v>
      </c>
      <c r="J1425" s="22">
        <v>901000</v>
      </c>
      <c r="K1425" s="22">
        <v>911060</v>
      </c>
    </row>
    <row r="1426" spans="1:11">
      <c r="A1426" s="20" t="s">
        <v>4003</v>
      </c>
      <c r="B1426" t="s">
        <v>4004</v>
      </c>
      <c r="C1426" t="s">
        <v>9288</v>
      </c>
      <c r="D1426" t="s">
        <v>9289</v>
      </c>
      <c r="E1426">
        <v>3</v>
      </c>
      <c r="F1426" s="22">
        <v>2372200</v>
      </c>
      <c r="G1426" s="22">
        <v>5765800</v>
      </c>
      <c r="H1426" s="22">
        <v>6064000</v>
      </c>
      <c r="I1426" s="22">
        <v>4454500</v>
      </c>
      <c r="J1426" s="22">
        <v>32732000</v>
      </c>
      <c r="K1426" s="22">
        <v>17395000</v>
      </c>
    </row>
    <row r="1427" spans="1:11">
      <c r="A1427" s="20" t="s">
        <v>4005</v>
      </c>
      <c r="C1427" t="s">
        <v>9290</v>
      </c>
      <c r="D1427" t="s">
        <v>9291</v>
      </c>
      <c r="E1427">
        <v>8</v>
      </c>
      <c r="F1427" s="22">
        <v>467570</v>
      </c>
      <c r="G1427" s="22">
        <v>1309400</v>
      </c>
      <c r="H1427" s="22">
        <v>1134400</v>
      </c>
      <c r="I1427" s="22">
        <v>1976100</v>
      </c>
      <c r="J1427" s="22">
        <v>6761000</v>
      </c>
      <c r="K1427" s="22">
        <v>4081000</v>
      </c>
    </row>
    <row r="1428" spans="1:11">
      <c r="A1428" s="20" t="s">
        <v>4006</v>
      </c>
      <c r="B1428" t="s">
        <v>4007</v>
      </c>
      <c r="C1428" t="s">
        <v>9292</v>
      </c>
      <c r="D1428" t="s">
        <v>9293</v>
      </c>
      <c r="E1428">
        <v>11</v>
      </c>
      <c r="F1428" s="22">
        <v>72046000</v>
      </c>
      <c r="G1428" s="22">
        <v>22433000</v>
      </c>
      <c r="H1428" s="22">
        <v>26392000</v>
      </c>
      <c r="I1428" s="22">
        <v>130630000</v>
      </c>
      <c r="J1428" s="22">
        <v>265990000</v>
      </c>
      <c r="K1428" s="22">
        <v>161130000</v>
      </c>
    </row>
    <row r="1429" spans="1:11">
      <c r="A1429" s="20" t="s">
        <v>4008</v>
      </c>
      <c r="B1429" t="s">
        <v>4009</v>
      </c>
      <c r="C1429" t="s">
        <v>9294</v>
      </c>
      <c r="D1429" t="s">
        <v>9295</v>
      </c>
      <c r="E1429">
        <v>5</v>
      </c>
      <c r="F1429" s="22">
        <v>7126900</v>
      </c>
      <c r="G1429" s="22">
        <v>3383000</v>
      </c>
      <c r="H1429" s="22">
        <v>2926700</v>
      </c>
      <c r="I1429" s="22">
        <v>2908000</v>
      </c>
      <c r="J1429" s="22">
        <v>2782700</v>
      </c>
      <c r="K1429" s="22">
        <v>4922800</v>
      </c>
    </row>
    <row r="1430" spans="1:11">
      <c r="A1430" s="20" t="s">
        <v>4011</v>
      </c>
      <c r="B1430" t="s">
        <v>4012</v>
      </c>
      <c r="C1430" t="s">
        <v>9298</v>
      </c>
      <c r="D1430" t="s">
        <v>9299</v>
      </c>
      <c r="E1430">
        <v>15</v>
      </c>
      <c r="F1430" s="22">
        <v>13241000</v>
      </c>
      <c r="G1430" s="22">
        <v>6536800</v>
      </c>
      <c r="H1430" s="22">
        <v>5730400</v>
      </c>
      <c r="I1430" s="22">
        <v>21721000</v>
      </c>
      <c r="J1430" s="22">
        <v>19054000</v>
      </c>
      <c r="K1430" s="22">
        <v>20206000</v>
      </c>
    </row>
    <row r="1431" spans="1:11">
      <c r="A1431" s="20" t="s">
        <v>4013</v>
      </c>
      <c r="C1431" t="s">
        <v>9300</v>
      </c>
      <c r="D1431" t="s">
        <v>9301</v>
      </c>
      <c r="E1431">
        <v>2</v>
      </c>
      <c r="F1431" s="22"/>
      <c r="G1431" s="22"/>
      <c r="H1431" s="22">
        <v>2658700</v>
      </c>
      <c r="I1431" s="65">
        <v>2320400</v>
      </c>
      <c r="J1431" s="65">
        <v>8265200</v>
      </c>
      <c r="K1431" s="65">
        <v>5779300</v>
      </c>
    </row>
    <row r="1432" spans="1:11">
      <c r="A1432" s="20" t="s">
        <v>4020</v>
      </c>
      <c r="B1432" t="s">
        <v>4021</v>
      </c>
      <c r="C1432" t="s">
        <v>9308</v>
      </c>
      <c r="D1432" t="s">
        <v>9309</v>
      </c>
      <c r="E1432">
        <v>3</v>
      </c>
      <c r="F1432" s="22">
        <v>1998900</v>
      </c>
      <c r="G1432" s="22">
        <v>1697900</v>
      </c>
      <c r="H1432" s="22">
        <v>3726900</v>
      </c>
      <c r="I1432" s="22">
        <v>1880700</v>
      </c>
      <c r="J1432" s="22">
        <v>1904800</v>
      </c>
      <c r="K1432" s="22">
        <v>1696400</v>
      </c>
    </row>
    <row r="1433" spans="1:11">
      <c r="A1433" s="20" t="s">
        <v>4022</v>
      </c>
      <c r="C1433" t="s">
        <v>9310</v>
      </c>
      <c r="D1433" t="s">
        <v>9311</v>
      </c>
      <c r="E1433">
        <v>8</v>
      </c>
      <c r="F1433" s="22">
        <v>11199000</v>
      </c>
      <c r="G1433" s="22">
        <v>4335600</v>
      </c>
      <c r="H1433" s="22">
        <v>6203500</v>
      </c>
      <c r="I1433" s="22">
        <v>6377500</v>
      </c>
      <c r="J1433" s="22">
        <v>5353700</v>
      </c>
      <c r="K1433" s="22">
        <v>8567200</v>
      </c>
    </row>
    <row r="1434" spans="1:11">
      <c r="A1434" s="20" t="s">
        <v>4027</v>
      </c>
      <c r="B1434" t="s">
        <v>4028</v>
      </c>
      <c r="C1434" t="s">
        <v>9314</v>
      </c>
      <c r="D1434" t="s">
        <v>9315</v>
      </c>
      <c r="E1434">
        <v>7</v>
      </c>
      <c r="F1434" s="22">
        <v>5334000</v>
      </c>
      <c r="G1434" s="22">
        <v>3640000</v>
      </c>
      <c r="H1434" s="22">
        <v>1306600</v>
      </c>
      <c r="I1434" s="22">
        <v>8037100</v>
      </c>
      <c r="J1434" s="22">
        <v>9512800</v>
      </c>
      <c r="K1434" s="22">
        <v>10280000</v>
      </c>
    </row>
    <row r="1435" spans="1:11">
      <c r="A1435" s="20" t="s">
        <v>4029</v>
      </c>
      <c r="B1435" t="s">
        <v>4030</v>
      </c>
      <c r="C1435" t="s">
        <v>9316</v>
      </c>
      <c r="D1435" t="s">
        <v>9317</v>
      </c>
      <c r="E1435">
        <v>3</v>
      </c>
      <c r="F1435" s="22">
        <v>2956000</v>
      </c>
      <c r="G1435" s="22">
        <v>2133500</v>
      </c>
      <c r="H1435" s="22">
        <v>1522500</v>
      </c>
      <c r="I1435" s="22">
        <v>2563400</v>
      </c>
      <c r="J1435" s="22">
        <v>1658200</v>
      </c>
      <c r="K1435" s="22">
        <v>2797900</v>
      </c>
    </row>
    <row r="1436" spans="1:11">
      <c r="A1436" s="20" t="s">
        <v>4031</v>
      </c>
      <c r="B1436" t="s">
        <v>4032</v>
      </c>
      <c r="D1436" t="s">
        <v>9318</v>
      </c>
      <c r="E1436">
        <v>2</v>
      </c>
      <c r="F1436" s="22"/>
      <c r="G1436" s="22"/>
      <c r="H1436" s="22"/>
      <c r="I1436" s="65">
        <v>716050</v>
      </c>
      <c r="J1436" s="65">
        <v>602290</v>
      </c>
      <c r="K1436" s="65">
        <v>823550</v>
      </c>
    </row>
    <row r="1437" spans="1:11">
      <c r="A1437" s="20" t="s">
        <v>4033</v>
      </c>
      <c r="B1437" t="s">
        <v>4034</v>
      </c>
      <c r="C1437" t="s">
        <v>9319</v>
      </c>
      <c r="D1437" t="s">
        <v>9320</v>
      </c>
      <c r="E1437">
        <v>3</v>
      </c>
      <c r="F1437" s="22">
        <v>2810700</v>
      </c>
      <c r="G1437" s="22">
        <v>1219800</v>
      </c>
      <c r="H1437" s="22">
        <v>3468800</v>
      </c>
      <c r="I1437" s="22">
        <v>4157300</v>
      </c>
      <c r="J1437" s="22">
        <v>4034100</v>
      </c>
      <c r="K1437" s="22">
        <v>5668600</v>
      </c>
    </row>
    <row r="1438" spans="1:11">
      <c r="A1438" s="20" t="s">
        <v>4035</v>
      </c>
      <c r="B1438" t="s">
        <v>4036</v>
      </c>
      <c r="C1438" t="s">
        <v>9321</v>
      </c>
      <c r="D1438" t="s">
        <v>9322</v>
      </c>
      <c r="E1438">
        <v>4</v>
      </c>
      <c r="F1438" s="22">
        <v>2485800</v>
      </c>
      <c r="G1438" s="22">
        <v>2542300</v>
      </c>
      <c r="H1438" s="22">
        <v>2933800</v>
      </c>
      <c r="I1438" s="22">
        <v>2022000</v>
      </c>
      <c r="J1438" s="22">
        <v>2300200</v>
      </c>
      <c r="K1438" s="22">
        <v>2961000</v>
      </c>
    </row>
    <row r="1439" spans="1:11">
      <c r="A1439" s="20" t="s">
        <v>4037</v>
      </c>
      <c r="B1439" t="s">
        <v>4038</v>
      </c>
      <c r="C1439" t="s">
        <v>9323</v>
      </c>
      <c r="D1439" t="s">
        <v>9324</v>
      </c>
      <c r="E1439">
        <v>4</v>
      </c>
      <c r="F1439" s="22"/>
      <c r="G1439" s="22"/>
      <c r="H1439" s="22"/>
      <c r="I1439" s="65">
        <v>2337900</v>
      </c>
      <c r="J1439" s="65">
        <v>775770</v>
      </c>
      <c r="K1439" s="65">
        <v>1102100</v>
      </c>
    </row>
    <row r="1440" spans="1:11">
      <c r="A1440" s="20" t="s">
        <v>4039</v>
      </c>
      <c r="B1440" t="s">
        <v>4040</v>
      </c>
      <c r="C1440" t="s">
        <v>9325</v>
      </c>
      <c r="D1440" t="s">
        <v>9326</v>
      </c>
      <c r="E1440">
        <v>3</v>
      </c>
      <c r="F1440" s="22">
        <v>3287800</v>
      </c>
      <c r="G1440" s="22">
        <v>799710</v>
      </c>
      <c r="H1440" s="22">
        <v>2432800</v>
      </c>
      <c r="I1440" s="22">
        <v>2165400</v>
      </c>
      <c r="J1440" s="22">
        <v>4354900</v>
      </c>
      <c r="K1440" s="22">
        <v>2958500</v>
      </c>
    </row>
    <row r="1441" spans="1:11">
      <c r="A1441" s="20" t="s">
        <v>4042</v>
      </c>
      <c r="B1441" t="s">
        <v>4043</v>
      </c>
      <c r="C1441" t="s">
        <v>9329</v>
      </c>
      <c r="D1441" t="s">
        <v>9330</v>
      </c>
      <c r="E1441">
        <v>2</v>
      </c>
      <c r="F1441" s="22">
        <v>624680</v>
      </c>
      <c r="G1441" s="22"/>
      <c r="H1441" s="22"/>
      <c r="I1441" s="65">
        <v>701750</v>
      </c>
      <c r="J1441" s="65">
        <v>369790</v>
      </c>
      <c r="K1441" s="65">
        <v>446590</v>
      </c>
    </row>
    <row r="1442" spans="1:11">
      <c r="A1442" s="20" t="s">
        <v>4044</v>
      </c>
      <c r="C1442" t="s">
        <v>9331</v>
      </c>
      <c r="D1442" t="s">
        <v>9332</v>
      </c>
      <c r="E1442">
        <v>7</v>
      </c>
      <c r="F1442" s="22">
        <v>1824000</v>
      </c>
      <c r="G1442" s="22">
        <v>1081500</v>
      </c>
      <c r="H1442" s="22">
        <v>2774100</v>
      </c>
      <c r="I1442" s="22">
        <v>3452400</v>
      </c>
      <c r="J1442" s="22">
        <v>1412600</v>
      </c>
      <c r="K1442" s="22">
        <v>1646200</v>
      </c>
    </row>
    <row r="1443" spans="1:11">
      <c r="A1443" s="20" t="s">
        <v>4045</v>
      </c>
      <c r="B1443" t="s">
        <v>4046</v>
      </c>
      <c r="C1443" t="s">
        <v>9333</v>
      </c>
      <c r="D1443" t="s">
        <v>9334</v>
      </c>
      <c r="E1443">
        <v>6</v>
      </c>
      <c r="F1443" s="22">
        <v>850170</v>
      </c>
      <c r="G1443" s="22">
        <v>1448500</v>
      </c>
      <c r="H1443" s="22">
        <v>2604300</v>
      </c>
      <c r="I1443" s="22">
        <v>3032100</v>
      </c>
      <c r="J1443" s="22">
        <v>10126000</v>
      </c>
      <c r="K1443" s="22">
        <v>7384100</v>
      </c>
    </row>
    <row r="1444" spans="1:11">
      <c r="A1444" s="20" t="s">
        <v>4051</v>
      </c>
      <c r="B1444" t="s">
        <v>4052</v>
      </c>
      <c r="C1444" t="s">
        <v>9339</v>
      </c>
      <c r="D1444" t="s">
        <v>9340</v>
      </c>
      <c r="E1444">
        <v>2</v>
      </c>
      <c r="F1444" s="22">
        <v>877400</v>
      </c>
      <c r="G1444" s="22"/>
      <c r="H1444" s="22">
        <v>968430</v>
      </c>
      <c r="I1444" s="65">
        <v>787850</v>
      </c>
      <c r="J1444" s="65">
        <v>610250</v>
      </c>
      <c r="K1444" s="65">
        <v>581560</v>
      </c>
    </row>
    <row r="1445" spans="1:11">
      <c r="A1445" s="20" t="s">
        <v>4055</v>
      </c>
      <c r="B1445" t="s">
        <v>4056</v>
      </c>
      <c r="C1445" t="s">
        <v>9343</v>
      </c>
      <c r="D1445" t="s">
        <v>9344</v>
      </c>
      <c r="E1445">
        <v>3</v>
      </c>
      <c r="F1445" s="22">
        <v>1267700</v>
      </c>
      <c r="G1445" s="22">
        <v>1101300</v>
      </c>
      <c r="H1445" s="22">
        <v>1061000</v>
      </c>
      <c r="I1445" s="22">
        <v>851630</v>
      </c>
      <c r="J1445" s="22">
        <v>508540</v>
      </c>
      <c r="K1445" s="22">
        <v>765630</v>
      </c>
    </row>
    <row r="1446" spans="1:11">
      <c r="A1446" s="20" t="s">
        <v>4057</v>
      </c>
      <c r="C1446" t="s">
        <v>9345</v>
      </c>
      <c r="D1446" t="s">
        <v>9346</v>
      </c>
      <c r="E1446">
        <v>7</v>
      </c>
      <c r="F1446" s="22">
        <v>138730000</v>
      </c>
      <c r="G1446" s="22">
        <v>74615000</v>
      </c>
      <c r="H1446" s="22">
        <v>260160000</v>
      </c>
      <c r="I1446" s="22">
        <v>252600000</v>
      </c>
      <c r="J1446" s="22">
        <v>392170000</v>
      </c>
      <c r="K1446" s="22">
        <v>167660000</v>
      </c>
    </row>
    <row r="1447" spans="1:11">
      <c r="A1447" s="20" t="s">
        <v>4058</v>
      </c>
      <c r="C1447" t="s">
        <v>9347</v>
      </c>
      <c r="D1447" t="s">
        <v>9348</v>
      </c>
      <c r="E1447">
        <v>2</v>
      </c>
      <c r="F1447" s="22"/>
      <c r="G1447" s="22"/>
      <c r="H1447" s="22"/>
      <c r="I1447" s="65">
        <v>952560</v>
      </c>
      <c r="J1447" s="65">
        <v>321540</v>
      </c>
      <c r="K1447" s="65">
        <v>519820</v>
      </c>
    </row>
    <row r="1448" spans="1:11">
      <c r="A1448" s="20" t="s">
        <v>4059</v>
      </c>
      <c r="B1448" t="s">
        <v>4060</v>
      </c>
      <c r="C1448" t="s">
        <v>9349</v>
      </c>
      <c r="D1448" t="s">
        <v>9350</v>
      </c>
      <c r="E1448">
        <v>4</v>
      </c>
      <c r="F1448" s="22">
        <v>10642000</v>
      </c>
      <c r="G1448" s="22">
        <v>10510000</v>
      </c>
      <c r="H1448" s="22">
        <v>4393200</v>
      </c>
      <c r="I1448" s="22">
        <v>2434100</v>
      </c>
      <c r="J1448" s="22">
        <v>7105400</v>
      </c>
      <c r="K1448" s="22">
        <v>5507200</v>
      </c>
    </row>
    <row r="1449" spans="1:11">
      <c r="A1449" s="20" t="s">
        <v>4061</v>
      </c>
      <c r="C1449" t="s">
        <v>9351</v>
      </c>
      <c r="D1449" t="s">
        <v>9352</v>
      </c>
      <c r="E1449">
        <v>4</v>
      </c>
      <c r="F1449" s="22">
        <v>4391400</v>
      </c>
      <c r="G1449" s="22">
        <v>2431200</v>
      </c>
      <c r="H1449" s="22">
        <v>1862000</v>
      </c>
      <c r="I1449" s="22">
        <v>1812100</v>
      </c>
      <c r="J1449" s="22">
        <v>2761900</v>
      </c>
      <c r="K1449" s="22">
        <v>3209800</v>
      </c>
    </row>
    <row r="1450" spans="1:11">
      <c r="A1450" s="20" t="s">
        <v>4062</v>
      </c>
      <c r="B1450" t="s">
        <v>4063</v>
      </c>
      <c r="C1450" t="s">
        <v>9353</v>
      </c>
      <c r="D1450" t="s">
        <v>9354</v>
      </c>
      <c r="E1450">
        <v>7</v>
      </c>
      <c r="F1450" s="22">
        <v>10391000</v>
      </c>
      <c r="G1450" s="22">
        <v>8461000</v>
      </c>
      <c r="H1450" s="22">
        <v>5408900</v>
      </c>
      <c r="I1450" s="22">
        <v>7044500</v>
      </c>
      <c r="J1450" s="22">
        <v>5266300</v>
      </c>
      <c r="K1450" s="22">
        <v>6840900</v>
      </c>
    </row>
    <row r="1451" spans="1:11">
      <c r="A1451" s="20" t="s">
        <v>4064</v>
      </c>
      <c r="C1451" t="s">
        <v>9355</v>
      </c>
      <c r="D1451" t="s">
        <v>9356</v>
      </c>
      <c r="E1451">
        <v>3</v>
      </c>
      <c r="F1451" s="22">
        <v>1699800</v>
      </c>
      <c r="G1451" s="22">
        <v>5327700</v>
      </c>
      <c r="H1451" s="22">
        <v>5329500</v>
      </c>
      <c r="I1451" s="22">
        <v>2342600</v>
      </c>
      <c r="J1451" s="22">
        <v>3243100</v>
      </c>
      <c r="K1451" s="22">
        <v>4319400</v>
      </c>
    </row>
    <row r="1452" spans="1:11">
      <c r="A1452" s="20" t="s">
        <v>4065</v>
      </c>
      <c r="B1452" t="s">
        <v>4066</v>
      </c>
      <c r="C1452" t="s">
        <v>9357</v>
      </c>
      <c r="D1452" t="s">
        <v>9358</v>
      </c>
      <c r="E1452">
        <v>7</v>
      </c>
      <c r="F1452" s="22">
        <v>4999800</v>
      </c>
      <c r="G1452" s="22">
        <v>2264200</v>
      </c>
      <c r="H1452" s="22">
        <v>3214800</v>
      </c>
      <c r="I1452" s="22">
        <v>7991300</v>
      </c>
      <c r="J1452" s="22">
        <v>8841700</v>
      </c>
      <c r="K1452" s="22">
        <v>7373300</v>
      </c>
    </row>
    <row r="1453" spans="1:11">
      <c r="A1453" s="20" t="s">
        <v>4067</v>
      </c>
      <c r="B1453" t="s">
        <v>4068</v>
      </c>
      <c r="C1453" t="s">
        <v>9359</v>
      </c>
      <c r="D1453" t="s">
        <v>9360</v>
      </c>
      <c r="E1453">
        <v>11</v>
      </c>
      <c r="F1453" s="22">
        <v>4105900</v>
      </c>
      <c r="G1453" s="22">
        <v>9481200</v>
      </c>
      <c r="H1453" s="22">
        <v>15346000</v>
      </c>
      <c r="I1453" s="22">
        <v>12130000</v>
      </c>
      <c r="J1453" s="22">
        <v>14607000</v>
      </c>
      <c r="K1453" s="22">
        <v>12089000</v>
      </c>
    </row>
    <row r="1454" spans="1:11">
      <c r="A1454" s="20" t="s">
        <v>4069</v>
      </c>
      <c r="C1454" t="s">
        <v>9361</v>
      </c>
      <c r="D1454" t="s">
        <v>9362</v>
      </c>
      <c r="E1454">
        <v>3</v>
      </c>
      <c r="F1454" s="22"/>
      <c r="G1454" s="22">
        <v>1648900</v>
      </c>
      <c r="H1454" s="22">
        <v>4586000</v>
      </c>
      <c r="I1454" s="65">
        <v>702290</v>
      </c>
      <c r="J1454" s="65">
        <v>2911700</v>
      </c>
      <c r="K1454" s="65">
        <v>2339200</v>
      </c>
    </row>
    <row r="1455" spans="1:11">
      <c r="A1455" s="20" t="s">
        <v>4074</v>
      </c>
      <c r="C1455" t="s">
        <v>9367</v>
      </c>
      <c r="D1455" t="s">
        <v>9368</v>
      </c>
      <c r="E1455">
        <v>3</v>
      </c>
      <c r="F1455" s="22">
        <v>111200</v>
      </c>
      <c r="G1455" s="22">
        <v>4013300</v>
      </c>
      <c r="H1455" s="22">
        <v>2313700</v>
      </c>
      <c r="I1455" s="22">
        <v>1207200</v>
      </c>
      <c r="J1455" s="22">
        <v>512570</v>
      </c>
      <c r="K1455" s="22"/>
    </row>
    <row r="1456" spans="1:11">
      <c r="A1456" s="20" t="s">
        <v>4075</v>
      </c>
      <c r="C1456" t="s">
        <v>9369</v>
      </c>
      <c r="D1456" t="s">
        <v>9370</v>
      </c>
      <c r="E1456">
        <v>2</v>
      </c>
      <c r="F1456" s="22">
        <v>707000</v>
      </c>
      <c r="G1456" s="22">
        <v>801670</v>
      </c>
      <c r="H1456" s="22">
        <v>775790</v>
      </c>
      <c r="I1456" s="22">
        <v>769380</v>
      </c>
      <c r="J1456" s="22">
        <v>409270</v>
      </c>
      <c r="K1456" s="22">
        <v>321140</v>
      </c>
    </row>
    <row r="1457" spans="1:11">
      <c r="A1457" s="20" t="s">
        <v>4076</v>
      </c>
      <c r="B1457" t="s">
        <v>4077</v>
      </c>
      <c r="C1457" t="s">
        <v>9371</v>
      </c>
      <c r="D1457" t="s">
        <v>9372</v>
      </c>
      <c r="E1457">
        <v>6</v>
      </c>
      <c r="F1457" s="22">
        <v>6484600</v>
      </c>
      <c r="G1457" s="22">
        <v>5854800</v>
      </c>
      <c r="H1457" s="22">
        <v>1693700</v>
      </c>
      <c r="I1457" s="22">
        <v>7099400</v>
      </c>
      <c r="J1457" s="22">
        <v>5111700</v>
      </c>
      <c r="K1457" s="22">
        <v>1685500</v>
      </c>
    </row>
    <row r="1458" spans="1:11">
      <c r="A1458" s="20" t="s">
        <v>4078</v>
      </c>
      <c r="C1458" t="s">
        <v>9373</v>
      </c>
      <c r="D1458" t="s">
        <v>9374</v>
      </c>
      <c r="E1458">
        <v>2</v>
      </c>
      <c r="F1458" s="22">
        <v>5422300</v>
      </c>
      <c r="G1458" s="22">
        <v>4387500</v>
      </c>
      <c r="H1458" s="22">
        <v>8291200</v>
      </c>
      <c r="I1458" s="22">
        <v>1225100</v>
      </c>
      <c r="J1458" s="22">
        <v>1631400</v>
      </c>
      <c r="K1458" s="22">
        <v>2308500</v>
      </c>
    </row>
    <row r="1459" spans="1:11">
      <c r="A1459" s="20" t="s">
        <v>4079</v>
      </c>
      <c r="B1459" t="s">
        <v>4080</v>
      </c>
      <c r="C1459" t="s">
        <v>9375</v>
      </c>
      <c r="D1459" t="s">
        <v>9376</v>
      </c>
      <c r="E1459">
        <v>7</v>
      </c>
      <c r="F1459" s="22">
        <v>8495300</v>
      </c>
      <c r="G1459" s="22">
        <v>6289400</v>
      </c>
      <c r="H1459" s="22">
        <v>4304800</v>
      </c>
      <c r="I1459" s="22">
        <v>3012200</v>
      </c>
      <c r="J1459" s="22">
        <v>10630000</v>
      </c>
      <c r="K1459" s="22">
        <v>8877600</v>
      </c>
    </row>
    <row r="1460" spans="1:11">
      <c r="A1460" s="20" t="s">
        <v>4081</v>
      </c>
      <c r="C1460" t="s">
        <v>9377</v>
      </c>
      <c r="D1460" t="s">
        <v>9378</v>
      </c>
      <c r="E1460">
        <v>2</v>
      </c>
      <c r="F1460" s="22">
        <v>227470</v>
      </c>
      <c r="G1460" s="22">
        <v>680120</v>
      </c>
      <c r="H1460" s="22">
        <v>977080</v>
      </c>
      <c r="I1460" s="22">
        <v>806870</v>
      </c>
      <c r="J1460" s="22">
        <v>802790</v>
      </c>
      <c r="K1460" s="22">
        <v>1407200</v>
      </c>
    </row>
    <row r="1461" spans="1:11">
      <c r="A1461" s="20" t="s">
        <v>4083</v>
      </c>
      <c r="C1461" t="s">
        <v>9381</v>
      </c>
      <c r="D1461" t="s">
        <v>9382</v>
      </c>
      <c r="E1461">
        <v>3</v>
      </c>
      <c r="F1461" s="22">
        <v>1320600</v>
      </c>
      <c r="G1461" s="22"/>
      <c r="H1461" s="22"/>
      <c r="I1461" s="65">
        <v>488100</v>
      </c>
      <c r="J1461" s="65">
        <v>2820500</v>
      </c>
      <c r="K1461" s="65">
        <v>3047200</v>
      </c>
    </row>
    <row r="1462" spans="1:11">
      <c r="A1462" s="20" t="s">
        <v>4084</v>
      </c>
      <c r="B1462" t="s">
        <v>4085</v>
      </c>
      <c r="C1462" t="s">
        <v>9383</v>
      </c>
      <c r="D1462" t="s">
        <v>9384</v>
      </c>
      <c r="E1462">
        <v>5</v>
      </c>
      <c r="F1462" s="22">
        <v>39247000</v>
      </c>
      <c r="G1462" s="22">
        <v>26125000</v>
      </c>
      <c r="H1462" s="22">
        <v>31939000</v>
      </c>
      <c r="I1462" s="22">
        <v>25813000</v>
      </c>
      <c r="J1462" s="22">
        <v>31771000</v>
      </c>
      <c r="K1462" s="22">
        <v>38677000</v>
      </c>
    </row>
    <row r="1463" spans="1:11">
      <c r="A1463" s="20" t="s">
        <v>4086</v>
      </c>
      <c r="B1463" t="s">
        <v>4087</v>
      </c>
      <c r="C1463" t="s">
        <v>9385</v>
      </c>
      <c r="D1463" t="s">
        <v>9386</v>
      </c>
      <c r="E1463">
        <v>5</v>
      </c>
      <c r="F1463" s="22">
        <v>6948900</v>
      </c>
      <c r="G1463" s="22">
        <v>8456700</v>
      </c>
      <c r="H1463" s="22">
        <v>11438000</v>
      </c>
      <c r="I1463" s="22">
        <v>11177000</v>
      </c>
      <c r="J1463" s="22">
        <v>15342000</v>
      </c>
      <c r="K1463" s="22">
        <v>17352000</v>
      </c>
    </row>
    <row r="1464" spans="1:11">
      <c r="A1464" s="20" t="s">
        <v>4088</v>
      </c>
      <c r="B1464" t="s">
        <v>4089</v>
      </c>
      <c r="C1464" t="s">
        <v>9387</v>
      </c>
      <c r="D1464" t="s">
        <v>9388</v>
      </c>
      <c r="E1464">
        <v>22</v>
      </c>
      <c r="F1464" s="22">
        <v>34534000</v>
      </c>
      <c r="G1464" s="22">
        <v>15991000</v>
      </c>
      <c r="H1464" s="22">
        <v>25385000</v>
      </c>
      <c r="I1464" s="22">
        <v>17332000</v>
      </c>
      <c r="J1464" s="22">
        <v>34806000</v>
      </c>
      <c r="K1464" s="22">
        <v>23582000</v>
      </c>
    </row>
    <row r="1465" spans="1:11">
      <c r="A1465" s="20" t="s">
        <v>4090</v>
      </c>
      <c r="B1465" t="s">
        <v>4091</v>
      </c>
      <c r="C1465" t="s">
        <v>9389</v>
      </c>
      <c r="D1465" t="s">
        <v>9390</v>
      </c>
      <c r="E1465">
        <v>5</v>
      </c>
      <c r="F1465" s="22">
        <v>3301900</v>
      </c>
      <c r="G1465" s="22">
        <v>3357900</v>
      </c>
      <c r="H1465" s="22">
        <v>1090500</v>
      </c>
      <c r="I1465" s="22">
        <v>3388000</v>
      </c>
      <c r="J1465" s="22">
        <v>3156500</v>
      </c>
      <c r="K1465" s="22">
        <v>2948300</v>
      </c>
    </row>
    <row r="1466" spans="1:11">
      <c r="A1466" s="20" t="s">
        <v>4092</v>
      </c>
      <c r="B1466" t="s">
        <v>4093</v>
      </c>
      <c r="C1466" t="s">
        <v>9391</v>
      </c>
      <c r="D1466" t="s">
        <v>9392</v>
      </c>
      <c r="E1466">
        <v>5</v>
      </c>
      <c r="F1466" s="22">
        <v>6451200</v>
      </c>
      <c r="G1466" s="22">
        <v>4802100</v>
      </c>
      <c r="H1466" s="22">
        <v>7403500</v>
      </c>
      <c r="I1466" s="22">
        <v>2882100</v>
      </c>
      <c r="J1466" s="22">
        <v>5375100</v>
      </c>
      <c r="K1466" s="22">
        <v>6704200</v>
      </c>
    </row>
    <row r="1467" spans="1:11">
      <c r="A1467" s="20" t="s">
        <v>4094</v>
      </c>
      <c r="B1467" t="s">
        <v>4095</v>
      </c>
      <c r="C1467" t="s">
        <v>9393</v>
      </c>
      <c r="D1467" t="s">
        <v>9394</v>
      </c>
      <c r="E1467">
        <v>2</v>
      </c>
      <c r="F1467" s="22">
        <v>24839000</v>
      </c>
      <c r="G1467" s="22">
        <v>9444600</v>
      </c>
      <c r="H1467" s="22">
        <v>15073000</v>
      </c>
      <c r="I1467" s="22">
        <v>14828000</v>
      </c>
      <c r="J1467" s="22">
        <v>12112000</v>
      </c>
      <c r="K1467" s="22">
        <v>14574000</v>
      </c>
    </row>
    <row r="1468" spans="1:11">
      <c r="A1468" s="20" t="s">
        <v>4099</v>
      </c>
      <c r="B1468" t="s">
        <v>4100</v>
      </c>
      <c r="C1468" t="s">
        <v>9399</v>
      </c>
      <c r="D1468" t="s">
        <v>9400</v>
      </c>
      <c r="E1468">
        <v>25</v>
      </c>
      <c r="F1468" s="22">
        <v>387390000</v>
      </c>
      <c r="G1468" s="22">
        <v>266070000</v>
      </c>
      <c r="H1468" s="22">
        <v>274460000</v>
      </c>
      <c r="I1468" s="22">
        <v>401680000</v>
      </c>
      <c r="J1468" s="22">
        <v>374890000</v>
      </c>
      <c r="K1468" s="22">
        <v>365360000</v>
      </c>
    </row>
    <row r="1469" spans="1:11">
      <c r="A1469" s="20" t="s">
        <v>4103</v>
      </c>
      <c r="B1469" t="s">
        <v>4104</v>
      </c>
      <c r="C1469" t="s">
        <v>9403</v>
      </c>
      <c r="D1469" t="s">
        <v>9404</v>
      </c>
      <c r="E1469">
        <v>7</v>
      </c>
      <c r="F1469" s="22">
        <v>930130</v>
      </c>
      <c r="G1469" s="22"/>
      <c r="H1469" s="22">
        <v>897660</v>
      </c>
      <c r="I1469" s="65">
        <v>18003000</v>
      </c>
      <c r="J1469" s="65">
        <v>15113000</v>
      </c>
      <c r="K1469" s="65">
        <v>10374000</v>
      </c>
    </row>
    <row r="1470" spans="1:11">
      <c r="A1470" s="20" t="s">
        <v>4105</v>
      </c>
      <c r="B1470" t="s">
        <v>4106</v>
      </c>
      <c r="C1470" t="s">
        <v>9405</v>
      </c>
      <c r="D1470" t="s">
        <v>9406</v>
      </c>
      <c r="E1470">
        <v>2</v>
      </c>
      <c r="F1470" s="22">
        <v>1623500</v>
      </c>
      <c r="G1470" s="22"/>
      <c r="H1470" s="22">
        <v>727350</v>
      </c>
      <c r="I1470" s="65">
        <v>2262200</v>
      </c>
      <c r="J1470" s="65">
        <v>1790600</v>
      </c>
      <c r="K1470" s="65">
        <v>1649400</v>
      </c>
    </row>
    <row r="1471" spans="1:11">
      <c r="A1471" s="20" t="s">
        <v>4107</v>
      </c>
      <c r="B1471" t="s">
        <v>4108</v>
      </c>
      <c r="C1471" t="s">
        <v>9407</v>
      </c>
      <c r="D1471" t="s">
        <v>9408</v>
      </c>
      <c r="E1471">
        <v>7</v>
      </c>
      <c r="F1471" s="22">
        <v>7147000</v>
      </c>
      <c r="G1471" s="22">
        <v>8199900</v>
      </c>
      <c r="H1471" s="22">
        <v>10001000</v>
      </c>
      <c r="I1471" s="22">
        <v>7505300</v>
      </c>
      <c r="J1471" s="22">
        <v>5581400</v>
      </c>
      <c r="K1471" s="22">
        <v>5695700</v>
      </c>
    </row>
    <row r="1472" spans="1:11">
      <c r="A1472" s="20" t="s">
        <v>4109</v>
      </c>
      <c r="B1472" t="s">
        <v>4110</v>
      </c>
      <c r="C1472" t="s">
        <v>9409</v>
      </c>
      <c r="D1472" t="s">
        <v>9410</v>
      </c>
      <c r="E1472">
        <v>27</v>
      </c>
      <c r="F1472" s="22">
        <v>512210000</v>
      </c>
      <c r="G1472" s="22">
        <v>335060000</v>
      </c>
      <c r="H1472" s="22">
        <v>369010000</v>
      </c>
      <c r="I1472" s="22">
        <v>706630000</v>
      </c>
      <c r="J1472" s="22">
        <v>530860000</v>
      </c>
      <c r="K1472" s="22">
        <v>594020000</v>
      </c>
    </row>
    <row r="1473" spans="1:12">
      <c r="A1473" s="20" t="s">
        <v>4111</v>
      </c>
      <c r="B1473" t="s">
        <v>4112</v>
      </c>
      <c r="C1473" t="s">
        <v>9411</v>
      </c>
      <c r="D1473" t="s">
        <v>9412</v>
      </c>
      <c r="E1473">
        <v>9</v>
      </c>
      <c r="F1473" s="22">
        <v>100770000</v>
      </c>
      <c r="G1473" s="22">
        <v>92820000</v>
      </c>
      <c r="H1473" s="22">
        <v>94742000</v>
      </c>
      <c r="I1473" s="22">
        <v>124470000</v>
      </c>
      <c r="J1473" s="22">
        <v>115630000</v>
      </c>
      <c r="K1473" s="22">
        <v>141120000</v>
      </c>
    </row>
    <row r="1474" spans="1:12">
      <c r="A1474" s="20" t="s">
        <v>4115</v>
      </c>
      <c r="B1474" t="s">
        <v>4116</v>
      </c>
      <c r="C1474" t="s">
        <v>9415</v>
      </c>
      <c r="D1474" t="s">
        <v>9416</v>
      </c>
      <c r="E1474">
        <v>9</v>
      </c>
      <c r="F1474" s="22">
        <v>8933800</v>
      </c>
      <c r="G1474" s="22">
        <v>16915000</v>
      </c>
      <c r="H1474" s="22">
        <v>14851000</v>
      </c>
      <c r="I1474" s="22">
        <v>10408000</v>
      </c>
      <c r="J1474" s="22">
        <v>8884100</v>
      </c>
      <c r="K1474" s="22">
        <v>11049000</v>
      </c>
    </row>
    <row r="1475" spans="1:12">
      <c r="A1475" s="20" t="s">
        <v>4117</v>
      </c>
      <c r="B1475" t="s">
        <v>4118</v>
      </c>
      <c r="C1475" t="s">
        <v>9417</v>
      </c>
      <c r="D1475" t="s">
        <v>9418</v>
      </c>
      <c r="E1475">
        <v>3</v>
      </c>
      <c r="F1475" s="22">
        <v>5988300</v>
      </c>
      <c r="G1475" s="22">
        <v>6237400</v>
      </c>
      <c r="H1475" s="22">
        <v>9769500</v>
      </c>
      <c r="I1475" s="22">
        <v>9052100</v>
      </c>
      <c r="J1475" s="22">
        <v>7181200</v>
      </c>
      <c r="K1475" s="22">
        <v>6660600</v>
      </c>
    </row>
    <row r="1476" spans="1:12">
      <c r="A1476" s="20" t="s">
        <v>4120</v>
      </c>
      <c r="C1476" t="s">
        <v>9421</v>
      </c>
      <c r="D1476" t="s">
        <v>9422</v>
      </c>
      <c r="E1476">
        <v>2</v>
      </c>
      <c r="F1476" s="22">
        <v>958190</v>
      </c>
      <c r="G1476" s="22">
        <v>292400</v>
      </c>
      <c r="H1476" s="22"/>
      <c r="I1476" s="65">
        <v>1497500</v>
      </c>
      <c r="J1476" s="65">
        <v>484220</v>
      </c>
      <c r="K1476" s="65">
        <v>612060</v>
      </c>
    </row>
    <row r="1477" spans="1:12">
      <c r="A1477" s="20" t="s">
        <v>4122</v>
      </c>
      <c r="C1477" t="s">
        <v>9424</v>
      </c>
      <c r="D1477" t="s">
        <v>9425</v>
      </c>
      <c r="E1477">
        <v>10</v>
      </c>
      <c r="F1477" s="22">
        <v>5102400</v>
      </c>
      <c r="G1477" s="22">
        <v>4052600</v>
      </c>
      <c r="H1477" s="22">
        <v>8885400</v>
      </c>
      <c r="I1477" s="22">
        <v>1847900</v>
      </c>
      <c r="J1477" s="22">
        <v>3420200</v>
      </c>
      <c r="K1477" s="22">
        <v>2643000</v>
      </c>
    </row>
    <row r="1478" spans="1:12">
      <c r="A1478" s="20" t="s">
        <v>4123</v>
      </c>
      <c r="B1478" t="s">
        <v>4124</v>
      </c>
      <c r="C1478" t="s">
        <v>9426</v>
      </c>
      <c r="D1478" t="s">
        <v>9427</v>
      </c>
      <c r="E1478">
        <v>4</v>
      </c>
      <c r="F1478" s="22">
        <v>816050</v>
      </c>
      <c r="G1478" s="22">
        <v>2197900</v>
      </c>
      <c r="H1478" s="22">
        <v>2634800</v>
      </c>
      <c r="I1478" s="22">
        <v>3109900</v>
      </c>
      <c r="J1478" s="22">
        <v>4324200</v>
      </c>
      <c r="K1478" s="22">
        <v>3500400</v>
      </c>
    </row>
    <row r="1479" spans="1:12">
      <c r="A1479" s="20" t="s">
        <v>4125</v>
      </c>
      <c r="B1479" t="s">
        <v>4126</v>
      </c>
      <c r="C1479" t="s">
        <v>9428</v>
      </c>
      <c r="D1479" t="s">
        <v>9429</v>
      </c>
      <c r="E1479">
        <v>8</v>
      </c>
      <c r="F1479" s="22">
        <v>7410400</v>
      </c>
      <c r="G1479" s="22">
        <v>2109400</v>
      </c>
      <c r="H1479" s="22">
        <v>6027200</v>
      </c>
      <c r="I1479" s="22">
        <v>11299000</v>
      </c>
      <c r="J1479" s="22">
        <v>7372200</v>
      </c>
      <c r="K1479" s="22">
        <v>8197300</v>
      </c>
    </row>
    <row r="1480" spans="1:12">
      <c r="A1480" s="20" t="s">
        <v>4127</v>
      </c>
      <c r="B1480" t="s">
        <v>4128</v>
      </c>
      <c r="C1480" t="s">
        <v>9430</v>
      </c>
      <c r="D1480" t="s">
        <v>9431</v>
      </c>
      <c r="E1480">
        <v>3</v>
      </c>
      <c r="F1480" s="22"/>
      <c r="G1480" s="22"/>
      <c r="H1480" s="22"/>
      <c r="I1480" s="65">
        <v>1365200</v>
      </c>
      <c r="J1480" s="65">
        <v>1117600</v>
      </c>
      <c r="K1480" s="65">
        <v>1519800</v>
      </c>
    </row>
    <row r="1481" spans="1:12">
      <c r="A1481" s="20" t="s">
        <v>4129</v>
      </c>
      <c r="B1481" t="s">
        <v>4130</v>
      </c>
      <c r="C1481" t="s">
        <v>9432</v>
      </c>
      <c r="D1481" t="s">
        <v>9433</v>
      </c>
      <c r="E1481">
        <v>6</v>
      </c>
      <c r="F1481" s="22">
        <v>9629200</v>
      </c>
      <c r="G1481" s="22">
        <v>15142000</v>
      </c>
      <c r="H1481" s="22">
        <v>7423900</v>
      </c>
      <c r="I1481" s="22">
        <v>7872300</v>
      </c>
      <c r="J1481" s="22">
        <v>10026000</v>
      </c>
      <c r="K1481" s="22">
        <v>5787500</v>
      </c>
    </row>
    <row r="1482" spans="1:12">
      <c r="A1482" s="20" t="s">
        <v>4131</v>
      </c>
      <c r="C1482" t="s">
        <v>9434</v>
      </c>
      <c r="D1482" t="s">
        <v>9435</v>
      </c>
      <c r="E1482">
        <v>8</v>
      </c>
      <c r="F1482" s="22">
        <v>37490000</v>
      </c>
      <c r="G1482" s="22">
        <v>26211000</v>
      </c>
      <c r="H1482" s="22">
        <v>28759000</v>
      </c>
      <c r="I1482" s="22">
        <v>30447000</v>
      </c>
      <c r="J1482" s="22">
        <v>16163000</v>
      </c>
      <c r="K1482" s="22">
        <v>19033000</v>
      </c>
    </row>
    <row r="1483" spans="1:12">
      <c r="A1483" s="20" t="s">
        <v>4132</v>
      </c>
      <c r="B1483" t="s">
        <v>4133</v>
      </c>
      <c r="C1483" t="s">
        <v>9436</v>
      </c>
      <c r="D1483" t="s">
        <v>9437</v>
      </c>
      <c r="E1483">
        <v>4</v>
      </c>
      <c r="F1483" s="22">
        <v>459480</v>
      </c>
      <c r="G1483" s="22"/>
      <c r="H1483" s="22"/>
      <c r="I1483" s="65">
        <v>1228300</v>
      </c>
      <c r="J1483" s="65">
        <v>255690</v>
      </c>
      <c r="K1483" s="65">
        <v>365280</v>
      </c>
    </row>
    <row r="1484" spans="1:12">
      <c r="A1484" s="20" t="s">
        <v>4135</v>
      </c>
      <c r="B1484" t="s">
        <v>4136</v>
      </c>
      <c r="C1484" t="s">
        <v>9440</v>
      </c>
      <c r="D1484" t="s">
        <v>9441</v>
      </c>
      <c r="E1484">
        <v>10</v>
      </c>
      <c r="F1484" s="22">
        <v>5829700</v>
      </c>
      <c r="G1484" s="22">
        <v>5998500</v>
      </c>
      <c r="H1484" s="22">
        <v>5892500</v>
      </c>
      <c r="I1484" s="22">
        <v>7391500</v>
      </c>
      <c r="J1484" s="22">
        <v>5898700</v>
      </c>
      <c r="K1484" s="22">
        <v>7224700</v>
      </c>
    </row>
    <row r="1485" spans="1:12">
      <c r="A1485" s="20" t="s">
        <v>4137</v>
      </c>
      <c r="B1485" t="s">
        <v>4138</v>
      </c>
      <c r="D1485" t="s">
        <v>9442</v>
      </c>
      <c r="E1485">
        <v>3</v>
      </c>
      <c r="F1485" s="22"/>
      <c r="G1485" s="22"/>
      <c r="H1485" s="22">
        <v>1642800</v>
      </c>
      <c r="I1485" s="65">
        <v>1530700</v>
      </c>
      <c r="J1485" s="65">
        <v>2477500</v>
      </c>
      <c r="K1485" s="65">
        <v>2064700</v>
      </c>
      <c r="L1485" s="65"/>
    </row>
    <row r="1486" spans="1:12">
      <c r="A1486" s="20" t="s">
        <v>4141</v>
      </c>
      <c r="B1486" t="s">
        <v>4142</v>
      </c>
      <c r="C1486" t="s">
        <v>9445</v>
      </c>
      <c r="D1486" t="s">
        <v>9446</v>
      </c>
      <c r="E1486">
        <v>5</v>
      </c>
      <c r="F1486" s="22">
        <v>1016100</v>
      </c>
      <c r="G1486" s="22"/>
      <c r="H1486" s="22">
        <v>735020</v>
      </c>
      <c r="I1486" s="65">
        <v>3568800</v>
      </c>
      <c r="J1486" s="65">
        <v>949250</v>
      </c>
      <c r="K1486" s="65">
        <v>1958200</v>
      </c>
    </row>
    <row r="1487" spans="1:12">
      <c r="A1487" s="20" t="s">
        <v>4143</v>
      </c>
      <c r="B1487" t="s">
        <v>4144</v>
      </c>
      <c r="C1487" t="s">
        <v>9089</v>
      </c>
      <c r="D1487" t="s">
        <v>9447</v>
      </c>
      <c r="E1487">
        <v>3</v>
      </c>
      <c r="F1487" s="22"/>
      <c r="G1487" s="22"/>
      <c r="H1487" s="22"/>
      <c r="I1487" s="65">
        <v>1219400</v>
      </c>
      <c r="J1487" s="65">
        <v>1475900</v>
      </c>
      <c r="K1487" s="65">
        <v>1519600</v>
      </c>
    </row>
    <row r="1488" spans="1:12">
      <c r="A1488" s="20" t="s">
        <v>4145</v>
      </c>
      <c r="B1488" t="s">
        <v>4146</v>
      </c>
      <c r="C1488" t="s">
        <v>9448</v>
      </c>
      <c r="D1488" t="s">
        <v>9449</v>
      </c>
      <c r="E1488">
        <v>9</v>
      </c>
      <c r="F1488" s="22">
        <v>4484900</v>
      </c>
      <c r="G1488" s="22">
        <v>2012500</v>
      </c>
      <c r="H1488" s="22">
        <v>3286700</v>
      </c>
      <c r="I1488" s="22">
        <v>4936900</v>
      </c>
      <c r="J1488" s="22">
        <v>8206100</v>
      </c>
      <c r="K1488" s="22">
        <v>5652600</v>
      </c>
    </row>
    <row r="1489" spans="1:11">
      <c r="A1489" s="20" t="s">
        <v>4151</v>
      </c>
      <c r="D1489" t="s">
        <v>9453</v>
      </c>
      <c r="E1489">
        <v>13</v>
      </c>
      <c r="F1489" s="22">
        <v>10650000</v>
      </c>
      <c r="G1489" s="22">
        <v>14543000</v>
      </c>
      <c r="H1489" s="22">
        <v>14112000</v>
      </c>
      <c r="I1489" s="22">
        <v>9793000</v>
      </c>
      <c r="J1489" s="22">
        <v>11065000</v>
      </c>
      <c r="K1489" s="22">
        <v>8062700</v>
      </c>
    </row>
    <row r="1490" spans="1:11">
      <c r="A1490" s="20" t="s">
        <v>4152</v>
      </c>
      <c r="B1490" t="s">
        <v>4153</v>
      </c>
      <c r="C1490" t="s">
        <v>9454</v>
      </c>
      <c r="D1490" t="s">
        <v>9455</v>
      </c>
      <c r="E1490">
        <v>6</v>
      </c>
      <c r="F1490" s="22">
        <v>19301000</v>
      </c>
      <c r="G1490" s="22">
        <v>12576000</v>
      </c>
      <c r="H1490" s="22">
        <v>12782000</v>
      </c>
      <c r="I1490" s="22">
        <v>19297000</v>
      </c>
      <c r="J1490" s="22">
        <v>16312000</v>
      </c>
      <c r="K1490" s="22">
        <v>17639000</v>
      </c>
    </row>
    <row r="1491" spans="1:11">
      <c r="A1491" s="20" t="s">
        <v>4156</v>
      </c>
      <c r="C1491" t="s">
        <v>9458</v>
      </c>
      <c r="D1491" t="s">
        <v>9459</v>
      </c>
      <c r="E1491">
        <v>6</v>
      </c>
      <c r="F1491" s="22">
        <v>2853300</v>
      </c>
      <c r="G1491" s="22">
        <v>3493600</v>
      </c>
      <c r="H1491" s="22">
        <v>4650900</v>
      </c>
      <c r="I1491" s="22">
        <v>5181800</v>
      </c>
      <c r="J1491" s="22">
        <v>6075800</v>
      </c>
      <c r="K1491" s="22">
        <v>4762800</v>
      </c>
    </row>
    <row r="1492" spans="1:11">
      <c r="A1492" s="20" t="s">
        <v>4159</v>
      </c>
      <c r="C1492" t="s">
        <v>9462</v>
      </c>
      <c r="D1492" t="s">
        <v>9463</v>
      </c>
      <c r="E1492">
        <v>3</v>
      </c>
      <c r="F1492" s="22">
        <v>301810</v>
      </c>
      <c r="G1492" s="22"/>
      <c r="H1492" s="22"/>
      <c r="I1492" s="65">
        <v>1321900</v>
      </c>
      <c r="J1492" s="65">
        <v>420480</v>
      </c>
      <c r="K1492" s="65">
        <v>920980</v>
      </c>
    </row>
    <row r="1493" spans="1:11">
      <c r="A1493" s="20" t="s">
        <v>4162</v>
      </c>
      <c r="B1493" t="s">
        <v>4163</v>
      </c>
      <c r="D1493" t="s">
        <v>9466</v>
      </c>
      <c r="E1493">
        <v>6</v>
      </c>
      <c r="F1493" s="22">
        <v>5022800</v>
      </c>
      <c r="G1493" s="22">
        <v>5865000</v>
      </c>
      <c r="H1493" s="22">
        <v>4279900</v>
      </c>
      <c r="I1493" s="22">
        <v>5790300</v>
      </c>
      <c r="J1493" s="22">
        <v>3883900</v>
      </c>
      <c r="K1493" s="22">
        <v>3837300</v>
      </c>
    </row>
    <row r="1494" spans="1:11">
      <c r="A1494" s="20" t="s">
        <v>4164</v>
      </c>
      <c r="B1494" t="s">
        <v>4165</v>
      </c>
      <c r="D1494" t="s">
        <v>9467</v>
      </c>
      <c r="E1494">
        <v>3</v>
      </c>
      <c r="F1494" s="22">
        <v>4242100</v>
      </c>
      <c r="G1494" s="22">
        <v>3221100</v>
      </c>
      <c r="H1494" s="22">
        <v>3719700</v>
      </c>
      <c r="I1494" s="22">
        <v>2662600</v>
      </c>
      <c r="J1494" s="22">
        <v>3463800</v>
      </c>
      <c r="K1494" s="22">
        <v>3199500</v>
      </c>
    </row>
    <row r="1495" spans="1:11">
      <c r="A1495" s="20" t="s">
        <v>4168</v>
      </c>
      <c r="C1495" t="s">
        <v>9470</v>
      </c>
      <c r="D1495" t="s">
        <v>9471</v>
      </c>
      <c r="E1495">
        <v>3</v>
      </c>
      <c r="F1495" s="22">
        <v>878670</v>
      </c>
      <c r="G1495" s="22"/>
      <c r="H1495" s="22">
        <v>1216100</v>
      </c>
      <c r="I1495" s="65">
        <v>1010600</v>
      </c>
      <c r="J1495" s="65">
        <v>1315500</v>
      </c>
      <c r="K1495" s="65">
        <v>1736700</v>
      </c>
    </row>
    <row r="1496" spans="1:11">
      <c r="A1496" s="20" t="s">
        <v>4169</v>
      </c>
      <c r="B1496" t="s">
        <v>4170</v>
      </c>
      <c r="C1496" t="s">
        <v>9472</v>
      </c>
      <c r="D1496" t="s">
        <v>9473</v>
      </c>
      <c r="E1496">
        <v>19</v>
      </c>
      <c r="F1496" s="22">
        <v>107230000</v>
      </c>
      <c r="G1496" s="22">
        <v>117200000</v>
      </c>
      <c r="H1496" s="22">
        <v>155020000</v>
      </c>
      <c r="I1496" s="22">
        <v>154770000</v>
      </c>
      <c r="J1496" s="22">
        <v>154200000</v>
      </c>
      <c r="K1496" s="22">
        <v>141680000</v>
      </c>
    </row>
    <row r="1497" spans="1:11">
      <c r="A1497" s="20" t="s">
        <v>4171</v>
      </c>
      <c r="B1497" t="s">
        <v>4172</v>
      </c>
      <c r="C1497" t="s">
        <v>9474</v>
      </c>
      <c r="D1497" t="s">
        <v>9475</v>
      </c>
      <c r="E1497">
        <v>4</v>
      </c>
      <c r="F1497" s="22">
        <v>651110</v>
      </c>
      <c r="G1497" s="22"/>
      <c r="H1497" s="22">
        <v>513560</v>
      </c>
      <c r="I1497" s="65">
        <v>2623300</v>
      </c>
      <c r="J1497" s="65">
        <v>2352400</v>
      </c>
      <c r="K1497" s="65">
        <v>3878900</v>
      </c>
    </row>
    <row r="1498" spans="1:11">
      <c r="A1498" s="20" t="s">
        <v>4173</v>
      </c>
      <c r="B1498" t="s">
        <v>4174</v>
      </c>
      <c r="C1498" t="s">
        <v>9476</v>
      </c>
      <c r="D1498" t="s">
        <v>9477</v>
      </c>
      <c r="E1498">
        <v>20</v>
      </c>
      <c r="F1498" s="22">
        <v>224010</v>
      </c>
      <c r="G1498" s="22">
        <v>399280</v>
      </c>
      <c r="H1498" s="22">
        <v>315000</v>
      </c>
      <c r="I1498" s="22">
        <v>19866000</v>
      </c>
      <c r="J1498" s="22">
        <v>15767000</v>
      </c>
      <c r="K1498" s="22">
        <v>15497000</v>
      </c>
    </row>
    <row r="1499" spans="1:11">
      <c r="A1499" s="20" t="s">
        <v>4175</v>
      </c>
      <c r="B1499" t="s">
        <v>4176</v>
      </c>
      <c r="C1499" t="s">
        <v>9478</v>
      </c>
      <c r="D1499" t="s">
        <v>9479</v>
      </c>
      <c r="E1499">
        <v>7</v>
      </c>
      <c r="F1499" s="22">
        <v>269110</v>
      </c>
      <c r="G1499" s="22">
        <v>1165800</v>
      </c>
      <c r="H1499" s="22">
        <v>2395700</v>
      </c>
      <c r="I1499" s="22">
        <v>1863000</v>
      </c>
      <c r="J1499" s="22">
        <v>2378500</v>
      </c>
      <c r="K1499" s="22">
        <v>1403800</v>
      </c>
    </row>
    <row r="1500" spans="1:11">
      <c r="A1500" s="20" t="s">
        <v>4177</v>
      </c>
      <c r="B1500" t="s">
        <v>4178</v>
      </c>
      <c r="C1500" t="s">
        <v>9480</v>
      </c>
      <c r="D1500" t="s">
        <v>9481</v>
      </c>
      <c r="E1500">
        <v>4</v>
      </c>
      <c r="F1500" s="22">
        <v>267520</v>
      </c>
      <c r="G1500" s="22"/>
      <c r="H1500" s="22">
        <v>1843600</v>
      </c>
      <c r="I1500" s="65">
        <v>2600100</v>
      </c>
      <c r="J1500" s="65">
        <v>3861000</v>
      </c>
      <c r="K1500" s="65">
        <v>3742200</v>
      </c>
    </row>
    <row r="1501" spans="1:11">
      <c r="A1501" s="20" t="s">
        <v>4181</v>
      </c>
      <c r="B1501" t="s">
        <v>4182</v>
      </c>
      <c r="C1501" t="s">
        <v>9484</v>
      </c>
      <c r="D1501" t="s">
        <v>9485</v>
      </c>
      <c r="E1501">
        <v>9</v>
      </c>
      <c r="F1501" s="22">
        <v>27715000</v>
      </c>
      <c r="G1501" s="22">
        <v>16157000</v>
      </c>
      <c r="H1501" s="22">
        <v>7905400</v>
      </c>
      <c r="I1501" s="22">
        <v>30639000</v>
      </c>
      <c r="J1501" s="22">
        <v>12650000</v>
      </c>
      <c r="K1501" s="22">
        <v>9917200</v>
      </c>
    </row>
    <row r="1502" spans="1:11">
      <c r="A1502" s="20" t="s">
        <v>4183</v>
      </c>
      <c r="D1502" t="s">
        <v>9486</v>
      </c>
      <c r="E1502">
        <v>3</v>
      </c>
      <c r="F1502" s="22">
        <v>564810</v>
      </c>
      <c r="G1502" s="22"/>
      <c r="H1502" s="22">
        <v>714350</v>
      </c>
      <c r="I1502" s="65">
        <v>1232000</v>
      </c>
      <c r="J1502" s="65">
        <v>613390</v>
      </c>
      <c r="K1502" s="65">
        <v>609730</v>
      </c>
    </row>
    <row r="1503" spans="1:11">
      <c r="A1503" s="20" t="s">
        <v>4184</v>
      </c>
      <c r="B1503" t="s">
        <v>4185</v>
      </c>
      <c r="C1503" t="s">
        <v>9487</v>
      </c>
      <c r="D1503" t="s">
        <v>9488</v>
      </c>
      <c r="E1503">
        <v>10</v>
      </c>
      <c r="F1503" s="22">
        <v>4862900</v>
      </c>
      <c r="G1503" s="22">
        <v>11910000</v>
      </c>
      <c r="H1503" s="22">
        <v>24277000</v>
      </c>
      <c r="I1503" s="22">
        <v>28479000</v>
      </c>
      <c r="J1503" s="22">
        <v>28900000</v>
      </c>
      <c r="K1503" s="22">
        <v>23437000</v>
      </c>
    </row>
    <row r="1504" spans="1:11">
      <c r="A1504" s="20" t="s">
        <v>4186</v>
      </c>
      <c r="B1504" t="s">
        <v>4187</v>
      </c>
      <c r="C1504" t="s">
        <v>9489</v>
      </c>
      <c r="D1504" t="s">
        <v>9490</v>
      </c>
      <c r="E1504">
        <v>2</v>
      </c>
      <c r="F1504" s="22">
        <v>13338000</v>
      </c>
      <c r="G1504" s="22">
        <v>8535100</v>
      </c>
      <c r="H1504" s="22">
        <v>12607000</v>
      </c>
      <c r="I1504" s="22">
        <v>11600000</v>
      </c>
      <c r="J1504" s="22">
        <v>12888000</v>
      </c>
      <c r="K1504" s="22">
        <v>11550000</v>
      </c>
    </row>
    <row r="1505" spans="1:11">
      <c r="A1505" s="20" t="s">
        <v>4188</v>
      </c>
      <c r="B1505" t="s">
        <v>4189</v>
      </c>
      <c r="C1505" t="s">
        <v>9491</v>
      </c>
      <c r="D1505" t="s">
        <v>9492</v>
      </c>
      <c r="E1505">
        <v>4</v>
      </c>
      <c r="F1505" s="22">
        <v>3166800</v>
      </c>
      <c r="G1505" s="22">
        <v>3226000</v>
      </c>
      <c r="H1505" s="22">
        <v>3011100</v>
      </c>
      <c r="I1505" s="22">
        <v>3235400</v>
      </c>
      <c r="J1505" s="22">
        <v>3191300</v>
      </c>
      <c r="K1505" s="22">
        <v>2425500</v>
      </c>
    </row>
    <row r="1506" spans="1:11">
      <c r="A1506" s="20" t="s">
        <v>4190</v>
      </c>
      <c r="B1506" t="s">
        <v>4191</v>
      </c>
      <c r="C1506" t="s">
        <v>9493</v>
      </c>
      <c r="D1506" t="s">
        <v>9494</v>
      </c>
      <c r="E1506">
        <v>5</v>
      </c>
      <c r="F1506" s="22">
        <v>550500</v>
      </c>
      <c r="G1506" s="22">
        <v>1359200</v>
      </c>
      <c r="H1506" s="22"/>
      <c r="I1506" s="65">
        <v>6565700</v>
      </c>
      <c r="J1506" s="65">
        <v>6752500</v>
      </c>
      <c r="K1506" s="65">
        <v>6853300</v>
      </c>
    </row>
    <row r="1507" spans="1:11">
      <c r="A1507" s="20" t="s">
        <v>4192</v>
      </c>
      <c r="B1507" t="s">
        <v>4193</v>
      </c>
      <c r="C1507" t="s">
        <v>9495</v>
      </c>
      <c r="D1507" t="s">
        <v>9496</v>
      </c>
      <c r="E1507">
        <v>18</v>
      </c>
      <c r="F1507" s="22">
        <v>28010000</v>
      </c>
      <c r="G1507" s="22">
        <v>17092000</v>
      </c>
      <c r="H1507" s="22">
        <v>26586000</v>
      </c>
      <c r="I1507" s="22">
        <v>13543000</v>
      </c>
      <c r="J1507" s="22">
        <v>64170000</v>
      </c>
      <c r="K1507" s="22">
        <v>28960000</v>
      </c>
    </row>
    <row r="1508" spans="1:11">
      <c r="A1508" s="20" t="s">
        <v>4196</v>
      </c>
      <c r="C1508" t="s">
        <v>9501</v>
      </c>
      <c r="D1508" t="s">
        <v>9502</v>
      </c>
      <c r="E1508">
        <v>2</v>
      </c>
      <c r="F1508" s="22"/>
      <c r="G1508" s="22"/>
      <c r="H1508" s="22">
        <v>1191700</v>
      </c>
      <c r="I1508" s="65">
        <v>1017100</v>
      </c>
      <c r="J1508" s="65">
        <v>613550</v>
      </c>
      <c r="K1508" s="65">
        <v>656500</v>
      </c>
    </row>
    <row r="1509" spans="1:11">
      <c r="A1509" s="20" t="s">
        <v>4199</v>
      </c>
      <c r="B1509" t="s">
        <v>4200</v>
      </c>
      <c r="C1509" t="s">
        <v>9505</v>
      </c>
      <c r="D1509" t="s">
        <v>9506</v>
      </c>
      <c r="E1509">
        <v>2</v>
      </c>
      <c r="F1509" s="22"/>
      <c r="G1509" s="22"/>
      <c r="H1509" s="22">
        <v>1252700</v>
      </c>
      <c r="I1509" s="65">
        <v>1930700</v>
      </c>
      <c r="J1509" s="65">
        <v>2306700</v>
      </c>
      <c r="K1509" s="65">
        <v>3827600</v>
      </c>
    </row>
    <row r="1510" spans="1:11">
      <c r="A1510" s="20" t="s">
        <v>4201</v>
      </c>
      <c r="B1510" t="s">
        <v>4202</v>
      </c>
      <c r="C1510" t="s">
        <v>9507</v>
      </c>
      <c r="D1510" t="s">
        <v>9508</v>
      </c>
      <c r="E1510">
        <v>2</v>
      </c>
      <c r="F1510" s="22">
        <v>1100200</v>
      </c>
      <c r="G1510" s="22"/>
      <c r="H1510" s="22">
        <v>763010</v>
      </c>
      <c r="I1510" s="65">
        <v>1365900</v>
      </c>
      <c r="J1510" s="65">
        <v>549470</v>
      </c>
      <c r="K1510" s="65">
        <v>921140</v>
      </c>
    </row>
    <row r="1511" spans="1:11">
      <c r="A1511" s="20" t="s">
        <v>4204</v>
      </c>
      <c r="B1511" t="s">
        <v>4205</v>
      </c>
      <c r="C1511" t="s">
        <v>9511</v>
      </c>
      <c r="D1511" t="s">
        <v>9512</v>
      </c>
      <c r="E1511">
        <v>3</v>
      </c>
      <c r="F1511" s="22"/>
      <c r="G1511" s="22">
        <v>4802000</v>
      </c>
      <c r="H1511" s="22">
        <v>2722600</v>
      </c>
      <c r="I1511" s="22">
        <v>2927700</v>
      </c>
      <c r="J1511" s="22">
        <v>3760300</v>
      </c>
      <c r="K1511" s="22">
        <v>3480700</v>
      </c>
    </row>
    <row r="1512" spans="1:11">
      <c r="A1512" s="20" t="s">
        <v>4206</v>
      </c>
      <c r="B1512" t="s">
        <v>4207</v>
      </c>
      <c r="C1512" t="s">
        <v>9513</v>
      </c>
      <c r="D1512" t="s">
        <v>9514</v>
      </c>
      <c r="E1512">
        <v>3</v>
      </c>
      <c r="F1512" s="22">
        <v>3873400</v>
      </c>
      <c r="G1512" s="22">
        <v>3071900</v>
      </c>
      <c r="H1512" s="22">
        <v>3357400</v>
      </c>
      <c r="I1512" s="22">
        <v>2313100</v>
      </c>
      <c r="J1512" s="22">
        <v>2902100</v>
      </c>
      <c r="K1512" s="22">
        <v>2953500</v>
      </c>
    </row>
    <row r="1513" spans="1:11">
      <c r="A1513" s="20" t="s">
        <v>4208</v>
      </c>
      <c r="C1513" t="s">
        <v>9515</v>
      </c>
      <c r="D1513" t="s">
        <v>9516</v>
      </c>
      <c r="E1513">
        <v>3</v>
      </c>
      <c r="F1513" s="22">
        <v>5446900</v>
      </c>
      <c r="G1513" s="22">
        <v>3373100</v>
      </c>
      <c r="H1513" s="22">
        <v>6135700</v>
      </c>
      <c r="I1513" s="22">
        <v>1917800</v>
      </c>
      <c r="J1513" s="22">
        <v>2056700</v>
      </c>
      <c r="K1513" s="22">
        <v>3044500</v>
      </c>
    </row>
    <row r="1514" spans="1:11">
      <c r="A1514" s="20" t="s">
        <v>4211</v>
      </c>
      <c r="C1514" t="s">
        <v>9519</v>
      </c>
      <c r="D1514" t="s">
        <v>9520</v>
      </c>
      <c r="E1514">
        <v>9</v>
      </c>
      <c r="F1514" s="22">
        <v>26710000</v>
      </c>
      <c r="G1514" s="22">
        <v>25447000</v>
      </c>
      <c r="H1514" s="22">
        <v>44321000</v>
      </c>
      <c r="I1514" s="22">
        <v>8299200</v>
      </c>
      <c r="J1514" s="22">
        <v>18694000</v>
      </c>
      <c r="K1514" s="22">
        <v>16072000</v>
      </c>
    </row>
    <row r="1515" spans="1:11">
      <c r="A1515" s="20" t="s">
        <v>4212</v>
      </c>
      <c r="B1515" t="s">
        <v>4213</v>
      </c>
      <c r="C1515" t="s">
        <v>9521</v>
      </c>
      <c r="D1515" t="s">
        <v>9522</v>
      </c>
      <c r="E1515">
        <v>6</v>
      </c>
      <c r="F1515" s="22">
        <v>8209600</v>
      </c>
      <c r="G1515" s="22">
        <v>7242200</v>
      </c>
      <c r="H1515" s="22">
        <v>4152900</v>
      </c>
      <c r="I1515" s="22">
        <v>7967200</v>
      </c>
      <c r="J1515" s="22">
        <v>8173400</v>
      </c>
      <c r="K1515" s="22">
        <v>7743700</v>
      </c>
    </row>
    <row r="1516" spans="1:11">
      <c r="A1516" s="20" t="s">
        <v>4217</v>
      </c>
      <c r="B1516" t="s">
        <v>4218</v>
      </c>
      <c r="C1516" t="s">
        <v>9527</v>
      </c>
      <c r="D1516" t="s">
        <v>9528</v>
      </c>
      <c r="E1516">
        <v>6</v>
      </c>
      <c r="F1516" s="22">
        <v>2812900</v>
      </c>
      <c r="G1516" s="22">
        <v>1815500</v>
      </c>
      <c r="H1516" s="22">
        <v>1906100</v>
      </c>
      <c r="I1516" s="22">
        <v>1566400</v>
      </c>
      <c r="J1516" s="22">
        <v>1795400</v>
      </c>
      <c r="K1516" s="22"/>
    </row>
    <row r="1517" spans="1:11">
      <c r="A1517" s="20" t="s">
        <v>4219</v>
      </c>
      <c r="B1517" t="s">
        <v>4220</v>
      </c>
      <c r="C1517" t="s">
        <v>9529</v>
      </c>
      <c r="D1517" t="s">
        <v>9530</v>
      </c>
      <c r="E1517">
        <v>2</v>
      </c>
      <c r="F1517" s="22"/>
      <c r="G1517" s="22"/>
      <c r="H1517" s="22"/>
      <c r="I1517" s="65">
        <v>1030400</v>
      </c>
      <c r="J1517" s="65">
        <v>873240</v>
      </c>
      <c r="K1517" s="65">
        <v>936710</v>
      </c>
    </row>
    <row r="1518" spans="1:11">
      <c r="A1518" s="20" t="s">
        <v>4221</v>
      </c>
      <c r="B1518" t="s">
        <v>4222</v>
      </c>
      <c r="C1518" t="s">
        <v>9531</v>
      </c>
      <c r="D1518" t="s">
        <v>9532</v>
      </c>
      <c r="E1518">
        <v>6</v>
      </c>
      <c r="F1518" s="22">
        <v>2790600</v>
      </c>
      <c r="G1518" s="22"/>
      <c r="H1518" s="22">
        <v>3551800</v>
      </c>
      <c r="I1518" s="65">
        <v>4830500</v>
      </c>
      <c r="J1518" s="65">
        <v>3902900</v>
      </c>
      <c r="K1518" s="65">
        <v>4087600</v>
      </c>
    </row>
    <row r="1519" spans="1:11">
      <c r="A1519" s="20" t="s">
        <v>4223</v>
      </c>
      <c r="B1519" t="s">
        <v>4224</v>
      </c>
      <c r="C1519" t="s">
        <v>9533</v>
      </c>
      <c r="D1519" t="s">
        <v>9534</v>
      </c>
      <c r="E1519">
        <v>7</v>
      </c>
      <c r="F1519" s="22">
        <v>5831500</v>
      </c>
      <c r="G1519" s="22">
        <v>2579300</v>
      </c>
      <c r="H1519" s="22">
        <v>3063300</v>
      </c>
      <c r="I1519" s="22">
        <v>4228100</v>
      </c>
      <c r="J1519" s="22">
        <v>4914200</v>
      </c>
      <c r="K1519" s="22">
        <v>4390600</v>
      </c>
    </row>
    <row r="1520" spans="1:11">
      <c r="A1520" s="20" t="s">
        <v>4225</v>
      </c>
      <c r="B1520" t="s">
        <v>4226</v>
      </c>
      <c r="C1520" t="s">
        <v>9535</v>
      </c>
      <c r="D1520" t="s">
        <v>9536</v>
      </c>
      <c r="E1520">
        <v>17</v>
      </c>
      <c r="F1520" s="22">
        <v>77297000</v>
      </c>
      <c r="G1520" s="22">
        <v>139450000</v>
      </c>
      <c r="H1520" s="22">
        <v>240500000</v>
      </c>
      <c r="I1520" s="22">
        <v>102520000</v>
      </c>
      <c r="J1520" s="22">
        <v>207460000</v>
      </c>
      <c r="K1520" s="22">
        <v>208640000</v>
      </c>
    </row>
    <row r="1521" spans="1:11">
      <c r="A1521" s="20" t="s">
        <v>4229</v>
      </c>
      <c r="C1521" t="s">
        <v>9539</v>
      </c>
      <c r="D1521" t="s">
        <v>9540</v>
      </c>
      <c r="E1521">
        <v>2</v>
      </c>
      <c r="F1521" s="22">
        <v>5254500</v>
      </c>
      <c r="G1521" s="22">
        <v>2996900</v>
      </c>
      <c r="H1521" s="22">
        <v>5154200</v>
      </c>
      <c r="I1521" s="22">
        <v>6938000</v>
      </c>
      <c r="J1521" s="22">
        <v>7125800</v>
      </c>
      <c r="K1521" s="22">
        <v>8084600</v>
      </c>
    </row>
    <row r="1522" spans="1:11">
      <c r="A1522" s="20" t="s">
        <v>4232</v>
      </c>
      <c r="B1522" t="s">
        <v>4233</v>
      </c>
      <c r="C1522" t="s">
        <v>9543</v>
      </c>
      <c r="D1522" t="s">
        <v>9544</v>
      </c>
      <c r="E1522">
        <v>5</v>
      </c>
      <c r="F1522" s="22">
        <v>542120</v>
      </c>
      <c r="G1522" s="22">
        <v>2495700</v>
      </c>
      <c r="H1522" s="22">
        <v>2188000</v>
      </c>
      <c r="I1522" s="22">
        <v>5699400</v>
      </c>
      <c r="J1522" s="22">
        <v>4845300</v>
      </c>
      <c r="K1522" s="22">
        <v>8706900</v>
      </c>
    </row>
    <row r="1523" spans="1:11">
      <c r="A1523" s="20" t="s">
        <v>4236</v>
      </c>
      <c r="C1523" t="s">
        <v>9547</v>
      </c>
      <c r="D1523" t="s">
        <v>9548</v>
      </c>
      <c r="E1523">
        <v>6</v>
      </c>
      <c r="F1523" s="22">
        <v>8500400</v>
      </c>
      <c r="G1523" s="22">
        <v>6562800</v>
      </c>
      <c r="H1523" s="22">
        <v>4080000</v>
      </c>
      <c r="I1523" s="22">
        <v>7423600</v>
      </c>
      <c r="J1523" s="22">
        <v>5401100</v>
      </c>
      <c r="K1523" s="22">
        <v>5704900</v>
      </c>
    </row>
    <row r="1524" spans="1:11">
      <c r="A1524" s="20" t="s">
        <v>4237</v>
      </c>
      <c r="C1524" t="s">
        <v>9549</v>
      </c>
      <c r="D1524" t="s">
        <v>9550</v>
      </c>
      <c r="E1524">
        <v>3</v>
      </c>
      <c r="F1524" s="22">
        <v>1090400</v>
      </c>
      <c r="G1524" s="22">
        <v>1419500</v>
      </c>
      <c r="H1524" s="22">
        <v>2199700</v>
      </c>
      <c r="I1524" s="22">
        <v>1219800</v>
      </c>
      <c r="J1524" s="22">
        <v>1780400</v>
      </c>
      <c r="K1524" s="22">
        <v>1785400</v>
      </c>
    </row>
    <row r="1525" spans="1:11">
      <c r="A1525" s="20" t="s">
        <v>4240</v>
      </c>
      <c r="B1525" t="s">
        <v>4241</v>
      </c>
      <c r="C1525" t="s">
        <v>9553</v>
      </c>
      <c r="D1525" t="s">
        <v>9554</v>
      </c>
      <c r="E1525">
        <v>4</v>
      </c>
      <c r="F1525" s="22">
        <v>2314600</v>
      </c>
      <c r="G1525" s="22">
        <v>2822000</v>
      </c>
      <c r="H1525" s="22">
        <v>10058000</v>
      </c>
      <c r="I1525" s="22">
        <v>2965300</v>
      </c>
      <c r="J1525" s="22">
        <v>3692400</v>
      </c>
      <c r="K1525" s="22">
        <v>3701300</v>
      </c>
    </row>
    <row r="1526" spans="1:11">
      <c r="A1526" s="20" t="s">
        <v>4242</v>
      </c>
      <c r="C1526" t="s">
        <v>9555</v>
      </c>
      <c r="D1526" t="s">
        <v>9556</v>
      </c>
      <c r="E1526">
        <v>4</v>
      </c>
      <c r="F1526" s="22">
        <v>2033100</v>
      </c>
      <c r="G1526" s="22">
        <v>1944300</v>
      </c>
      <c r="H1526" s="22">
        <v>1677000</v>
      </c>
      <c r="I1526" s="22">
        <v>2274300</v>
      </c>
      <c r="J1526" s="22">
        <v>1737200</v>
      </c>
      <c r="K1526" s="22">
        <v>2088300</v>
      </c>
    </row>
    <row r="1527" spans="1:11">
      <c r="A1527" s="20" t="s">
        <v>4243</v>
      </c>
      <c r="C1527" t="s">
        <v>9557</v>
      </c>
      <c r="D1527" t="s">
        <v>9558</v>
      </c>
      <c r="E1527">
        <v>3</v>
      </c>
      <c r="F1527" s="22">
        <v>788490</v>
      </c>
      <c r="G1527" s="22"/>
      <c r="H1527" s="22">
        <v>1913000</v>
      </c>
      <c r="I1527" s="65">
        <v>2701900</v>
      </c>
      <c r="J1527" s="65">
        <v>2242100</v>
      </c>
      <c r="K1527" s="65">
        <v>2399900</v>
      </c>
    </row>
    <row r="1528" spans="1:11">
      <c r="A1528" s="20" t="s">
        <v>4244</v>
      </c>
      <c r="B1528" t="s">
        <v>4245</v>
      </c>
      <c r="C1528" t="s">
        <v>9559</v>
      </c>
      <c r="D1528" t="s">
        <v>9560</v>
      </c>
      <c r="E1528">
        <v>2</v>
      </c>
      <c r="F1528" s="22">
        <v>2380100</v>
      </c>
      <c r="G1528" s="22">
        <v>1086900</v>
      </c>
      <c r="H1528" s="22">
        <v>1631900</v>
      </c>
      <c r="I1528" s="22">
        <v>1541400</v>
      </c>
      <c r="J1528" s="22">
        <v>1299100</v>
      </c>
      <c r="K1528" s="22">
        <v>1512400</v>
      </c>
    </row>
    <row r="1529" spans="1:11">
      <c r="A1529" s="20" t="s">
        <v>4246</v>
      </c>
      <c r="B1529" t="s">
        <v>4247</v>
      </c>
      <c r="C1529" t="s">
        <v>9561</v>
      </c>
      <c r="D1529" t="s">
        <v>9562</v>
      </c>
      <c r="E1529">
        <v>2</v>
      </c>
      <c r="F1529" s="22"/>
      <c r="G1529" s="22"/>
      <c r="H1529" s="22"/>
      <c r="I1529" s="65">
        <v>691250</v>
      </c>
      <c r="J1529" s="65">
        <v>1113600</v>
      </c>
      <c r="K1529" s="65">
        <v>814680</v>
      </c>
    </row>
    <row r="1530" spans="1:11">
      <c r="A1530" s="20" t="s">
        <v>4250</v>
      </c>
      <c r="B1530" t="s">
        <v>4251</v>
      </c>
      <c r="C1530" t="s">
        <v>9565</v>
      </c>
      <c r="D1530" t="s">
        <v>9566</v>
      </c>
      <c r="E1530">
        <v>8</v>
      </c>
      <c r="F1530" s="22">
        <v>13953000</v>
      </c>
      <c r="G1530" s="22">
        <v>29449000</v>
      </c>
      <c r="H1530" s="22">
        <v>17628000</v>
      </c>
      <c r="I1530" s="22">
        <v>21212000</v>
      </c>
      <c r="J1530" s="22">
        <v>28749000</v>
      </c>
      <c r="K1530" s="22">
        <v>29217000</v>
      </c>
    </row>
    <row r="1531" spans="1:11">
      <c r="A1531" s="20" t="s">
        <v>4255</v>
      </c>
      <c r="B1531" t="s">
        <v>4256</v>
      </c>
      <c r="C1531" t="s">
        <v>9571</v>
      </c>
      <c r="D1531" t="s">
        <v>9572</v>
      </c>
      <c r="E1531">
        <v>12</v>
      </c>
      <c r="F1531" s="22">
        <v>31552000</v>
      </c>
      <c r="G1531" s="22">
        <v>23917000</v>
      </c>
      <c r="H1531" s="22">
        <v>21047000</v>
      </c>
      <c r="I1531" s="22">
        <v>25623000</v>
      </c>
      <c r="J1531" s="22">
        <v>15210000</v>
      </c>
      <c r="K1531" s="22">
        <v>17132000</v>
      </c>
    </row>
    <row r="1532" spans="1:11">
      <c r="A1532" s="20" t="s">
        <v>4257</v>
      </c>
      <c r="C1532" t="s">
        <v>9573</v>
      </c>
      <c r="D1532" t="s">
        <v>9574</v>
      </c>
      <c r="E1532">
        <v>2</v>
      </c>
      <c r="F1532" s="22">
        <v>310480</v>
      </c>
      <c r="G1532" s="22">
        <v>1525500</v>
      </c>
      <c r="H1532" s="22">
        <v>1263300</v>
      </c>
      <c r="I1532" s="22">
        <v>688590</v>
      </c>
      <c r="J1532" s="22">
        <v>829270</v>
      </c>
      <c r="K1532" s="22">
        <v>821320</v>
      </c>
    </row>
    <row r="1533" spans="1:11">
      <c r="A1533" s="20" t="s">
        <v>4258</v>
      </c>
      <c r="C1533" t="s">
        <v>9575</v>
      </c>
      <c r="D1533" t="s">
        <v>9576</v>
      </c>
      <c r="E1533">
        <v>4</v>
      </c>
      <c r="F1533" s="22">
        <v>8144100</v>
      </c>
      <c r="G1533" s="22">
        <v>9115600</v>
      </c>
      <c r="H1533" s="22">
        <v>11364000</v>
      </c>
      <c r="I1533" s="22">
        <v>3571100</v>
      </c>
      <c r="J1533" s="22">
        <v>7954600</v>
      </c>
      <c r="K1533" s="22">
        <v>6755800</v>
      </c>
    </row>
    <row r="1534" spans="1:11">
      <c r="A1534" s="20" t="s">
        <v>4261</v>
      </c>
      <c r="B1534" t="s">
        <v>4262</v>
      </c>
      <c r="C1534" t="s">
        <v>9581</v>
      </c>
      <c r="D1534" t="s">
        <v>9582</v>
      </c>
      <c r="E1534">
        <v>6</v>
      </c>
      <c r="F1534" s="22">
        <v>2646200</v>
      </c>
      <c r="G1534" s="22">
        <v>651010</v>
      </c>
      <c r="H1534" s="22">
        <v>1477400</v>
      </c>
      <c r="I1534" s="22">
        <v>4500100</v>
      </c>
      <c r="J1534" s="22">
        <v>1921100</v>
      </c>
      <c r="K1534" s="22">
        <v>3084500</v>
      </c>
    </row>
    <row r="1535" spans="1:11">
      <c r="A1535" s="20" t="s">
        <v>4265</v>
      </c>
      <c r="C1535" t="s">
        <v>9585</v>
      </c>
      <c r="D1535" t="s">
        <v>9586</v>
      </c>
      <c r="E1535">
        <v>4</v>
      </c>
      <c r="F1535" s="22">
        <v>2644500</v>
      </c>
      <c r="G1535" s="22"/>
      <c r="H1535" s="22">
        <v>2016100</v>
      </c>
      <c r="I1535" s="65">
        <v>2528700</v>
      </c>
      <c r="J1535" s="65">
        <v>3049800</v>
      </c>
      <c r="K1535" s="65">
        <v>3125000</v>
      </c>
    </row>
    <row r="1536" spans="1:11">
      <c r="A1536" s="20" t="s">
        <v>4266</v>
      </c>
      <c r="B1536" t="s">
        <v>4267</v>
      </c>
      <c r="C1536" t="s">
        <v>9587</v>
      </c>
      <c r="D1536" t="s">
        <v>9588</v>
      </c>
      <c r="E1536">
        <v>3</v>
      </c>
      <c r="F1536" s="22">
        <v>42991000</v>
      </c>
      <c r="G1536" s="22">
        <v>28026000</v>
      </c>
      <c r="H1536" s="22">
        <v>27054000</v>
      </c>
      <c r="I1536" s="22">
        <v>16112000</v>
      </c>
      <c r="J1536" s="22">
        <v>14118000</v>
      </c>
      <c r="K1536" s="22">
        <v>19893000</v>
      </c>
    </row>
    <row r="1537" spans="1:11">
      <c r="A1537" s="20" t="s">
        <v>4270</v>
      </c>
      <c r="B1537" t="s">
        <v>4271</v>
      </c>
      <c r="C1537" t="s">
        <v>9591</v>
      </c>
      <c r="D1537" t="s">
        <v>9592</v>
      </c>
      <c r="E1537">
        <v>4</v>
      </c>
      <c r="F1537" s="22">
        <v>1190500</v>
      </c>
      <c r="G1537" s="22">
        <v>1149100</v>
      </c>
      <c r="H1537" s="22">
        <v>867230</v>
      </c>
      <c r="I1537" s="22">
        <v>1177200</v>
      </c>
      <c r="J1537" s="22">
        <v>2137600</v>
      </c>
      <c r="K1537" s="22">
        <v>1140800</v>
      </c>
    </row>
    <row r="1538" spans="1:11">
      <c r="A1538" s="20" t="s">
        <v>4275</v>
      </c>
      <c r="B1538" t="s">
        <v>4276</v>
      </c>
      <c r="C1538" t="s">
        <v>9597</v>
      </c>
      <c r="D1538" t="s">
        <v>9598</v>
      </c>
      <c r="E1538">
        <v>6</v>
      </c>
      <c r="F1538" s="22">
        <v>16167000</v>
      </c>
      <c r="G1538" s="22">
        <v>3300700</v>
      </c>
      <c r="H1538" s="22">
        <v>3902300</v>
      </c>
      <c r="I1538" s="22">
        <v>17627000</v>
      </c>
      <c r="J1538" s="22">
        <v>8799300</v>
      </c>
      <c r="K1538" s="22">
        <v>11192000</v>
      </c>
    </row>
    <row r="1539" spans="1:11">
      <c r="A1539" s="20" t="s">
        <v>4277</v>
      </c>
      <c r="B1539" t="s">
        <v>4278</v>
      </c>
      <c r="C1539" t="s">
        <v>9599</v>
      </c>
      <c r="D1539" t="s">
        <v>9600</v>
      </c>
      <c r="E1539">
        <v>2</v>
      </c>
      <c r="F1539" s="22"/>
      <c r="G1539" s="22"/>
      <c r="H1539" s="22"/>
      <c r="I1539" s="65">
        <v>824160</v>
      </c>
      <c r="J1539" s="65">
        <v>501920</v>
      </c>
      <c r="K1539" s="65">
        <v>331060</v>
      </c>
    </row>
    <row r="1540" spans="1:11">
      <c r="A1540" s="20" t="s">
        <v>4281</v>
      </c>
      <c r="C1540" t="s">
        <v>9603</v>
      </c>
      <c r="D1540" t="s">
        <v>9604</v>
      </c>
      <c r="E1540">
        <v>4</v>
      </c>
      <c r="F1540" s="22">
        <v>7269000</v>
      </c>
      <c r="G1540" s="22">
        <v>5867000</v>
      </c>
      <c r="H1540" s="22">
        <v>9150600</v>
      </c>
      <c r="I1540" s="22">
        <v>10055000</v>
      </c>
      <c r="J1540" s="22">
        <v>9700200</v>
      </c>
      <c r="K1540" s="22">
        <v>10141000</v>
      </c>
    </row>
    <row r="1541" spans="1:11">
      <c r="A1541" s="20" t="s">
        <v>4282</v>
      </c>
      <c r="B1541" t="s">
        <v>4283</v>
      </c>
      <c r="C1541" t="s">
        <v>9605</v>
      </c>
      <c r="D1541" t="s">
        <v>9606</v>
      </c>
      <c r="E1541">
        <v>2</v>
      </c>
      <c r="F1541" s="22">
        <v>1083300</v>
      </c>
      <c r="G1541" s="22"/>
      <c r="H1541" s="22"/>
      <c r="I1541" s="65">
        <v>1607800</v>
      </c>
      <c r="J1541" s="65">
        <v>436200</v>
      </c>
      <c r="K1541" s="65">
        <v>619760</v>
      </c>
    </row>
    <row r="1542" spans="1:11">
      <c r="A1542" s="20" t="s">
        <v>4284</v>
      </c>
      <c r="B1542" t="s">
        <v>4285</v>
      </c>
      <c r="C1542" t="s">
        <v>9607</v>
      </c>
      <c r="D1542" t="s">
        <v>9608</v>
      </c>
      <c r="E1542">
        <v>4</v>
      </c>
      <c r="F1542" s="22">
        <v>9973500</v>
      </c>
      <c r="G1542" s="22">
        <v>3843400</v>
      </c>
      <c r="H1542" s="22">
        <v>7524600</v>
      </c>
      <c r="I1542" s="22">
        <v>5363200</v>
      </c>
      <c r="J1542" s="22">
        <v>5804700</v>
      </c>
      <c r="K1542" s="22">
        <v>6996600</v>
      </c>
    </row>
    <row r="1543" spans="1:11">
      <c r="A1543" s="20" t="s">
        <v>4286</v>
      </c>
      <c r="B1543" t="s">
        <v>4287</v>
      </c>
      <c r="C1543" t="s">
        <v>9609</v>
      </c>
      <c r="D1543" t="s">
        <v>9610</v>
      </c>
      <c r="E1543">
        <v>4</v>
      </c>
      <c r="F1543" s="22">
        <v>3298200</v>
      </c>
      <c r="G1543" s="22">
        <v>4120800</v>
      </c>
      <c r="H1543" s="22">
        <v>5906700</v>
      </c>
      <c r="I1543" s="22">
        <v>3702300</v>
      </c>
      <c r="J1543" s="22">
        <v>5960400</v>
      </c>
      <c r="K1543" s="22">
        <v>6302600</v>
      </c>
    </row>
    <row r="1544" spans="1:11">
      <c r="A1544" s="20" t="s">
        <v>4290</v>
      </c>
      <c r="B1544" t="s">
        <v>4291</v>
      </c>
      <c r="D1544" t="s">
        <v>9613</v>
      </c>
      <c r="E1544">
        <v>6</v>
      </c>
      <c r="F1544" s="22">
        <v>4693000</v>
      </c>
      <c r="G1544" s="22">
        <v>3126800</v>
      </c>
      <c r="H1544" s="22"/>
      <c r="I1544" s="65">
        <v>31100000</v>
      </c>
      <c r="J1544" s="65">
        <v>12397000</v>
      </c>
      <c r="K1544" s="65">
        <v>41677000</v>
      </c>
    </row>
    <row r="1545" spans="1:11">
      <c r="A1545" s="20" t="s">
        <v>4294</v>
      </c>
      <c r="B1545" t="s">
        <v>4295</v>
      </c>
      <c r="C1545" t="s">
        <v>9616</v>
      </c>
      <c r="D1545" t="s">
        <v>9617</v>
      </c>
      <c r="E1545">
        <v>5</v>
      </c>
      <c r="F1545" s="22">
        <v>4263200</v>
      </c>
      <c r="G1545" s="22">
        <v>25120000</v>
      </c>
      <c r="H1545" s="22">
        <v>35590000</v>
      </c>
      <c r="I1545" s="22">
        <v>11056000</v>
      </c>
      <c r="J1545" s="22">
        <v>17210000</v>
      </c>
      <c r="K1545" s="22">
        <v>18174000</v>
      </c>
    </row>
    <row r="1546" spans="1:11">
      <c r="A1546" s="20" t="s">
        <v>4298</v>
      </c>
      <c r="B1546" t="s">
        <v>4299</v>
      </c>
      <c r="C1546" t="s">
        <v>9620</v>
      </c>
      <c r="D1546" t="s">
        <v>9621</v>
      </c>
      <c r="E1546">
        <v>8</v>
      </c>
      <c r="F1546" s="22">
        <v>17540000</v>
      </c>
      <c r="G1546" s="22">
        <v>10420000</v>
      </c>
      <c r="H1546" s="22">
        <v>6612100</v>
      </c>
      <c r="I1546" s="22">
        <v>20674000</v>
      </c>
      <c r="J1546" s="22">
        <v>15950000</v>
      </c>
      <c r="K1546" s="22">
        <v>12559000</v>
      </c>
    </row>
    <row r="1547" spans="1:11">
      <c r="A1547" s="20" t="s">
        <v>4302</v>
      </c>
      <c r="B1547" t="s">
        <v>4303</v>
      </c>
      <c r="C1547" t="s">
        <v>9624</v>
      </c>
      <c r="D1547" t="s">
        <v>9625</v>
      </c>
      <c r="E1547">
        <v>7</v>
      </c>
      <c r="F1547" s="22">
        <v>2958700</v>
      </c>
      <c r="G1547" s="22">
        <v>14425000</v>
      </c>
      <c r="H1547" s="22">
        <v>23371000</v>
      </c>
      <c r="I1547" s="22">
        <v>9681500</v>
      </c>
      <c r="J1547" s="22">
        <v>12039000</v>
      </c>
      <c r="K1547" s="22">
        <v>12955000</v>
      </c>
    </row>
    <row r="1548" spans="1:11">
      <c r="A1548" s="20" t="s">
        <v>4304</v>
      </c>
      <c r="B1548" t="s">
        <v>4305</v>
      </c>
      <c r="C1548" t="s">
        <v>9626</v>
      </c>
      <c r="D1548" t="s">
        <v>9627</v>
      </c>
      <c r="E1548">
        <v>10</v>
      </c>
      <c r="F1548" s="22">
        <v>11726000</v>
      </c>
      <c r="G1548" s="22">
        <v>8649700</v>
      </c>
      <c r="H1548" s="22">
        <v>8934000</v>
      </c>
      <c r="I1548" s="22">
        <v>14454000</v>
      </c>
      <c r="J1548" s="22">
        <v>11203000</v>
      </c>
      <c r="K1548" s="22">
        <v>8316000</v>
      </c>
    </row>
    <row r="1549" spans="1:11">
      <c r="A1549" s="20" t="s">
        <v>4306</v>
      </c>
      <c r="B1549" t="s">
        <v>4307</v>
      </c>
      <c r="C1549" t="s">
        <v>9628</v>
      </c>
      <c r="D1549" t="s">
        <v>9629</v>
      </c>
      <c r="E1549">
        <v>2</v>
      </c>
      <c r="F1549" s="22"/>
      <c r="G1549" s="22">
        <v>967870</v>
      </c>
      <c r="H1549" s="22">
        <v>1642900</v>
      </c>
      <c r="I1549" s="65">
        <v>1173300</v>
      </c>
      <c r="J1549" s="65">
        <v>980820</v>
      </c>
      <c r="K1549" s="65">
        <v>817220</v>
      </c>
    </row>
    <row r="1550" spans="1:11">
      <c r="A1550" s="20" t="s">
        <v>4310</v>
      </c>
      <c r="C1550" t="s">
        <v>9631</v>
      </c>
      <c r="D1550" t="s">
        <v>9632</v>
      </c>
      <c r="E1550">
        <v>2</v>
      </c>
      <c r="F1550" s="22">
        <v>543420</v>
      </c>
      <c r="G1550" s="22">
        <v>1245500</v>
      </c>
      <c r="H1550" s="22">
        <v>2492200</v>
      </c>
      <c r="I1550" s="22">
        <v>1882500</v>
      </c>
      <c r="J1550" s="22">
        <v>3323100</v>
      </c>
      <c r="K1550" s="22">
        <v>2022500</v>
      </c>
    </row>
    <row r="1551" spans="1:11">
      <c r="A1551" s="20" t="s">
        <v>4317</v>
      </c>
      <c r="C1551" t="s">
        <v>9638</v>
      </c>
      <c r="D1551" t="s">
        <v>9639</v>
      </c>
      <c r="E1551">
        <v>22</v>
      </c>
      <c r="F1551" s="22">
        <v>82464000</v>
      </c>
      <c r="G1551" s="22">
        <v>72745000</v>
      </c>
      <c r="H1551" s="22">
        <v>55040000</v>
      </c>
      <c r="I1551" s="22">
        <v>89310000</v>
      </c>
      <c r="J1551" s="22">
        <v>47974000</v>
      </c>
      <c r="K1551" s="22">
        <v>43563000</v>
      </c>
    </row>
    <row r="1552" spans="1:11">
      <c r="A1552" s="20" t="s">
        <v>4318</v>
      </c>
      <c r="B1552" t="s">
        <v>4319</v>
      </c>
      <c r="C1552" t="s">
        <v>9640</v>
      </c>
      <c r="D1552" t="s">
        <v>9641</v>
      </c>
      <c r="E1552">
        <v>3</v>
      </c>
      <c r="F1552" s="22">
        <v>579800</v>
      </c>
      <c r="G1552" s="22"/>
      <c r="H1552" s="22"/>
      <c r="I1552" s="65">
        <v>825630</v>
      </c>
      <c r="J1552" s="65">
        <v>362720</v>
      </c>
      <c r="K1552" s="65">
        <v>774740</v>
      </c>
    </row>
    <row r="1553" spans="1:11">
      <c r="A1553" s="20" t="s">
        <v>4320</v>
      </c>
      <c r="C1553" t="s">
        <v>9642</v>
      </c>
      <c r="D1553" t="s">
        <v>9643</v>
      </c>
      <c r="E1553">
        <v>2</v>
      </c>
      <c r="F1553" s="22">
        <v>652100</v>
      </c>
      <c r="G1553" s="22"/>
      <c r="H1553" s="22"/>
      <c r="I1553" s="65">
        <v>4792700</v>
      </c>
      <c r="J1553" s="65">
        <v>832770</v>
      </c>
      <c r="K1553" s="65">
        <v>429770</v>
      </c>
    </row>
    <row r="1554" spans="1:11">
      <c r="A1554" s="20" t="s">
        <v>4323</v>
      </c>
      <c r="C1554" t="s">
        <v>9646</v>
      </c>
      <c r="D1554" t="s">
        <v>9647</v>
      </c>
      <c r="E1554">
        <v>8</v>
      </c>
      <c r="F1554" s="22">
        <v>5524800</v>
      </c>
      <c r="G1554" s="22">
        <v>30242000</v>
      </c>
      <c r="H1554" s="22">
        <v>33077000</v>
      </c>
      <c r="I1554" s="22">
        <v>43500000</v>
      </c>
      <c r="J1554" s="22">
        <v>17710000</v>
      </c>
      <c r="K1554" s="22">
        <v>30230000</v>
      </c>
    </row>
    <row r="1555" spans="1:11">
      <c r="A1555" s="20" t="s">
        <v>4324</v>
      </c>
      <c r="B1555" t="s">
        <v>4325</v>
      </c>
      <c r="C1555" t="s">
        <v>9648</v>
      </c>
      <c r="D1555" t="s">
        <v>9649</v>
      </c>
      <c r="E1555">
        <v>3</v>
      </c>
      <c r="F1555" s="22"/>
      <c r="G1555" s="22">
        <v>2078700</v>
      </c>
      <c r="H1555" s="22">
        <v>1291000</v>
      </c>
      <c r="I1555" s="65">
        <v>1991500</v>
      </c>
      <c r="J1555" s="65">
        <v>2801900</v>
      </c>
      <c r="K1555" s="65">
        <v>2676600</v>
      </c>
    </row>
    <row r="1556" spans="1:11">
      <c r="A1556" s="20" t="s">
        <v>4328</v>
      </c>
      <c r="B1556" t="s">
        <v>4329</v>
      </c>
      <c r="C1556" t="s">
        <v>9652</v>
      </c>
      <c r="D1556" t="s">
        <v>9653</v>
      </c>
      <c r="E1556">
        <v>6</v>
      </c>
      <c r="F1556" s="22">
        <v>8646700</v>
      </c>
      <c r="G1556" s="22">
        <v>5810900</v>
      </c>
      <c r="H1556" s="22">
        <v>11233000</v>
      </c>
      <c r="I1556" s="22">
        <v>4873500</v>
      </c>
      <c r="J1556" s="22">
        <v>6924900</v>
      </c>
      <c r="K1556" s="22">
        <v>5240700</v>
      </c>
    </row>
    <row r="1557" spans="1:11">
      <c r="A1557" s="20" t="s">
        <v>4331</v>
      </c>
      <c r="B1557" t="s">
        <v>4332</v>
      </c>
      <c r="C1557" t="s">
        <v>9656</v>
      </c>
      <c r="D1557" t="s">
        <v>9657</v>
      </c>
      <c r="E1557">
        <v>7</v>
      </c>
      <c r="F1557" s="22">
        <v>480690</v>
      </c>
      <c r="G1557" s="22">
        <v>291270</v>
      </c>
      <c r="H1557" s="22">
        <v>302510</v>
      </c>
      <c r="I1557" s="22">
        <v>7510700</v>
      </c>
      <c r="J1557" s="22">
        <v>1836600</v>
      </c>
      <c r="K1557" s="22">
        <v>1326300</v>
      </c>
    </row>
    <row r="1558" spans="1:11">
      <c r="A1558" s="20" t="s">
        <v>4333</v>
      </c>
      <c r="B1558" t="s">
        <v>4334</v>
      </c>
      <c r="D1558" t="s">
        <v>9658</v>
      </c>
      <c r="E1558">
        <v>2</v>
      </c>
      <c r="F1558" s="22">
        <v>1868300</v>
      </c>
      <c r="G1558" s="22"/>
      <c r="H1558" s="22"/>
      <c r="I1558" s="65">
        <v>753830</v>
      </c>
      <c r="J1558" s="65">
        <v>548270</v>
      </c>
      <c r="K1558" s="65">
        <v>959560</v>
      </c>
    </row>
    <row r="1559" spans="1:11">
      <c r="A1559" s="20" t="s">
        <v>4335</v>
      </c>
      <c r="B1559" t="s">
        <v>4336</v>
      </c>
      <c r="C1559" t="s">
        <v>9659</v>
      </c>
      <c r="D1559" t="s">
        <v>9660</v>
      </c>
      <c r="E1559">
        <v>8</v>
      </c>
      <c r="F1559" s="22">
        <v>1642300</v>
      </c>
      <c r="G1559" s="22">
        <v>1862100</v>
      </c>
      <c r="H1559" s="22">
        <v>1487300</v>
      </c>
      <c r="I1559" s="22">
        <v>2734400</v>
      </c>
      <c r="J1559" s="22">
        <v>2231800</v>
      </c>
      <c r="K1559" s="22">
        <v>1913300</v>
      </c>
    </row>
    <row r="1560" spans="1:11">
      <c r="A1560" s="20" t="s">
        <v>4337</v>
      </c>
      <c r="B1560" t="s">
        <v>4338</v>
      </c>
      <c r="C1560" t="s">
        <v>9661</v>
      </c>
      <c r="D1560" t="s">
        <v>9662</v>
      </c>
      <c r="E1560">
        <v>27</v>
      </c>
      <c r="F1560" s="22">
        <v>112220000</v>
      </c>
      <c r="G1560" s="22">
        <v>94248000</v>
      </c>
      <c r="H1560" s="22">
        <v>103020000</v>
      </c>
      <c r="I1560" s="22">
        <v>54910000</v>
      </c>
      <c r="J1560" s="22">
        <v>59355000</v>
      </c>
      <c r="K1560" s="22">
        <v>42577000</v>
      </c>
    </row>
    <row r="1561" spans="1:11">
      <c r="A1561" s="20" t="s">
        <v>4340</v>
      </c>
      <c r="B1561" t="s">
        <v>4341</v>
      </c>
      <c r="C1561" t="s">
        <v>9665</v>
      </c>
      <c r="D1561" t="s">
        <v>9666</v>
      </c>
      <c r="E1561">
        <v>2</v>
      </c>
      <c r="F1561" s="22">
        <v>1420500</v>
      </c>
      <c r="G1561" s="22">
        <v>606070</v>
      </c>
      <c r="H1561" s="22">
        <v>443750</v>
      </c>
      <c r="I1561" s="22">
        <v>822740</v>
      </c>
      <c r="J1561" s="22">
        <v>482080</v>
      </c>
      <c r="K1561" s="22">
        <v>470200</v>
      </c>
    </row>
    <row r="1562" spans="1:11">
      <c r="A1562" s="20" t="s">
        <v>4342</v>
      </c>
      <c r="C1562" t="s">
        <v>9667</v>
      </c>
      <c r="D1562" t="s">
        <v>9668</v>
      </c>
      <c r="E1562">
        <v>3</v>
      </c>
      <c r="F1562" s="22">
        <v>7689000</v>
      </c>
      <c r="G1562" s="22">
        <v>4902100</v>
      </c>
      <c r="H1562" s="22">
        <v>16445000</v>
      </c>
      <c r="I1562" s="22">
        <v>8427100</v>
      </c>
      <c r="J1562" s="22">
        <v>10440000</v>
      </c>
      <c r="K1562" s="22">
        <v>8172700</v>
      </c>
    </row>
    <row r="1563" spans="1:11">
      <c r="A1563" s="20" t="s">
        <v>4345</v>
      </c>
      <c r="C1563" t="s">
        <v>9673</v>
      </c>
      <c r="D1563" t="s">
        <v>9674</v>
      </c>
      <c r="E1563">
        <v>3</v>
      </c>
      <c r="F1563" s="22">
        <v>1848300</v>
      </c>
      <c r="G1563" s="22"/>
      <c r="H1563" s="22"/>
      <c r="I1563" s="65">
        <v>4839400</v>
      </c>
      <c r="J1563" s="65">
        <v>4448100</v>
      </c>
      <c r="K1563" s="65">
        <v>4885500</v>
      </c>
    </row>
    <row r="1564" spans="1:11">
      <c r="A1564" s="20" t="s">
        <v>4346</v>
      </c>
      <c r="B1564" t="s">
        <v>4347</v>
      </c>
      <c r="C1564" t="s">
        <v>9675</v>
      </c>
      <c r="D1564" t="s">
        <v>9676</v>
      </c>
      <c r="E1564">
        <v>5</v>
      </c>
      <c r="F1564" s="22">
        <v>1278500</v>
      </c>
      <c r="G1564" s="22"/>
      <c r="H1564" s="22">
        <v>1157300</v>
      </c>
      <c r="I1564" s="65">
        <v>2465200</v>
      </c>
      <c r="J1564" s="65">
        <v>1565600</v>
      </c>
      <c r="K1564" s="65">
        <v>1362200</v>
      </c>
    </row>
    <row r="1565" spans="1:11">
      <c r="A1565" s="20" t="s">
        <v>4348</v>
      </c>
      <c r="B1565" t="s">
        <v>4349</v>
      </c>
      <c r="D1565" t="s">
        <v>9677</v>
      </c>
      <c r="E1565">
        <v>7</v>
      </c>
      <c r="F1565" s="22">
        <v>2833000</v>
      </c>
      <c r="G1565" s="22"/>
      <c r="H1565" s="22">
        <v>1167100</v>
      </c>
      <c r="I1565" s="65">
        <v>1068000</v>
      </c>
      <c r="J1565" s="65">
        <v>4303400</v>
      </c>
      <c r="K1565" s="65">
        <v>2258600</v>
      </c>
    </row>
    <row r="1566" spans="1:11">
      <c r="A1566" s="20" t="s">
        <v>4350</v>
      </c>
      <c r="B1566" t="s">
        <v>4351</v>
      </c>
      <c r="C1566" t="s">
        <v>9678</v>
      </c>
      <c r="D1566" t="s">
        <v>9679</v>
      </c>
      <c r="E1566">
        <v>3</v>
      </c>
      <c r="F1566" s="22">
        <v>1638200</v>
      </c>
      <c r="G1566" s="22">
        <v>378590</v>
      </c>
      <c r="H1566" s="22"/>
      <c r="I1566" s="65">
        <v>2216700</v>
      </c>
      <c r="J1566" s="65">
        <v>1247900</v>
      </c>
      <c r="K1566" s="65">
        <v>1758300</v>
      </c>
    </row>
    <row r="1567" spans="1:11">
      <c r="A1567" s="20" t="s">
        <v>4354</v>
      </c>
      <c r="C1567" t="s">
        <v>9682</v>
      </c>
      <c r="D1567" t="s">
        <v>9683</v>
      </c>
      <c r="E1567">
        <v>4</v>
      </c>
      <c r="F1567" s="22">
        <v>2984300</v>
      </c>
      <c r="G1567" s="22">
        <v>2777400</v>
      </c>
      <c r="H1567" s="22">
        <v>3616300</v>
      </c>
      <c r="I1567" s="22">
        <v>1309900</v>
      </c>
      <c r="J1567" s="22">
        <v>1896400</v>
      </c>
      <c r="K1567" s="22">
        <v>1393300</v>
      </c>
    </row>
    <row r="1568" spans="1:11">
      <c r="A1568" s="20" t="s">
        <v>4355</v>
      </c>
      <c r="C1568" t="s">
        <v>9684</v>
      </c>
      <c r="D1568" t="s">
        <v>9685</v>
      </c>
      <c r="E1568">
        <v>2</v>
      </c>
      <c r="F1568" s="22">
        <v>1601300</v>
      </c>
      <c r="G1568" s="22">
        <v>653630</v>
      </c>
      <c r="H1568" s="22">
        <v>1433600</v>
      </c>
      <c r="I1568" s="22">
        <v>1805500</v>
      </c>
      <c r="J1568" s="22">
        <v>1204300</v>
      </c>
      <c r="K1568" s="22">
        <v>1768100</v>
      </c>
    </row>
    <row r="1569" spans="1:11">
      <c r="A1569" s="20" t="s">
        <v>4356</v>
      </c>
      <c r="B1569" t="s">
        <v>4357</v>
      </c>
      <c r="C1569" t="s">
        <v>9686</v>
      </c>
      <c r="D1569" t="s">
        <v>9687</v>
      </c>
      <c r="E1569">
        <v>4</v>
      </c>
      <c r="F1569" s="22">
        <v>2507100</v>
      </c>
      <c r="G1569" s="22">
        <v>2897400</v>
      </c>
      <c r="H1569" s="22">
        <v>3967700</v>
      </c>
      <c r="I1569" s="22">
        <v>2463400</v>
      </c>
      <c r="J1569" s="22">
        <v>4258600</v>
      </c>
      <c r="K1569" s="22">
        <v>2833000</v>
      </c>
    </row>
    <row r="1570" spans="1:11">
      <c r="A1570" s="20" t="s">
        <v>4359</v>
      </c>
      <c r="B1570" t="s">
        <v>4360</v>
      </c>
      <c r="C1570" t="s">
        <v>9690</v>
      </c>
      <c r="D1570" t="s">
        <v>9691</v>
      </c>
      <c r="E1570">
        <v>2</v>
      </c>
      <c r="F1570" s="22">
        <v>1273700</v>
      </c>
      <c r="G1570" s="22">
        <v>452180</v>
      </c>
      <c r="H1570" s="22">
        <v>946060</v>
      </c>
      <c r="I1570" s="22">
        <v>1616100</v>
      </c>
      <c r="J1570" s="22">
        <v>1346300</v>
      </c>
      <c r="K1570" s="22">
        <v>1409900</v>
      </c>
    </row>
    <row r="1571" spans="1:11">
      <c r="A1571" s="20" t="s">
        <v>4363</v>
      </c>
      <c r="B1571" t="s">
        <v>4364</v>
      </c>
      <c r="C1571" t="s">
        <v>9693</v>
      </c>
      <c r="D1571" t="s">
        <v>9694</v>
      </c>
      <c r="E1571">
        <v>3</v>
      </c>
      <c r="F1571" s="22">
        <v>2127600</v>
      </c>
      <c r="G1571" s="22">
        <v>893350</v>
      </c>
      <c r="H1571" s="22">
        <v>485730</v>
      </c>
      <c r="I1571" s="22">
        <v>1732000</v>
      </c>
      <c r="J1571" s="22">
        <v>1500200</v>
      </c>
      <c r="K1571" s="22">
        <v>672020</v>
      </c>
    </row>
    <row r="1572" spans="1:11">
      <c r="A1572" s="20" t="s">
        <v>4369</v>
      </c>
      <c r="C1572" t="s">
        <v>9699</v>
      </c>
      <c r="D1572" t="s">
        <v>9700</v>
      </c>
      <c r="E1572">
        <v>6</v>
      </c>
      <c r="F1572" s="22">
        <v>12827000</v>
      </c>
      <c r="G1572" s="22">
        <v>15215000</v>
      </c>
      <c r="H1572" s="22">
        <v>15450000</v>
      </c>
      <c r="I1572" s="22">
        <v>6778400</v>
      </c>
      <c r="J1572" s="22">
        <v>9284000</v>
      </c>
      <c r="K1572" s="22">
        <v>9869200</v>
      </c>
    </row>
    <row r="1573" spans="1:11">
      <c r="A1573" s="20" t="s">
        <v>4372</v>
      </c>
      <c r="B1573" t="s">
        <v>4373</v>
      </c>
      <c r="C1573" t="s">
        <v>9703</v>
      </c>
      <c r="D1573" t="s">
        <v>9704</v>
      </c>
      <c r="E1573">
        <v>10</v>
      </c>
      <c r="F1573" s="22">
        <v>60507000</v>
      </c>
      <c r="G1573" s="22">
        <v>62773000</v>
      </c>
      <c r="H1573" s="22">
        <v>51844000</v>
      </c>
      <c r="I1573" s="22">
        <v>33262000</v>
      </c>
      <c r="J1573" s="22">
        <v>33164000</v>
      </c>
      <c r="K1573" s="22">
        <v>27859000</v>
      </c>
    </row>
    <row r="1574" spans="1:11">
      <c r="A1574" s="20" t="s">
        <v>4376</v>
      </c>
      <c r="C1574" t="s">
        <v>9707</v>
      </c>
      <c r="D1574" t="s">
        <v>9708</v>
      </c>
      <c r="E1574">
        <v>3</v>
      </c>
      <c r="F1574" s="22">
        <v>1690200</v>
      </c>
      <c r="G1574" s="22">
        <v>1985700</v>
      </c>
      <c r="H1574" s="22">
        <v>1200500</v>
      </c>
      <c r="I1574" s="22">
        <v>2608500</v>
      </c>
      <c r="J1574" s="22">
        <v>1937400</v>
      </c>
      <c r="K1574" s="22">
        <v>2407300</v>
      </c>
    </row>
    <row r="1575" spans="1:11">
      <c r="A1575" s="20" t="s">
        <v>4377</v>
      </c>
      <c r="C1575" t="s">
        <v>9709</v>
      </c>
      <c r="D1575" t="s">
        <v>9710</v>
      </c>
      <c r="E1575">
        <v>2</v>
      </c>
      <c r="F1575" s="22"/>
      <c r="G1575" s="22"/>
      <c r="H1575" s="22"/>
      <c r="I1575" s="65">
        <v>317890</v>
      </c>
      <c r="J1575" s="65">
        <v>198140</v>
      </c>
      <c r="K1575" s="65">
        <v>213340</v>
      </c>
    </row>
    <row r="1576" spans="1:11">
      <c r="A1576" s="20" t="s">
        <v>4380</v>
      </c>
      <c r="B1576" t="s">
        <v>4381</v>
      </c>
      <c r="C1576" t="s">
        <v>9713</v>
      </c>
      <c r="D1576" t="s">
        <v>9714</v>
      </c>
      <c r="E1576">
        <v>11</v>
      </c>
      <c r="F1576" s="22">
        <v>38677000</v>
      </c>
      <c r="G1576" s="22">
        <v>37697000</v>
      </c>
      <c r="H1576" s="22">
        <v>49738000</v>
      </c>
      <c r="I1576" s="22">
        <v>32698000</v>
      </c>
      <c r="J1576" s="22">
        <v>44448000</v>
      </c>
      <c r="K1576" s="22">
        <v>34745000</v>
      </c>
    </row>
    <row r="1577" spans="1:11">
      <c r="A1577" s="20" t="s">
        <v>4382</v>
      </c>
      <c r="B1577" t="s">
        <v>4383</v>
      </c>
      <c r="C1577" t="s">
        <v>9715</v>
      </c>
      <c r="D1577" t="s">
        <v>9716</v>
      </c>
      <c r="E1577">
        <v>5</v>
      </c>
      <c r="F1577" s="22">
        <v>2259600</v>
      </c>
      <c r="G1577" s="22">
        <v>1999400</v>
      </c>
      <c r="H1577" s="22"/>
      <c r="I1577" s="65">
        <v>2432200</v>
      </c>
      <c r="J1577" s="65">
        <v>2046600</v>
      </c>
      <c r="K1577" s="65">
        <v>2182600</v>
      </c>
    </row>
    <row r="1578" spans="1:11">
      <c r="A1578" s="20" t="s">
        <v>4386</v>
      </c>
      <c r="B1578" t="s">
        <v>4387</v>
      </c>
      <c r="C1578" t="s">
        <v>9719</v>
      </c>
      <c r="D1578" t="s">
        <v>9720</v>
      </c>
      <c r="E1578">
        <v>19</v>
      </c>
      <c r="F1578" s="22">
        <v>37416000</v>
      </c>
      <c r="G1578" s="22">
        <v>46104000</v>
      </c>
      <c r="H1578" s="22">
        <v>72469000</v>
      </c>
      <c r="I1578" s="22">
        <v>38966000</v>
      </c>
      <c r="J1578" s="22">
        <v>31544000</v>
      </c>
      <c r="K1578" s="22">
        <v>34359000</v>
      </c>
    </row>
    <row r="1579" spans="1:11">
      <c r="A1579" s="20" t="s">
        <v>4388</v>
      </c>
      <c r="B1579" t="s">
        <v>4389</v>
      </c>
      <c r="C1579" t="s">
        <v>9721</v>
      </c>
      <c r="D1579" t="s">
        <v>9722</v>
      </c>
      <c r="E1579">
        <v>2</v>
      </c>
      <c r="F1579" s="22">
        <v>1904100</v>
      </c>
      <c r="G1579" s="22">
        <v>1755200</v>
      </c>
      <c r="H1579" s="22">
        <v>1734900</v>
      </c>
      <c r="I1579" s="22">
        <v>2728400</v>
      </c>
      <c r="J1579" s="22">
        <v>1940900</v>
      </c>
      <c r="K1579" s="22">
        <v>2217900</v>
      </c>
    </row>
    <row r="1580" spans="1:11">
      <c r="A1580" s="20" t="s">
        <v>4390</v>
      </c>
      <c r="B1580" t="s">
        <v>4391</v>
      </c>
      <c r="C1580" t="s">
        <v>9723</v>
      </c>
      <c r="D1580" t="s">
        <v>9724</v>
      </c>
      <c r="E1580">
        <v>3</v>
      </c>
      <c r="F1580" s="22">
        <v>5769100</v>
      </c>
      <c r="G1580" s="22">
        <v>1439800</v>
      </c>
      <c r="H1580" s="22">
        <v>2006100</v>
      </c>
      <c r="I1580" s="22">
        <v>7843100</v>
      </c>
      <c r="J1580" s="22">
        <v>3570700</v>
      </c>
      <c r="K1580" s="22">
        <v>6593900</v>
      </c>
    </row>
    <row r="1581" spans="1:11">
      <c r="A1581" s="20" t="s">
        <v>4392</v>
      </c>
      <c r="B1581" t="s">
        <v>4393</v>
      </c>
      <c r="C1581" t="s">
        <v>9725</v>
      </c>
      <c r="D1581" t="s">
        <v>9726</v>
      </c>
      <c r="E1581">
        <v>7</v>
      </c>
      <c r="F1581" s="22">
        <v>31244000</v>
      </c>
      <c r="G1581" s="22">
        <v>13482000</v>
      </c>
      <c r="H1581" s="22">
        <v>9905000</v>
      </c>
      <c r="I1581" s="22">
        <v>22921000</v>
      </c>
      <c r="J1581" s="22">
        <v>11318000</v>
      </c>
      <c r="K1581" s="22">
        <v>11451000</v>
      </c>
    </row>
    <row r="1582" spans="1:11">
      <c r="A1582" s="20" t="s">
        <v>4394</v>
      </c>
      <c r="B1582" t="s">
        <v>4395</v>
      </c>
      <c r="C1582" t="s">
        <v>9727</v>
      </c>
      <c r="D1582" t="s">
        <v>9728</v>
      </c>
      <c r="E1582">
        <v>2</v>
      </c>
      <c r="F1582" s="22">
        <v>653110</v>
      </c>
      <c r="G1582" s="22">
        <v>443070</v>
      </c>
      <c r="H1582" s="22">
        <v>359510</v>
      </c>
      <c r="I1582" s="22">
        <v>466830</v>
      </c>
      <c r="J1582" s="22">
        <v>492160</v>
      </c>
      <c r="K1582" s="22">
        <v>332390</v>
      </c>
    </row>
    <row r="1583" spans="1:11">
      <c r="A1583" s="20" t="s">
        <v>4396</v>
      </c>
      <c r="C1583" t="s">
        <v>9729</v>
      </c>
      <c r="D1583" t="s">
        <v>9730</v>
      </c>
      <c r="E1583">
        <v>8</v>
      </c>
      <c r="F1583" s="22">
        <v>5346000</v>
      </c>
      <c r="G1583" s="22">
        <v>8353100</v>
      </c>
      <c r="H1583" s="22">
        <v>3619600</v>
      </c>
      <c r="I1583" s="22">
        <v>6285600</v>
      </c>
      <c r="J1583" s="22">
        <v>2935800</v>
      </c>
      <c r="K1583" s="22">
        <v>2722700</v>
      </c>
    </row>
    <row r="1584" spans="1:11">
      <c r="A1584" s="20" t="s">
        <v>4397</v>
      </c>
      <c r="B1584" t="s">
        <v>4398</v>
      </c>
      <c r="C1584" t="s">
        <v>9731</v>
      </c>
      <c r="D1584" t="s">
        <v>9732</v>
      </c>
      <c r="E1584">
        <v>5</v>
      </c>
      <c r="F1584" s="22">
        <v>1429500</v>
      </c>
      <c r="G1584" s="22"/>
      <c r="H1584" s="22">
        <v>1479900</v>
      </c>
      <c r="I1584" s="65">
        <v>1798000</v>
      </c>
      <c r="J1584" s="65">
        <v>1484900</v>
      </c>
      <c r="K1584" s="65">
        <v>944900</v>
      </c>
    </row>
    <row r="1585" spans="1:11">
      <c r="A1585" s="20" t="s">
        <v>4401</v>
      </c>
      <c r="B1585" t="s">
        <v>4402</v>
      </c>
      <c r="C1585" t="s">
        <v>9735</v>
      </c>
      <c r="D1585" t="s">
        <v>9736</v>
      </c>
      <c r="E1585">
        <v>11</v>
      </c>
      <c r="F1585" s="22">
        <v>8931300</v>
      </c>
      <c r="G1585" s="22">
        <v>5625900</v>
      </c>
      <c r="H1585" s="22">
        <v>4020400</v>
      </c>
      <c r="I1585" s="22">
        <v>9776300</v>
      </c>
      <c r="J1585" s="22">
        <v>9336800</v>
      </c>
      <c r="K1585" s="22">
        <v>8175000</v>
      </c>
    </row>
    <row r="1586" spans="1:11">
      <c r="A1586" s="20" t="s">
        <v>4403</v>
      </c>
      <c r="B1586" t="s">
        <v>4404</v>
      </c>
      <c r="D1586" t="s">
        <v>9737</v>
      </c>
      <c r="E1586">
        <v>7</v>
      </c>
      <c r="F1586" s="22">
        <v>2613700</v>
      </c>
      <c r="G1586" s="22">
        <v>2006800</v>
      </c>
      <c r="H1586" s="22">
        <v>3297200</v>
      </c>
      <c r="I1586" s="22">
        <v>4299700</v>
      </c>
      <c r="J1586" s="22">
        <v>3605800</v>
      </c>
      <c r="K1586" s="22">
        <v>3048100</v>
      </c>
    </row>
    <row r="1587" spans="1:11">
      <c r="A1587" s="20" t="s">
        <v>4405</v>
      </c>
      <c r="C1587" t="s">
        <v>9738</v>
      </c>
      <c r="D1587" t="s">
        <v>9739</v>
      </c>
      <c r="E1587">
        <v>7</v>
      </c>
      <c r="F1587" s="22">
        <v>4665000</v>
      </c>
      <c r="G1587" s="22">
        <v>5015300</v>
      </c>
      <c r="H1587" s="22">
        <v>3632300</v>
      </c>
      <c r="I1587" s="22">
        <v>9985300</v>
      </c>
      <c r="J1587" s="22">
        <v>7589000</v>
      </c>
      <c r="K1587" s="22">
        <v>6675800</v>
      </c>
    </row>
    <row r="1588" spans="1:11">
      <c r="A1588" s="20" t="s">
        <v>4406</v>
      </c>
      <c r="B1588" t="s">
        <v>4407</v>
      </c>
      <c r="C1588" t="s">
        <v>9740</v>
      </c>
      <c r="D1588" t="s">
        <v>9741</v>
      </c>
      <c r="E1588">
        <v>2</v>
      </c>
      <c r="F1588" s="22">
        <v>965630</v>
      </c>
      <c r="G1588" s="22">
        <v>741340</v>
      </c>
      <c r="H1588" s="22"/>
      <c r="I1588" s="65">
        <v>1854400</v>
      </c>
      <c r="J1588" s="65">
        <v>638320</v>
      </c>
      <c r="K1588" s="65">
        <v>561050</v>
      </c>
    </row>
    <row r="1589" spans="1:11">
      <c r="A1589" s="20" t="s">
        <v>4410</v>
      </c>
      <c r="B1589" t="s">
        <v>4411</v>
      </c>
      <c r="C1589" t="s">
        <v>9744</v>
      </c>
      <c r="D1589" t="s">
        <v>9745</v>
      </c>
      <c r="E1589">
        <v>2</v>
      </c>
      <c r="F1589" s="22">
        <v>1220700</v>
      </c>
      <c r="G1589" s="22"/>
      <c r="H1589" s="22">
        <v>2842500</v>
      </c>
      <c r="I1589" s="65">
        <v>961990</v>
      </c>
      <c r="J1589" s="65">
        <v>2685400</v>
      </c>
      <c r="K1589" s="65">
        <v>1019700</v>
      </c>
    </row>
    <row r="1590" spans="1:11">
      <c r="A1590" s="20" t="s">
        <v>4412</v>
      </c>
      <c r="B1590" t="s">
        <v>4413</v>
      </c>
      <c r="C1590" t="s">
        <v>9746</v>
      </c>
      <c r="D1590" t="s">
        <v>9747</v>
      </c>
      <c r="E1590">
        <v>7</v>
      </c>
      <c r="F1590" s="22">
        <v>2879000</v>
      </c>
      <c r="G1590" s="22">
        <v>3111700</v>
      </c>
      <c r="H1590" s="22">
        <v>820340</v>
      </c>
      <c r="I1590" s="22">
        <v>7090400</v>
      </c>
      <c r="J1590" s="22">
        <v>10118000</v>
      </c>
      <c r="K1590" s="22">
        <v>9656800</v>
      </c>
    </row>
    <row r="1591" spans="1:11">
      <c r="A1591" s="20" t="s">
        <v>4414</v>
      </c>
      <c r="B1591" t="s">
        <v>4415</v>
      </c>
      <c r="C1591" t="s">
        <v>9748</v>
      </c>
      <c r="D1591" t="s">
        <v>9749</v>
      </c>
      <c r="E1591">
        <v>3</v>
      </c>
      <c r="F1591" s="22">
        <v>1066000</v>
      </c>
      <c r="G1591" s="22">
        <v>1126300</v>
      </c>
      <c r="H1591" s="22">
        <v>929230</v>
      </c>
      <c r="I1591" s="22">
        <v>384830</v>
      </c>
      <c r="J1591" s="22">
        <v>951070</v>
      </c>
      <c r="K1591" s="22">
        <v>797410</v>
      </c>
    </row>
    <row r="1592" spans="1:11">
      <c r="A1592" s="20" t="s">
        <v>4416</v>
      </c>
      <c r="B1592" t="s">
        <v>4417</v>
      </c>
      <c r="D1592" t="s">
        <v>9750</v>
      </c>
      <c r="E1592">
        <v>46</v>
      </c>
      <c r="F1592" s="22">
        <v>2303200000</v>
      </c>
      <c r="G1592" s="22">
        <v>3017900000</v>
      </c>
      <c r="H1592" s="22">
        <v>2858700000</v>
      </c>
      <c r="I1592" s="22">
        <v>3727000000</v>
      </c>
      <c r="J1592" s="22">
        <v>3790300000</v>
      </c>
      <c r="K1592" s="22">
        <v>4298700000</v>
      </c>
    </row>
    <row r="1593" spans="1:11">
      <c r="A1593" s="20" t="s">
        <v>4418</v>
      </c>
      <c r="B1593" t="s">
        <v>4419</v>
      </c>
      <c r="C1593" t="s">
        <v>9751</v>
      </c>
      <c r="D1593" t="s">
        <v>9752</v>
      </c>
      <c r="E1593">
        <v>3</v>
      </c>
      <c r="F1593" s="22">
        <v>330570</v>
      </c>
      <c r="G1593" s="22"/>
      <c r="H1593" s="22">
        <v>2281100</v>
      </c>
      <c r="I1593" s="65">
        <v>1550400</v>
      </c>
      <c r="J1593" s="65">
        <v>2477500</v>
      </c>
      <c r="K1593" s="65">
        <v>1775500</v>
      </c>
    </row>
    <row r="1594" spans="1:11">
      <c r="A1594" s="20" t="s">
        <v>4424</v>
      </c>
      <c r="B1594" t="s">
        <v>4425</v>
      </c>
      <c r="D1594" t="s">
        <v>9756</v>
      </c>
      <c r="E1594">
        <v>10</v>
      </c>
      <c r="F1594" s="22">
        <v>9050800</v>
      </c>
      <c r="G1594" s="22">
        <v>3626000</v>
      </c>
      <c r="H1594" s="22">
        <v>5028700</v>
      </c>
      <c r="I1594" s="22">
        <v>9341700</v>
      </c>
      <c r="J1594" s="22">
        <v>6630900</v>
      </c>
      <c r="K1594" s="22">
        <v>10687000</v>
      </c>
    </row>
    <row r="1595" spans="1:11">
      <c r="A1595" s="20" t="s">
        <v>4426</v>
      </c>
      <c r="B1595" t="s">
        <v>4427</v>
      </c>
      <c r="C1595" t="s">
        <v>9757</v>
      </c>
      <c r="D1595" t="s">
        <v>9758</v>
      </c>
      <c r="E1595">
        <v>18</v>
      </c>
      <c r="F1595" s="22">
        <v>59121000</v>
      </c>
      <c r="G1595" s="22">
        <v>51827000</v>
      </c>
      <c r="H1595" s="22">
        <v>89574000</v>
      </c>
      <c r="I1595" s="22">
        <v>94612000</v>
      </c>
      <c r="J1595" s="22">
        <v>133680000</v>
      </c>
      <c r="K1595" s="22">
        <v>108140000</v>
      </c>
    </row>
    <row r="1596" spans="1:11">
      <c r="A1596" s="20" t="s">
        <v>4428</v>
      </c>
      <c r="B1596" t="s">
        <v>4429</v>
      </c>
      <c r="C1596" t="s">
        <v>9759</v>
      </c>
      <c r="D1596" t="s">
        <v>9760</v>
      </c>
      <c r="E1596">
        <v>3</v>
      </c>
      <c r="F1596" s="22">
        <v>573410</v>
      </c>
      <c r="G1596" s="22"/>
      <c r="H1596" s="22">
        <v>811540</v>
      </c>
      <c r="I1596" s="65">
        <v>394040</v>
      </c>
      <c r="J1596" s="65">
        <v>396880</v>
      </c>
      <c r="K1596" s="65">
        <v>513530</v>
      </c>
    </row>
    <row r="1597" spans="1:11">
      <c r="A1597" s="20" t="s">
        <v>4430</v>
      </c>
      <c r="B1597" t="s">
        <v>4431</v>
      </c>
      <c r="C1597" t="s">
        <v>9761</v>
      </c>
      <c r="D1597" t="s">
        <v>9762</v>
      </c>
      <c r="E1597">
        <v>30</v>
      </c>
      <c r="F1597" s="22">
        <v>29237000</v>
      </c>
      <c r="G1597" s="22">
        <v>26938000</v>
      </c>
      <c r="H1597" s="22">
        <v>31131000</v>
      </c>
      <c r="I1597" s="22">
        <v>33561000</v>
      </c>
      <c r="J1597" s="22">
        <v>40273000</v>
      </c>
      <c r="K1597" s="22">
        <v>37693000</v>
      </c>
    </row>
    <row r="1598" spans="1:11">
      <c r="A1598" s="20" t="s">
        <v>4434</v>
      </c>
      <c r="B1598" t="s">
        <v>4435</v>
      </c>
      <c r="C1598" t="s">
        <v>9765</v>
      </c>
      <c r="D1598" t="s">
        <v>9766</v>
      </c>
      <c r="E1598">
        <v>8</v>
      </c>
      <c r="F1598" s="22">
        <v>798330</v>
      </c>
      <c r="G1598" s="22">
        <v>593320</v>
      </c>
      <c r="H1598" s="22"/>
      <c r="I1598" s="65">
        <v>8663200</v>
      </c>
      <c r="J1598" s="65">
        <v>1902600</v>
      </c>
      <c r="K1598" s="65">
        <v>2097200</v>
      </c>
    </row>
    <row r="1599" spans="1:11">
      <c r="A1599" s="20" t="s">
        <v>4438</v>
      </c>
      <c r="B1599" t="s">
        <v>4439</v>
      </c>
      <c r="C1599" t="s">
        <v>9769</v>
      </c>
      <c r="D1599" t="s">
        <v>9770</v>
      </c>
      <c r="E1599">
        <v>6</v>
      </c>
      <c r="F1599" s="22">
        <v>3999200</v>
      </c>
      <c r="G1599" s="22">
        <v>14720000</v>
      </c>
      <c r="H1599" s="22">
        <v>7630200</v>
      </c>
      <c r="I1599" s="22">
        <v>4828400</v>
      </c>
      <c r="J1599" s="22">
        <v>7127600</v>
      </c>
      <c r="K1599" s="22">
        <v>6146000</v>
      </c>
    </row>
    <row r="1600" spans="1:11">
      <c r="A1600" s="20" t="s">
        <v>4440</v>
      </c>
      <c r="B1600" t="s">
        <v>4441</v>
      </c>
      <c r="C1600" t="s">
        <v>9771</v>
      </c>
      <c r="D1600" t="s">
        <v>9772</v>
      </c>
      <c r="E1600">
        <v>10</v>
      </c>
      <c r="F1600" s="22">
        <v>10887000</v>
      </c>
      <c r="G1600" s="22">
        <v>8831600</v>
      </c>
      <c r="H1600" s="22">
        <v>10983000</v>
      </c>
      <c r="I1600" s="22">
        <v>7042400</v>
      </c>
      <c r="J1600" s="22">
        <v>9117100</v>
      </c>
      <c r="K1600" s="22">
        <v>10275000</v>
      </c>
    </row>
    <row r="1601" spans="1:11">
      <c r="A1601" s="20" t="s">
        <v>4442</v>
      </c>
      <c r="C1601" t="s">
        <v>9773</v>
      </c>
      <c r="D1601" t="s">
        <v>9774</v>
      </c>
      <c r="E1601">
        <v>6</v>
      </c>
      <c r="F1601" s="22">
        <v>2618000</v>
      </c>
      <c r="G1601" s="22">
        <v>2864600</v>
      </c>
      <c r="H1601" s="22">
        <v>3723500</v>
      </c>
      <c r="I1601" s="22">
        <v>3349500</v>
      </c>
      <c r="J1601" s="22">
        <v>3757900</v>
      </c>
      <c r="K1601" s="22">
        <v>7923800</v>
      </c>
    </row>
    <row r="1602" spans="1:11">
      <c r="A1602" s="20" t="s">
        <v>4443</v>
      </c>
      <c r="B1602" t="s">
        <v>4444</v>
      </c>
      <c r="C1602" t="s">
        <v>9775</v>
      </c>
      <c r="D1602" t="s">
        <v>9776</v>
      </c>
      <c r="E1602">
        <v>7</v>
      </c>
      <c r="F1602" s="22">
        <v>4031500</v>
      </c>
      <c r="G1602" s="22">
        <v>3325300</v>
      </c>
      <c r="H1602" s="22">
        <v>4020500</v>
      </c>
      <c r="I1602" s="22">
        <v>2404500</v>
      </c>
      <c r="J1602" s="22">
        <v>3887000</v>
      </c>
      <c r="K1602" s="22">
        <v>2634500</v>
      </c>
    </row>
    <row r="1603" spans="1:11">
      <c r="A1603" s="20" t="s">
        <v>4445</v>
      </c>
      <c r="B1603" t="s">
        <v>4446</v>
      </c>
      <c r="C1603" t="s">
        <v>9777</v>
      </c>
      <c r="D1603" t="s">
        <v>9778</v>
      </c>
      <c r="E1603">
        <v>3</v>
      </c>
      <c r="F1603" s="22">
        <v>19150000</v>
      </c>
      <c r="G1603" s="22"/>
      <c r="H1603" s="22">
        <v>6628900</v>
      </c>
      <c r="I1603" s="65">
        <v>10434000</v>
      </c>
      <c r="J1603" s="65">
        <v>49815000</v>
      </c>
      <c r="K1603" s="65">
        <v>13001000</v>
      </c>
    </row>
    <row r="1604" spans="1:11">
      <c r="A1604" s="20" t="s">
        <v>4447</v>
      </c>
      <c r="B1604" t="s">
        <v>4448</v>
      </c>
      <c r="C1604" t="s">
        <v>9779</v>
      </c>
      <c r="D1604" t="s">
        <v>9780</v>
      </c>
      <c r="E1604">
        <v>3</v>
      </c>
      <c r="F1604" s="22">
        <v>3379500</v>
      </c>
      <c r="G1604" s="22">
        <v>1886500</v>
      </c>
      <c r="H1604" s="22">
        <v>4078800</v>
      </c>
      <c r="I1604" s="22">
        <v>2129700</v>
      </c>
      <c r="J1604" s="22">
        <v>3941300</v>
      </c>
      <c r="K1604" s="22">
        <v>3474600</v>
      </c>
    </row>
    <row r="1605" spans="1:11">
      <c r="A1605" s="20" t="s">
        <v>4449</v>
      </c>
      <c r="B1605" t="s">
        <v>4450</v>
      </c>
      <c r="C1605" t="s">
        <v>9781</v>
      </c>
      <c r="D1605" t="s">
        <v>9782</v>
      </c>
      <c r="E1605">
        <v>9</v>
      </c>
      <c r="F1605" s="22">
        <v>37572000</v>
      </c>
      <c r="G1605" s="22">
        <v>25895000</v>
      </c>
      <c r="H1605" s="22">
        <v>13383000</v>
      </c>
      <c r="I1605" s="22">
        <v>46688000</v>
      </c>
      <c r="J1605" s="22">
        <v>37406000</v>
      </c>
      <c r="K1605" s="22">
        <v>41985000</v>
      </c>
    </row>
    <row r="1606" spans="1:11">
      <c r="A1606" s="20" t="s">
        <v>4453</v>
      </c>
      <c r="B1606" t="s">
        <v>4454</v>
      </c>
      <c r="C1606" t="s">
        <v>9785</v>
      </c>
      <c r="D1606" t="s">
        <v>9786</v>
      </c>
      <c r="E1606">
        <v>5</v>
      </c>
      <c r="F1606" s="22">
        <v>7791100</v>
      </c>
      <c r="G1606" s="22">
        <v>9966600</v>
      </c>
      <c r="H1606" s="22">
        <v>9726600</v>
      </c>
      <c r="I1606" s="22">
        <v>11339000</v>
      </c>
      <c r="J1606" s="22">
        <v>9855500</v>
      </c>
      <c r="K1606" s="22">
        <v>12517000</v>
      </c>
    </row>
    <row r="1607" spans="1:11">
      <c r="A1607" s="20" t="s">
        <v>4455</v>
      </c>
      <c r="B1607" t="s">
        <v>4456</v>
      </c>
      <c r="C1607" t="s">
        <v>9787</v>
      </c>
      <c r="D1607" t="s">
        <v>9788</v>
      </c>
      <c r="E1607">
        <v>4</v>
      </c>
      <c r="F1607" s="22">
        <v>2759000</v>
      </c>
      <c r="G1607" s="22">
        <v>1666200</v>
      </c>
      <c r="H1607" s="22">
        <v>2080700</v>
      </c>
      <c r="I1607" s="22">
        <v>2299600</v>
      </c>
      <c r="J1607" s="22">
        <v>2523800</v>
      </c>
      <c r="K1607" s="22">
        <v>2416200</v>
      </c>
    </row>
    <row r="1608" spans="1:11">
      <c r="A1608" s="20" t="s">
        <v>4457</v>
      </c>
      <c r="C1608" t="s">
        <v>9789</v>
      </c>
      <c r="D1608" t="s">
        <v>9790</v>
      </c>
      <c r="E1608">
        <v>12</v>
      </c>
      <c r="F1608" s="22">
        <v>5919300</v>
      </c>
      <c r="G1608" s="22">
        <v>16833000</v>
      </c>
      <c r="H1608" s="22">
        <v>11455000</v>
      </c>
      <c r="I1608" s="22">
        <v>11153000</v>
      </c>
      <c r="J1608" s="22">
        <v>9799900</v>
      </c>
      <c r="K1608" s="22">
        <v>13068000</v>
      </c>
    </row>
    <row r="1609" spans="1:11">
      <c r="A1609" s="20" t="s">
        <v>4458</v>
      </c>
      <c r="B1609" t="s">
        <v>4459</v>
      </c>
      <c r="C1609" t="s">
        <v>9791</v>
      </c>
      <c r="D1609" t="s">
        <v>9792</v>
      </c>
      <c r="E1609">
        <v>7</v>
      </c>
      <c r="F1609" s="22">
        <v>2194100</v>
      </c>
      <c r="G1609" s="22"/>
      <c r="H1609" s="22">
        <v>2143200</v>
      </c>
      <c r="I1609" s="65">
        <v>7958800</v>
      </c>
      <c r="J1609" s="65">
        <v>3196000</v>
      </c>
      <c r="K1609" s="65">
        <v>2037400</v>
      </c>
    </row>
    <row r="1610" spans="1:11">
      <c r="A1610" s="20" t="s">
        <v>4460</v>
      </c>
      <c r="B1610" t="s">
        <v>4461</v>
      </c>
      <c r="C1610" t="s">
        <v>9793</v>
      </c>
      <c r="D1610" t="s">
        <v>9794</v>
      </c>
      <c r="E1610">
        <v>9</v>
      </c>
      <c r="F1610" s="22">
        <v>8600100</v>
      </c>
      <c r="G1610" s="22">
        <v>5974700</v>
      </c>
      <c r="H1610" s="22">
        <v>6970800</v>
      </c>
      <c r="I1610" s="22">
        <v>16149000</v>
      </c>
      <c r="J1610" s="22">
        <v>5603400</v>
      </c>
      <c r="K1610" s="22">
        <v>7482300</v>
      </c>
    </row>
    <row r="1611" spans="1:11">
      <c r="A1611" s="20" t="s">
        <v>4462</v>
      </c>
      <c r="B1611" t="s">
        <v>4463</v>
      </c>
      <c r="C1611" t="s">
        <v>9795</v>
      </c>
      <c r="D1611" t="s">
        <v>9796</v>
      </c>
      <c r="E1611">
        <v>10</v>
      </c>
      <c r="F1611" s="22">
        <v>7958600</v>
      </c>
      <c r="G1611" s="22">
        <v>3136300</v>
      </c>
      <c r="H1611" s="22">
        <v>9297200</v>
      </c>
      <c r="I1611" s="22">
        <v>10704000</v>
      </c>
      <c r="J1611" s="22">
        <v>11195000</v>
      </c>
      <c r="K1611" s="22">
        <v>14472000</v>
      </c>
    </row>
    <row r="1612" spans="1:11">
      <c r="A1612" s="20" t="s">
        <v>4464</v>
      </c>
      <c r="B1612" t="s">
        <v>4465</v>
      </c>
      <c r="C1612" t="s">
        <v>9797</v>
      </c>
      <c r="D1612" t="s">
        <v>9798</v>
      </c>
      <c r="E1612">
        <v>2</v>
      </c>
      <c r="F1612" s="22">
        <v>318710</v>
      </c>
      <c r="G1612" s="22">
        <v>260180</v>
      </c>
      <c r="H1612" s="22"/>
      <c r="I1612" s="65">
        <v>477110</v>
      </c>
      <c r="J1612" s="65">
        <v>270750</v>
      </c>
      <c r="K1612" s="65">
        <v>333660</v>
      </c>
    </row>
    <row r="1613" spans="1:11">
      <c r="A1613" s="20" t="s">
        <v>4466</v>
      </c>
      <c r="B1613" t="s">
        <v>4467</v>
      </c>
      <c r="C1613" t="s">
        <v>9799</v>
      </c>
      <c r="D1613" t="s">
        <v>9800</v>
      </c>
      <c r="E1613">
        <v>2</v>
      </c>
      <c r="F1613" s="22">
        <v>756490</v>
      </c>
      <c r="G1613" s="22">
        <v>992310</v>
      </c>
      <c r="H1613" s="22">
        <v>1020400</v>
      </c>
      <c r="I1613" s="22">
        <v>782640</v>
      </c>
      <c r="J1613" s="22">
        <v>659510</v>
      </c>
      <c r="K1613" s="22">
        <v>825190</v>
      </c>
    </row>
    <row r="1614" spans="1:11">
      <c r="A1614" s="20" t="s">
        <v>4468</v>
      </c>
      <c r="B1614" t="s">
        <v>4469</v>
      </c>
      <c r="C1614" t="s">
        <v>9801</v>
      </c>
      <c r="D1614" t="s">
        <v>9802</v>
      </c>
      <c r="E1614">
        <v>4</v>
      </c>
      <c r="F1614" s="22">
        <v>31002000</v>
      </c>
      <c r="G1614" s="22">
        <v>14295000</v>
      </c>
      <c r="H1614" s="22"/>
      <c r="I1614" s="65">
        <v>25936000</v>
      </c>
      <c r="J1614" s="65">
        <v>15937000</v>
      </c>
      <c r="K1614" s="65">
        <v>16728000</v>
      </c>
    </row>
    <row r="1615" spans="1:11">
      <c r="A1615" s="20" t="s">
        <v>4470</v>
      </c>
      <c r="B1615" t="s">
        <v>4471</v>
      </c>
      <c r="C1615" t="s">
        <v>9803</v>
      </c>
      <c r="D1615" t="s">
        <v>9804</v>
      </c>
      <c r="E1615">
        <v>16</v>
      </c>
      <c r="F1615" s="22">
        <v>138850000</v>
      </c>
      <c r="G1615" s="22">
        <v>34699000</v>
      </c>
      <c r="H1615" s="22">
        <v>109540000</v>
      </c>
      <c r="I1615" s="22">
        <v>209630000</v>
      </c>
      <c r="J1615" s="22">
        <v>149510000</v>
      </c>
      <c r="K1615" s="22">
        <v>105800000</v>
      </c>
    </row>
    <row r="1616" spans="1:11">
      <c r="A1616" s="20" t="s">
        <v>4472</v>
      </c>
      <c r="C1616" t="s">
        <v>9805</v>
      </c>
      <c r="D1616" t="s">
        <v>9806</v>
      </c>
      <c r="E1616">
        <v>2</v>
      </c>
      <c r="F1616" s="22">
        <v>52018000</v>
      </c>
      <c r="G1616" s="22">
        <v>50484000</v>
      </c>
      <c r="H1616" s="22">
        <v>44281000</v>
      </c>
      <c r="I1616" s="22">
        <v>29897000</v>
      </c>
      <c r="J1616" s="22">
        <v>5064100</v>
      </c>
      <c r="K1616" s="22">
        <v>26486000</v>
      </c>
    </row>
    <row r="1617" spans="1:11">
      <c r="A1617" s="20" t="s">
        <v>4473</v>
      </c>
      <c r="B1617" t="s">
        <v>4474</v>
      </c>
      <c r="C1617" t="s">
        <v>9807</v>
      </c>
      <c r="D1617" t="s">
        <v>9808</v>
      </c>
      <c r="E1617">
        <v>2</v>
      </c>
      <c r="F1617" s="22">
        <v>15455000</v>
      </c>
      <c r="G1617" s="22">
        <v>20995000</v>
      </c>
      <c r="H1617" s="22">
        <v>35801000</v>
      </c>
      <c r="I1617" s="22">
        <v>29042000</v>
      </c>
      <c r="J1617" s="22">
        <v>22976000</v>
      </c>
      <c r="K1617" s="22">
        <v>15864000</v>
      </c>
    </row>
    <row r="1618" spans="1:11">
      <c r="A1618" s="20" t="s">
        <v>4475</v>
      </c>
      <c r="B1618" t="s">
        <v>4476</v>
      </c>
      <c r="C1618" t="s">
        <v>9809</v>
      </c>
      <c r="D1618" t="s">
        <v>9810</v>
      </c>
      <c r="E1618">
        <v>3</v>
      </c>
      <c r="F1618" s="22">
        <v>3911300</v>
      </c>
      <c r="G1618" s="22">
        <v>2261200</v>
      </c>
      <c r="H1618" s="22">
        <v>1529600</v>
      </c>
      <c r="I1618" s="22">
        <v>1513600</v>
      </c>
      <c r="J1618" s="22">
        <v>1660900</v>
      </c>
      <c r="K1618" s="22">
        <v>1436800</v>
      </c>
    </row>
    <row r="1619" spans="1:11">
      <c r="A1619" s="20" t="s">
        <v>4477</v>
      </c>
      <c r="B1619" t="s">
        <v>4478</v>
      </c>
      <c r="C1619" t="s">
        <v>9811</v>
      </c>
      <c r="D1619" t="s">
        <v>9812</v>
      </c>
      <c r="E1619">
        <v>3</v>
      </c>
      <c r="F1619" s="22">
        <v>380490</v>
      </c>
      <c r="G1619" s="22"/>
      <c r="H1619" s="22"/>
      <c r="I1619" s="65">
        <v>2337100</v>
      </c>
      <c r="J1619" s="65">
        <v>381050</v>
      </c>
      <c r="K1619" s="65">
        <v>234090</v>
      </c>
    </row>
    <row r="1620" spans="1:11">
      <c r="A1620" s="20" t="s">
        <v>4479</v>
      </c>
      <c r="C1620" t="s">
        <v>9813</v>
      </c>
      <c r="D1620" t="s">
        <v>9814</v>
      </c>
      <c r="E1620">
        <v>5</v>
      </c>
      <c r="F1620" s="22">
        <v>3016000</v>
      </c>
      <c r="G1620" s="22">
        <v>2616300</v>
      </c>
      <c r="H1620" s="22">
        <v>4706700</v>
      </c>
      <c r="I1620" s="22">
        <v>5335500</v>
      </c>
      <c r="J1620" s="22">
        <v>8608300</v>
      </c>
      <c r="K1620" s="22">
        <v>11006000</v>
      </c>
    </row>
    <row r="1621" spans="1:11">
      <c r="A1621" s="20" t="s">
        <v>4480</v>
      </c>
      <c r="B1621" t="s">
        <v>4481</v>
      </c>
      <c r="C1621" t="s">
        <v>9815</v>
      </c>
      <c r="D1621" t="s">
        <v>9816</v>
      </c>
      <c r="E1621">
        <v>13</v>
      </c>
      <c r="F1621" s="22">
        <v>12159000</v>
      </c>
      <c r="G1621" s="22">
        <v>5934700</v>
      </c>
      <c r="H1621" s="22">
        <v>17335000</v>
      </c>
      <c r="I1621" s="22">
        <v>8549600</v>
      </c>
      <c r="J1621" s="22">
        <v>8421400</v>
      </c>
      <c r="K1621" s="22">
        <v>10068000</v>
      </c>
    </row>
    <row r="1622" spans="1:11">
      <c r="A1622" s="20" t="s">
        <v>4482</v>
      </c>
      <c r="B1622" t="s">
        <v>4483</v>
      </c>
      <c r="C1622" t="s">
        <v>9817</v>
      </c>
      <c r="D1622" t="s">
        <v>9818</v>
      </c>
      <c r="E1622">
        <v>5</v>
      </c>
      <c r="F1622" s="22">
        <v>2361500</v>
      </c>
      <c r="G1622" s="22"/>
      <c r="H1622" s="22">
        <v>1888400</v>
      </c>
      <c r="I1622" s="65">
        <v>1783100</v>
      </c>
      <c r="J1622" s="65">
        <v>2536400</v>
      </c>
      <c r="K1622" s="65">
        <v>2368800</v>
      </c>
    </row>
    <row r="1623" spans="1:11">
      <c r="A1623" s="20" t="s">
        <v>4488</v>
      </c>
      <c r="B1623" t="s">
        <v>4489</v>
      </c>
      <c r="C1623" t="s">
        <v>9822</v>
      </c>
      <c r="D1623" t="s">
        <v>9823</v>
      </c>
      <c r="E1623">
        <v>4</v>
      </c>
      <c r="F1623" s="22">
        <v>49951000</v>
      </c>
      <c r="G1623" s="22">
        <v>26366000</v>
      </c>
      <c r="H1623" s="22">
        <v>65901000</v>
      </c>
      <c r="I1623" s="22">
        <v>94130000</v>
      </c>
      <c r="J1623" s="22">
        <v>246140000</v>
      </c>
      <c r="K1623" s="22">
        <v>131970000</v>
      </c>
    </row>
    <row r="1624" spans="1:11">
      <c r="A1624" s="20" t="s">
        <v>4490</v>
      </c>
      <c r="B1624" t="s">
        <v>4491</v>
      </c>
      <c r="C1624" t="s">
        <v>9824</v>
      </c>
      <c r="D1624" t="s">
        <v>9825</v>
      </c>
      <c r="E1624">
        <v>6</v>
      </c>
      <c r="F1624" s="22">
        <v>8208600</v>
      </c>
      <c r="G1624" s="22">
        <v>903030</v>
      </c>
      <c r="H1624" s="22">
        <v>5687600</v>
      </c>
      <c r="I1624" s="22">
        <v>12849000</v>
      </c>
      <c r="J1624" s="22">
        <v>4717800</v>
      </c>
      <c r="K1624" s="22">
        <v>5541500</v>
      </c>
    </row>
    <row r="1625" spans="1:11">
      <c r="A1625" s="20" t="s">
        <v>4492</v>
      </c>
      <c r="B1625" t="s">
        <v>4493</v>
      </c>
      <c r="C1625" t="s">
        <v>9826</v>
      </c>
      <c r="D1625" t="s">
        <v>9827</v>
      </c>
      <c r="E1625">
        <v>3</v>
      </c>
      <c r="F1625" s="22">
        <v>5128600</v>
      </c>
      <c r="G1625" s="22">
        <v>3545500</v>
      </c>
      <c r="H1625" s="22">
        <v>8242400</v>
      </c>
      <c r="I1625" s="22">
        <v>5838200</v>
      </c>
      <c r="J1625" s="22">
        <v>10359000</v>
      </c>
      <c r="K1625" s="22">
        <v>7025600</v>
      </c>
    </row>
    <row r="1626" spans="1:11">
      <c r="A1626" s="20" t="s">
        <v>4494</v>
      </c>
      <c r="B1626" t="s">
        <v>4495</v>
      </c>
      <c r="C1626" t="s">
        <v>9828</v>
      </c>
      <c r="D1626" t="s">
        <v>9829</v>
      </c>
      <c r="E1626">
        <v>4</v>
      </c>
      <c r="F1626" s="22">
        <v>6463600</v>
      </c>
      <c r="G1626" s="22">
        <v>3224900</v>
      </c>
      <c r="H1626" s="22">
        <v>4697000</v>
      </c>
      <c r="I1626" s="22">
        <v>3431200</v>
      </c>
      <c r="J1626" s="22">
        <v>2626400</v>
      </c>
      <c r="K1626" s="22">
        <v>4070900</v>
      </c>
    </row>
    <row r="1627" spans="1:11">
      <c r="A1627" s="20" t="s">
        <v>4496</v>
      </c>
      <c r="C1627" t="s">
        <v>9830</v>
      </c>
      <c r="D1627" t="s">
        <v>9831</v>
      </c>
      <c r="E1627">
        <v>3</v>
      </c>
      <c r="F1627" s="22">
        <v>276010</v>
      </c>
      <c r="G1627" s="22">
        <v>2632700</v>
      </c>
      <c r="H1627" s="22">
        <v>1900600</v>
      </c>
      <c r="I1627" s="22">
        <v>1613200</v>
      </c>
      <c r="J1627" s="22">
        <v>1747700</v>
      </c>
      <c r="K1627" s="22">
        <v>2132500</v>
      </c>
    </row>
    <row r="1628" spans="1:11">
      <c r="A1628" s="20" t="s">
        <v>4499</v>
      </c>
      <c r="B1628" t="s">
        <v>4500</v>
      </c>
      <c r="C1628" t="s">
        <v>9834</v>
      </c>
      <c r="D1628" t="s">
        <v>9835</v>
      </c>
      <c r="E1628">
        <v>4</v>
      </c>
      <c r="F1628" s="22">
        <v>12099000</v>
      </c>
      <c r="G1628" s="22">
        <v>5855900</v>
      </c>
      <c r="H1628" s="22">
        <v>9435200</v>
      </c>
      <c r="I1628" s="22">
        <v>5032300</v>
      </c>
      <c r="J1628" s="22">
        <v>5656800</v>
      </c>
      <c r="K1628" s="22">
        <v>6160100</v>
      </c>
    </row>
    <row r="1629" spans="1:11">
      <c r="A1629" s="20" t="s">
        <v>4502</v>
      </c>
      <c r="B1629" t="s">
        <v>4503</v>
      </c>
      <c r="C1629" t="s">
        <v>9838</v>
      </c>
      <c r="D1629" t="s">
        <v>9839</v>
      </c>
      <c r="E1629">
        <v>4</v>
      </c>
      <c r="F1629" s="22">
        <v>532790</v>
      </c>
      <c r="G1629" s="22"/>
      <c r="H1629" s="22"/>
      <c r="I1629" s="65">
        <v>1467000</v>
      </c>
      <c r="J1629" s="65">
        <v>468830</v>
      </c>
      <c r="K1629" s="65">
        <v>420910</v>
      </c>
    </row>
    <row r="1630" spans="1:11">
      <c r="A1630" s="20" t="s">
        <v>4504</v>
      </c>
      <c r="B1630" t="s">
        <v>4505</v>
      </c>
      <c r="C1630" t="s">
        <v>9840</v>
      </c>
      <c r="D1630" t="s">
        <v>9841</v>
      </c>
      <c r="E1630">
        <v>14</v>
      </c>
      <c r="F1630" s="22">
        <v>5595700</v>
      </c>
      <c r="G1630" s="22">
        <v>12685000</v>
      </c>
      <c r="H1630" s="22">
        <v>11695000</v>
      </c>
      <c r="I1630" s="22">
        <v>10611000</v>
      </c>
      <c r="J1630" s="22">
        <v>10812000</v>
      </c>
      <c r="K1630" s="22">
        <v>11558000</v>
      </c>
    </row>
    <row r="1631" spans="1:11">
      <c r="A1631" s="20" t="s">
        <v>4506</v>
      </c>
      <c r="B1631" t="s">
        <v>4507</v>
      </c>
      <c r="D1631" t="s">
        <v>9842</v>
      </c>
      <c r="E1631">
        <v>7</v>
      </c>
      <c r="F1631" s="22">
        <v>5402100</v>
      </c>
      <c r="G1631" s="22">
        <v>3654600</v>
      </c>
      <c r="H1631" s="22">
        <v>8116100</v>
      </c>
      <c r="I1631" s="22">
        <v>5026200</v>
      </c>
      <c r="J1631" s="22">
        <v>3502400</v>
      </c>
      <c r="K1631" s="22">
        <v>4499800</v>
      </c>
    </row>
    <row r="1632" spans="1:11">
      <c r="A1632" s="20" t="s">
        <v>4508</v>
      </c>
      <c r="B1632" t="s">
        <v>981</v>
      </c>
      <c r="C1632" t="s">
        <v>9843</v>
      </c>
      <c r="D1632" t="s">
        <v>9844</v>
      </c>
      <c r="E1632">
        <v>11</v>
      </c>
      <c r="F1632" s="22">
        <v>20191000</v>
      </c>
      <c r="G1632" s="22">
        <v>17197000</v>
      </c>
      <c r="H1632" s="22">
        <v>12896000</v>
      </c>
      <c r="I1632" s="22">
        <v>22653000</v>
      </c>
      <c r="J1632" s="22">
        <v>26262000</v>
      </c>
      <c r="K1632" s="22">
        <v>25606000</v>
      </c>
    </row>
    <row r="1633" spans="1:11">
      <c r="A1633" s="20" t="s">
        <v>4509</v>
      </c>
      <c r="B1633" t="s">
        <v>4510</v>
      </c>
      <c r="D1633" t="s">
        <v>9845</v>
      </c>
      <c r="E1633">
        <v>4</v>
      </c>
      <c r="F1633" s="22">
        <v>4616000</v>
      </c>
      <c r="G1633" s="22">
        <v>4164200</v>
      </c>
      <c r="H1633" s="22">
        <v>3216300</v>
      </c>
      <c r="I1633" s="22">
        <v>6016100</v>
      </c>
      <c r="J1633" s="22">
        <v>5526800</v>
      </c>
      <c r="K1633" s="22">
        <v>5509900</v>
      </c>
    </row>
    <row r="1634" spans="1:11">
      <c r="A1634" s="20" t="s">
        <v>4513</v>
      </c>
      <c r="B1634" t="s">
        <v>4514</v>
      </c>
      <c r="C1634" t="s">
        <v>9848</v>
      </c>
      <c r="D1634" t="s">
        <v>9849</v>
      </c>
      <c r="E1634">
        <v>6</v>
      </c>
      <c r="F1634" s="22">
        <v>9467600</v>
      </c>
      <c r="G1634" s="22">
        <v>8063100</v>
      </c>
      <c r="H1634" s="22">
        <v>10868000</v>
      </c>
      <c r="I1634" s="22">
        <v>10691000</v>
      </c>
      <c r="J1634" s="22">
        <v>10621000</v>
      </c>
      <c r="K1634" s="22">
        <v>11336000</v>
      </c>
    </row>
    <row r="1635" spans="1:11">
      <c r="A1635" s="20" t="s">
        <v>4515</v>
      </c>
      <c r="B1635" t="s">
        <v>4516</v>
      </c>
      <c r="C1635" t="s">
        <v>9850</v>
      </c>
      <c r="D1635" t="s">
        <v>9851</v>
      </c>
      <c r="E1635">
        <v>32</v>
      </c>
      <c r="F1635" s="22">
        <v>47531000</v>
      </c>
      <c r="G1635" s="22">
        <v>34894000</v>
      </c>
      <c r="H1635" s="22">
        <v>28632000</v>
      </c>
      <c r="I1635" s="22">
        <v>36787000</v>
      </c>
      <c r="J1635" s="22">
        <v>38001000</v>
      </c>
      <c r="K1635" s="22">
        <v>35611000</v>
      </c>
    </row>
    <row r="1636" spans="1:11">
      <c r="A1636" s="20" t="s">
        <v>4517</v>
      </c>
      <c r="C1636" t="s">
        <v>9852</v>
      </c>
      <c r="D1636" t="s">
        <v>9853</v>
      </c>
      <c r="E1636">
        <v>10</v>
      </c>
      <c r="F1636" s="22">
        <v>744470</v>
      </c>
      <c r="G1636" s="22"/>
      <c r="H1636" s="22">
        <v>2666600</v>
      </c>
      <c r="I1636" s="65">
        <v>4482700</v>
      </c>
      <c r="J1636" s="65">
        <v>10709000</v>
      </c>
      <c r="K1636" s="65">
        <v>5070900</v>
      </c>
    </row>
    <row r="1637" spans="1:11">
      <c r="A1637" s="20" t="s">
        <v>4520</v>
      </c>
      <c r="B1637" t="s">
        <v>4521</v>
      </c>
      <c r="C1637" t="s">
        <v>9856</v>
      </c>
      <c r="D1637" t="s">
        <v>9857</v>
      </c>
      <c r="E1637">
        <v>10</v>
      </c>
      <c r="F1637" s="22">
        <v>4561200</v>
      </c>
      <c r="G1637" s="22">
        <v>7802300</v>
      </c>
      <c r="H1637" s="22">
        <v>13391000</v>
      </c>
      <c r="I1637" s="22">
        <v>17531000</v>
      </c>
      <c r="J1637" s="22">
        <v>10278000</v>
      </c>
      <c r="K1637" s="22">
        <v>12970000</v>
      </c>
    </row>
    <row r="1638" spans="1:11">
      <c r="A1638" s="20" t="s">
        <v>4522</v>
      </c>
      <c r="B1638" t="s">
        <v>4523</v>
      </c>
      <c r="C1638" t="s">
        <v>9858</v>
      </c>
      <c r="D1638" t="s">
        <v>9859</v>
      </c>
      <c r="E1638">
        <v>2</v>
      </c>
      <c r="F1638" s="22">
        <v>526940</v>
      </c>
      <c r="G1638" s="22"/>
      <c r="H1638" s="22"/>
      <c r="I1638" s="65">
        <v>662030</v>
      </c>
      <c r="J1638" s="65">
        <v>1151200</v>
      </c>
      <c r="K1638" s="65">
        <v>796320</v>
      </c>
    </row>
    <row r="1639" spans="1:11">
      <c r="A1639" s="20" t="s">
        <v>4524</v>
      </c>
      <c r="C1639" t="s">
        <v>9860</v>
      </c>
      <c r="D1639" t="s">
        <v>9861</v>
      </c>
      <c r="E1639">
        <v>4</v>
      </c>
      <c r="F1639" s="22">
        <v>8908100</v>
      </c>
      <c r="G1639" s="22">
        <v>1842100</v>
      </c>
      <c r="H1639" s="22">
        <v>1479600</v>
      </c>
      <c r="I1639" s="22">
        <v>19803000</v>
      </c>
      <c r="J1639" s="22">
        <v>5999500</v>
      </c>
      <c r="K1639" s="22">
        <v>8350300</v>
      </c>
    </row>
    <row r="1640" spans="1:11">
      <c r="A1640" s="20" t="s">
        <v>4527</v>
      </c>
      <c r="B1640" t="s">
        <v>4528</v>
      </c>
      <c r="D1640" t="s">
        <v>9864</v>
      </c>
      <c r="E1640">
        <v>4</v>
      </c>
      <c r="F1640" s="22">
        <v>1040700</v>
      </c>
      <c r="G1640" s="22">
        <v>19822000</v>
      </c>
      <c r="H1640" s="22">
        <v>28176000</v>
      </c>
      <c r="I1640" s="22">
        <v>5147300</v>
      </c>
      <c r="J1640" s="22">
        <v>7649600</v>
      </c>
      <c r="K1640" s="22">
        <v>6897100</v>
      </c>
    </row>
    <row r="1641" spans="1:11">
      <c r="A1641" s="20" t="s">
        <v>4529</v>
      </c>
      <c r="B1641" t="s">
        <v>4530</v>
      </c>
      <c r="C1641" t="s">
        <v>9865</v>
      </c>
      <c r="D1641" t="s">
        <v>9866</v>
      </c>
      <c r="E1641">
        <v>5</v>
      </c>
      <c r="F1641" s="22">
        <v>4283600</v>
      </c>
      <c r="G1641" s="22">
        <v>2366100</v>
      </c>
      <c r="H1641" s="22">
        <v>2737900</v>
      </c>
      <c r="I1641" s="22">
        <v>3781800</v>
      </c>
      <c r="J1641" s="22">
        <v>3734600</v>
      </c>
      <c r="K1641" s="22">
        <v>4596200</v>
      </c>
    </row>
    <row r="1642" spans="1:11">
      <c r="A1642" s="20" t="s">
        <v>4531</v>
      </c>
      <c r="B1642" t="s">
        <v>4532</v>
      </c>
      <c r="C1642" t="s">
        <v>9867</v>
      </c>
      <c r="D1642" t="s">
        <v>9868</v>
      </c>
      <c r="E1642">
        <v>4</v>
      </c>
      <c r="F1642" s="22">
        <v>1544500</v>
      </c>
      <c r="G1642" s="22"/>
      <c r="H1642" s="22">
        <v>408330</v>
      </c>
      <c r="I1642" s="65">
        <v>2091800</v>
      </c>
      <c r="J1642" s="65">
        <v>1439900</v>
      </c>
      <c r="K1642" s="65">
        <v>2291000</v>
      </c>
    </row>
    <row r="1643" spans="1:11">
      <c r="A1643" s="20" t="s">
        <v>4533</v>
      </c>
      <c r="B1643" t="s">
        <v>4534</v>
      </c>
      <c r="C1643" t="s">
        <v>9869</v>
      </c>
      <c r="D1643" t="s">
        <v>9870</v>
      </c>
      <c r="E1643">
        <v>2</v>
      </c>
      <c r="F1643" s="22">
        <v>641740</v>
      </c>
      <c r="G1643" s="22"/>
      <c r="H1643" s="22"/>
      <c r="I1643" s="65">
        <v>479940</v>
      </c>
      <c r="J1643" s="65">
        <v>497600</v>
      </c>
      <c r="K1643" s="65">
        <v>557080</v>
      </c>
    </row>
    <row r="1644" spans="1:11">
      <c r="A1644" s="20" t="s">
        <v>4535</v>
      </c>
      <c r="C1644" t="s">
        <v>9871</v>
      </c>
      <c r="D1644" t="s">
        <v>9872</v>
      </c>
      <c r="E1644">
        <v>2</v>
      </c>
      <c r="F1644" s="22">
        <v>2461300</v>
      </c>
      <c r="G1644" s="22">
        <v>1980200</v>
      </c>
      <c r="H1644" s="22">
        <v>1996400</v>
      </c>
      <c r="I1644" s="22">
        <v>1570800</v>
      </c>
      <c r="J1644" s="22">
        <v>2261800</v>
      </c>
      <c r="K1644" s="22">
        <v>2143800</v>
      </c>
    </row>
    <row r="1645" spans="1:11">
      <c r="A1645" s="20" t="s">
        <v>4538</v>
      </c>
      <c r="B1645" t="s">
        <v>4539</v>
      </c>
      <c r="C1645" t="s">
        <v>9875</v>
      </c>
      <c r="D1645" t="s">
        <v>9876</v>
      </c>
      <c r="E1645">
        <v>8</v>
      </c>
      <c r="F1645" s="22">
        <v>48368000</v>
      </c>
      <c r="G1645" s="22">
        <v>19051000</v>
      </c>
      <c r="H1645" s="22">
        <v>21850000</v>
      </c>
      <c r="I1645" s="22">
        <v>4764700</v>
      </c>
      <c r="J1645" s="22">
        <v>4542300</v>
      </c>
      <c r="K1645" s="22">
        <v>4290100</v>
      </c>
    </row>
    <row r="1646" spans="1:11">
      <c r="A1646" s="20" t="s">
        <v>4540</v>
      </c>
      <c r="B1646" t="s">
        <v>4541</v>
      </c>
      <c r="D1646" t="s">
        <v>9877</v>
      </c>
      <c r="E1646">
        <v>10</v>
      </c>
      <c r="F1646" s="22">
        <v>733570000</v>
      </c>
      <c r="G1646" s="22">
        <v>398630000</v>
      </c>
      <c r="H1646" s="22">
        <v>475890000</v>
      </c>
      <c r="I1646" s="22">
        <v>767000000</v>
      </c>
      <c r="J1646" s="22">
        <v>768370000</v>
      </c>
      <c r="K1646" s="22">
        <v>804530000</v>
      </c>
    </row>
    <row r="1647" spans="1:11">
      <c r="A1647" s="20" t="s">
        <v>4542</v>
      </c>
      <c r="B1647" t="s">
        <v>4543</v>
      </c>
      <c r="C1647" t="s">
        <v>9878</v>
      </c>
      <c r="D1647" t="s">
        <v>9879</v>
      </c>
      <c r="E1647">
        <v>16</v>
      </c>
      <c r="F1647" s="22">
        <v>56477000</v>
      </c>
      <c r="G1647" s="22">
        <v>47039000</v>
      </c>
      <c r="H1647" s="22">
        <v>59489000</v>
      </c>
      <c r="I1647" s="22">
        <v>43240000</v>
      </c>
      <c r="J1647" s="22">
        <v>50938000</v>
      </c>
      <c r="K1647" s="22">
        <v>49629000</v>
      </c>
    </row>
    <row r="1648" spans="1:11">
      <c r="A1648" s="20" t="s">
        <v>4544</v>
      </c>
      <c r="C1648" t="s">
        <v>9880</v>
      </c>
      <c r="D1648" t="s">
        <v>9881</v>
      </c>
      <c r="E1648">
        <v>2</v>
      </c>
      <c r="F1648" s="22">
        <v>788290</v>
      </c>
      <c r="G1648" s="22"/>
      <c r="H1648" s="22">
        <v>616330</v>
      </c>
      <c r="I1648" s="65">
        <v>2182500</v>
      </c>
      <c r="J1648" s="65">
        <v>608560</v>
      </c>
      <c r="K1648" s="65">
        <v>1251700</v>
      </c>
    </row>
    <row r="1649" spans="1:11">
      <c r="A1649" s="20" t="s">
        <v>4545</v>
      </c>
      <c r="C1649" t="s">
        <v>9882</v>
      </c>
      <c r="D1649" t="s">
        <v>9883</v>
      </c>
      <c r="E1649">
        <v>3</v>
      </c>
      <c r="F1649" s="22">
        <v>10038000</v>
      </c>
      <c r="G1649" s="22">
        <v>8540000</v>
      </c>
      <c r="H1649" s="22">
        <v>3995800</v>
      </c>
      <c r="I1649" s="22">
        <v>5056200</v>
      </c>
      <c r="J1649" s="22">
        <v>4887700</v>
      </c>
      <c r="K1649" s="22">
        <v>4525300</v>
      </c>
    </row>
    <row r="1650" spans="1:11">
      <c r="A1650" s="20" t="s">
        <v>4546</v>
      </c>
      <c r="B1650" t="s">
        <v>4547</v>
      </c>
      <c r="C1650" t="s">
        <v>9884</v>
      </c>
      <c r="D1650" t="s">
        <v>9885</v>
      </c>
      <c r="E1650">
        <v>26</v>
      </c>
      <c r="F1650" s="22">
        <v>53774000</v>
      </c>
      <c r="G1650" s="22">
        <v>26420000</v>
      </c>
      <c r="H1650" s="22">
        <v>19868000</v>
      </c>
      <c r="I1650" s="22">
        <v>46128000</v>
      </c>
      <c r="J1650" s="22">
        <v>32333000</v>
      </c>
      <c r="K1650" s="22">
        <v>34284000</v>
      </c>
    </row>
    <row r="1651" spans="1:11">
      <c r="A1651" s="20" t="s">
        <v>4549</v>
      </c>
      <c r="C1651" t="s">
        <v>9888</v>
      </c>
      <c r="D1651" t="s">
        <v>9889</v>
      </c>
      <c r="E1651">
        <v>2</v>
      </c>
      <c r="F1651" s="22">
        <v>6293200</v>
      </c>
      <c r="G1651" s="22">
        <v>2581200</v>
      </c>
      <c r="H1651" s="22">
        <v>8224700</v>
      </c>
      <c r="I1651" s="22">
        <v>5499000</v>
      </c>
      <c r="J1651" s="22">
        <v>5589000</v>
      </c>
      <c r="K1651" s="22">
        <v>5774600</v>
      </c>
    </row>
    <row r="1652" spans="1:11">
      <c r="A1652" s="20" t="s">
        <v>4550</v>
      </c>
      <c r="B1652" t="s">
        <v>4551</v>
      </c>
      <c r="C1652" t="s">
        <v>9890</v>
      </c>
      <c r="D1652" t="s">
        <v>9891</v>
      </c>
      <c r="E1652">
        <v>13</v>
      </c>
      <c r="F1652" s="22">
        <v>27105000</v>
      </c>
      <c r="G1652" s="22">
        <v>25824000</v>
      </c>
      <c r="H1652" s="22">
        <v>33505000</v>
      </c>
      <c r="I1652" s="22">
        <v>26748000</v>
      </c>
      <c r="J1652" s="22">
        <v>34764000</v>
      </c>
      <c r="K1652" s="22">
        <v>32482000</v>
      </c>
    </row>
    <row r="1653" spans="1:11">
      <c r="A1653" s="20" t="s">
        <v>4552</v>
      </c>
      <c r="B1653" t="s">
        <v>4553</v>
      </c>
      <c r="C1653" t="s">
        <v>9892</v>
      </c>
      <c r="D1653" t="s">
        <v>9893</v>
      </c>
      <c r="E1653">
        <v>10</v>
      </c>
      <c r="F1653" s="22">
        <v>9221800</v>
      </c>
      <c r="G1653" s="22">
        <v>6269600</v>
      </c>
      <c r="H1653" s="22">
        <v>8265800</v>
      </c>
      <c r="I1653" s="22">
        <v>19192000</v>
      </c>
      <c r="J1653" s="22">
        <v>24063000</v>
      </c>
      <c r="K1653" s="22">
        <v>17844000</v>
      </c>
    </row>
    <row r="1654" spans="1:11">
      <c r="A1654" s="20" t="s">
        <v>4554</v>
      </c>
      <c r="B1654" t="s">
        <v>4555</v>
      </c>
      <c r="C1654" t="s">
        <v>9894</v>
      </c>
      <c r="D1654" t="s">
        <v>9895</v>
      </c>
      <c r="E1654">
        <v>23</v>
      </c>
      <c r="F1654" s="22">
        <v>149190000</v>
      </c>
      <c r="G1654" s="22">
        <v>109810000</v>
      </c>
      <c r="H1654" s="22">
        <v>70620000</v>
      </c>
      <c r="I1654" s="22">
        <v>137820000</v>
      </c>
      <c r="J1654" s="22">
        <v>159670000</v>
      </c>
      <c r="K1654" s="22">
        <v>141730000</v>
      </c>
    </row>
    <row r="1655" spans="1:11">
      <c r="A1655" s="20" t="s">
        <v>4556</v>
      </c>
      <c r="B1655" t="s">
        <v>4557</v>
      </c>
      <c r="C1655" t="s">
        <v>9896</v>
      </c>
      <c r="D1655" t="s">
        <v>9897</v>
      </c>
      <c r="E1655">
        <v>9</v>
      </c>
      <c r="F1655" s="22">
        <v>2961400</v>
      </c>
      <c r="G1655" s="22">
        <v>855070</v>
      </c>
      <c r="H1655" s="22">
        <v>1314700</v>
      </c>
      <c r="I1655" s="22">
        <v>2117500</v>
      </c>
      <c r="J1655" s="22">
        <v>7067500</v>
      </c>
      <c r="K1655" s="22">
        <v>3029300</v>
      </c>
    </row>
    <row r="1656" spans="1:11">
      <c r="A1656" s="20" t="s">
        <v>4558</v>
      </c>
      <c r="B1656" t="s">
        <v>4559</v>
      </c>
      <c r="C1656" t="s">
        <v>9898</v>
      </c>
      <c r="D1656" t="s">
        <v>9899</v>
      </c>
      <c r="E1656">
        <v>5</v>
      </c>
      <c r="F1656" s="22">
        <v>3629800</v>
      </c>
      <c r="G1656" s="22">
        <v>1240400</v>
      </c>
      <c r="H1656" s="22"/>
      <c r="I1656" s="65">
        <v>5591300</v>
      </c>
      <c r="J1656" s="65">
        <v>1801500</v>
      </c>
      <c r="K1656" s="65">
        <v>2592900</v>
      </c>
    </row>
    <row r="1657" spans="1:11">
      <c r="A1657" s="20" t="s">
        <v>4562</v>
      </c>
      <c r="B1657" t="s">
        <v>4563</v>
      </c>
      <c r="C1657" t="s">
        <v>9902</v>
      </c>
      <c r="D1657" t="s">
        <v>9903</v>
      </c>
      <c r="E1657">
        <v>13</v>
      </c>
      <c r="F1657" s="22">
        <v>17478000</v>
      </c>
      <c r="G1657" s="22">
        <v>18863000</v>
      </c>
      <c r="H1657" s="22">
        <v>30209000</v>
      </c>
      <c r="I1657" s="22">
        <v>17981000</v>
      </c>
      <c r="J1657" s="22">
        <v>21744000</v>
      </c>
      <c r="K1657" s="22">
        <v>20677000</v>
      </c>
    </row>
    <row r="1658" spans="1:11">
      <c r="A1658" s="20" t="s">
        <v>4564</v>
      </c>
      <c r="B1658" t="s">
        <v>4565</v>
      </c>
      <c r="C1658" t="s">
        <v>9904</v>
      </c>
      <c r="D1658" t="s">
        <v>9905</v>
      </c>
      <c r="E1658">
        <v>15</v>
      </c>
      <c r="F1658" s="22">
        <v>21016000</v>
      </c>
      <c r="G1658" s="22">
        <v>21777000</v>
      </c>
      <c r="H1658" s="22">
        <v>27317000</v>
      </c>
      <c r="I1658" s="22">
        <v>17621000</v>
      </c>
      <c r="J1658" s="22">
        <v>22182000</v>
      </c>
      <c r="K1658" s="22">
        <v>22190000</v>
      </c>
    </row>
    <row r="1659" spans="1:11">
      <c r="A1659" s="20" t="s">
        <v>4566</v>
      </c>
      <c r="B1659" t="s">
        <v>4567</v>
      </c>
      <c r="C1659" t="s">
        <v>9906</v>
      </c>
      <c r="D1659" t="s">
        <v>9907</v>
      </c>
      <c r="E1659">
        <v>11</v>
      </c>
      <c r="F1659" s="22">
        <v>36796000</v>
      </c>
      <c r="G1659" s="22">
        <v>54941000</v>
      </c>
      <c r="H1659" s="22">
        <v>34966000</v>
      </c>
      <c r="I1659" s="22">
        <v>27828000</v>
      </c>
      <c r="J1659" s="22">
        <v>33547000</v>
      </c>
      <c r="K1659" s="22">
        <v>35323000</v>
      </c>
    </row>
    <row r="1660" spans="1:11">
      <c r="A1660" s="20" t="s">
        <v>4568</v>
      </c>
      <c r="B1660" t="s">
        <v>4569</v>
      </c>
      <c r="D1660" t="s">
        <v>9908</v>
      </c>
      <c r="E1660">
        <v>5</v>
      </c>
      <c r="F1660" s="22">
        <v>18450000</v>
      </c>
      <c r="G1660" s="22">
        <v>14655000</v>
      </c>
      <c r="H1660" s="22">
        <v>25648000</v>
      </c>
      <c r="I1660" s="22">
        <v>9748500</v>
      </c>
      <c r="J1660" s="22">
        <v>14120000</v>
      </c>
      <c r="K1660" s="22">
        <v>17385000</v>
      </c>
    </row>
    <row r="1661" spans="1:11">
      <c r="A1661" s="20" t="s">
        <v>4570</v>
      </c>
      <c r="B1661" t="s">
        <v>4571</v>
      </c>
      <c r="C1661" t="s">
        <v>9909</v>
      </c>
      <c r="D1661" t="s">
        <v>9910</v>
      </c>
      <c r="E1661">
        <v>3</v>
      </c>
      <c r="F1661" s="22">
        <v>1334800</v>
      </c>
      <c r="G1661" s="22"/>
      <c r="H1661" s="22">
        <v>885500</v>
      </c>
      <c r="I1661" s="65">
        <v>1384400</v>
      </c>
      <c r="J1661" s="65">
        <v>1631600</v>
      </c>
      <c r="K1661" s="65">
        <v>1427900</v>
      </c>
    </row>
    <row r="1662" spans="1:11">
      <c r="A1662" s="20" t="s">
        <v>4572</v>
      </c>
      <c r="B1662" t="s">
        <v>4573</v>
      </c>
      <c r="C1662" t="s">
        <v>9911</v>
      </c>
      <c r="D1662" t="s">
        <v>9912</v>
      </c>
      <c r="E1662">
        <v>4</v>
      </c>
      <c r="F1662" s="22">
        <v>3321700</v>
      </c>
      <c r="G1662" s="22">
        <v>1968900</v>
      </c>
      <c r="H1662" s="22">
        <v>789470</v>
      </c>
      <c r="I1662" s="22">
        <v>1713800</v>
      </c>
      <c r="J1662" s="22">
        <v>2354400</v>
      </c>
      <c r="K1662" s="22">
        <v>2402700</v>
      </c>
    </row>
    <row r="1663" spans="1:11">
      <c r="A1663" s="20" t="s">
        <v>4578</v>
      </c>
      <c r="B1663" t="s">
        <v>4579</v>
      </c>
      <c r="C1663" t="s">
        <v>6963</v>
      </c>
      <c r="D1663" t="s">
        <v>9917</v>
      </c>
      <c r="E1663">
        <v>10</v>
      </c>
      <c r="F1663" s="22">
        <v>16494000</v>
      </c>
      <c r="G1663" s="22">
        <v>7672300</v>
      </c>
      <c r="H1663" s="22">
        <v>19532000</v>
      </c>
      <c r="I1663" s="22">
        <v>28231000</v>
      </c>
      <c r="J1663" s="22">
        <v>13400000</v>
      </c>
      <c r="K1663" s="22">
        <v>17359000</v>
      </c>
    </row>
    <row r="1664" spans="1:11">
      <c r="A1664" s="20" t="s">
        <v>4581</v>
      </c>
      <c r="B1664" t="s">
        <v>4582</v>
      </c>
      <c r="C1664" t="s">
        <v>9920</v>
      </c>
      <c r="D1664" t="s">
        <v>9921</v>
      </c>
      <c r="E1664">
        <v>8</v>
      </c>
      <c r="F1664" s="22">
        <v>10723000</v>
      </c>
      <c r="G1664" s="22">
        <v>3873400</v>
      </c>
      <c r="H1664" s="22">
        <v>6568000</v>
      </c>
      <c r="I1664" s="22">
        <v>9431800</v>
      </c>
      <c r="J1664" s="22">
        <v>15676000</v>
      </c>
      <c r="K1664" s="22">
        <v>11867000</v>
      </c>
    </row>
    <row r="1665" spans="1:11">
      <c r="A1665" s="20" t="s">
        <v>4583</v>
      </c>
      <c r="B1665" t="s">
        <v>4584</v>
      </c>
      <c r="D1665" t="s">
        <v>9922</v>
      </c>
      <c r="E1665">
        <v>11</v>
      </c>
      <c r="F1665" s="22">
        <v>7305800</v>
      </c>
      <c r="G1665" s="22">
        <v>2477100</v>
      </c>
      <c r="H1665" s="22">
        <v>3849400</v>
      </c>
      <c r="I1665" s="22">
        <v>8771700</v>
      </c>
      <c r="J1665" s="22">
        <v>8372400</v>
      </c>
      <c r="K1665" s="22">
        <v>10241000</v>
      </c>
    </row>
    <row r="1666" spans="1:11">
      <c r="A1666" s="20" t="s">
        <v>4587</v>
      </c>
      <c r="B1666" t="s">
        <v>4588</v>
      </c>
      <c r="C1666" t="s">
        <v>9925</v>
      </c>
      <c r="D1666" t="s">
        <v>9926</v>
      </c>
      <c r="E1666">
        <v>3</v>
      </c>
      <c r="F1666" s="22">
        <v>1008300</v>
      </c>
      <c r="G1666" s="22">
        <v>870630</v>
      </c>
      <c r="H1666" s="22">
        <v>798790</v>
      </c>
      <c r="I1666" s="22">
        <v>607100</v>
      </c>
      <c r="J1666" s="22">
        <v>1075200</v>
      </c>
      <c r="K1666" s="22">
        <v>1072200</v>
      </c>
    </row>
    <row r="1667" spans="1:11">
      <c r="A1667" s="20" t="s">
        <v>4592</v>
      </c>
      <c r="B1667" t="s">
        <v>4593</v>
      </c>
      <c r="C1667" t="s">
        <v>9931</v>
      </c>
      <c r="D1667" t="s">
        <v>9932</v>
      </c>
      <c r="E1667">
        <v>10</v>
      </c>
      <c r="F1667" s="22">
        <v>17691000</v>
      </c>
      <c r="G1667" s="22">
        <v>4188900</v>
      </c>
      <c r="H1667" s="22">
        <v>14332000</v>
      </c>
      <c r="I1667" s="22">
        <v>21994000</v>
      </c>
      <c r="J1667" s="22">
        <v>22239000</v>
      </c>
      <c r="K1667" s="22">
        <v>21031000</v>
      </c>
    </row>
    <row r="1668" spans="1:11">
      <c r="A1668" s="20" t="s">
        <v>4594</v>
      </c>
      <c r="B1668" t="s">
        <v>4595</v>
      </c>
      <c r="C1668" t="s">
        <v>9933</v>
      </c>
      <c r="D1668" t="s">
        <v>9934</v>
      </c>
      <c r="E1668">
        <v>3</v>
      </c>
      <c r="F1668" s="22"/>
      <c r="G1668" s="22"/>
      <c r="H1668" s="22"/>
      <c r="I1668" s="65">
        <v>1219300</v>
      </c>
      <c r="J1668" s="65">
        <v>1426300</v>
      </c>
      <c r="K1668" s="65">
        <v>1523900</v>
      </c>
    </row>
    <row r="1669" spans="1:11">
      <c r="A1669" s="20" t="s">
        <v>4596</v>
      </c>
      <c r="C1669" t="s">
        <v>9935</v>
      </c>
      <c r="D1669" t="s">
        <v>9936</v>
      </c>
      <c r="E1669">
        <v>9</v>
      </c>
      <c r="F1669" s="22">
        <v>20946000</v>
      </c>
      <c r="G1669" s="22">
        <v>9735100</v>
      </c>
      <c r="H1669" s="22">
        <v>12789000</v>
      </c>
      <c r="I1669" s="22">
        <v>8686500</v>
      </c>
      <c r="J1669" s="22">
        <v>9169100</v>
      </c>
      <c r="K1669" s="22">
        <v>10926000</v>
      </c>
    </row>
    <row r="1670" spans="1:11">
      <c r="A1670" s="20" t="s">
        <v>4597</v>
      </c>
      <c r="B1670" t="s">
        <v>4598</v>
      </c>
      <c r="C1670" t="s">
        <v>9937</v>
      </c>
      <c r="D1670" t="s">
        <v>9938</v>
      </c>
      <c r="E1670">
        <v>9</v>
      </c>
      <c r="F1670" s="22">
        <v>13275000</v>
      </c>
      <c r="G1670" s="22">
        <v>8652300</v>
      </c>
      <c r="H1670" s="22">
        <v>9485500</v>
      </c>
      <c r="I1670" s="22">
        <v>10046000</v>
      </c>
      <c r="J1670" s="22">
        <v>10635000</v>
      </c>
      <c r="K1670" s="22">
        <v>12437000</v>
      </c>
    </row>
    <row r="1671" spans="1:11">
      <c r="A1671" s="20" t="s">
        <v>4599</v>
      </c>
      <c r="C1671" t="s">
        <v>9939</v>
      </c>
      <c r="D1671" t="s">
        <v>9940</v>
      </c>
      <c r="E1671">
        <v>18</v>
      </c>
      <c r="F1671" s="22">
        <v>59054000</v>
      </c>
      <c r="G1671" s="22">
        <v>148070000</v>
      </c>
      <c r="H1671" s="22">
        <v>152720000</v>
      </c>
      <c r="I1671" s="22">
        <v>144330000</v>
      </c>
      <c r="J1671" s="22">
        <v>107500000</v>
      </c>
      <c r="K1671" s="22">
        <v>107820000</v>
      </c>
    </row>
    <row r="1672" spans="1:11">
      <c r="A1672" s="20" t="s">
        <v>4602</v>
      </c>
      <c r="B1672" t="s">
        <v>4603</v>
      </c>
      <c r="C1672" t="s">
        <v>9943</v>
      </c>
      <c r="D1672" t="s">
        <v>9944</v>
      </c>
      <c r="E1672">
        <v>4</v>
      </c>
      <c r="F1672" s="22">
        <v>4320100</v>
      </c>
      <c r="G1672" s="22">
        <v>3394800</v>
      </c>
      <c r="H1672" s="22">
        <v>3480500</v>
      </c>
      <c r="I1672" s="22">
        <v>2935800</v>
      </c>
      <c r="J1672" s="22">
        <v>3196100</v>
      </c>
      <c r="K1672" s="22">
        <v>3466400</v>
      </c>
    </row>
    <row r="1673" spans="1:11">
      <c r="A1673" s="20" t="s">
        <v>4604</v>
      </c>
      <c r="B1673" t="s">
        <v>4605</v>
      </c>
      <c r="C1673" t="s">
        <v>9945</v>
      </c>
      <c r="D1673" t="s">
        <v>9946</v>
      </c>
      <c r="E1673">
        <v>2</v>
      </c>
      <c r="F1673" s="22">
        <v>576680</v>
      </c>
      <c r="G1673" s="22">
        <v>465750</v>
      </c>
      <c r="H1673" s="22"/>
      <c r="I1673" s="65">
        <v>804740</v>
      </c>
      <c r="J1673" s="65">
        <v>316530</v>
      </c>
      <c r="K1673" s="65">
        <v>908310</v>
      </c>
    </row>
    <row r="1674" spans="1:11">
      <c r="A1674" s="20" t="s">
        <v>4606</v>
      </c>
      <c r="B1674" t="s">
        <v>4607</v>
      </c>
      <c r="D1674" t="s">
        <v>9947</v>
      </c>
      <c r="E1674">
        <v>16</v>
      </c>
      <c r="F1674" s="22">
        <v>28845000</v>
      </c>
      <c r="G1674" s="22">
        <v>21991000</v>
      </c>
      <c r="H1674" s="22">
        <v>37091000</v>
      </c>
      <c r="I1674" s="22">
        <v>31553000</v>
      </c>
      <c r="J1674" s="22">
        <v>48281000</v>
      </c>
      <c r="K1674" s="22">
        <v>46948000</v>
      </c>
    </row>
    <row r="1675" spans="1:11">
      <c r="A1675" s="20" t="s">
        <v>4608</v>
      </c>
      <c r="B1675" t="s">
        <v>4609</v>
      </c>
      <c r="D1675" t="s">
        <v>9948</v>
      </c>
      <c r="E1675">
        <v>6</v>
      </c>
      <c r="F1675" s="22">
        <v>5903700</v>
      </c>
      <c r="G1675" s="22">
        <v>7894000</v>
      </c>
      <c r="H1675" s="22">
        <v>7796900</v>
      </c>
      <c r="I1675" s="22">
        <v>6333700</v>
      </c>
      <c r="J1675" s="22">
        <v>7652400</v>
      </c>
      <c r="K1675" s="22">
        <v>5320900</v>
      </c>
    </row>
    <row r="1676" spans="1:11">
      <c r="A1676" s="20" t="s">
        <v>4610</v>
      </c>
      <c r="B1676" t="s">
        <v>4611</v>
      </c>
      <c r="C1676" t="s">
        <v>9949</v>
      </c>
      <c r="D1676" t="s">
        <v>9950</v>
      </c>
      <c r="E1676">
        <v>5</v>
      </c>
      <c r="F1676" s="22">
        <v>80859000</v>
      </c>
      <c r="G1676" s="22">
        <v>24729000</v>
      </c>
      <c r="H1676" s="22">
        <v>39732000</v>
      </c>
      <c r="I1676" s="22">
        <v>117900000</v>
      </c>
      <c r="J1676" s="22">
        <v>49137000</v>
      </c>
      <c r="K1676" s="22">
        <v>38650000</v>
      </c>
    </row>
    <row r="1677" spans="1:11">
      <c r="A1677" s="20" t="s">
        <v>4612</v>
      </c>
      <c r="C1677" t="s">
        <v>9951</v>
      </c>
      <c r="D1677" t="s">
        <v>9952</v>
      </c>
      <c r="E1677">
        <v>5</v>
      </c>
      <c r="F1677" s="22">
        <v>115810</v>
      </c>
      <c r="G1677" s="22">
        <v>2129600</v>
      </c>
      <c r="H1677" s="22">
        <v>2057400</v>
      </c>
      <c r="I1677" s="22">
        <v>3442100</v>
      </c>
      <c r="J1677" s="22">
        <v>1638600</v>
      </c>
      <c r="K1677" s="22">
        <v>2207100</v>
      </c>
    </row>
    <row r="1678" spans="1:11">
      <c r="A1678" s="20" t="s">
        <v>4616</v>
      </c>
      <c r="B1678" t="s">
        <v>4617</v>
      </c>
      <c r="C1678" t="s">
        <v>9956</v>
      </c>
      <c r="D1678" t="s">
        <v>9957</v>
      </c>
      <c r="E1678">
        <v>3</v>
      </c>
      <c r="F1678" s="22"/>
      <c r="G1678" s="22"/>
      <c r="H1678" s="22">
        <v>1666600</v>
      </c>
      <c r="I1678" s="65">
        <v>1889600</v>
      </c>
      <c r="J1678" s="65">
        <v>2329000</v>
      </c>
      <c r="K1678" s="65">
        <v>3112100</v>
      </c>
    </row>
    <row r="1679" spans="1:11">
      <c r="A1679" s="20" t="s">
        <v>4618</v>
      </c>
      <c r="B1679" t="s">
        <v>4619</v>
      </c>
      <c r="D1679" t="s">
        <v>9958</v>
      </c>
      <c r="E1679">
        <v>3</v>
      </c>
      <c r="F1679" s="22">
        <v>8748300</v>
      </c>
      <c r="G1679" s="22"/>
      <c r="H1679" s="22"/>
      <c r="I1679" s="65">
        <v>3543000</v>
      </c>
      <c r="J1679" s="65">
        <v>7072200</v>
      </c>
      <c r="K1679" s="65">
        <v>4476000</v>
      </c>
    </row>
    <row r="1680" spans="1:11">
      <c r="A1680" s="20" t="s">
        <v>4620</v>
      </c>
      <c r="B1680" t="s">
        <v>4621</v>
      </c>
      <c r="C1680" t="s">
        <v>9959</v>
      </c>
      <c r="D1680" t="s">
        <v>9960</v>
      </c>
      <c r="E1680">
        <v>13</v>
      </c>
      <c r="F1680" s="22">
        <v>1428900000</v>
      </c>
      <c r="G1680" s="22">
        <v>687420000</v>
      </c>
      <c r="H1680" s="22">
        <v>1304800000</v>
      </c>
      <c r="I1680" s="22">
        <v>949310000</v>
      </c>
      <c r="J1680" s="22">
        <v>1006800000</v>
      </c>
      <c r="K1680" s="22">
        <v>1145400000</v>
      </c>
    </row>
    <row r="1681" spans="1:11">
      <c r="A1681" s="20" t="s">
        <v>4623</v>
      </c>
      <c r="B1681" t="s">
        <v>4624</v>
      </c>
      <c r="D1681" t="s">
        <v>9963</v>
      </c>
      <c r="E1681">
        <v>6</v>
      </c>
      <c r="F1681" s="22">
        <v>41557000</v>
      </c>
      <c r="G1681" s="22">
        <v>23247000</v>
      </c>
      <c r="H1681" s="22">
        <v>31472000</v>
      </c>
      <c r="I1681" s="22">
        <v>53906000</v>
      </c>
      <c r="J1681" s="22">
        <v>27362000</v>
      </c>
      <c r="K1681" s="22">
        <v>36439000</v>
      </c>
    </row>
    <row r="1682" spans="1:11">
      <c r="A1682" s="20" t="s">
        <v>4626</v>
      </c>
      <c r="B1682" t="s">
        <v>4627</v>
      </c>
      <c r="C1682" t="s">
        <v>9966</v>
      </c>
      <c r="D1682" t="s">
        <v>9967</v>
      </c>
      <c r="E1682">
        <v>32</v>
      </c>
      <c r="F1682" s="22">
        <v>131550000</v>
      </c>
      <c r="G1682" s="22">
        <v>135530000</v>
      </c>
      <c r="H1682" s="22">
        <v>150790000</v>
      </c>
      <c r="I1682" s="22">
        <v>104130000</v>
      </c>
      <c r="J1682" s="22">
        <v>147880000</v>
      </c>
      <c r="K1682" s="22">
        <v>139700000</v>
      </c>
    </row>
    <row r="1683" spans="1:11">
      <c r="A1683" s="20" t="s">
        <v>4630</v>
      </c>
      <c r="B1683" t="s">
        <v>4631</v>
      </c>
      <c r="C1683" t="s">
        <v>7679</v>
      </c>
      <c r="D1683" t="s">
        <v>9969</v>
      </c>
      <c r="E1683">
        <v>22</v>
      </c>
      <c r="F1683" s="22">
        <v>43413000</v>
      </c>
      <c r="G1683" s="22">
        <v>45582000</v>
      </c>
      <c r="H1683" s="22">
        <v>59815000</v>
      </c>
      <c r="I1683" s="22">
        <v>52327000</v>
      </c>
      <c r="J1683" s="22">
        <v>71958000</v>
      </c>
      <c r="K1683" s="22">
        <v>68598000</v>
      </c>
    </row>
    <row r="1684" spans="1:11">
      <c r="A1684" s="20" t="s">
        <v>4632</v>
      </c>
      <c r="C1684" t="s">
        <v>9970</v>
      </c>
      <c r="D1684" t="s">
        <v>9971</v>
      </c>
      <c r="E1684">
        <v>3</v>
      </c>
      <c r="F1684" s="22">
        <v>2201800</v>
      </c>
      <c r="G1684" s="22">
        <v>1618000</v>
      </c>
      <c r="H1684" s="22"/>
      <c r="I1684" s="65">
        <v>9912000</v>
      </c>
      <c r="J1684" s="65">
        <v>6336700</v>
      </c>
      <c r="K1684" s="65">
        <v>6141300</v>
      </c>
    </row>
    <row r="1685" spans="1:11">
      <c r="A1685" s="20" t="s">
        <v>4633</v>
      </c>
      <c r="B1685" t="s">
        <v>4634</v>
      </c>
      <c r="D1685" t="s">
        <v>9972</v>
      </c>
      <c r="E1685">
        <v>2</v>
      </c>
      <c r="F1685" s="22">
        <v>2730500</v>
      </c>
      <c r="G1685" s="22">
        <v>1218100</v>
      </c>
      <c r="H1685" s="22">
        <v>1396700</v>
      </c>
      <c r="I1685" s="22">
        <v>2509300</v>
      </c>
      <c r="J1685" s="22">
        <v>1836100</v>
      </c>
      <c r="K1685" s="22">
        <v>2391500</v>
      </c>
    </row>
    <row r="1686" spans="1:11">
      <c r="A1686" s="20" t="s">
        <v>4635</v>
      </c>
      <c r="B1686" t="s">
        <v>4636</v>
      </c>
      <c r="C1686" t="s">
        <v>9973</v>
      </c>
      <c r="D1686" t="s">
        <v>9974</v>
      </c>
      <c r="E1686">
        <v>3</v>
      </c>
      <c r="F1686" s="22">
        <v>3933300</v>
      </c>
      <c r="G1686" s="22">
        <v>3292100</v>
      </c>
      <c r="H1686" s="22">
        <v>3357800</v>
      </c>
      <c r="I1686" s="22">
        <v>3147200</v>
      </c>
      <c r="J1686" s="22">
        <v>4398500</v>
      </c>
      <c r="K1686" s="22">
        <v>3721600</v>
      </c>
    </row>
    <row r="1687" spans="1:11">
      <c r="A1687" s="20" t="s">
        <v>4637</v>
      </c>
      <c r="C1687" t="s">
        <v>9975</v>
      </c>
      <c r="D1687" t="s">
        <v>9976</v>
      </c>
      <c r="E1687">
        <v>2</v>
      </c>
      <c r="F1687" s="22">
        <v>1400900</v>
      </c>
      <c r="G1687" s="22"/>
      <c r="H1687" s="22">
        <v>905170</v>
      </c>
      <c r="I1687" s="65">
        <v>1048000</v>
      </c>
      <c r="J1687" s="65">
        <v>794570</v>
      </c>
      <c r="K1687" s="65">
        <v>878710</v>
      </c>
    </row>
    <row r="1688" spans="1:11">
      <c r="A1688" s="20" t="s">
        <v>4638</v>
      </c>
      <c r="C1688" t="s">
        <v>9977</v>
      </c>
      <c r="D1688" t="s">
        <v>9978</v>
      </c>
      <c r="E1688">
        <v>16</v>
      </c>
      <c r="F1688" s="22">
        <v>39507000</v>
      </c>
      <c r="G1688" s="22">
        <v>15535000</v>
      </c>
      <c r="H1688" s="22">
        <v>22241000</v>
      </c>
      <c r="I1688" s="22">
        <v>37262000</v>
      </c>
      <c r="J1688" s="22">
        <v>47597000</v>
      </c>
      <c r="K1688" s="22">
        <v>46274000</v>
      </c>
    </row>
    <row r="1689" spans="1:11">
      <c r="A1689" s="20" t="s">
        <v>4641</v>
      </c>
      <c r="B1689" t="s">
        <v>4642</v>
      </c>
      <c r="C1689" t="s">
        <v>9981</v>
      </c>
      <c r="D1689" t="s">
        <v>9982</v>
      </c>
      <c r="E1689">
        <v>2</v>
      </c>
      <c r="F1689" s="22">
        <v>307040</v>
      </c>
      <c r="G1689" s="22"/>
      <c r="H1689" s="22"/>
      <c r="I1689" s="65">
        <v>726730</v>
      </c>
      <c r="J1689" s="65">
        <v>236400</v>
      </c>
      <c r="K1689" s="65">
        <v>642500</v>
      </c>
    </row>
    <row r="1690" spans="1:11">
      <c r="A1690" s="20" t="s">
        <v>4647</v>
      </c>
      <c r="C1690" t="s">
        <v>9987</v>
      </c>
      <c r="D1690" t="s">
        <v>9988</v>
      </c>
      <c r="E1690">
        <v>2</v>
      </c>
      <c r="F1690" s="22"/>
      <c r="G1690" s="22"/>
      <c r="H1690" s="22"/>
      <c r="I1690" s="65">
        <v>982710</v>
      </c>
      <c r="J1690" s="65">
        <v>259260</v>
      </c>
      <c r="K1690" s="65">
        <v>166560</v>
      </c>
    </row>
    <row r="1691" spans="1:11">
      <c r="A1691" s="20" t="s">
        <v>4648</v>
      </c>
      <c r="B1691" t="s">
        <v>4649</v>
      </c>
      <c r="C1691" t="s">
        <v>9989</v>
      </c>
      <c r="D1691" t="s">
        <v>9990</v>
      </c>
      <c r="E1691">
        <v>6</v>
      </c>
      <c r="F1691" s="22">
        <v>3188800</v>
      </c>
      <c r="G1691" s="22"/>
      <c r="H1691" s="22"/>
      <c r="I1691" s="65">
        <v>1787500</v>
      </c>
      <c r="J1691" s="65">
        <v>1920400</v>
      </c>
      <c r="K1691" s="65">
        <v>1928700</v>
      </c>
    </row>
    <row r="1692" spans="1:11">
      <c r="A1692" s="20" t="s">
        <v>4650</v>
      </c>
      <c r="B1692" t="s">
        <v>4651</v>
      </c>
      <c r="C1692" t="s">
        <v>9991</v>
      </c>
      <c r="D1692" t="s">
        <v>9992</v>
      </c>
      <c r="E1692">
        <v>5</v>
      </c>
      <c r="F1692" s="22">
        <v>5408200</v>
      </c>
      <c r="G1692" s="22">
        <v>2325100</v>
      </c>
      <c r="H1692" s="22">
        <v>3055800</v>
      </c>
      <c r="I1692" s="22">
        <v>5971700</v>
      </c>
      <c r="J1692" s="22">
        <v>1915200</v>
      </c>
      <c r="K1692" s="22">
        <v>3909800</v>
      </c>
    </row>
    <row r="1693" spans="1:11">
      <c r="A1693" s="20" t="s">
        <v>4652</v>
      </c>
      <c r="B1693" t="s">
        <v>4653</v>
      </c>
      <c r="C1693" t="s">
        <v>9993</v>
      </c>
      <c r="D1693" t="s">
        <v>9994</v>
      </c>
      <c r="E1693">
        <v>4</v>
      </c>
      <c r="F1693" s="22"/>
      <c r="G1693" s="22"/>
      <c r="H1693" s="22"/>
      <c r="I1693" s="65">
        <v>5241000</v>
      </c>
      <c r="J1693" s="65">
        <v>1870400</v>
      </c>
      <c r="K1693" s="65">
        <v>3648400</v>
      </c>
    </row>
    <row r="1694" spans="1:11">
      <c r="A1694" s="20" t="s">
        <v>4654</v>
      </c>
      <c r="B1694" t="s">
        <v>4655</v>
      </c>
      <c r="C1694" t="s">
        <v>9995</v>
      </c>
      <c r="D1694" t="s">
        <v>9996</v>
      </c>
      <c r="E1694">
        <v>14</v>
      </c>
      <c r="F1694" s="22">
        <v>47827000</v>
      </c>
      <c r="G1694" s="22">
        <v>47260000</v>
      </c>
      <c r="H1694" s="22">
        <v>54724000</v>
      </c>
      <c r="I1694" s="22">
        <v>33316000</v>
      </c>
      <c r="J1694" s="22">
        <v>50280000</v>
      </c>
      <c r="K1694" s="22">
        <v>49321000</v>
      </c>
    </row>
    <row r="1695" spans="1:11">
      <c r="A1695" s="20" t="s">
        <v>4656</v>
      </c>
      <c r="B1695" t="s">
        <v>4657</v>
      </c>
      <c r="C1695" t="s">
        <v>9997</v>
      </c>
      <c r="D1695" t="s">
        <v>9998</v>
      </c>
      <c r="E1695">
        <v>2</v>
      </c>
      <c r="F1695" s="22">
        <v>1096800</v>
      </c>
      <c r="G1695" s="22">
        <v>1334800</v>
      </c>
      <c r="H1695" s="22"/>
      <c r="I1695" s="65">
        <v>387550</v>
      </c>
      <c r="J1695" s="65">
        <v>359430</v>
      </c>
      <c r="K1695" s="65">
        <v>654720</v>
      </c>
    </row>
    <row r="1696" spans="1:11">
      <c r="A1696" s="20" t="s">
        <v>4659</v>
      </c>
      <c r="C1696" t="s">
        <v>10001</v>
      </c>
      <c r="D1696" t="s">
        <v>10002</v>
      </c>
      <c r="E1696">
        <v>3</v>
      </c>
      <c r="F1696" s="22">
        <v>1325800</v>
      </c>
      <c r="G1696" s="22">
        <v>964850</v>
      </c>
      <c r="H1696" s="22">
        <v>1254400</v>
      </c>
      <c r="I1696" s="22">
        <v>1857100</v>
      </c>
      <c r="J1696" s="22">
        <v>827990</v>
      </c>
      <c r="K1696" s="22">
        <v>1502900</v>
      </c>
    </row>
    <row r="1697" spans="1:11">
      <c r="A1697" s="20" t="s">
        <v>4660</v>
      </c>
      <c r="B1697" t="s">
        <v>4661</v>
      </c>
      <c r="C1697" t="s">
        <v>10003</v>
      </c>
      <c r="D1697" t="s">
        <v>10004</v>
      </c>
      <c r="E1697">
        <v>16</v>
      </c>
      <c r="F1697" s="22">
        <v>31066000</v>
      </c>
      <c r="G1697" s="22">
        <v>33980000</v>
      </c>
      <c r="H1697" s="22">
        <v>45980000</v>
      </c>
      <c r="I1697" s="22">
        <v>25774000</v>
      </c>
      <c r="J1697" s="22">
        <v>37378000</v>
      </c>
      <c r="K1697" s="22">
        <v>37093000</v>
      </c>
    </row>
    <row r="1698" spans="1:11">
      <c r="A1698" s="20" t="s">
        <v>4662</v>
      </c>
      <c r="B1698" t="s">
        <v>4663</v>
      </c>
      <c r="C1698" t="s">
        <v>10005</v>
      </c>
      <c r="D1698" t="s">
        <v>10006</v>
      </c>
      <c r="E1698">
        <v>2</v>
      </c>
      <c r="F1698" s="22">
        <v>1755800</v>
      </c>
      <c r="G1698" s="22">
        <v>1690600</v>
      </c>
      <c r="H1698" s="22">
        <v>1781400</v>
      </c>
      <c r="I1698" s="22">
        <v>945610</v>
      </c>
      <c r="J1698" s="22">
        <v>1573500</v>
      </c>
      <c r="K1698" s="22">
        <v>1305400</v>
      </c>
    </row>
    <row r="1699" spans="1:11">
      <c r="A1699" s="20" t="s">
        <v>4666</v>
      </c>
      <c r="B1699" t="s">
        <v>4667</v>
      </c>
      <c r="C1699" t="s">
        <v>10008</v>
      </c>
      <c r="D1699" t="s">
        <v>10009</v>
      </c>
      <c r="E1699">
        <v>5</v>
      </c>
      <c r="F1699" s="22">
        <v>40487000</v>
      </c>
      <c r="G1699" s="22">
        <v>17272000</v>
      </c>
      <c r="H1699" s="22">
        <v>72711000</v>
      </c>
      <c r="I1699" s="22">
        <v>10011000</v>
      </c>
      <c r="J1699" s="22">
        <v>13337000</v>
      </c>
      <c r="K1699" s="22">
        <v>11544000</v>
      </c>
    </row>
    <row r="1700" spans="1:11">
      <c r="A1700" s="20" t="s">
        <v>4670</v>
      </c>
      <c r="B1700" t="s">
        <v>4671</v>
      </c>
      <c r="C1700" t="s">
        <v>10012</v>
      </c>
      <c r="D1700" t="s">
        <v>10013</v>
      </c>
      <c r="E1700">
        <v>15</v>
      </c>
      <c r="F1700" s="22">
        <v>11392000</v>
      </c>
      <c r="G1700" s="22">
        <v>9074700</v>
      </c>
      <c r="H1700" s="22">
        <v>9327900</v>
      </c>
      <c r="I1700" s="22">
        <v>12447000</v>
      </c>
      <c r="J1700" s="22">
        <v>15582000</v>
      </c>
      <c r="K1700" s="22">
        <v>11575000</v>
      </c>
    </row>
    <row r="1701" spans="1:11">
      <c r="A1701" s="20" t="s">
        <v>4674</v>
      </c>
      <c r="D1701" t="s">
        <v>10016</v>
      </c>
      <c r="E1701">
        <v>2</v>
      </c>
      <c r="F1701" s="22">
        <v>855740</v>
      </c>
      <c r="G1701" s="22">
        <v>446450</v>
      </c>
      <c r="H1701" s="22"/>
      <c r="I1701" s="65">
        <v>517350</v>
      </c>
      <c r="J1701" s="65">
        <v>234010</v>
      </c>
      <c r="K1701" s="65">
        <v>453940</v>
      </c>
    </row>
    <row r="1702" spans="1:11">
      <c r="A1702" s="20" t="s">
        <v>4675</v>
      </c>
      <c r="B1702" t="s">
        <v>4676</v>
      </c>
      <c r="D1702" t="s">
        <v>10017</v>
      </c>
      <c r="E1702">
        <v>5</v>
      </c>
      <c r="F1702" s="22">
        <v>6763400</v>
      </c>
      <c r="G1702" s="22">
        <v>4689000</v>
      </c>
      <c r="H1702" s="22">
        <v>1960600</v>
      </c>
      <c r="I1702" s="22">
        <v>7795600</v>
      </c>
      <c r="J1702" s="22">
        <v>4751500</v>
      </c>
      <c r="K1702" s="22">
        <v>5811700</v>
      </c>
    </row>
    <row r="1703" spans="1:11">
      <c r="A1703" s="20" t="s">
        <v>4677</v>
      </c>
      <c r="B1703" t="s">
        <v>4678</v>
      </c>
      <c r="C1703" t="s">
        <v>10018</v>
      </c>
      <c r="D1703" t="s">
        <v>10019</v>
      </c>
      <c r="E1703">
        <v>6</v>
      </c>
      <c r="F1703" s="22">
        <v>16324000</v>
      </c>
      <c r="G1703" s="22">
        <v>17104000</v>
      </c>
      <c r="H1703" s="22">
        <v>14057000</v>
      </c>
      <c r="I1703" s="22">
        <v>13846000</v>
      </c>
      <c r="J1703" s="22">
        <v>12168000</v>
      </c>
      <c r="K1703" s="22">
        <v>7981100</v>
      </c>
    </row>
    <row r="1704" spans="1:11">
      <c r="A1704" s="20" t="s">
        <v>4679</v>
      </c>
      <c r="B1704" t="s">
        <v>4680</v>
      </c>
      <c r="C1704" t="s">
        <v>10020</v>
      </c>
      <c r="D1704" t="s">
        <v>10021</v>
      </c>
      <c r="E1704">
        <v>3</v>
      </c>
      <c r="F1704" s="22">
        <v>1933600</v>
      </c>
      <c r="G1704" s="22">
        <v>3463900</v>
      </c>
      <c r="H1704" s="22">
        <v>7808500</v>
      </c>
      <c r="I1704" s="22">
        <v>1566900</v>
      </c>
      <c r="J1704" s="22">
        <v>5789600</v>
      </c>
      <c r="K1704" s="22">
        <v>3084700</v>
      </c>
    </row>
    <row r="1705" spans="1:11">
      <c r="A1705" s="20" t="s">
        <v>4681</v>
      </c>
      <c r="B1705" t="s">
        <v>1685</v>
      </c>
      <c r="C1705" t="s">
        <v>10022</v>
      </c>
      <c r="D1705" t="s">
        <v>10023</v>
      </c>
      <c r="E1705">
        <v>10</v>
      </c>
      <c r="F1705" s="22">
        <v>30739000</v>
      </c>
      <c r="G1705" s="22">
        <v>24994000</v>
      </c>
      <c r="H1705" s="22">
        <v>37381000</v>
      </c>
      <c r="I1705" s="22">
        <v>40999000</v>
      </c>
      <c r="J1705" s="22">
        <v>53011000</v>
      </c>
      <c r="K1705" s="22">
        <v>61553000</v>
      </c>
    </row>
    <row r="1706" spans="1:11">
      <c r="A1706" s="20" t="s">
        <v>4682</v>
      </c>
      <c r="C1706" t="s">
        <v>10024</v>
      </c>
      <c r="D1706" t="s">
        <v>10025</v>
      </c>
      <c r="E1706">
        <v>4</v>
      </c>
      <c r="F1706" s="22"/>
      <c r="G1706" s="22">
        <v>1170400</v>
      </c>
      <c r="H1706" s="22">
        <v>1445400</v>
      </c>
      <c r="I1706" s="65">
        <v>2047400</v>
      </c>
      <c r="J1706" s="65">
        <v>1063300</v>
      </c>
      <c r="K1706" s="65">
        <v>717600</v>
      </c>
    </row>
    <row r="1707" spans="1:11">
      <c r="A1707" s="20" t="s">
        <v>4683</v>
      </c>
      <c r="B1707" t="s">
        <v>4684</v>
      </c>
      <c r="D1707" t="s">
        <v>10026</v>
      </c>
      <c r="E1707">
        <v>35</v>
      </c>
      <c r="F1707" s="22">
        <v>87504000</v>
      </c>
      <c r="G1707" s="22">
        <v>82669000</v>
      </c>
      <c r="H1707" s="22">
        <v>79456000</v>
      </c>
      <c r="I1707" s="22">
        <v>65644000</v>
      </c>
      <c r="J1707" s="22">
        <v>84339000</v>
      </c>
      <c r="K1707" s="22">
        <v>89480000</v>
      </c>
    </row>
    <row r="1708" spans="1:11">
      <c r="A1708" s="20" t="s">
        <v>4687</v>
      </c>
      <c r="B1708" t="s">
        <v>4688</v>
      </c>
      <c r="C1708" t="s">
        <v>10029</v>
      </c>
      <c r="D1708" t="s">
        <v>10030</v>
      </c>
      <c r="E1708">
        <v>2</v>
      </c>
      <c r="F1708" s="22">
        <v>551410</v>
      </c>
      <c r="G1708" s="22"/>
      <c r="H1708" s="22"/>
      <c r="I1708" s="65">
        <v>1207600</v>
      </c>
      <c r="J1708" s="65">
        <v>880480</v>
      </c>
      <c r="K1708" s="65">
        <v>709520</v>
      </c>
    </row>
    <row r="1709" spans="1:11">
      <c r="A1709" s="20" t="s">
        <v>4692</v>
      </c>
      <c r="B1709" t="s">
        <v>4693</v>
      </c>
      <c r="C1709" t="s">
        <v>10035</v>
      </c>
      <c r="D1709" t="s">
        <v>10036</v>
      </c>
      <c r="E1709">
        <v>2</v>
      </c>
      <c r="F1709" s="22"/>
      <c r="G1709" s="22">
        <v>1416500</v>
      </c>
      <c r="H1709" s="22">
        <v>2617900</v>
      </c>
      <c r="I1709" s="65">
        <v>899390</v>
      </c>
      <c r="J1709" s="65">
        <v>809570</v>
      </c>
      <c r="K1709" s="65">
        <v>800180</v>
      </c>
    </row>
    <row r="1710" spans="1:11">
      <c r="A1710" s="20" t="s">
        <v>4694</v>
      </c>
      <c r="B1710" t="s">
        <v>4695</v>
      </c>
      <c r="D1710" t="s">
        <v>10037</v>
      </c>
      <c r="E1710">
        <v>4</v>
      </c>
      <c r="F1710" s="22">
        <v>1383300</v>
      </c>
      <c r="G1710" s="22">
        <v>1094900</v>
      </c>
      <c r="H1710" s="22">
        <v>1427300</v>
      </c>
      <c r="I1710" s="22">
        <v>2301100</v>
      </c>
      <c r="J1710" s="22">
        <v>1261500</v>
      </c>
      <c r="K1710" s="22">
        <v>1517000</v>
      </c>
    </row>
    <row r="1711" spans="1:11">
      <c r="A1711" s="20" t="s">
        <v>4698</v>
      </c>
      <c r="C1711" t="s">
        <v>10040</v>
      </c>
      <c r="D1711" t="s">
        <v>10041</v>
      </c>
      <c r="E1711">
        <v>6</v>
      </c>
      <c r="F1711" s="22">
        <v>3438700</v>
      </c>
      <c r="G1711" s="22">
        <v>1284000</v>
      </c>
      <c r="H1711" s="22">
        <v>6837200</v>
      </c>
      <c r="I1711" s="22">
        <v>5318600</v>
      </c>
      <c r="J1711" s="22">
        <v>7469200</v>
      </c>
      <c r="K1711" s="22">
        <v>11956000</v>
      </c>
    </row>
    <row r="1712" spans="1:11">
      <c r="A1712" s="20" t="s">
        <v>4699</v>
      </c>
      <c r="B1712" t="s">
        <v>4700</v>
      </c>
      <c r="C1712" t="s">
        <v>10042</v>
      </c>
      <c r="D1712" t="s">
        <v>10043</v>
      </c>
      <c r="E1712">
        <v>3</v>
      </c>
      <c r="F1712" s="22"/>
      <c r="G1712" s="22"/>
      <c r="H1712" s="22"/>
      <c r="I1712" s="65">
        <v>3385700</v>
      </c>
      <c r="J1712" s="65">
        <v>4198100</v>
      </c>
      <c r="K1712" s="65">
        <v>5192500</v>
      </c>
    </row>
    <row r="1713" spans="1:11">
      <c r="A1713" s="20" t="s">
        <v>4702</v>
      </c>
      <c r="B1713" t="s">
        <v>4703</v>
      </c>
      <c r="C1713" t="s">
        <v>10045</v>
      </c>
      <c r="D1713" t="s">
        <v>10046</v>
      </c>
      <c r="E1713">
        <v>9</v>
      </c>
      <c r="F1713" s="22">
        <v>5289700</v>
      </c>
      <c r="G1713" s="22">
        <v>3464400</v>
      </c>
      <c r="H1713" s="22">
        <v>6268000</v>
      </c>
      <c r="I1713" s="22">
        <v>5607500</v>
      </c>
      <c r="J1713" s="22">
        <v>6916700</v>
      </c>
      <c r="K1713" s="22">
        <v>6945700</v>
      </c>
    </row>
    <row r="1714" spans="1:11">
      <c r="A1714" s="20" t="s">
        <v>4704</v>
      </c>
      <c r="C1714" t="s">
        <v>10047</v>
      </c>
      <c r="D1714" t="s">
        <v>10048</v>
      </c>
      <c r="E1714">
        <v>2</v>
      </c>
      <c r="F1714" s="22">
        <v>635540</v>
      </c>
      <c r="G1714" s="22"/>
      <c r="H1714" s="22"/>
      <c r="I1714" s="65">
        <v>1282400</v>
      </c>
      <c r="J1714" s="65">
        <v>690340</v>
      </c>
      <c r="K1714" s="65">
        <v>1218100</v>
      </c>
    </row>
    <row r="1715" spans="1:11">
      <c r="A1715" s="20" t="s">
        <v>4705</v>
      </c>
      <c r="C1715" t="s">
        <v>10049</v>
      </c>
      <c r="D1715" t="s">
        <v>10050</v>
      </c>
      <c r="E1715">
        <v>6</v>
      </c>
      <c r="F1715" s="22">
        <v>4528200</v>
      </c>
      <c r="G1715" s="22">
        <v>4443700</v>
      </c>
      <c r="H1715" s="22">
        <v>8454200</v>
      </c>
      <c r="I1715" s="22">
        <v>4894600</v>
      </c>
      <c r="J1715" s="22">
        <v>10653000</v>
      </c>
      <c r="K1715" s="22">
        <v>7307900</v>
      </c>
    </row>
    <row r="1716" spans="1:11">
      <c r="A1716" s="20" t="s">
        <v>4706</v>
      </c>
      <c r="B1716" t="s">
        <v>4707</v>
      </c>
      <c r="C1716" t="s">
        <v>10051</v>
      </c>
      <c r="D1716" t="s">
        <v>10052</v>
      </c>
      <c r="E1716">
        <v>5</v>
      </c>
      <c r="F1716" s="22">
        <v>8353400</v>
      </c>
      <c r="G1716" s="22">
        <v>19692000</v>
      </c>
      <c r="H1716" s="22">
        <v>18804000</v>
      </c>
      <c r="I1716" s="22">
        <v>21186000</v>
      </c>
      <c r="J1716" s="22">
        <v>14776000</v>
      </c>
      <c r="K1716" s="22">
        <v>13403000</v>
      </c>
    </row>
    <row r="1717" spans="1:11">
      <c r="A1717" s="20" t="s">
        <v>4708</v>
      </c>
      <c r="C1717" t="s">
        <v>10053</v>
      </c>
      <c r="D1717" t="s">
        <v>10054</v>
      </c>
      <c r="E1717">
        <v>2</v>
      </c>
      <c r="F1717" s="22"/>
      <c r="G1717" s="22"/>
      <c r="H1717" s="22"/>
      <c r="I1717" s="65">
        <v>1109300</v>
      </c>
      <c r="J1717" s="65">
        <v>1156200</v>
      </c>
      <c r="K1717" s="65">
        <v>911820</v>
      </c>
    </row>
    <row r="1718" spans="1:11">
      <c r="A1718" s="20" t="s">
        <v>4709</v>
      </c>
      <c r="B1718" t="s">
        <v>4710</v>
      </c>
      <c r="C1718" t="s">
        <v>10055</v>
      </c>
      <c r="D1718" t="s">
        <v>10056</v>
      </c>
      <c r="E1718">
        <v>8</v>
      </c>
      <c r="F1718" s="22">
        <v>7617000</v>
      </c>
      <c r="G1718" s="22">
        <v>2420700</v>
      </c>
      <c r="H1718" s="22">
        <v>14180000</v>
      </c>
      <c r="I1718" s="22">
        <v>13864000</v>
      </c>
      <c r="J1718" s="22">
        <v>10766000</v>
      </c>
      <c r="K1718" s="22">
        <v>11859000</v>
      </c>
    </row>
    <row r="1719" spans="1:11">
      <c r="A1719" s="20" t="s">
        <v>4715</v>
      </c>
      <c r="C1719" t="s">
        <v>10060</v>
      </c>
      <c r="D1719" t="s">
        <v>10061</v>
      </c>
      <c r="E1719">
        <v>3</v>
      </c>
      <c r="F1719" s="22">
        <v>14779000</v>
      </c>
      <c r="G1719" s="22">
        <v>13484000</v>
      </c>
      <c r="H1719" s="22">
        <v>8823400</v>
      </c>
      <c r="I1719" s="22">
        <v>5763400</v>
      </c>
      <c r="J1719" s="22">
        <v>5336700</v>
      </c>
      <c r="K1719" s="22">
        <v>5508100</v>
      </c>
    </row>
    <row r="1720" spans="1:11">
      <c r="A1720" s="20" t="s">
        <v>4716</v>
      </c>
      <c r="B1720" t="s">
        <v>4717</v>
      </c>
      <c r="C1720" t="s">
        <v>10062</v>
      </c>
      <c r="D1720" t="s">
        <v>10063</v>
      </c>
      <c r="E1720">
        <v>4</v>
      </c>
      <c r="F1720" s="22">
        <v>4545500</v>
      </c>
      <c r="G1720" s="22">
        <v>3763000</v>
      </c>
      <c r="H1720" s="22">
        <v>6085700</v>
      </c>
      <c r="I1720" s="22">
        <v>4693400</v>
      </c>
      <c r="J1720" s="22">
        <v>6866400</v>
      </c>
      <c r="K1720" s="22">
        <v>6086600</v>
      </c>
    </row>
    <row r="1721" spans="1:11">
      <c r="A1721" s="20" t="s">
        <v>4720</v>
      </c>
      <c r="B1721" t="s">
        <v>4721</v>
      </c>
      <c r="C1721" t="s">
        <v>10066</v>
      </c>
      <c r="D1721" t="s">
        <v>10067</v>
      </c>
      <c r="E1721">
        <v>4</v>
      </c>
      <c r="F1721" s="22">
        <v>2673300</v>
      </c>
      <c r="G1721" s="22">
        <v>1875300</v>
      </c>
      <c r="H1721" s="22">
        <v>2270600</v>
      </c>
      <c r="I1721" s="22">
        <v>2672700</v>
      </c>
      <c r="J1721" s="22">
        <v>3210100</v>
      </c>
      <c r="K1721" s="22">
        <v>3104400</v>
      </c>
    </row>
    <row r="1722" spans="1:11">
      <c r="A1722" s="20" t="s">
        <v>4722</v>
      </c>
      <c r="C1722" t="s">
        <v>10068</v>
      </c>
      <c r="D1722" t="s">
        <v>10069</v>
      </c>
      <c r="E1722">
        <v>7</v>
      </c>
      <c r="F1722" s="22">
        <v>25939000</v>
      </c>
      <c r="G1722" s="22">
        <v>23768000</v>
      </c>
      <c r="H1722" s="22">
        <v>24825000</v>
      </c>
      <c r="I1722" s="22">
        <v>18412000</v>
      </c>
      <c r="J1722" s="22">
        <v>13229000</v>
      </c>
      <c r="K1722" s="22">
        <v>11883000</v>
      </c>
    </row>
    <row r="1723" spans="1:11">
      <c r="A1723" s="20" t="s">
        <v>4723</v>
      </c>
      <c r="B1723" t="s">
        <v>4724</v>
      </c>
      <c r="C1723" t="s">
        <v>10070</v>
      </c>
      <c r="D1723" t="s">
        <v>10071</v>
      </c>
      <c r="E1723">
        <v>8</v>
      </c>
      <c r="F1723" s="22">
        <v>5222100</v>
      </c>
      <c r="G1723" s="22">
        <v>7621600</v>
      </c>
      <c r="H1723" s="22">
        <v>8092900</v>
      </c>
      <c r="I1723" s="22">
        <v>12449000</v>
      </c>
      <c r="J1723" s="22">
        <v>11167000</v>
      </c>
      <c r="K1723" s="22">
        <v>11169000</v>
      </c>
    </row>
    <row r="1724" spans="1:11">
      <c r="A1724" s="20" t="s">
        <v>4727</v>
      </c>
      <c r="C1724" t="s">
        <v>10074</v>
      </c>
      <c r="D1724" t="s">
        <v>10075</v>
      </c>
      <c r="E1724">
        <v>4</v>
      </c>
      <c r="F1724" s="22">
        <v>327040000</v>
      </c>
      <c r="G1724" s="22">
        <v>565760000</v>
      </c>
      <c r="H1724" s="22">
        <v>576500000</v>
      </c>
      <c r="I1724" s="22">
        <v>52143000</v>
      </c>
      <c r="J1724" s="22">
        <v>71350000</v>
      </c>
      <c r="K1724" s="22">
        <v>55400000</v>
      </c>
    </row>
    <row r="1725" spans="1:11">
      <c r="A1725" s="20" t="s">
        <v>4730</v>
      </c>
      <c r="C1725" t="s">
        <v>10078</v>
      </c>
      <c r="D1725" t="s">
        <v>10079</v>
      </c>
      <c r="E1725">
        <v>2</v>
      </c>
      <c r="F1725" s="22">
        <v>4238000</v>
      </c>
      <c r="G1725" s="22">
        <v>1513700</v>
      </c>
      <c r="H1725" s="22">
        <v>1929500</v>
      </c>
      <c r="I1725" s="22">
        <v>2288300</v>
      </c>
      <c r="J1725" s="22">
        <v>1760900</v>
      </c>
      <c r="K1725" s="22">
        <v>6083800</v>
      </c>
    </row>
    <row r="1726" spans="1:11">
      <c r="A1726" s="20" t="s">
        <v>4731</v>
      </c>
      <c r="C1726" t="s">
        <v>10080</v>
      </c>
      <c r="D1726" t="s">
        <v>10081</v>
      </c>
      <c r="E1726">
        <v>13</v>
      </c>
      <c r="F1726" s="22">
        <v>12228000</v>
      </c>
      <c r="G1726" s="22">
        <v>14272000</v>
      </c>
      <c r="H1726" s="22">
        <v>14545000</v>
      </c>
      <c r="I1726" s="22">
        <v>14455000</v>
      </c>
      <c r="J1726" s="22">
        <v>13982000</v>
      </c>
      <c r="K1726" s="22">
        <v>13115000</v>
      </c>
    </row>
    <row r="1727" spans="1:11">
      <c r="A1727" s="20" t="s">
        <v>4732</v>
      </c>
      <c r="B1727" t="s">
        <v>4733</v>
      </c>
      <c r="C1727" t="s">
        <v>10082</v>
      </c>
      <c r="D1727" t="s">
        <v>10083</v>
      </c>
      <c r="E1727">
        <v>5</v>
      </c>
      <c r="F1727" s="22">
        <v>5063300</v>
      </c>
      <c r="G1727" s="22">
        <v>3408600</v>
      </c>
      <c r="H1727" s="22">
        <v>4766700</v>
      </c>
      <c r="I1727" s="22">
        <v>5720600</v>
      </c>
      <c r="J1727" s="22">
        <v>8988600</v>
      </c>
      <c r="K1727" s="22">
        <v>6244100</v>
      </c>
    </row>
    <row r="1728" spans="1:11">
      <c r="A1728" s="20" t="s">
        <v>4734</v>
      </c>
      <c r="B1728" t="s">
        <v>4735</v>
      </c>
      <c r="C1728" t="s">
        <v>10084</v>
      </c>
      <c r="D1728" t="s">
        <v>10085</v>
      </c>
      <c r="E1728">
        <v>2</v>
      </c>
      <c r="F1728" s="22">
        <v>1839300</v>
      </c>
      <c r="G1728" s="22"/>
      <c r="H1728" s="22">
        <v>2790800</v>
      </c>
      <c r="I1728" s="65">
        <v>1279700</v>
      </c>
      <c r="J1728" s="65">
        <v>2687500</v>
      </c>
      <c r="K1728" s="65">
        <v>2080100</v>
      </c>
    </row>
    <row r="1729" spans="1:11">
      <c r="A1729" s="20" t="s">
        <v>4736</v>
      </c>
      <c r="B1729" t="s">
        <v>4737</v>
      </c>
      <c r="C1729" t="s">
        <v>10086</v>
      </c>
      <c r="D1729" t="s">
        <v>10087</v>
      </c>
      <c r="E1729">
        <v>7</v>
      </c>
      <c r="F1729" s="22">
        <v>6529300</v>
      </c>
      <c r="G1729" s="22">
        <v>2404300</v>
      </c>
      <c r="H1729" s="22">
        <v>1524500</v>
      </c>
      <c r="I1729" s="22">
        <v>17450000</v>
      </c>
      <c r="J1729" s="22">
        <v>7310000</v>
      </c>
      <c r="K1729" s="22">
        <v>9646900</v>
      </c>
    </row>
    <row r="1730" spans="1:11">
      <c r="A1730" s="20" t="s">
        <v>4738</v>
      </c>
      <c r="B1730" t="s">
        <v>4739</v>
      </c>
      <c r="C1730" t="s">
        <v>10088</v>
      </c>
      <c r="D1730" t="s">
        <v>10089</v>
      </c>
      <c r="E1730">
        <v>4</v>
      </c>
      <c r="F1730" s="22">
        <v>273570</v>
      </c>
      <c r="G1730" s="22">
        <v>765950</v>
      </c>
      <c r="H1730" s="22">
        <v>1160700</v>
      </c>
      <c r="I1730" s="22">
        <v>2467600</v>
      </c>
      <c r="J1730" s="22">
        <v>981060</v>
      </c>
      <c r="K1730" s="22">
        <v>1116200</v>
      </c>
    </row>
    <row r="1731" spans="1:11">
      <c r="A1731" s="20" t="s">
        <v>4740</v>
      </c>
      <c r="B1731" t="s">
        <v>3572</v>
      </c>
      <c r="C1731" t="s">
        <v>10090</v>
      </c>
      <c r="D1731" t="s">
        <v>10091</v>
      </c>
      <c r="E1731">
        <v>2</v>
      </c>
      <c r="F1731" s="22">
        <v>373200</v>
      </c>
      <c r="G1731" s="22"/>
      <c r="H1731" s="22"/>
      <c r="I1731" s="65">
        <v>2136900</v>
      </c>
      <c r="J1731" s="65">
        <v>226240</v>
      </c>
      <c r="K1731" s="65">
        <v>171540</v>
      </c>
    </row>
    <row r="1732" spans="1:11">
      <c r="A1732" s="20" t="s">
        <v>4741</v>
      </c>
      <c r="B1732" t="s">
        <v>4742</v>
      </c>
      <c r="C1732" t="s">
        <v>10092</v>
      </c>
      <c r="D1732" t="s">
        <v>10093</v>
      </c>
      <c r="E1732">
        <v>7</v>
      </c>
      <c r="F1732" s="22">
        <v>22197000</v>
      </c>
      <c r="G1732" s="22">
        <v>12755000</v>
      </c>
      <c r="H1732" s="22">
        <v>14412000</v>
      </c>
      <c r="I1732" s="22">
        <v>28043000</v>
      </c>
      <c r="J1732" s="22">
        <v>26455000</v>
      </c>
      <c r="K1732" s="22">
        <v>27666000</v>
      </c>
    </row>
    <row r="1733" spans="1:11">
      <c r="A1733" s="20" t="s">
        <v>4746</v>
      </c>
      <c r="B1733" t="s">
        <v>4747</v>
      </c>
      <c r="D1733" t="s">
        <v>10098</v>
      </c>
      <c r="E1733">
        <v>13</v>
      </c>
      <c r="F1733" s="22">
        <v>42008000</v>
      </c>
      <c r="G1733" s="22">
        <v>20201000</v>
      </c>
      <c r="H1733" s="22">
        <v>29076000</v>
      </c>
      <c r="I1733" s="22">
        <v>47011000</v>
      </c>
      <c r="J1733" s="22">
        <v>29777000</v>
      </c>
      <c r="K1733" s="22">
        <v>33775000</v>
      </c>
    </row>
    <row r="1734" spans="1:11">
      <c r="A1734" s="20" t="s">
        <v>4748</v>
      </c>
      <c r="B1734" t="s">
        <v>4749</v>
      </c>
      <c r="C1734" t="s">
        <v>10099</v>
      </c>
      <c r="D1734" t="s">
        <v>10100</v>
      </c>
      <c r="E1734">
        <v>12</v>
      </c>
      <c r="F1734" s="22">
        <v>13063000</v>
      </c>
      <c r="G1734" s="22">
        <v>7918900</v>
      </c>
      <c r="H1734" s="22">
        <v>10218000</v>
      </c>
      <c r="I1734" s="22">
        <v>21659000</v>
      </c>
      <c r="J1734" s="22">
        <v>7291200</v>
      </c>
      <c r="K1734" s="22">
        <v>9464600</v>
      </c>
    </row>
    <row r="1735" spans="1:11">
      <c r="A1735" s="20" t="s">
        <v>4750</v>
      </c>
      <c r="B1735" t="s">
        <v>4751</v>
      </c>
      <c r="C1735" t="s">
        <v>10101</v>
      </c>
      <c r="D1735" t="s">
        <v>10102</v>
      </c>
      <c r="E1735">
        <v>11</v>
      </c>
      <c r="F1735" s="22">
        <v>61459000</v>
      </c>
      <c r="G1735" s="22">
        <v>62124000</v>
      </c>
      <c r="H1735" s="22">
        <v>49949000</v>
      </c>
      <c r="I1735" s="22">
        <v>24428000</v>
      </c>
      <c r="J1735" s="22">
        <v>34500000</v>
      </c>
      <c r="K1735" s="22">
        <v>27108000</v>
      </c>
    </row>
    <row r="1736" spans="1:11">
      <c r="A1736" s="20" t="s">
        <v>4754</v>
      </c>
      <c r="B1736" t="s">
        <v>4755</v>
      </c>
      <c r="C1736" t="s">
        <v>10105</v>
      </c>
      <c r="D1736" t="s">
        <v>10106</v>
      </c>
      <c r="E1736">
        <v>7</v>
      </c>
      <c r="F1736" s="22">
        <v>3606300</v>
      </c>
      <c r="G1736" s="22">
        <v>2990700</v>
      </c>
      <c r="H1736" s="22">
        <v>5010300</v>
      </c>
      <c r="I1736" s="22">
        <v>2830800</v>
      </c>
      <c r="J1736" s="22">
        <v>3524700</v>
      </c>
      <c r="K1736" s="22">
        <v>3875300</v>
      </c>
    </row>
    <row r="1737" spans="1:11">
      <c r="A1737" s="20" t="s">
        <v>4756</v>
      </c>
      <c r="B1737" t="s">
        <v>4757</v>
      </c>
      <c r="C1737" t="s">
        <v>10107</v>
      </c>
      <c r="D1737" t="s">
        <v>10108</v>
      </c>
      <c r="E1737">
        <v>2</v>
      </c>
      <c r="F1737" s="22">
        <v>1494700</v>
      </c>
      <c r="G1737" s="22">
        <v>1345000</v>
      </c>
      <c r="H1737" s="22">
        <v>689630</v>
      </c>
      <c r="I1737" s="22">
        <v>629500</v>
      </c>
      <c r="J1737" s="22">
        <v>715610</v>
      </c>
      <c r="K1737" s="22">
        <v>1124100</v>
      </c>
    </row>
    <row r="1738" spans="1:11">
      <c r="A1738" s="20" t="s">
        <v>4758</v>
      </c>
      <c r="C1738" t="s">
        <v>10109</v>
      </c>
      <c r="D1738" t="s">
        <v>10110</v>
      </c>
      <c r="E1738">
        <v>7</v>
      </c>
      <c r="F1738" s="22">
        <v>5801600</v>
      </c>
      <c r="G1738" s="22">
        <v>6231900</v>
      </c>
      <c r="H1738" s="22">
        <v>6054400</v>
      </c>
      <c r="I1738" s="22">
        <v>4688700</v>
      </c>
      <c r="J1738" s="22">
        <v>4406900</v>
      </c>
      <c r="K1738" s="22">
        <v>4440100</v>
      </c>
    </row>
    <row r="1739" spans="1:11">
      <c r="A1739" s="20" t="s">
        <v>4759</v>
      </c>
      <c r="B1739" t="s">
        <v>4760</v>
      </c>
      <c r="C1739" t="s">
        <v>10111</v>
      </c>
      <c r="D1739" t="s">
        <v>10112</v>
      </c>
      <c r="E1739">
        <v>2</v>
      </c>
      <c r="F1739" s="22">
        <v>1141000</v>
      </c>
      <c r="G1739" s="22">
        <v>834960</v>
      </c>
      <c r="H1739" s="22">
        <v>1599400</v>
      </c>
      <c r="I1739" s="22">
        <v>1134900</v>
      </c>
      <c r="J1739" s="22">
        <v>844140</v>
      </c>
      <c r="K1739" s="22">
        <v>791140</v>
      </c>
    </row>
    <row r="1740" spans="1:11">
      <c r="A1740" s="20" t="s">
        <v>4763</v>
      </c>
      <c r="B1740" t="s">
        <v>4764</v>
      </c>
      <c r="C1740" t="s">
        <v>10115</v>
      </c>
      <c r="D1740" t="s">
        <v>10116</v>
      </c>
      <c r="E1740">
        <v>2</v>
      </c>
      <c r="F1740" s="22">
        <v>1159100</v>
      </c>
      <c r="G1740" s="22">
        <v>426570</v>
      </c>
      <c r="H1740" s="22">
        <v>893860</v>
      </c>
      <c r="I1740" s="22">
        <v>669690</v>
      </c>
      <c r="J1740" s="22">
        <v>477290</v>
      </c>
      <c r="K1740" s="22">
        <v>849850</v>
      </c>
    </row>
    <row r="1741" spans="1:11">
      <c r="A1741" s="20" t="s">
        <v>4765</v>
      </c>
      <c r="B1741" t="s">
        <v>4766</v>
      </c>
      <c r="C1741" t="s">
        <v>10117</v>
      </c>
      <c r="D1741" t="s">
        <v>10118</v>
      </c>
      <c r="E1741">
        <v>6</v>
      </c>
      <c r="F1741" s="22">
        <v>1680700</v>
      </c>
      <c r="G1741" s="22">
        <v>1306100</v>
      </c>
      <c r="H1741" s="22">
        <v>1228900</v>
      </c>
      <c r="I1741" s="22">
        <v>2438900</v>
      </c>
      <c r="J1741" s="22">
        <v>2429600</v>
      </c>
      <c r="K1741" s="22">
        <v>5422500</v>
      </c>
    </row>
    <row r="1742" spans="1:11">
      <c r="A1742" s="20" t="s">
        <v>4767</v>
      </c>
      <c r="B1742" t="s">
        <v>4768</v>
      </c>
      <c r="C1742" t="s">
        <v>10119</v>
      </c>
      <c r="D1742" t="s">
        <v>10120</v>
      </c>
      <c r="E1742">
        <v>6</v>
      </c>
      <c r="F1742" s="22">
        <v>3321100</v>
      </c>
      <c r="G1742" s="22">
        <v>1058100</v>
      </c>
      <c r="H1742" s="22">
        <v>1077900</v>
      </c>
      <c r="I1742" s="22">
        <v>9691100</v>
      </c>
      <c r="J1742" s="22">
        <v>7118700</v>
      </c>
      <c r="K1742" s="22">
        <v>6238600</v>
      </c>
    </row>
    <row r="1743" spans="1:11">
      <c r="A1743" s="20" t="s">
        <v>4769</v>
      </c>
      <c r="B1743" t="s">
        <v>4770</v>
      </c>
      <c r="C1743" t="s">
        <v>10121</v>
      </c>
      <c r="D1743" t="s">
        <v>10122</v>
      </c>
      <c r="E1743">
        <v>7</v>
      </c>
      <c r="F1743" s="22">
        <v>8947400</v>
      </c>
      <c r="G1743" s="22">
        <v>9321900</v>
      </c>
      <c r="H1743" s="22">
        <v>11022000</v>
      </c>
      <c r="I1743" s="22">
        <v>13858000</v>
      </c>
      <c r="J1743" s="22">
        <v>19684000</v>
      </c>
      <c r="K1743" s="22">
        <v>20169000</v>
      </c>
    </row>
    <row r="1744" spans="1:11">
      <c r="A1744" s="20" t="s">
        <v>4771</v>
      </c>
      <c r="B1744" t="s">
        <v>4772</v>
      </c>
      <c r="C1744" t="s">
        <v>10123</v>
      </c>
      <c r="D1744" t="s">
        <v>10124</v>
      </c>
      <c r="E1744">
        <v>4</v>
      </c>
      <c r="F1744" s="22">
        <v>3345300</v>
      </c>
      <c r="G1744" s="22">
        <v>2167900</v>
      </c>
      <c r="H1744" s="22">
        <v>2872700</v>
      </c>
      <c r="I1744" s="22">
        <v>4894400</v>
      </c>
      <c r="J1744" s="22">
        <v>3057800</v>
      </c>
      <c r="K1744" s="22">
        <v>3657500</v>
      </c>
    </row>
    <row r="1745" spans="1:11">
      <c r="A1745" s="20" t="s">
        <v>4775</v>
      </c>
      <c r="C1745" t="s">
        <v>10127</v>
      </c>
      <c r="D1745" t="s">
        <v>10128</v>
      </c>
      <c r="E1745">
        <v>4</v>
      </c>
      <c r="F1745" s="22">
        <v>7396000</v>
      </c>
      <c r="G1745" s="22">
        <v>6489300</v>
      </c>
      <c r="H1745" s="22">
        <v>9220300</v>
      </c>
      <c r="I1745" s="22">
        <v>8522700</v>
      </c>
      <c r="J1745" s="22">
        <v>7008100</v>
      </c>
      <c r="K1745" s="22">
        <v>7844100</v>
      </c>
    </row>
    <row r="1746" spans="1:11">
      <c r="A1746" s="20" t="s">
        <v>4776</v>
      </c>
      <c r="B1746" t="s">
        <v>4777</v>
      </c>
      <c r="C1746" t="s">
        <v>10129</v>
      </c>
      <c r="D1746" t="s">
        <v>10130</v>
      </c>
      <c r="E1746">
        <v>11</v>
      </c>
      <c r="F1746" s="22">
        <v>19959000</v>
      </c>
      <c r="G1746" s="22">
        <v>13655000</v>
      </c>
      <c r="H1746" s="22">
        <v>15839000</v>
      </c>
      <c r="I1746" s="22">
        <v>64650000</v>
      </c>
      <c r="J1746" s="22">
        <v>29972000</v>
      </c>
      <c r="K1746" s="22">
        <v>28834000</v>
      </c>
    </row>
    <row r="1747" spans="1:11">
      <c r="A1747" s="20" t="s">
        <v>4780</v>
      </c>
      <c r="B1747" t="s">
        <v>4781</v>
      </c>
      <c r="C1747" t="s">
        <v>10133</v>
      </c>
      <c r="D1747" t="s">
        <v>10134</v>
      </c>
      <c r="E1747">
        <v>5</v>
      </c>
      <c r="F1747" s="22">
        <v>1214000</v>
      </c>
      <c r="G1747" s="22">
        <v>970160</v>
      </c>
      <c r="H1747" s="22">
        <v>1115900</v>
      </c>
      <c r="I1747" s="22">
        <v>18256000</v>
      </c>
      <c r="J1747" s="22">
        <v>6005100</v>
      </c>
      <c r="K1747" s="22">
        <v>7168800</v>
      </c>
    </row>
    <row r="1748" spans="1:11">
      <c r="A1748" s="20" t="s">
        <v>4782</v>
      </c>
      <c r="B1748" t="s">
        <v>4783</v>
      </c>
      <c r="C1748" t="s">
        <v>10135</v>
      </c>
      <c r="D1748" t="s">
        <v>10136</v>
      </c>
      <c r="E1748">
        <v>25</v>
      </c>
      <c r="F1748" s="22">
        <v>151860000</v>
      </c>
      <c r="G1748" s="22">
        <v>134910000</v>
      </c>
      <c r="H1748" s="22">
        <v>154410000</v>
      </c>
      <c r="I1748" s="22">
        <v>129330000</v>
      </c>
      <c r="J1748" s="22">
        <v>191710000</v>
      </c>
      <c r="K1748" s="22">
        <v>174530000</v>
      </c>
    </row>
    <row r="1749" spans="1:11">
      <c r="A1749" s="20" t="s">
        <v>4784</v>
      </c>
      <c r="B1749" t="s">
        <v>4785</v>
      </c>
      <c r="C1749" t="s">
        <v>10137</v>
      </c>
      <c r="D1749" t="s">
        <v>4785</v>
      </c>
      <c r="E1749">
        <v>9</v>
      </c>
      <c r="F1749" s="22">
        <v>472000000</v>
      </c>
      <c r="G1749" s="22">
        <v>475790000</v>
      </c>
      <c r="H1749" s="22">
        <v>231230000</v>
      </c>
      <c r="I1749" s="22">
        <v>365020000</v>
      </c>
      <c r="J1749" s="22">
        <v>504620000</v>
      </c>
      <c r="K1749" s="22">
        <v>544600000</v>
      </c>
    </row>
    <row r="1750" spans="1:11">
      <c r="A1750" s="20" t="s">
        <v>4786</v>
      </c>
      <c r="B1750" t="s">
        <v>4787</v>
      </c>
      <c r="C1750" t="s">
        <v>10138</v>
      </c>
      <c r="D1750" t="s">
        <v>10139</v>
      </c>
      <c r="E1750">
        <v>3</v>
      </c>
      <c r="F1750" s="22">
        <v>16573000</v>
      </c>
      <c r="G1750" s="22">
        <v>16419000</v>
      </c>
      <c r="H1750" s="22">
        <v>705950</v>
      </c>
      <c r="I1750" s="22">
        <v>222220</v>
      </c>
      <c r="J1750" s="22">
        <v>618210</v>
      </c>
      <c r="K1750" s="22">
        <v>448530</v>
      </c>
    </row>
    <row r="1751" spans="1:11">
      <c r="A1751" s="20" t="s">
        <v>4788</v>
      </c>
      <c r="B1751" t="s">
        <v>4789</v>
      </c>
      <c r="C1751" t="s">
        <v>10140</v>
      </c>
      <c r="D1751" t="s">
        <v>10141</v>
      </c>
      <c r="E1751">
        <v>5</v>
      </c>
      <c r="F1751" s="22">
        <v>3572000</v>
      </c>
      <c r="G1751" s="22">
        <v>3012700</v>
      </c>
      <c r="H1751" s="22">
        <v>4285100</v>
      </c>
      <c r="I1751" s="22">
        <v>3390100</v>
      </c>
      <c r="J1751" s="22">
        <v>2518800</v>
      </c>
      <c r="K1751" s="22">
        <v>2747000</v>
      </c>
    </row>
    <row r="1752" spans="1:11">
      <c r="A1752" s="20" t="s">
        <v>4790</v>
      </c>
      <c r="B1752" t="s">
        <v>4791</v>
      </c>
      <c r="C1752" t="s">
        <v>10142</v>
      </c>
      <c r="D1752" t="s">
        <v>10143</v>
      </c>
      <c r="E1752">
        <v>15</v>
      </c>
      <c r="F1752" s="22">
        <v>31439000</v>
      </c>
      <c r="G1752" s="22">
        <v>32459000</v>
      </c>
      <c r="H1752" s="22">
        <v>32929000</v>
      </c>
      <c r="I1752" s="22">
        <v>23026000</v>
      </c>
      <c r="J1752" s="22">
        <v>31353000</v>
      </c>
      <c r="K1752" s="22">
        <v>26463000</v>
      </c>
    </row>
    <row r="1753" spans="1:11">
      <c r="A1753" s="20" t="s">
        <v>4792</v>
      </c>
      <c r="C1753" t="s">
        <v>10144</v>
      </c>
      <c r="D1753" t="s">
        <v>10145</v>
      </c>
      <c r="E1753">
        <v>19</v>
      </c>
      <c r="F1753" s="22">
        <v>9974000</v>
      </c>
      <c r="G1753" s="22">
        <v>12768000</v>
      </c>
      <c r="H1753" s="22">
        <v>13987000</v>
      </c>
      <c r="I1753" s="22">
        <v>6482100</v>
      </c>
      <c r="J1753" s="22">
        <v>9981600</v>
      </c>
      <c r="K1753" s="22">
        <v>8054300</v>
      </c>
    </row>
    <row r="1754" spans="1:11">
      <c r="A1754" s="20" t="s">
        <v>4793</v>
      </c>
      <c r="B1754" t="s">
        <v>4794</v>
      </c>
      <c r="C1754" t="s">
        <v>10146</v>
      </c>
      <c r="D1754" t="s">
        <v>10147</v>
      </c>
      <c r="E1754">
        <v>5</v>
      </c>
      <c r="F1754" s="22">
        <v>9004900</v>
      </c>
      <c r="G1754" s="22">
        <v>8212300</v>
      </c>
      <c r="H1754" s="22">
        <v>6482200</v>
      </c>
      <c r="I1754" s="22">
        <v>5960800</v>
      </c>
      <c r="J1754" s="22">
        <v>6233200</v>
      </c>
      <c r="K1754" s="22">
        <v>7377900</v>
      </c>
    </row>
    <row r="1755" spans="1:11">
      <c r="A1755" s="20" t="s">
        <v>4795</v>
      </c>
      <c r="B1755" t="s">
        <v>4796</v>
      </c>
      <c r="C1755" t="s">
        <v>10148</v>
      </c>
      <c r="D1755" t="s">
        <v>10149</v>
      </c>
      <c r="E1755">
        <v>4</v>
      </c>
      <c r="F1755" s="22">
        <v>1326000</v>
      </c>
      <c r="G1755" s="22">
        <v>667610</v>
      </c>
      <c r="H1755" s="22">
        <v>842250</v>
      </c>
      <c r="I1755" s="22">
        <v>2174700</v>
      </c>
      <c r="J1755" s="22">
        <v>848670</v>
      </c>
      <c r="K1755" s="22">
        <v>851750</v>
      </c>
    </row>
    <row r="1756" spans="1:11">
      <c r="A1756" s="20" t="s">
        <v>4797</v>
      </c>
      <c r="C1756" t="s">
        <v>10150</v>
      </c>
      <c r="D1756" t="s">
        <v>10151</v>
      </c>
      <c r="E1756">
        <v>9</v>
      </c>
      <c r="F1756" s="22">
        <v>11023000</v>
      </c>
      <c r="G1756" s="22">
        <v>8925300</v>
      </c>
      <c r="H1756" s="22">
        <v>11085000</v>
      </c>
      <c r="I1756" s="22">
        <v>7684800</v>
      </c>
      <c r="J1756" s="22">
        <v>11151000</v>
      </c>
      <c r="K1756" s="22">
        <v>9243300</v>
      </c>
    </row>
    <row r="1757" spans="1:11">
      <c r="A1757" s="20" t="s">
        <v>4798</v>
      </c>
      <c r="B1757" t="s">
        <v>4799</v>
      </c>
      <c r="C1757" t="s">
        <v>10152</v>
      </c>
      <c r="D1757" t="s">
        <v>10153</v>
      </c>
      <c r="E1757">
        <v>4</v>
      </c>
      <c r="F1757" s="22">
        <v>1190600</v>
      </c>
      <c r="G1757" s="22">
        <v>3201400</v>
      </c>
      <c r="H1757" s="22">
        <v>1421000</v>
      </c>
      <c r="I1757" s="22">
        <v>10913000</v>
      </c>
      <c r="J1757" s="22">
        <v>22655000</v>
      </c>
      <c r="K1757" s="22">
        <v>18092000</v>
      </c>
    </row>
    <row r="1758" spans="1:11">
      <c r="A1758" s="20" t="s">
        <v>4800</v>
      </c>
      <c r="C1758" t="s">
        <v>10154</v>
      </c>
      <c r="D1758" t="s">
        <v>10155</v>
      </c>
      <c r="E1758">
        <v>4</v>
      </c>
      <c r="F1758" s="22">
        <v>2852500</v>
      </c>
      <c r="G1758" s="22">
        <v>2693200</v>
      </c>
      <c r="H1758" s="22">
        <v>3054100</v>
      </c>
      <c r="I1758" s="22">
        <v>1982100</v>
      </c>
      <c r="J1758" s="22">
        <v>3788200</v>
      </c>
      <c r="K1758" s="22">
        <v>2727300</v>
      </c>
    </row>
    <row r="1759" spans="1:11">
      <c r="A1759" s="20" t="s">
        <v>4801</v>
      </c>
      <c r="B1759" t="s">
        <v>4802</v>
      </c>
      <c r="C1759" t="s">
        <v>10156</v>
      </c>
      <c r="D1759" t="s">
        <v>10157</v>
      </c>
      <c r="E1759">
        <v>14</v>
      </c>
      <c r="F1759" s="22">
        <v>55682000</v>
      </c>
      <c r="G1759" s="22">
        <v>36959000</v>
      </c>
      <c r="H1759" s="22">
        <v>55291000</v>
      </c>
      <c r="I1759" s="22">
        <v>83392000</v>
      </c>
      <c r="J1759" s="22">
        <v>54969000</v>
      </c>
      <c r="K1759" s="22">
        <v>54388000</v>
      </c>
    </row>
    <row r="1760" spans="1:11">
      <c r="A1760" s="20" t="s">
        <v>4803</v>
      </c>
      <c r="B1760" t="s">
        <v>4804</v>
      </c>
      <c r="C1760" t="s">
        <v>10158</v>
      </c>
      <c r="D1760" t="s">
        <v>10159</v>
      </c>
      <c r="E1760">
        <v>4</v>
      </c>
      <c r="F1760" s="22">
        <v>4114500</v>
      </c>
      <c r="G1760" s="22">
        <v>2963500</v>
      </c>
      <c r="H1760" s="22">
        <v>2833100</v>
      </c>
      <c r="I1760" s="22">
        <v>4087200</v>
      </c>
      <c r="J1760" s="22">
        <v>6883400</v>
      </c>
      <c r="K1760" s="22">
        <v>4615600</v>
      </c>
    </row>
    <row r="1761" spans="1:11">
      <c r="A1761" s="20" t="s">
        <v>4805</v>
      </c>
      <c r="C1761" t="s">
        <v>10160</v>
      </c>
      <c r="D1761" t="s">
        <v>10161</v>
      </c>
      <c r="E1761">
        <v>24</v>
      </c>
      <c r="F1761" s="22">
        <v>64504000</v>
      </c>
      <c r="G1761" s="22">
        <v>33017000</v>
      </c>
      <c r="H1761" s="22">
        <v>54845000</v>
      </c>
      <c r="I1761" s="22">
        <v>55307000</v>
      </c>
      <c r="J1761" s="22">
        <v>96687000</v>
      </c>
      <c r="K1761" s="22">
        <v>58867000</v>
      </c>
    </row>
    <row r="1762" spans="1:11">
      <c r="A1762" s="20" t="s">
        <v>4806</v>
      </c>
      <c r="B1762" t="s">
        <v>4807</v>
      </c>
      <c r="C1762" t="s">
        <v>10162</v>
      </c>
      <c r="D1762" t="s">
        <v>10163</v>
      </c>
      <c r="E1762">
        <v>6</v>
      </c>
      <c r="F1762" s="22">
        <v>5342200</v>
      </c>
      <c r="G1762" s="22">
        <v>5760900</v>
      </c>
      <c r="H1762" s="22">
        <v>11027000</v>
      </c>
      <c r="I1762" s="22">
        <v>6390900</v>
      </c>
      <c r="J1762" s="22">
        <v>6646900</v>
      </c>
      <c r="K1762" s="22">
        <v>8320000</v>
      </c>
    </row>
    <row r="1763" spans="1:11">
      <c r="A1763" s="20" t="s">
        <v>4810</v>
      </c>
      <c r="C1763" t="s">
        <v>10165</v>
      </c>
      <c r="D1763" t="s">
        <v>10166</v>
      </c>
      <c r="E1763">
        <v>2</v>
      </c>
      <c r="F1763" s="22">
        <v>503570</v>
      </c>
      <c r="G1763" s="22"/>
      <c r="H1763" s="22"/>
      <c r="I1763" s="65">
        <v>564300</v>
      </c>
      <c r="J1763" s="65">
        <v>411510</v>
      </c>
      <c r="K1763" s="65">
        <v>438970</v>
      </c>
    </row>
    <row r="1764" spans="1:11">
      <c r="A1764" s="20" t="s">
        <v>4813</v>
      </c>
      <c r="B1764" t="s">
        <v>4814</v>
      </c>
      <c r="C1764" t="s">
        <v>10169</v>
      </c>
      <c r="D1764" t="s">
        <v>10170</v>
      </c>
      <c r="E1764">
        <v>5</v>
      </c>
      <c r="F1764" s="22">
        <v>12993000</v>
      </c>
      <c r="G1764" s="22">
        <v>3186300</v>
      </c>
      <c r="H1764" s="22">
        <v>5609000</v>
      </c>
      <c r="I1764" s="22">
        <v>8196700</v>
      </c>
      <c r="J1764" s="22">
        <v>5366400</v>
      </c>
      <c r="K1764" s="22">
        <v>5395700</v>
      </c>
    </row>
    <row r="1765" spans="1:11">
      <c r="A1765" s="20" t="s">
        <v>4815</v>
      </c>
      <c r="C1765" t="s">
        <v>10171</v>
      </c>
      <c r="D1765" t="s">
        <v>10172</v>
      </c>
      <c r="E1765">
        <v>3</v>
      </c>
      <c r="F1765" s="22"/>
      <c r="G1765" s="22"/>
      <c r="H1765" s="22"/>
      <c r="I1765" s="65">
        <v>1123400</v>
      </c>
      <c r="J1765" s="65">
        <v>514150</v>
      </c>
      <c r="K1765" s="65">
        <v>451170</v>
      </c>
    </row>
    <row r="1766" spans="1:11">
      <c r="A1766" s="20" t="s">
        <v>4816</v>
      </c>
      <c r="B1766" t="s">
        <v>4817</v>
      </c>
      <c r="C1766" t="s">
        <v>10173</v>
      </c>
      <c r="D1766" t="s">
        <v>10174</v>
      </c>
      <c r="E1766">
        <v>26</v>
      </c>
      <c r="F1766" s="22">
        <v>97558000</v>
      </c>
      <c r="G1766" s="22">
        <v>48956000</v>
      </c>
      <c r="H1766" s="22">
        <v>66835000</v>
      </c>
      <c r="I1766" s="22">
        <v>68992000</v>
      </c>
      <c r="J1766" s="22">
        <v>140170000</v>
      </c>
      <c r="K1766" s="22">
        <v>107020000</v>
      </c>
    </row>
    <row r="1767" spans="1:11">
      <c r="A1767" s="20" t="s">
        <v>4818</v>
      </c>
      <c r="B1767" t="s">
        <v>4819</v>
      </c>
      <c r="C1767" t="s">
        <v>10175</v>
      </c>
      <c r="D1767" t="s">
        <v>10176</v>
      </c>
      <c r="E1767">
        <v>5</v>
      </c>
      <c r="F1767" s="22">
        <v>2049100</v>
      </c>
      <c r="G1767" s="22">
        <v>159220</v>
      </c>
      <c r="H1767" s="22"/>
      <c r="I1767" s="65">
        <v>5196000</v>
      </c>
      <c r="J1767" s="65">
        <v>1381800</v>
      </c>
      <c r="K1767" s="65">
        <v>1463600</v>
      </c>
    </row>
    <row r="1768" spans="1:11">
      <c r="A1768" s="20" t="s">
        <v>4821</v>
      </c>
      <c r="B1768" t="s">
        <v>4822</v>
      </c>
      <c r="C1768" t="s">
        <v>10179</v>
      </c>
      <c r="D1768" t="s">
        <v>10180</v>
      </c>
      <c r="E1768">
        <v>2</v>
      </c>
      <c r="F1768" s="22">
        <v>1097300</v>
      </c>
      <c r="G1768" s="22">
        <v>678210</v>
      </c>
      <c r="H1768" s="22">
        <v>879080</v>
      </c>
      <c r="I1768" s="22">
        <v>880790</v>
      </c>
      <c r="J1768" s="22">
        <v>1061200</v>
      </c>
      <c r="K1768" s="22">
        <v>560190</v>
      </c>
    </row>
    <row r="1769" spans="1:11">
      <c r="A1769" s="20" t="s">
        <v>4823</v>
      </c>
      <c r="B1769" t="s">
        <v>4824</v>
      </c>
      <c r="C1769" t="s">
        <v>10181</v>
      </c>
      <c r="D1769" t="s">
        <v>10182</v>
      </c>
      <c r="E1769">
        <v>3</v>
      </c>
      <c r="F1769" s="22">
        <v>6211200</v>
      </c>
      <c r="G1769" s="22">
        <v>2163400</v>
      </c>
      <c r="H1769" s="22">
        <v>1372600</v>
      </c>
      <c r="I1769" s="22">
        <v>2640400</v>
      </c>
      <c r="J1769" s="22">
        <v>1963200</v>
      </c>
      <c r="K1769" s="22">
        <v>2325000</v>
      </c>
    </row>
    <row r="1770" spans="1:11">
      <c r="A1770" s="20" t="s">
        <v>4831</v>
      </c>
      <c r="B1770" t="s">
        <v>4832</v>
      </c>
      <c r="C1770" t="s">
        <v>10191</v>
      </c>
      <c r="D1770" t="s">
        <v>10192</v>
      </c>
      <c r="E1770">
        <v>2</v>
      </c>
      <c r="F1770" s="22"/>
      <c r="G1770" s="22"/>
      <c r="H1770" s="22"/>
      <c r="I1770" s="65">
        <v>903410</v>
      </c>
      <c r="J1770" s="65">
        <v>553420</v>
      </c>
      <c r="K1770" s="65">
        <v>612240</v>
      </c>
    </row>
    <row r="1771" spans="1:11">
      <c r="A1771" s="20" t="s">
        <v>4833</v>
      </c>
      <c r="C1771" t="s">
        <v>10193</v>
      </c>
      <c r="D1771" t="s">
        <v>10194</v>
      </c>
      <c r="E1771">
        <v>24</v>
      </c>
      <c r="F1771" s="22">
        <v>276460000</v>
      </c>
      <c r="G1771" s="22">
        <v>201580000</v>
      </c>
      <c r="H1771" s="22">
        <v>261800000</v>
      </c>
      <c r="I1771" s="22">
        <v>245110000</v>
      </c>
      <c r="J1771" s="22">
        <v>142600000</v>
      </c>
      <c r="K1771" s="22">
        <v>152740000</v>
      </c>
    </row>
    <row r="1772" spans="1:11">
      <c r="A1772" s="20" t="s">
        <v>4834</v>
      </c>
      <c r="C1772" t="s">
        <v>10195</v>
      </c>
      <c r="D1772" t="s">
        <v>10196</v>
      </c>
      <c r="E1772">
        <v>7</v>
      </c>
      <c r="F1772" s="22">
        <v>34479000</v>
      </c>
      <c r="G1772" s="22">
        <v>47098000</v>
      </c>
      <c r="H1772" s="22">
        <v>24180000</v>
      </c>
      <c r="I1772" s="22">
        <v>6670400</v>
      </c>
      <c r="J1772" s="22">
        <v>2739500</v>
      </c>
      <c r="K1772" s="22">
        <v>2912600</v>
      </c>
    </row>
    <row r="1773" spans="1:11">
      <c r="A1773" s="20" t="s">
        <v>4835</v>
      </c>
      <c r="B1773" t="s">
        <v>4836</v>
      </c>
      <c r="C1773" t="s">
        <v>10197</v>
      </c>
      <c r="D1773" t="s">
        <v>10198</v>
      </c>
      <c r="E1773">
        <v>2</v>
      </c>
      <c r="F1773" s="22">
        <v>68263000</v>
      </c>
      <c r="G1773" s="22">
        <v>102670000</v>
      </c>
      <c r="H1773" s="22">
        <v>161160000</v>
      </c>
      <c r="I1773" s="22">
        <v>25012000</v>
      </c>
      <c r="J1773" s="22">
        <v>48421000</v>
      </c>
      <c r="K1773" s="22">
        <v>61263000</v>
      </c>
    </row>
    <row r="1774" spans="1:11">
      <c r="A1774" s="20" t="s">
        <v>4837</v>
      </c>
      <c r="B1774" t="s">
        <v>4838</v>
      </c>
      <c r="C1774" t="s">
        <v>10199</v>
      </c>
      <c r="D1774" t="s">
        <v>10200</v>
      </c>
      <c r="E1774">
        <v>5</v>
      </c>
      <c r="F1774" s="22">
        <v>11589000</v>
      </c>
      <c r="G1774" s="22">
        <v>7078400</v>
      </c>
      <c r="H1774" s="22">
        <v>11834000</v>
      </c>
      <c r="I1774" s="22">
        <v>8354600</v>
      </c>
      <c r="J1774" s="22">
        <v>11395000</v>
      </c>
      <c r="K1774" s="22">
        <v>13537000</v>
      </c>
    </row>
    <row r="1775" spans="1:11">
      <c r="A1775" s="20" t="s">
        <v>4839</v>
      </c>
      <c r="B1775" t="s">
        <v>4840</v>
      </c>
      <c r="D1775" t="s">
        <v>10201</v>
      </c>
      <c r="E1775">
        <v>3</v>
      </c>
      <c r="F1775" s="22"/>
      <c r="G1775" s="22"/>
      <c r="H1775" s="22"/>
      <c r="I1775" s="65">
        <v>939890</v>
      </c>
      <c r="J1775" s="65">
        <v>1070800</v>
      </c>
      <c r="K1775" s="65">
        <v>1572100</v>
      </c>
    </row>
    <row r="1776" spans="1:11">
      <c r="A1776" s="20" t="s">
        <v>4841</v>
      </c>
      <c r="C1776" t="s">
        <v>10202</v>
      </c>
      <c r="D1776" t="s">
        <v>10203</v>
      </c>
      <c r="E1776">
        <v>9</v>
      </c>
      <c r="F1776" s="22">
        <v>68390000</v>
      </c>
      <c r="G1776" s="22">
        <v>18830000</v>
      </c>
      <c r="H1776" s="22">
        <v>49524000</v>
      </c>
      <c r="I1776" s="22">
        <v>35464000</v>
      </c>
      <c r="J1776" s="22">
        <v>34972000</v>
      </c>
      <c r="K1776" s="22">
        <v>39382000</v>
      </c>
    </row>
    <row r="1777" spans="1:11">
      <c r="A1777" s="20" t="s">
        <v>4842</v>
      </c>
      <c r="B1777" t="s">
        <v>4843</v>
      </c>
      <c r="C1777" t="s">
        <v>10204</v>
      </c>
      <c r="D1777" t="s">
        <v>10205</v>
      </c>
      <c r="E1777">
        <v>4</v>
      </c>
      <c r="F1777" s="22">
        <v>5740500</v>
      </c>
      <c r="G1777" s="22"/>
      <c r="H1777" s="22">
        <v>4778000</v>
      </c>
      <c r="I1777" s="65">
        <v>6478400</v>
      </c>
      <c r="J1777" s="65">
        <v>4973600</v>
      </c>
      <c r="K1777" s="65">
        <v>5088700</v>
      </c>
    </row>
    <row r="1778" spans="1:11">
      <c r="A1778" s="20" t="s">
        <v>4844</v>
      </c>
      <c r="B1778" t="s">
        <v>4845</v>
      </c>
      <c r="C1778" t="s">
        <v>10206</v>
      </c>
      <c r="D1778" t="s">
        <v>10207</v>
      </c>
      <c r="E1778">
        <v>15</v>
      </c>
      <c r="F1778" s="22">
        <v>55473000</v>
      </c>
      <c r="G1778" s="22">
        <v>12105000</v>
      </c>
      <c r="H1778" s="22">
        <v>14433000</v>
      </c>
      <c r="I1778" s="22">
        <v>83795000</v>
      </c>
      <c r="J1778" s="22">
        <v>14583000</v>
      </c>
      <c r="K1778" s="22">
        <v>23735000</v>
      </c>
    </row>
    <row r="1779" spans="1:11">
      <c r="A1779" s="20" t="s">
        <v>4846</v>
      </c>
      <c r="B1779" t="s">
        <v>4847</v>
      </c>
      <c r="C1779" t="s">
        <v>10208</v>
      </c>
      <c r="D1779" t="s">
        <v>10209</v>
      </c>
      <c r="E1779">
        <v>2</v>
      </c>
      <c r="F1779" s="22">
        <v>2776400</v>
      </c>
      <c r="G1779" s="22">
        <v>1885900</v>
      </c>
      <c r="H1779" s="22"/>
      <c r="I1779" s="65">
        <v>4222800</v>
      </c>
      <c r="J1779" s="65">
        <v>4350700</v>
      </c>
      <c r="K1779" s="65">
        <v>3741400</v>
      </c>
    </row>
    <row r="1780" spans="1:11">
      <c r="A1780" s="20" t="s">
        <v>4850</v>
      </c>
      <c r="B1780" t="s">
        <v>4851</v>
      </c>
      <c r="C1780" t="s">
        <v>10212</v>
      </c>
      <c r="D1780" t="s">
        <v>10213</v>
      </c>
      <c r="E1780">
        <v>3</v>
      </c>
      <c r="F1780" s="22">
        <v>3285700</v>
      </c>
      <c r="G1780" s="22">
        <v>1120100</v>
      </c>
      <c r="H1780" s="22">
        <v>2597300</v>
      </c>
      <c r="I1780" s="22">
        <v>2789200</v>
      </c>
      <c r="J1780" s="22">
        <v>3648000</v>
      </c>
      <c r="K1780" s="22">
        <v>4708900</v>
      </c>
    </row>
    <row r="1781" spans="1:11">
      <c r="A1781" s="20" t="s">
        <v>4852</v>
      </c>
      <c r="C1781" t="s">
        <v>10214</v>
      </c>
      <c r="D1781" t="s">
        <v>10215</v>
      </c>
      <c r="E1781">
        <v>2</v>
      </c>
      <c r="F1781" s="22"/>
      <c r="G1781" s="22">
        <v>2737000</v>
      </c>
      <c r="H1781" s="22">
        <v>4211100</v>
      </c>
      <c r="I1781" s="65">
        <v>2452500</v>
      </c>
      <c r="J1781" s="65">
        <v>2459300</v>
      </c>
      <c r="K1781" s="65">
        <v>2245600</v>
      </c>
    </row>
    <row r="1782" spans="1:11">
      <c r="A1782" s="20" t="s">
        <v>4853</v>
      </c>
      <c r="B1782" t="s">
        <v>4854</v>
      </c>
      <c r="C1782" t="s">
        <v>10216</v>
      </c>
      <c r="D1782" t="s">
        <v>10217</v>
      </c>
      <c r="E1782">
        <v>4</v>
      </c>
      <c r="F1782" s="22">
        <v>3426200</v>
      </c>
      <c r="G1782" s="22">
        <v>2987100</v>
      </c>
      <c r="H1782" s="22">
        <v>2603200</v>
      </c>
      <c r="I1782" s="22">
        <v>3598000</v>
      </c>
      <c r="J1782" s="22">
        <v>3672300</v>
      </c>
      <c r="K1782" s="22">
        <v>3201100</v>
      </c>
    </row>
    <row r="1783" spans="1:11">
      <c r="A1783" s="20" t="s">
        <v>4855</v>
      </c>
      <c r="C1783" t="s">
        <v>10218</v>
      </c>
      <c r="D1783" t="s">
        <v>10219</v>
      </c>
      <c r="E1783">
        <v>2</v>
      </c>
      <c r="F1783" s="22">
        <v>375230</v>
      </c>
      <c r="G1783" s="22">
        <v>6512300</v>
      </c>
      <c r="H1783" s="22">
        <v>3932800</v>
      </c>
      <c r="I1783" s="22">
        <v>1079600</v>
      </c>
      <c r="J1783" s="22">
        <v>2404800</v>
      </c>
      <c r="K1783" s="22">
        <v>1608100</v>
      </c>
    </row>
    <row r="1784" spans="1:11">
      <c r="A1784" s="20" t="s">
        <v>4856</v>
      </c>
      <c r="B1784" t="s">
        <v>4857</v>
      </c>
      <c r="C1784" t="s">
        <v>10220</v>
      </c>
      <c r="D1784" t="s">
        <v>10221</v>
      </c>
      <c r="E1784">
        <v>2</v>
      </c>
      <c r="F1784" s="22">
        <v>8538400</v>
      </c>
      <c r="G1784" s="22">
        <v>2301400</v>
      </c>
      <c r="H1784" s="22">
        <v>1168800</v>
      </c>
      <c r="I1784" s="22">
        <v>2324800</v>
      </c>
      <c r="J1784" s="22">
        <v>2642100</v>
      </c>
      <c r="K1784" s="22">
        <v>1607200</v>
      </c>
    </row>
    <row r="1785" spans="1:11">
      <c r="A1785" s="20" t="s">
        <v>4860</v>
      </c>
      <c r="B1785" t="s">
        <v>4861</v>
      </c>
      <c r="D1785" t="s">
        <v>10224</v>
      </c>
      <c r="E1785">
        <v>7</v>
      </c>
      <c r="F1785" s="22">
        <v>3406500</v>
      </c>
      <c r="G1785" s="22">
        <v>2456900</v>
      </c>
      <c r="H1785" s="22">
        <v>2040400</v>
      </c>
      <c r="I1785" s="22">
        <v>4325900</v>
      </c>
      <c r="J1785" s="22">
        <v>3281500</v>
      </c>
      <c r="K1785" s="22">
        <v>4404900</v>
      </c>
    </row>
    <row r="1786" spans="1:11">
      <c r="A1786" s="20" t="s">
        <v>4862</v>
      </c>
      <c r="C1786" t="s">
        <v>10225</v>
      </c>
      <c r="D1786" t="s">
        <v>10226</v>
      </c>
      <c r="E1786">
        <v>3</v>
      </c>
      <c r="F1786" s="22"/>
      <c r="G1786" s="22"/>
      <c r="H1786" s="22"/>
      <c r="I1786" s="65">
        <v>2905300</v>
      </c>
      <c r="J1786" s="65">
        <v>2938900</v>
      </c>
      <c r="K1786" s="65">
        <v>3838100</v>
      </c>
    </row>
    <row r="1787" spans="1:11">
      <c r="A1787" s="20" t="s">
        <v>4869</v>
      </c>
      <c r="B1787" t="s">
        <v>4870</v>
      </c>
      <c r="C1787" t="s">
        <v>10233</v>
      </c>
      <c r="D1787" t="s">
        <v>10234</v>
      </c>
      <c r="E1787">
        <v>10</v>
      </c>
      <c r="F1787" s="22">
        <v>5849900</v>
      </c>
      <c r="G1787" s="22">
        <v>3893900</v>
      </c>
      <c r="H1787" s="22">
        <v>5434900</v>
      </c>
      <c r="I1787" s="22">
        <v>6053500</v>
      </c>
      <c r="J1787" s="22">
        <v>9431600</v>
      </c>
      <c r="K1787" s="22">
        <v>7511000</v>
      </c>
    </row>
    <row r="1788" spans="1:11">
      <c r="A1788" s="20" t="s">
        <v>4873</v>
      </c>
      <c r="B1788" t="s">
        <v>4874</v>
      </c>
      <c r="C1788" t="s">
        <v>10237</v>
      </c>
      <c r="D1788" t="s">
        <v>10238</v>
      </c>
      <c r="E1788">
        <v>5</v>
      </c>
      <c r="F1788" s="22">
        <v>1144800</v>
      </c>
      <c r="G1788" s="22"/>
      <c r="H1788" s="22">
        <v>209760</v>
      </c>
      <c r="I1788" s="65">
        <v>3175100</v>
      </c>
      <c r="J1788" s="65">
        <v>2375900</v>
      </c>
      <c r="K1788" s="65">
        <v>1513400</v>
      </c>
    </row>
    <row r="1789" spans="1:11">
      <c r="A1789" s="20" t="s">
        <v>4877</v>
      </c>
      <c r="B1789" t="s">
        <v>4878</v>
      </c>
      <c r="C1789" t="s">
        <v>10241</v>
      </c>
      <c r="D1789" t="s">
        <v>10242</v>
      </c>
      <c r="E1789">
        <v>3</v>
      </c>
      <c r="F1789" s="22">
        <v>3420600</v>
      </c>
      <c r="G1789" s="22"/>
      <c r="H1789" s="22"/>
      <c r="I1789" s="65">
        <v>3816700</v>
      </c>
      <c r="J1789" s="65">
        <v>2433000</v>
      </c>
      <c r="K1789" s="65">
        <v>5313100</v>
      </c>
    </row>
    <row r="1790" spans="1:11">
      <c r="A1790" s="20" t="s">
        <v>4879</v>
      </c>
      <c r="C1790" t="s">
        <v>10243</v>
      </c>
      <c r="D1790" t="s">
        <v>10244</v>
      </c>
      <c r="E1790">
        <v>7</v>
      </c>
      <c r="F1790" s="22">
        <v>332600000</v>
      </c>
      <c r="G1790" s="22">
        <v>136440000</v>
      </c>
      <c r="H1790" s="22">
        <v>126940000</v>
      </c>
      <c r="I1790" s="22">
        <v>286880000</v>
      </c>
      <c r="J1790" s="22">
        <v>183170000</v>
      </c>
      <c r="K1790" s="22">
        <v>184870000</v>
      </c>
    </row>
    <row r="1791" spans="1:11">
      <c r="A1791" s="20" t="s">
        <v>4880</v>
      </c>
      <c r="C1791" t="s">
        <v>10245</v>
      </c>
      <c r="D1791" t="s">
        <v>10246</v>
      </c>
      <c r="E1791">
        <v>3</v>
      </c>
      <c r="F1791" s="22">
        <v>5595100</v>
      </c>
      <c r="G1791" s="22">
        <v>2726800</v>
      </c>
      <c r="H1791" s="22">
        <v>8091200</v>
      </c>
      <c r="I1791" s="22">
        <v>1677200</v>
      </c>
      <c r="J1791" s="22">
        <v>2040600</v>
      </c>
      <c r="K1791" s="22">
        <v>2537000</v>
      </c>
    </row>
    <row r="1792" spans="1:11">
      <c r="A1792" s="20" t="s">
        <v>4881</v>
      </c>
      <c r="B1792" t="s">
        <v>4882</v>
      </c>
      <c r="C1792" t="s">
        <v>10247</v>
      </c>
      <c r="D1792" t="s">
        <v>10248</v>
      </c>
      <c r="E1792">
        <v>4</v>
      </c>
      <c r="F1792" s="22">
        <v>1133000</v>
      </c>
      <c r="G1792" s="22"/>
      <c r="H1792" s="22"/>
      <c r="I1792" s="65">
        <v>3030300</v>
      </c>
      <c r="J1792" s="65">
        <v>2299900</v>
      </c>
      <c r="K1792" s="65">
        <v>2291800</v>
      </c>
    </row>
    <row r="1793" spans="1:11">
      <c r="A1793" s="20" t="s">
        <v>4885</v>
      </c>
      <c r="B1793" t="s">
        <v>4886</v>
      </c>
      <c r="C1793" t="s">
        <v>10251</v>
      </c>
      <c r="D1793" t="s">
        <v>10252</v>
      </c>
      <c r="E1793">
        <v>5</v>
      </c>
      <c r="F1793" s="22">
        <v>2414400</v>
      </c>
      <c r="G1793" s="22">
        <v>1684800</v>
      </c>
      <c r="H1793" s="22">
        <v>1329600</v>
      </c>
      <c r="I1793" s="22">
        <v>5711700</v>
      </c>
      <c r="J1793" s="22">
        <v>2992000</v>
      </c>
      <c r="K1793" s="22">
        <v>2804800</v>
      </c>
    </row>
    <row r="1794" spans="1:11">
      <c r="A1794" s="20" t="s">
        <v>4891</v>
      </c>
      <c r="B1794" t="s">
        <v>4892</v>
      </c>
      <c r="C1794" t="s">
        <v>10257</v>
      </c>
      <c r="D1794" t="s">
        <v>10258</v>
      </c>
      <c r="E1794">
        <v>2</v>
      </c>
      <c r="F1794" s="22"/>
      <c r="G1794" s="22">
        <v>1335600</v>
      </c>
      <c r="H1794" s="22">
        <v>1398100</v>
      </c>
      <c r="I1794" s="65">
        <v>1071100</v>
      </c>
      <c r="J1794" s="65">
        <v>1629200</v>
      </c>
      <c r="K1794" s="65">
        <v>1541200</v>
      </c>
    </row>
    <row r="1795" spans="1:11">
      <c r="A1795" s="20" t="s">
        <v>4893</v>
      </c>
      <c r="B1795" t="s">
        <v>4894</v>
      </c>
      <c r="C1795" t="s">
        <v>10259</v>
      </c>
      <c r="D1795" t="s">
        <v>10260</v>
      </c>
      <c r="E1795">
        <v>15</v>
      </c>
      <c r="F1795" s="22">
        <v>18274000</v>
      </c>
      <c r="G1795" s="22">
        <v>19613000</v>
      </c>
      <c r="H1795" s="22">
        <v>32820000</v>
      </c>
      <c r="I1795" s="22">
        <v>23154000</v>
      </c>
      <c r="J1795" s="22">
        <v>27320000</v>
      </c>
      <c r="K1795" s="22">
        <v>28005000</v>
      </c>
    </row>
    <row r="1796" spans="1:11">
      <c r="A1796" s="20" t="s">
        <v>4895</v>
      </c>
      <c r="C1796" t="s">
        <v>10261</v>
      </c>
      <c r="D1796" t="s">
        <v>10262</v>
      </c>
      <c r="E1796">
        <v>24</v>
      </c>
      <c r="F1796" s="22">
        <v>10400000</v>
      </c>
      <c r="G1796" s="22">
        <v>6240800</v>
      </c>
      <c r="H1796" s="22">
        <v>8737100</v>
      </c>
      <c r="I1796" s="22">
        <v>8148800</v>
      </c>
      <c r="J1796" s="22">
        <v>8320800</v>
      </c>
      <c r="K1796" s="22">
        <v>9136300</v>
      </c>
    </row>
    <row r="1797" spans="1:11">
      <c r="A1797" s="20" t="s">
        <v>4896</v>
      </c>
      <c r="B1797" t="s">
        <v>4897</v>
      </c>
      <c r="C1797" t="s">
        <v>10263</v>
      </c>
      <c r="D1797" t="s">
        <v>10264</v>
      </c>
      <c r="E1797">
        <v>4</v>
      </c>
      <c r="F1797" s="22">
        <v>844440</v>
      </c>
      <c r="G1797" s="22">
        <v>1828100</v>
      </c>
      <c r="H1797" s="22"/>
      <c r="I1797" s="65">
        <v>2042400</v>
      </c>
      <c r="J1797" s="65">
        <v>2555600</v>
      </c>
      <c r="K1797" s="65">
        <v>2797100</v>
      </c>
    </row>
    <row r="1798" spans="1:11">
      <c r="A1798" s="20" t="s">
        <v>4898</v>
      </c>
      <c r="B1798" t="s">
        <v>4899</v>
      </c>
      <c r="C1798" t="s">
        <v>10265</v>
      </c>
      <c r="D1798" t="s">
        <v>10266</v>
      </c>
      <c r="E1798">
        <v>22</v>
      </c>
      <c r="F1798" s="22">
        <v>124160000</v>
      </c>
      <c r="G1798" s="22">
        <v>100010000</v>
      </c>
      <c r="H1798" s="22">
        <v>144540000</v>
      </c>
      <c r="I1798" s="22">
        <v>223730000</v>
      </c>
      <c r="J1798" s="22">
        <v>307520000</v>
      </c>
      <c r="K1798" s="22">
        <v>230770000</v>
      </c>
    </row>
    <row r="1799" spans="1:11">
      <c r="A1799" s="20" t="s">
        <v>4900</v>
      </c>
      <c r="C1799" t="s">
        <v>10267</v>
      </c>
      <c r="D1799" t="s">
        <v>10268</v>
      </c>
      <c r="E1799">
        <v>4</v>
      </c>
      <c r="F1799" s="22">
        <v>18201000</v>
      </c>
      <c r="G1799" s="22">
        <v>9854000</v>
      </c>
      <c r="H1799" s="22">
        <v>9173200</v>
      </c>
      <c r="I1799" s="22">
        <v>22584000</v>
      </c>
      <c r="J1799" s="22">
        <v>19511000</v>
      </c>
      <c r="K1799" s="22">
        <v>23804000</v>
      </c>
    </row>
    <row r="1800" spans="1:11">
      <c r="A1800" s="20" t="s">
        <v>4904</v>
      </c>
      <c r="B1800" t="s">
        <v>4905</v>
      </c>
      <c r="C1800" t="s">
        <v>10273</v>
      </c>
      <c r="D1800" t="s">
        <v>10274</v>
      </c>
      <c r="E1800">
        <v>5</v>
      </c>
      <c r="F1800" s="22">
        <v>2498800</v>
      </c>
      <c r="G1800" s="22"/>
      <c r="H1800" s="22">
        <v>389900</v>
      </c>
      <c r="I1800" s="65">
        <v>2473900</v>
      </c>
      <c r="J1800" s="65">
        <v>654970</v>
      </c>
      <c r="K1800" s="65">
        <v>929140</v>
      </c>
    </row>
    <row r="1801" spans="1:11">
      <c r="A1801" s="20" t="s">
        <v>4906</v>
      </c>
      <c r="B1801" t="s">
        <v>4907</v>
      </c>
      <c r="D1801" t="s">
        <v>10275</v>
      </c>
      <c r="E1801">
        <v>4</v>
      </c>
      <c r="F1801" s="22">
        <v>2389700</v>
      </c>
      <c r="G1801" s="22"/>
      <c r="H1801" s="22">
        <v>3242800</v>
      </c>
      <c r="I1801" s="65">
        <v>2756600</v>
      </c>
      <c r="J1801" s="65">
        <v>1874000</v>
      </c>
      <c r="K1801" s="65">
        <v>2353600</v>
      </c>
    </row>
    <row r="1802" spans="1:11">
      <c r="A1802" s="20" t="s">
        <v>4910</v>
      </c>
      <c r="B1802" t="s">
        <v>4911</v>
      </c>
      <c r="C1802" t="s">
        <v>10278</v>
      </c>
      <c r="D1802" t="s">
        <v>10279</v>
      </c>
      <c r="E1802">
        <v>4</v>
      </c>
      <c r="F1802" s="22">
        <v>1993600</v>
      </c>
      <c r="G1802" s="22">
        <v>1240200</v>
      </c>
      <c r="H1802" s="22">
        <v>2828600</v>
      </c>
      <c r="I1802" s="22">
        <v>3067400</v>
      </c>
      <c r="J1802" s="22">
        <v>1488600</v>
      </c>
      <c r="K1802" s="22">
        <v>3211900</v>
      </c>
    </row>
    <row r="1803" spans="1:11">
      <c r="A1803" s="20" t="s">
        <v>4912</v>
      </c>
      <c r="B1803" t="s">
        <v>4913</v>
      </c>
      <c r="C1803" t="s">
        <v>10280</v>
      </c>
      <c r="D1803" t="s">
        <v>10281</v>
      </c>
      <c r="E1803">
        <v>14</v>
      </c>
      <c r="F1803" s="22">
        <v>42422000</v>
      </c>
      <c r="G1803" s="22">
        <v>69286000</v>
      </c>
      <c r="H1803" s="22">
        <v>58678000</v>
      </c>
      <c r="I1803" s="22">
        <v>33593000</v>
      </c>
      <c r="J1803" s="22">
        <v>35611000</v>
      </c>
      <c r="K1803" s="22">
        <v>44165000</v>
      </c>
    </row>
    <row r="1804" spans="1:11">
      <c r="A1804" s="20" t="s">
        <v>4914</v>
      </c>
      <c r="B1804" t="s">
        <v>4915</v>
      </c>
      <c r="C1804" t="s">
        <v>10282</v>
      </c>
      <c r="D1804" t="s">
        <v>10283</v>
      </c>
      <c r="E1804">
        <v>17</v>
      </c>
      <c r="F1804" s="22">
        <v>29251000</v>
      </c>
      <c r="G1804" s="22">
        <v>16475000</v>
      </c>
      <c r="H1804" s="22">
        <v>17635000</v>
      </c>
      <c r="I1804" s="22">
        <v>19434000</v>
      </c>
      <c r="J1804" s="22">
        <v>60859000</v>
      </c>
      <c r="K1804" s="22">
        <v>30652000</v>
      </c>
    </row>
    <row r="1805" spans="1:11">
      <c r="A1805" s="20" t="s">
        <v>4916</v>
      </c>
      <c r="B1805" t="s">
        <v>4917</v>
      </c>
      <c r="D1805" t="s">
        <v>10284</v>
      </c>
      <c r="E1805">
        <v>5</v>
      </c>
      <c r="F1805" s="22">
        <v>1673400</v>
      </c>
      <c r="G1805" s="22">
        <v>1014500</v>
      </c>
      <c r="H1805" s="22"/>
      <c r="I1805" s="65">
        <v>2683800</v>
      </c>
      <c r="J1805" s="65">
        <v>1612700</v>
      </c>
      <c r="K1805" s="65">
        <v>1883000</v>
      </c>
    </row>
    <row r="1806" spans="1:11">
      <c r="A1806" s="20" t="s">
        <v>4918</v>
      </c>
      <c r="B1806" t="s">
        <v>4919</v>
      </c>
      <c r="C1806" t="s">
        <v>10285</v>
      </c>
      <c r="D1806" t="s">
        <v>10286</v>
      </c>
      <c r="E1806">
        <v>30</v>
      </c>
      <c r="F1806" s="22">
        <v>250820000</v>
      </c>
      <c r="G1806" s="22">
        <v>194330000</v>
      </c>
      <c r="H1806" s="22">
        <v>269170000</v>
      </c>
      <c r="I1806" s="22">
        <v>159400000</v>
      </c>
      <c r="J1806" s="22">
        <v>192650000</v>
      </c>
      <c r="K1806" s="22">
        <v>185790000</v>
      </c>
    </row>
    <row r="1807" spans="1:11">
      <c r="A1807" s="20" t="s">
        <v>4921</v>
      </c>
      <c r="B1807" t="s">
        <v>4922</v>
      </c>
      <c r="C1807" t="s">
        <v>10289</v>
      </c>
      <c r="D1807" t="s">
        <v>10290</v>
      </c>
      <c r="E1807">
        <v>2</v>
      </c>
      <c r="F1807" s="22">
        <v>737240</v>
      </c>
      <c r="G1807" s="22"/>
      <c r="H1807" s="22"/>
      <c r="I1807" s="65">
        <v>1025400</v>
      </c>
      <c r="J1807" s="65">
        <v>884160</v>
      </c>
      <c r="K1807" s="65">
        <v>934440</v>
      </c>
    </row>
    <row r="1808" spans="1:11">
      <c r="A1808" s="20" t="s">
        <v>4925</v>
      </c>
      <c r="C1808" t="s">
        <v>10293</v>
      </c>
      <c r="D1808" t="s">
        <v>10294</v>
      </c>
      <c r="E1808">
        <v>4</v>
      </c>
      <c r="F1808" s="22">
        <v>2690200</v>
      </c>
      <c r="G1808" s="22">
        <v>2907900</v>
      </c>
      <c r="H1808" s="22">
        <v>2186800</v>
      </c>
      <c r="I1808" s="22">
        <v>1605000</v>
      </c>
      <c r="J1808" s="22">
        <v>3048800</v>
      </c>
      <c r="K1808" s="22">
        <v>2305500</v>
      </c>
    </row>
    <row r="1809" spans="1:11">
      <c r="A1809" s="20" t="s">
        <v>4926</v>
      </c>
      <c r="C1809" t="s">
        <v>10295</v>
      </c>
      <c r="D1809" t="s">
        <v>10296</v>
      </c>
      <c r="E1809">
        <v>2</v>
      </c>
      <c r="F1809" s="22">
        <v>2358800</v>
      </c>
      <c r="G1809" s="22">
        <v>5356900</v>
      </c>
      <c r="H1809" s="22">
        <v>6489000</v>
      </c>
      <c r="I1809" s="22">
        <v>5076400</v>
      </c>
      <c r="J1809" s="22">
        <v>3392200</v>
      </c>
      <c r="K1809" s="22">
        <v>5620200</v>
      </c>
    </row>
    <row r="1810" spans="1:11">
      <c r="A1810" s="20" t="s">
        <v>4931</v>
      </c>
      <c r="B1810" t="s">
        <v>4932</v>
      </c>
      <c r="C1810" t="s">
        <v>10301</v>
      </c>
      <c r="D1810" t="s">
        <v>10302</v>
      </c>
      <c r="E1810">
        <v>9</v>
      </c>
      <c r="F1810" s="22"/>
      <c r="G1810" s="22"/>
      <c r="H1810" s="22">
        <v>787690</v>
      </c>
      <c r="I1810" s="65">
        <v>6137200</v>
      </c>
      <c r="J1810" s="65">
        <v>6182200</v>
      </c>
      <c r="K1810" s="65">
        <v>8765300</v>
      </c>
    </row>
    <row r="1811" spans="1:11">
      <c r="A1811" s="20" t="s">
        <v>4933</v>
      </c>
      <c r="B1811" t="s">
        <v>4934</v>
      </c>
      <c r="C1811" t="s">
        <v>10303</v>
      </c>
      <c r="D1811" t="s">
        <v>10304</v>
      </c>
      <c r="E1811">
        <v>6</v>
      </c>
      <c r="F1811" s="22">
        <v>1509600</v>
      </c>
      <c r="G1811" s="22">
        <v>1431400</v>
      </c>
      <c r="H1811" s="22">
        <v>605560</v>
      </c>
      <c r="I1811" s="22">
        <v>1886900</v>
      </c>
      <c r="J1811" s="22">
        <v>779610</v>
      </c>
      <c r="K1811" s="22">
        <v>1392300</v>
      </c>
    </row>
    <row r="1812" spans="1:11">
      <c r="A1812" s="20" t="s">
        <v>4937</v>
      </c>
      <c r="B1812" t="s">
        <v>4938</v>
      </c>
      <c r="C1812" t="s">
        <v>10306</v>
      </c>
      <c r="D1812" t="s">
        <v>10307</v>
      </c>
      <c r="E1812">
        <v>9</v>
      </c>
      <c r="F1812" s="22">
        <v>11226000</v>
      </c>
      <c r="G1812" s="22">
        <v>6457100</v>
      </c>
      <c r="H1812" s="22">
        <v>7431100</v>
      </c>
      <c r="I1812" s="22">
        <v>18797000</v>
      </c>
      <c r="J1812" s="22">
        <v>13746000</v>
      </c>
      <c r="K1812" s="22">
        <v>14789000</v>
      </c>
    </row>
    <row r="1813" spans="1:11">
      <c r="A1813" s="20" t="s">
        <v>4941</v>
      </c>
      <c r="B1813" t="s">
        <v>4942</v>
      </c>
      <c r="C1813" t="s">
        <v>10310</v>
      </c>
      <c r="D1813" t="s">
        <v>10311</v>
      </c>
      <c r="E1813">
        <v>9</v>
      </c>
      <c r="F1813" s="22">
        <v>22529000</v>
      </c>
      <c r="G1813" s="22">
        <v>51995000</v>
      </c>
      <c r="H1813" s="22">
        <v>53589000</v>
      </c>
      <c r="I1813" s="22">
        <v>28217000</v>
      </c>
      <c r="J1813" s="22">
        <v>48247000</v>
      </c>
      <c r="K1813" s="22">
        <v>59274000</v>
      </c>
    </row>
    <row r="1814" spans="1:11">
      <c r="A1814" s="20" t="s">
        <v>4944</v>
      </c>
      <c r="B1814" t="s">
        <v>4945</v>
      </c>
      <c r="D1814" t="s">
        <v>10314</v>
      </c>
      <c r="E1814">
        <v>3</v>
      </c>
      <c r="F1814" s="22">
        <v>546890</v>
      </c>
      <c r="G1814" s="22"/>
      <c r="H1814" s="22"/>
      <c r="I1814" s="65">
        <v>855430</v>
      </c>
      <c r="J1814" s="65">
        <v>677300</v>
      </c>
      <c r="K1814" s="65">
        <v>611050</v>
      </c>
    </row>
    <row r="1815" spans="1:11">
      <c r="A1815" s="20" t="s">
        <v>4947</v>
      </c>
      <c r="B1815" t="s">
        <v>4948</v>
      </c>
      <c r="C1815" t="s">
        <v>10317</v>
      </c>
      <c r="D1815" t="s">
        <v>10318</v>
      </c>
      <c r="E1815">
        <v>10</v>
      </c>
      <c r="F1815" s="22">
        <v>6601600</v>
      </c>
      <c r="G1815" s="22">
        <v>5966800</v>
      </c>
      <c r="H1815" s="22">
        <v>10389000</v>
      </c>
      <c r="I1815" s="22">
        <v>17146000</v>
      </c>
      <c r="J1815" s="22">
        <v>13741000</v>
      </c>
      <c r="K1815" s="22">
        <v>15001000</v>
      </c>
    </row>
    <row r="1816" spans="1:11">
      <c r="A1816" s="20" t="s">
        <v>4953</v>
      </c>
      <c r="B1816" t="s">
        <v>4954</v>
      </c>
      <c r="C1816" t="s">
        <v>10323</v>
      </c>
      <c r="D1816" t="s">
        <v>10324</v>
      </c>
      <c r="E1816">
        <v>7</v>
      </c>
      <c r="F1816" s="22">
        <v>106310000</v>
      </c>
      <c r="G1816" s="22">
        <v>65086000</v>
      </c>
      <c r="H1816" s="22">
        <v>94144000</v>
      </c>
      <c r="I1816" s="22">
        <v>127750000</v>
      </c>
      <c r="J1816" s="22">
        <v>158730000</v>
      </c>
      <c r="K1816" s="22">
        <v>102690000</v>
      </c>
    </row>
    <row r="1817" spans="1:11">
      <c r="A1817" s="20" t="s">
        <v>4955</v>
      </c>
      <c r="B1817" t="s">
        <v>4956</v>
      </c>
      <c r="C1817" t="s">
        <v>10325</v>
      </c>
      <c r="D1817" t="s">
        <v>10326</v>
      </c>
      <c r="E1817">
        <v>18</v>
      </c>
      <c r="F1817" s="22">
        <v>240040000</v>
      </c>
      <c r="G1817" s="22">
        <v>121390000</v>
      </c>
      <c r="H1817" s="22">
        <v>187530000</v>
      </c>
      <c r="I1817" s="22">
        <v>313470000</v>
      </c>
      <c r="J1817" s="22">
        <v>185170000</v>
      </c>
      <c r="K1817" s="22">
        <v>150200000</v>
      </c>
    </row>
    <row r="1818" spans="1:11">
      <c r="A1818" s="20" t="s">
        <v>4957</v>
      </c>
      <c r="B1818" t="s">
        <v>4958</v>
      </c>
      <c r="C1818" t="s">
        <v>10327</v>
      </c>
      <c r="D1818" t="s">
        <v>10328</v>
      </c>
      <c r="E1818">
        <v>6</v>
      </c>
      <c r="F1818" s="22">
        <v>79372000</v>
      </c>
      <c r="G1818" s="22">
        <v>25424000</v>
      </c>
      <c r="H1818" s="22">
        <v>47909000</v>
      </c>
      <c r="I1818" s="22">
        <v>105490000</v>
      </c>
      <c r="J1818" s="22">
        <v>56906000</v>
      </c>
      <c r="K1818" s="22">
        <v>54833000</v>
      </c>
    </row>
    <row r="1819" spans="1:11">
      <c r="A1819" s="20" t="s">
        <v>4959</v>
      </c>
      <c r="B1819" t="s">
        <v>4960</v>
      </c>
      <c r="D1819" t="s">
        <v>10329</v>
      </c>
      <c r="E1819">
        <v>3</v>
      </c>
      <c r="F1819" s="22">
        <v>4872500</v>
      </c>
      <c r="G1819" s="22">
        <v>2304000</v>
      </c>
      <c r="H1819" s="22">
        <v>1173100</v>
      </c>
      <c r="I1819" s="22">
        <v>4118600</v>
      </c>
      <c r="J1819" s="22">
        <v>2036000</v>
      </c>
      <c r="K1819" s="22">
        <v>1224500</v>
      </c>
    </row>
    <row r="1820" spans="1:11">
      <c r="A1820" s="20" t="s">
        <v>4963</v>
      </c>
      <c r="B1820" t="s">
        <v>4964</v>
      </c>
      <c r="C1820" t="s">
        <v>10331</v>
      </c>
      <c r="D1820" t="s">
        <v>10332</v>
      </c>
      <c r="E1820">
        <v>2</v>
      </c>
      <c r="F1820" s="22"/>
      <c r="G1820" s="22"/>
      <c r="H1820" s="22"/>
      <c r="I1820" s="65">
        <v>1501900</v>
      </c>
      <c r="J1820" s="65">
        <v>389160</v>
      </c>
      <c r="K1820" s="65">
        <v>993630</v>
      </c>
    </row>
    <row r="1821" spans="1:11">
      <c r="A1821" s="20" t="s">
        <v>4965</v>
      </c>
      <c r="B1821" t="s">
        <v>4966</v>
      </c>
      <c r="C1821" t="s">
        <v>10333</v>
      </c>
      <c r="D1821" t="s">
        <v>10334</v>
      </c>
      <c r="E1821">
        <v>13</v>
      </c>
      <c r="F1821" s="22">
        <v>21350000</v>
      </c>
      <c r="G1821" s="22">
        <v>23043000</v>
      </c>
      <c r="H1821" s="22">
        <v>24530000</v>
      </c>
      <c r="I1821" s="22">
        <v>22290000</v>
      </c>
      <c r="J1821" s="22">
        <v>25200000</v>
      </c>
      <c r="K1821" s="22">
        <v>24257000</v>
      </c>
    </row>
    <row r="1822" spans="1:11">
      <c r="A1822" s="20" t="s">
        <v>4967</v>
      </c>
      <c r="B1822" t="s">
        <v>4968</v>
      </c>
      <c r="C1822" t="s">
        <v>10335</v>
      </c>
      <c r="D1822" t="s">
        <v>10336</v>
      </c>
      <c r="E1822">
        <v>10</v>
      </c>
      <c r="F1822" s="22">
        <v>98286000</v>
      </c>
      <c r="G1822" s="22">
        <v>55844000</v>
      </c>
      <c r="H1822" s="22">
        <v>62369000</v>
      </c>
      <c r="I1822" s="22">
        <v>66253000</v>
      </c>
      <c r="J1822" s="22">
        <v>56364000</v>
      </c>
      <c r="K1822" s="22">
        <v>59779000</v>
      </c>
    </row>
    <row r="1823" spans="1:11">
      <c r="A1823" s="20" t="s">
        <v>4969</v>
      </c>
      <c r="B1823" t="s">
        <v>4970</v>
      </c>
      <c r="C1823" t="s">
        <v>10337</v>
      </c>
      <c r="D1823" t="s">
        <v>10338</v>
      </c>
      <c r="E1823">
        <v>11</v>
      </c>
      <c r="F1823" s="22">
        <v>20914000</v>
      </c>
      <c r="G1823" s="22">
        <v>23822000</v>
      </c>
      <c r="H1823" s="22">
        <v>32971000</v>
      </c>
      <c r="I1823" s="22">
        <v>13955000</v>
      </c>
      <c r="J1823" s="22">
        <v>18872000</v>
      </c>
      <c r="K1823" s="22">
        <v>18867000</v>
      </c>
    </row>
    <row r="1824" spans="1:11">
      <c r="A1824" s="20" t="s">
        <v>4975</v>
      </c>
      <c r="C1824" t="s">
        <v>10345</v>
      </c>
      <c r="D1824" t="s">
        <v>10346</v>
      </c>
      <c r="E1824">
        <v>6</v>
      </c>
      <c r="F1824" s="22">
        <v>4647900</v>
      </c>
      <c r="G1824" s="22">
        <v>24828000</v>
      </c>
      <c r="H1824" s="22">
        <v>27709000</v>
      </c>
      <c r="I1824" s="22">
        <v>11485000</v>
      </c>
      <c r="J1824" s="22">
        <v>15769000</v>
      </c>
      <c r="K1824" s="22">
        <v>9003800</v>
      </c>
    </row>
    <row r="1825" spans="1:11">
      <c r="A1825" s="20" t="s">
        <v>4976</v>
      </c>
      <c r="C1825" t="s">
        <v>10347</v>
      </c>
      <c r="D1825" t="s">
        <v>10348</v>
      </c>
      <c r="E1825">
        <v>7</v>
      </c>
      <c r="F1825" s="22">
        <v>20427000</v>
      </c>
      <c r="G1825" s="22">
        <v>14985000</v>
      </c>
      <c r="H1825" s="22">
        <v>9724300</v>
      </c>
      <c r="I1825" s="22">
        <v>21764000</v>
      </c>
      <c r="J1825" s="22">
        <v>15585000</v>
      </c>
      <c r="K1825" s="22">
        <v>11230000</v>
      </c>
    </row>
    <row r="1826" spans="1:11">
      <c r="A1826" s="20" t="s">
        <v>4977</v>
      </c>
      <c r="B1826" t="s">
        <v>4978</v>
      </c>
      <c r="C1826" t="s">
        <v>10349</v>
      </c>
      <c r="D1826" t="s">
        <v>10350</v>
      </c>
      <c r="E1826">
        <v>2</v>
      </c>
      <c r="F1826" s="22">
        <v>2051800</v>
      </c>
      <c r="G1826" s="22">
        <v>848600</v>
      </c>
      <c r="H1826" s="22">
        <v>1763300</v>
      </c>
      <c r="I1826" s="22">
        <v>2164800</v>
      </c>
      <c r="J1826" s="22">
        <v>1597300</v>
      </c>
      <c r="K1826" s="22">
        <v>2536000</v>
      </c>
    </row>
    <row r="1827" spans="1:11">
      <c r="A1827" s="20" t="s">
        <v>4979</v>
      </c>
      <c r="C1827" t="s">
        <v>10351</v>
      </c>
      <c r="D1827" t="s">
        <v>10352</v>
      </c>
      <c r="E1827">
        <v>5</v>
      </c>
      <c r="F1827" s="22">
        <v>1003400</v>
      </c>
      <c r="G1827" s="22"/>
      <c r="H1827" s="22">
        <v>913790</v>
      </c>
      <c r="I1827" s="65">
        <v>821040</v>
      </c>
      <c r="J1827" s="65">
        <v>632000</v>
      </c>
      <c r="K1827" s="65">
        <v>643350</v>
      </c>
    </row>
    <row r="1828" spans="1:11">
      <c r="A1828" s="20" t="s">
        <v>4980</v>
      </c>
      <c r="C1828" t="s">
        <v>10353</v>
      </c>
      <c r="D1828" t="s">
        <v>10354</v>
      </c>
      <c r="E1828">
        <v>9</v>
      </c>
      <c r="F1828" s="22">
        <v>42567000</v>
      </c>
      <c r="G1828" s="22">
        <v>10112000</v>
      </c>
      <c r="H1828" s="22">
        <v>21268000</v>
      </c>
      <c r="I1828" s="22">
        <v>23149000</v>
      </c>
      <c r="J1828" s="22">
        <v>23773000</v>
      </c>
      <c r="K1828" s="22">
        <v>30520000</v>
      </c>
    </row>
    <row r="1829" spans="1:11">
      <c r="A1829" s="20" t="s">
        <v>4981</v>
      </c>
      <c r="B1829" t="s">
        <v>4982</v>
      </c>
      <c r="C1829" t="s">
        <v>10355</v>
      </c>
      <c r="D1829" t="s">
        <v>10356</v>
      </c>
      <c r="E1829">
        <v>2</v>
      </c>
      <c r="F1829" s="22">
        <v>390720</v>
      </c>
      <c r="G1829" s="22">
        <v>1256400</v>
      </c>
      <c r="H1829" s="22"/>
      <c r="I1829" s="65">
        <v>869820</v>
      </c>
      <c r="J1829" s="65">
        <v>1800900</v>
      </c>
      <c r="K1829" s="65">
        <v>1260800</v>
      </c>
    </row>
    <row r="1830" spans="1:11">
      <c r="A1830" s="20" t="s">
        <v>4985</v>
      </c>
      <c r="B1830" t="s">
        <v>4986</v>
      </c>
      <c r="C1830" t="s">
        <v>10359</v>
      </c>
      <c r="D1830" t="s">
        <v>10360</v>
      </c>
      <c r="E1830">
        <v>18</v>
      </c>
      <c r="F1830" s="22">
        <v>25468000</v>
      </c>
      <c r="G1830" s="22">
        <v>14884000</v>
      </c>
      <c r="H1830" s="22">
        <v>9500200</v>
      </c>
      <c r="I1830" s="22">
        <v>26895000</v>
      </c>
      <c r="J1830" s="22">
        <v>30711000</v>
      </c>
      <c r="K1830" s="22">
        <v>31256000</v>
      </c>
    </row>
    <row r="1831" spans="1:11">
      <c r="A1831" s="20" t="s">
        <v>4990</v>
      </c>
      <c r="B1831" t="s">
        <v>4991</v>
      </c>
      <c r="D1831" t="s">
        <v>10365</v>
      </c>
      <c r="E1831">
        <v>3</v>
      </c>
      <c r="F1831" s="22">
        <v>313200</v>
      </c>
      <c r="G1831" s="22">
        <v>309890</v>
      </c>
      <c r="H1831" s="22"/>
      <c r="I1831" s="65">
        <v>242040</v>
      </c>
      <c r="J1831" s="65">
        <v>163960</v>
      </c>
      <c r="K1831" s="65">
        <v>257600</v>
      </c>
    </row>
    <row r="1832" spans="1:11">
      <c r="A1832" s="20" t="s">
        <v>4996</v>
      </c>
      <c r="B1832" t="s">
        <v>4997</v>
      </c>
      <c r="C1832" t="s">
        <v>10368</v>
      </c>
      <c r="D1832" t="s">
        <v>10369</v>
      </c>
      <c r="E1832">
        <v>5</v>
      </c>
      <c r="F1832" s="22">
        <v>11947000</v>
      </c>
      <c r="G1832" s="22">
        <v>8027900</v>
      </c>
      <c r="H1832" s="22">
        <v>12988000</v>
      </c>
      <c r="I1832" s="22">
        <v>7042100</v>
      </c>
      <c r="J1832" s="22">
        <v>12651000</v>
      </c>
      <c r="K1832" s="22">
        <v>8423700</v>
      </c>
    </row>
    <row r="1833" spans="1:11">
      <c r="A1833" s="20" t="s">
        <v>4998</v>
      </c>
      <c r="B1833" t="s">
        <v>4999</v>
      </c>
      <c r="C1833" t="s">
        <v>10370</v>
      </c>
      <c r="D1833" t="s">
        <v>10371</v>
      </c>
      <c r="E1833">
        <v>4</v>
      </c>
      <c r="F1833" s="22">
        <v>3613300</v>
      </c>
      <c r="G1833" s="22"/>
      <c r="H1833" s="22">
        <v>3554800</v>
      </c>
      <c r="I1833" s="65">
        <v>3766800</v>
      </c>
      <c r="J1833" s="65">
        <v>5226300</v>
      </c>
      <c r="K1833" s="65">
        <v>4114800</v>
      </c>
    </row>
    <row r="1834" spans="1:11">
      <c r="A1834" s="20" t="s">
        <v>5000</v>
      </c>
      <c r="B1834" t="s">
        <v>5001</v>
      </c>
      <c r="C1834" t="s">
        <v>10372</v>
      </c>
      <c r="D1834" t="s">
        <v>10373</v>
      </c>
      <c r="E1834">
        <v>6</v>
      </c>
      <c r="F1834" s="22">
        <v>2349700</v>
      </c>
      <c r="G1834" s="22">
        <v>1196700</v>
      </c>
      <c r="H1834" s="22">
        <v>800260</v>
      </c>
      <c r="I1834" s="22">
        <v>3850700</v>
      </c>
      <c r="J1834" s="22">
        <v>3719100</v>
      </c>
      <c r="K1834" s="22">
        <v>4679500</v>
      </c>
    </row>
    <row r="1835" spans="1:11">
      <c r="A1835" s="20" t="s">
        <v>5002</v>
      </c>
      <c r="B1835" t="s">
        <v>5003</v>
      </c>
      <c r="C1835" t="s">
        <v>10374</v>
      </c>
      <c r="D1835" t="s">
        <v>10375</v>
      </c>
      <c r="E1835">
        <v>6</v>
      </c>
      <c r="F1835" s="22">
        <v>11777000</v>
      </c>
      <c r="G1835" s="22">
        <v>8928300</v>
      </c>
      <c r="H1835" s="22">
        <v>10124000</v>
      </c>
      <c r="I1835" s="22">
        <v>11630000</v>
      </c>
      <c r="J1835" s="22">
        <v>14946000</v>
      </c>
      <c r="K1835" s="22">
        <v>15887000</v>
      </c>
    </row>
    <row r="1836" spans="1:11">
      <c r="A1836" s="20" t="s">
        <v>5004</v>
      </c>
      <c r="B1836" t="s">
        <v>5005</v>
      </c>
      <c r="C1836" t="s">
        <v>10376</v>
      </c>
      <c r="D1836" t="s">
        <v>10377</v>
      </c>
      <c r="E1836">
        <v>59</v>
      </c>
      <c r="F1836" s="22">
        <v>174620000</v>
      </c>
      <c r="G1836" s="22">
        <v>176930000</v>
      </c>
      <c r="H1836" s="22">
        <v>179800000</v>
      </c>
      <c r="I1836" s="22">
        <v>236640000</v>
      </c>
      <c r="J1836" s="22">
        <v>190430000</v>
      </c>
      <c r="K1836" s="22">
        <v>186710000</v>
      </c>
    </row>
    <row r="1837" spans="1:11">
      <c r="A1837" s="20" t="s">
        <v>5006</v>
      </c>
      <c r="B1837" t="s">
        <v>5007</v>
      </c>
      <c r="C1837" t="s">
        <v>10378</v>
      </c>
      <c r="D1837" t="s">
        <v>10379</v>
      </c>
      <c r="E1837">
        <v>10</v>
      </c>
      <c r="F1837" s="22">
        <v>32983000</v>
      </c>
      <c r="G1837" s="22">
        <v>5703200</v>
      </c>
      <c r="H1837" s="22">
        <v>11512000</v>
      </c>
      <c r="I1837" s="22">
        <v>24944000</v>
      </c>
      <c r="J1837" s="22">
        <v>11207000</v>
      </c>
      <c r="K1837" s="22">
        <v>32048000</v>
      </c>
    </row>
    <row r="1838" spans="1:11">
      <c r="A1838" s="20" t="s">
        <v>5008</v>
      </c>
      <c r="B1838" t="s">
        <v>5009</v>
      </c>
      <c r="C1838" t="s">
        <v>10380</v>
      </c>
      <c r="D1838" t="s">
        <v>10381</v>
      </c>
      <c r="E1838">
        <v>2</v>
      </c>
      <c r="F1838" s="22">
        <v>1681000</v>
      </c>
      <c r="G1838" s="22">
        <v>2186700</v>
      </c>
      <c r="H1838" s="22">
        <v>1480100</v>
      </c>
      <c r="I1838" s="22">
        <v>1415900</v>
      </c>
      <c r="J1838" s="22">
        <v>823390</v>
      </c>
      <c r="K1838" s="22">
        <v>811960</v>
      </c>
    </row>
    <row r="1839" spans="1:11">
      <c r="A1839" s="20" t="s">
        <v>5012</v>
      </c>
      <c r="B1839" t="s">
        <v>4002</v>
      </c>
      <c r="D1839" t="s">
        <v>10384</v>
      </c>
      <c r="E1839">
        <v>14</v>
      </c>
      <c r="F1839" s="22">
        <v>25140000</v>
      </c>
      <c r="G1839" s="22">
        <v>27495000</v>
      </c>
      <c r="H1839" s="22">
        <v>25561000</v>
      </c>
      <c r="I1839" s="22">
        <v>27778000</v>
      </c>
      <c r="J1839" s="22">
        <v>20881000</v>
      </c>
      <c r="K1839" s="22">
        <v>20948000</v>
      </c>
    </row>
    <row r="1840" spans="1:11">
      <c r="A1840" s="20" t="s">
        <v>5013</v>
      </c>
      <c r="B1840" t="s">
        <v>5014</v>
      </c>
      <c r="C1840" t="s">
        <v>10385</v>
      </c>
      <c r="D1840" t="s">
        <v>10386</v>
      </c>
      <c r="E1840">
        <v>9</v>
      </c>
      <c r="F1840" s="22">
        <v>3377700</v>
      </c>
      <c r="G1840" s="22">
        <v>2202700</v>
      </c>
      <c r="H1840" s="22">
        <v>1654400</v>
      </c>
      <c r="I1840" s="22">
        <v>8340700</v>
      </c>
      <c r="J1840" s="22">
        <v>3223900</v>
      </c>
      <c r="K1840" s="22">
        <v>5246000</v>
      </c>
    </row>
    <row r="1841" spans="1:11">
      <c r="A1841" s="20" t="s">
        <v>5015</v>
      </c>
      <c r="B1841" t="s">
        <v>5016</v>
      </c>
      <c r="C1841" t="s">
        <v>10387</v>
      </c>
      <c r="D1841" t="s">
        <v>10388</v>
      </c>
      <c r="E1841">
        <v>9</v>
      </c>
      <c r="F1841" s="22">
        <v>4195700</v>
      </c>
      <c r="G1841" s="22">
        <v>2987600</v>
      </c>
      <c r="H1841" s="22">
        <v>5624600</v>
      </c>
      <c r="I1841" s="22">
        <v>8291000</v>
      </c>
      <c r="J1841" s="22">
        <v>7054800</v>
      </c>
      <c r="K1841" s="22">
        <v>8483600</v>
      </c>
    </row>
    <row r="1842" spans="1:11">
      <c r="A1842" s="20" t="s">
        <v>5017</v>
      </c>
      <c r="B1842" t="s">
        <v>5018</v>
      </c>
      <c r="C1842" t="s">
        <v>10389</v>
      </c>
      <c r="D1842" t="s">
        <v>10390</v>
      </c>
      <c r="E1842">
        <v>9</v>
      </c>
      <c r="F1842" s="22">
        <v>57652000</v>
      </c>
      <c r="G1842" s="22">
        <v>66132000</v>
      </c>
      <c r="H1842" s="22">
        <v>86525000</v>
      </c>
      <c r="I1842" s="22">
        <v>15600000</v>
      </c>
      <c r="J1842" s="22">
        <v>35574000</v>
      </c>
      <c r="K1842" s="22">
        <v>41240000</v>
      </c>
    </row>
    <row r="1843" spans="1:11">
      <c r="A1843" s="20" t="s">
        <v>5019</v>
      </c>
      <c r="B1843" t="s">
        <v>5020</v>
      </c>
      <c r="D1843" t="s">
        <v>10391</v>
      </c>
      <c r="E1843">
        <v>7</v>
      </c>
      <c r="F1843" s="22">
        <v>3795700</v>
      </c>
      <c r="G1843" s="22">
        <v>2491300</v>
      </c>
      <c r="H1843" s="22">
        <v>2323800</v>
      </c>
      <c r="I1843" s="22">
        <v>4224900</v>
      </c>
      <c r="J1843" s="22">
        <v>2395000</v>
      </c>
      <c r="K1843" s="22">
        <v>2804500</v>
      </c>
    </row>
    <row r="1844" spans="1:11">
      <c r="A1844" s="20" t="s">
        <v>5021</v>
      </c>
      <c r="B1844" t="s">
        <v>5022</v>
      </c>
      <c r="C1844" t="s">
        <v>9044</v>
      </c>
      <c r="D1844" t="s">
        <v>10392</v>
      </c>
      <c r="E1844">
        <v>2</v>
      </c>
      <c r="F1844" s="22"/>
      <c r="G1844" s="22"/>
      <c r="H1844" s="22"/>
      <c r="I1844" s="65">
        <v>1943400</v>
      </c>
      <c r="J1844" s="65">
        <v>1727100</v>
      </c>
      <c r="K1844" s="65">
        <v>1207600</v>
      </c>
    </row>
    <row r="1845" spans="1:11">
      <c r="A1845" s="20" t="s">
        <v>5024</v>
      </c>
      <c r="C1845" t="s">
        <v>10394</v>
      </c>
      <c r="D1845" t="s">
        <v>10395</v>
      </c>
      <c r="E1845">
        <v>6</v>
      </c>
      <c r="F1845" s="22">
        <v>3432700</v>
      </c>
      <c r="G1845" s="22">
        <v>2967200</v>
      </c>
      <c r="H1845" s="22">
        <v>3293600</v>
      </c>
      <c r="I1845" s="22">
        <v>2396600</v>
      </c>
      <c r="J1845" s="22">
        <v>3977900</v>
      </c>
      <c r="K1845" s="22">
        <v>3259500</v>
      </c>
    </row>
    <row r="1846" spans="1:11">
      <c r="A1846" s="20" t="s">
        <v>5025</v>
      </c>
      <c r="C1846" t="s">
        <v>10396</v>
      </c>
      <c r="D1846" t="s">
        <v>10397</v>
      </c>
      <c r="E1846">
        <v>3</v>
      </c>
      <c r="F1846" s="22"/>
      <c r="G1846" s="22">
        <v>2249800</v>
      </c>
      <c r="H1846" s="22">
        <v>5314400</v>
      </c>
      <c r="I1846" s="65">
        <v>2978100</v>
      </c>
      <c r="J1846" s="65">
        <v>3477300</v>
      </c>
      <c r="K1846" s="65">
        <v>4231800</v>
      </c>
    </row>
    <row r="1847" spans="1:11">
      <c r="A1847" s="20" t="s">
        <v>5026</v>
      </c>
      <c r="C1847" t="s">
        <v>10398</v>
      </c>
      <c r="D1847" t="s">
        <v>10399</v>
      </c>
      <c r="E1847">
        <v>2</v>
      </c>
      <c r="F1847" s="22">
        <v>2091900</v>
      </c>
      <c r="G1847" s="22">
        <v>1674200</v>
      </c>
      <c r="H1847" s="22">
        <v>1383700</v>
      </c>
      <c r="I1847" s="22">
        <v>1915900</v>
      </c>
      <c r="J1847" s="22">
        <v>1454200</v>
      </c>
      <c r="K1847" s="22">
        <v>1808800</v>
      </c>
    </row>
    <row r="1848" spans="1:11">
      <c r="A1848" s="20" t="s">
        <v>5027</v>
      </c>
      <c r="B1848" t="s">
        <v>5028</v>
      </c>
      <c r="C1848" t="s">
        <v>10400</v>
      </c>
      <c r="D1848" t="s">
        <v>10401</v>
      </c>
      <c r="E1848">
        <v>3</v>
      </c>
      <c r="F1848" s="22">
        <v>2765100</v>
      </c>
      <c r="G1848" s="22">
        <v>1244800</v>
      </c>
      <c r="H1848" s="22">
        <v>2730000</v>
      </c>
      <c r="I1848" s="22">
        <v>1383000</v>
      </c>
      <c r="J1848" s="22">
        <v>1100200</v>
      </c>
      <c r="K1848" s="22">
        <v>1440600</v>
      </c>
    </row>
    <row r="1849" spans="1:11">
      <c r="A1849" s="20" t="s">
        <v>5031</v>
      </c>
      <c r="D1849" t="s">
        <v>10404</v>
      </c>
      <c r="E1849">
        <v>2</v>
      </c>
      <c r="F1849" s="22">
        <v>477670</v>
      </c>
      <c r="G1849" s="22">
        <v>428530</v>
      </c>
      <c r="H1849" s="22">
        <v>498600</v>
      </c>
      <c r="I1849" s="22">
        <v>765330</v>
      </c>
      <c r="J1849" s="22">
        <v>534790</v>
      </c>
      <c r="K1849" s="22">
        <v>779450</v>
      </c>
    </row>
    <row r="1850" spans="1:11">
      <c r="A1850" s="20" t="s">
        <v>5032</v>
      </c>
      <c r="B1850" t="s">
        <v>5033</v>
      </c>
      <c r="C1850" t="s">
        <v>10405</v>
      </c>
      <c r="D1850" t="s">
        <v>10406</v>
      </c>
      <c r="E1850">
        <v>3</v>
      </c>
      <c r="F1850" s="22">
        <v>664190</v>
      </c>
      <c r="G1850" s="22"/>
      <c r="H1850" s="22"/>
      <c r="I1850" s="65">
        <v>1689100</v>
      </c>
      <c r="J1850" s="65">
        <v>897010</v>
      </c>
      <c r="K1850" s="65">
        <v>656780</v>
      </c>
    </row>
    <row r="1851" spans="1:11">
      <c r="A1851" s="20" t="s">
        <v>5034</v>
      </c>
      <c r="B1851" t="s">
        <v>5035</v>
      </c>
      <c r="C1851" t="s">
        <v>10407</v>
      </c>
      <c r="D1851" t="s">
        <v>10408</v>
      </c>
      <c r="E1851">
        <v>3</v>
      </c>
      <c r="F1851" s="22">
        <v>3219600</v>
      </c>
      <c r="G1851" s="22">
        <v>3934500</v>
      </c>
      <c r="H1851" s="22">
        <v>4340500</v>
      </c>
      <c r="I1851" s="22">
        <v>4320900</v>
      </c>
      <c r="J1851" s="22">
        <v>3180700</v>
      </c>
      <c r="K1851" s="22">
        <v>2851000</v>
      </c>
    </row>
    <row r="1852" spans="1:11">
      <c r="A1852" s="20" t="s">
        <v>5036</v>
      </c>
      <c r="B1852" t="s">
        <v>5037</v>
      </c>
      <c r="C1852" t="s">
        <v>10409</v>
      </c>
      <c r="D1852" t="s">
        <v>10410</v>
      </c>
      <c r="E1852">
        <v>6</v>
      </c>
      <c r="F1852" s="22">
        <v>47566000</v>
      </c>
      <c r="G1852" s="22">
        <v>11365000</v>
      </c>
      <c r="H1852" s="22">
        <v>12869000</v>
      </c>
      <c r="I1852" s="22">
        <v>46090000</v>
      </c>
      <c r="J1852" s="22">
        <v>34549000</v>
      </c>
      <c r="K1852" s="22">
        <v>34616000</v>
      </c>
    </row>
    <row r="1853" spans="1:11">
      <c r="A1853" s="20" t="s">
        <v>5038</v>
      </c>
      <c r="B1853" t="s">
        <v>5039</v>
      </c>
      <c r="C1853" t="s">
        <v>10411</v>
      </c>
      <c r="D1853" t="s">
        <v>10412</v>
      </c>
      <c r="E1853">
        <v>6</v>
      </c>
      <c r="F1853" s="22">
        <v>808980</v>
      </c>
      <c r="G1853" s="22">
        <v>3004900</v>
      </c>
      <c r="H1853" s="22">
        <v>4370900</v>
      </c>
      <c r="I1853" s="22">
        <v>4947500</v>
      </c>
      <c r="J1853" s="22">
        <v>4102700</v>
      </c>
      <c r="K1853" s="22">
        <v>4291500</v>
      </c>
    </row>
    <row r="1854" spans="1:11">
      <c r="A1854" s="20" t="s">
        <v>5040</v>
      </c>
      <c r="B1854" t="s">
        <v>5041</v>
      </c>
      <c r="C1854" t="s">
        <v>10413</v>
      </c>
      <c r="D1854" t="s">
        <v>10414</v>
      </c>
      <c r="E1854">
        <v>9</v>
      </c>
      <c r="F1854" s="22">
        <v>16771000</v>
      </c>
      <c r="G1854" s="22">
        <v>10693000</v>
      </c>
      <c r="H1854" s="22">
        <v>6952500</v>
      </c>
      <c r="I1854" s="22">
        <v>35875000</v>
      </c>
      <c r="J1854" s="22">
        <v>18056000</v>
      </c>
      <c r="K1854" s="22">
        <v>16688000</v>
      </c>
    </row>
    <row r="1855" spans="1:11">
      <c r="A1855" s="20" t="s">
        <v>5042</v>
      </c>
      <c r="B1855" t="s">
        <v>5043</v>
      </c>
      <c r="C1855" t="s">
        <v>10415</v>
      </c>
      <c r="D1855" t="s">
        <v>10416</v>
      </c>
      <c r="E1855">
        <v>8</v>
      </c>
      <c r="F1855" s="22">
        <v>12579000</v>
      </c>
      <c r="G1855" s="22">
        <v>7814700</v>
      </c>
      <c r="H1855" s="22">
        <v>5139600</v>
      </c>
      <c r="I1855" s="22">
        <v>8722100</v>
      </c>
      <c r="J1855" s="22">
        <v>8729400</v>
      </c>
      <c r="K1855" s="22">
        <v>8393900</v>
      </c>
    </row>
    <row r="1856" spans="1:11">
      <c r="A1856" s="20" t="s">
        <v>5044</v>
      </c>
      <c r="B1856" t="s">
        <v>5045</v>
      </c>
      <c r="C1856" t="s">
        <v>10417</v>
      </c>
      <c r="D1856" t="s">
        <v>10418</v>
      </c>
      <c r="E1856">
        <v>3</v>
      </c>
      <c r="F1856" s="22">
        <v>2989700</v>
      </c>
      <c r="G1856" s="22">
        <v>2847600</v>
      </c>
      <c r="H1856" s="22"/>
      <c r="I1856" s="65">
        <v>1354900</v>
      </c>
      <c r="J1856" s="65">
        <v>1394600</v>
      </c>
      <c r="K1856" s="65">
        <v>2228500</v>
      </c>
    </row>
    <row r="1857" spans="1:12">
      <c r="A1857" s="20" t="s">
        <v>5050</v>
      </c>
      <c r="B1857" t="s">
        <v>5051</v>
      </c>
      <c r="C1857" t="s">
        <v>10425</v>
      </c>
      <c r="D1857" t="s">
        <v>10426</v>
      </c>
      <c r="E1857">
        <v>2</v>
      </c>
      <c r="F1857" s="22">
        <v>376590</v>
      </c>
      <c r="G1857" s="22">
        <v>239510</v>
      </c>
      <c r="H1857" s="22">
        <v>311070</v>
      </c>
      <c r="I1857" s="22">
        <v>210170</v>
      </c>
      <c r="J1857" s="22">
        <v>216590</v>
      </c>
      <c r="K1857" s="22">
        <v>281860</v>
      </c>
    </row>
    <row r="1858" spans="1:12">
      <c r="A1858" s="20" t="s">
        <v>5052</v>
      </c>
      <c r="B1858" t="s">
        <v>5053</v>
      </c>
      <c r="C1858" t="s">
        <v>10427</v>
      </c>
      <c r="D1858" t="s">
        <v>10428</v>
      </c>
      <c r="E1858">
        <v>2</v>
      </c>
      <c r="F1858" s="22"/>
      <c r="G1858" s="22"/>
      <c r="H1858" s="22"/>
      <c r="I1858" s="65">
        <v>466850</v>
      </c>
      <c r="J1858" s="65">
        <v>287780</v>
      </c>
      <c r="K1858" s="65">
        <v>352680</v>
      </c>
      <c r="L1858" s="65"/>
    </row>
    <row r="1859" spans="1:12">
      <c r="A1859" s="20" t="s">
        <v>5054</v>
      </c>
      <c r="B1859" t="s">
        <v>5055</v>
      </c>
      <c r="C1859" t="s">
        <v>7019</v>
      </c>
      <c r="D1859" t="s">
        <v>10429</v>
      </c>
      <c r="E1859">
        <v>11</v>
      </c>
      <c r="F1859" s="22">
        <v>20231000</v>
      </c>
      <c r="G1859" s="22">
        <v>8273100</v>
      </c>
      <c r="H1859" s="22">
        <v>16651000</v>
      </c>
      <c r="I1859" s="22">
        <v>17353000</v>
      </c>
      <c r="J1859" s="22">
        <v>19345000</v>
      </c>
      <c r="K1859" s="22">
        <v>23394000</v>
      </c>
    </row>
    <row r="1860" spans="1:12">
      <c r="A1860" s="20" t="s">
        <v>5056</v>
      </c>
      <c r="B1860" t="s">
        <v>5057</v>
      </c>
      <c r="C1860" t="s">
        <v>10430</v>
      </c>
      <c r="D1860" t="s">
        <v>10431</v>
      </c>
      <c r="E1860">
        <v>7</v>
      </c>
      <c r="F1860" s="22">
        <v>767020</v>
      </c>
      <c r="G1860" s="22">
        <v>1504500</v>
      </c>
      <c r="H1860" s="22">
        <v>4149500</v>
      </c>
      <c r="I1860" s="22">
        <v>3939000</v>
      </c>
      <c r="J1860" s="22">
        <v>3357900</v>
      </c>
      <c r="K1860" s="22">
        <v>3145800</v>
      </c>
    </row>
    <row r="1861" spans="1:12">
      <c r="A1861" s="20" t="s">
        <v>5058</v>
      </c>
      <c r="B1861" t="s">
        <v>5059</v>
      </c>
      <c r="C1861" t="s">
        <v>10432</v>
      </c>
      <c r="D1861" t="s">
        <v>10433</v>
      </c>
      <c r="E1861">
        <v>4</v>
      </c>
      <c r="F1861" s="22"/>
      <c r="G1861" s="22">
        <v>3752900</v>
      </c>
      <c r="H1861" s="22"/>
      <c r="I1861" s="65">
        <v>2003800</v>
      </c>
      <c r="J1861" s="65">
        <v>1390700</v>
      </c>
      <c r="K1861" s="65">
        <v>1291600</v>
      </c>
    </row>
    <row r="1862" spans="1:12">
      <c r="A1862" s="20" t="s">
        <v>5060</v>
      </c>
      <c r="B1862" t="s">
        <v>5061</v>
      </c>
      <c r="C1862" t="s">
        <v>10434</v>
      </c>
      <c r="D1862" t="s">
        <v>10435</v>
      </c>
      <c r="E1862">
        <v>16</v>
      </c>
      <c r="F1862" s="22">
        <v>24496000</v>
      </c>
      <c r="G1862" s="22">
        <v>24777000</v>
      </c>
      <c r="H1862" s="22">
        <v>39518000</v>
      </c>
      <c r="I1862" s="22">
        <v>38400000</v>
      </c>
      <c r="J1862" s="22">
        <v>38351000</v>
      </c>
      <c r="K1862" s="22">
        <v>44656000</v>
      </c>
    </row>
    <row r="1863" spans="1:12">
      <c r="A1863" s="20" t="s">
        <v>5062</v>
      </c>
      <c r="B1863" t="s">
        <v>5063</v>
      </c>
      <c r="C1863" t="s">
        <v>10436</v>
      </c>
      <c r="D1863" t="s">
        <v>10437</v>
      </c>
      <c r="E1863">
        <v>3</v>
      </c>
      <c r="F1863" s="22"/>
      <c r="G1863" s="22"/>
      <c r="H1863" s="22">
        <v>3624200</v>
      </c>
      <c r="I1863" s="65">
        <v>2601400</v>
      </c>
      <c r="J1863" s="65">
        <v>1127500</v>
      </c>
      <c r="K1863" s="65">
        <v>1894300</v>
      </c>
    </row>
    <row r="1864" spans="1:12">
      <c r="A1864" s="20" t="s">
        <v>5064</v>
      </c>
      <c r="C1864" t="s">
        <v>10438</v>
      </c>
      <c r="D1864" t="s">
        <v>10439</v>
      </c>
      <c r="E1864">
        <v>4</v>
      </c>
      <c r="F1864" s="22">
        <v>7250400</v>
      </c>
      <c r="G1864" s="22">
        <v>7762200</v>
      </c>
      <c r="H1864" s="22">
        <v>7914100</v>
      </c>
      <c r="I1864" s="22">
        <v>2479500</v>
      </c>
      <c r="J1864" s="22">
        <v>4464700</v>
      </c>
      <c r="K1864" s="22">
        <v>2829400</v>
      </c>
    </row>
    <row r="1865" spans="1:12">
      <c r="A1865" s="20" t="s">
        <v>5065</v>
      </c>
      <c r="B1865" t="s">
        <v>5066</v>
      </c>
      <c r="C1865" t="s">
        <v>10440</v>
      </c>
      <c r="D1865" t="s">
        <v>10441</v>
      </c>
      <c r="E1865">
        <v>6</v>
      </c>
      <c r="F1865" s="22">
        <v>2634900</v>
      </c>
      <c r="G1865" s="22">
        <v>2701300</v>
      </c>
      <c r="H1865" s="22">
        <v>980000</v>
      </c>
      <c r="I1865" s="22">
        <v>7998300</v>
      </c>
      <c r="J1865" s="22">
        <v>5987500</v>
      </c>
      <c r="K1865" s="22">
        <v>8947600</v>
      </c>
    </row>
    <row r="1866" spans="1:12">
      <c r="A1866" s="20" t="s">
        <v>5067</v>
      </c>
      <c r="B1866" t="s">
        <v>5068</v>
      </c>
      <c r="D1866" t="s">
        <v>10442</v>
      </c>
      <c r="E1866">
        <v>14</v>
      </c>
      <c r="F1866" s="22">
        <v>30903000</v>
      </c>
      <c r="G1866" s="22">
        <v>21928000</v>
      </c>
      <c r="H1866" s="22">
        <v>23570000</v>
      </c>
      <c r="I1866" s="22">
        <v>37359000</v>
      </c>
      <c r="J1866" s="22">
        <v>27564000</v>
      </c>
      <c r="K1866" s="22">
        <v>31375000</v>
      </c>
    </row>
    <row r="1867" spans="1:12">
      <c r="A1867" s="20" t="s">
        <v>5069</v>
      </c>
      <c r="C1867" t="s">
        <v>10443</v>
      </c>
      <c r="D1867" t="s">
        <v>10444</v>
      </c>
      <c r="E1867">
        <v>2</v>
      </c>
      <c r="F1867" s="22">
        <v>2169900</v>
      </c>
      <c r="G1867" s="22">
        <v>2007300</v>
      </c>
      <c r="H1867" s="22">
        <v>1511300</v>
      </c>
      <c r="I1867" s="22">
        <v>1164900</v>
      </c>
      <c r="J1867" s="22">
        <v>1474500</v>
      </c>
      <c r="K1867" s="22">
        <v>1579400</v>
      </c>
    </row>
    <row r="1868" spans="1:12">
      <c r="A1868" s="20" t="s">
        <v>5070</v>
      </c>
      <c r="B1868" t="s">
        <v>5071</v>
      </c>
      <c r="C1868" t="s">
        <v>10445</v>
      </c>
      <c r="D1868" t="s">
        <v>10446</v>
      </c>
      <c r="E1868">
        <v>4</v>
      </c>
      <c r="F1868" s="22">
        <v>1413400</v>
      </c>
      <c r="G1868" s="22">
        <v>1184300</v>
      </c>
      <c r="H1868" s="22">
        <v>1088100</v>
      </c>
      <c r="I1868" s="22">
        <v>2078900</v>
      </c>
      <c r="J1868" s="22">
        <v>1089300</v>
      </c>
      <c r="K1868" s="22">
        <v>1464700</v>
      </c>
    </row>
    <row r="1869" spans="1:12">
      <c r="A1869" s="20" t="s">
        <v>5074</v>
      </c>
      <c r="D1869" t="s">
        <v>10449</v>
      </c>
      <c r="E1869">
        <v>3</v>
      </c>
      <c r="F1869" s="22">
        <v>998410</v>
      </c>
      <c r="G1869" s="22">
        <v>1608900</v>
      </c>
      <c r="H1869" s="22">
        <v>1712600</v>
      </c>
      <c r="I1869" s="22">
        <v>1802300</v>
      </c>
      <c r="J1869" s="22">
        <v>1507300</v>
      </c>
      <c r="K1869" s="22">
        <v>1586700</v>
      </c>
    </row>
    <row r="1870" spans="1:12">
      <c r="A1870" s="20" t="s">
        <v>5083</v>
      </c>
      <c r="B1870" t="s">
        <v>5084</v>
      </c>
      <c r="C1870" t="s">
        <v>10455</v>
      </c>
      <c r="D1870" t="s">
        <v>10456</v>
      </c>
      <c r="E1870">
        <v>6</v>
      </c>
      <c r="F1870" s="22">
        <v>14146000</v>
      </c>
      <c r="G1870" s="22">
        <v>7066900</v>
      </c>
      <c r="H1870" s="22">
        <v>8911000</v>
      </c>
      <c r="I1870" s="22">
        <v>11030000</v>
      </c>
      <c r="J1870" s="22">
        <v>16870000</v>
      </c>
      <c r="K1870" s="22">
        <v>10401000</v>
      </c>
    </row>
    <row r="1871" spans="1:12">
      <c r="A1871" s="20" t="s">
        <v>5087</v>
      </c>
      <c r="C1871" t="s">
        <v>10458</v>
      </c>
      <c r="D1871" t="s">
        <v>10459</v>
      </c>
      <c r="E1871">
        <v>6</v>
      </c>
      <c r="F1871" s="22">
        <v>6413300</v>
      </c>
      <c r="G1871" s="22">
        <v>1877400</v>
      </c>
      <c r="H1871" s="22">
        <v>3114400</v>
      </c>
      <c r="I1871" s="22">
        <v>6257700</v>
      </c>
      <c r="J1871" s="22">
        <v>4354900</v>
      </c>
      <c r="K1871" s="22">
        <v>3979500</v>
      </c>
    </row>
    <row r="1872" spans="1:12">
      <c r="A1872" s="20" t="s">
        <v>5092</v>
      </c>
      <c r="B1872" t="s">
        <v>5093</v>
      </c>
      <c r="C1872" t="s">
        <v>10463</v>
      </c>
      <c r="D1872" t="s">
        <v>10464</v>
      </c>
      <c r="E1872">
        <v>5</v>
      </c>
      <c r="F1872" s="22">
        <v>17082000</v>
      </c>
      <c r="G1872" s="22">
        <v>8379700</v>
      </c>
      <c r="H1872" s="22">
        <v>13087000</v>
      </c>
      <c r="I1872" s="22">
        <v>13194000</v>
      </c>
      <c r="J1872" s="22">
        <v>12669000</v>
      </c>
      <c r="K1872" s="22">
        <v>14795000</v>
      </c>
    </row>
    <row r="1873" spans="1:12">
      <c r="A1873" s="20" t="s">
        <v>5094</v>
      </c>
      <c r="C1873" t="s">
        <v>10465</v>
      </c>
      <c r="D1873" t="s">
        <v>10466</v>
      </c>
      <c r="E1873">
        <v>3</v>
      </c>
      <c r="F1873" s="22">
        <v>1701900</v>
      </c>
      <c r="G1873" s="22"/>
      <c r="H1873" s="22">
        <v>284380</v>
      </c>
      <c r="I1873" s="65">
        <v>1200800</v>
      </c>
      <c r="J1873" s="65">
        <v>509680</v>
      </c>
      <c r="K1873" s="65">
        <v>345700</v>
      </c>
    </row>
    <row r="1874" spans="1:12">
      <c r="A1874" s="20" t="s">
        <v>5095</v>
      </c>
      <c r="C1874" t="s">
        <v>10467</v>
      </c>
      <c r="D1874" t="s">
        <v>10468</v>
      </c>
      <c r="E1874">
        <v>5</v>
      </c>
      <c r="F1874" s="22">
        <v>3571500</v>
      </c>
      <c r="G1874" s="22">
        <v>947330</v>
      </c>
      <c r="H1874" s="22">
        <v>1380700</v>
      </c>
      <c r="I1874" s="22">
        <v>5170600</v>
      </c>
      <c r="J1874" s="22">
        <v>941520</v>
      </c>
      <c r="K1874" s="22">
        <v>2191600</v>
      </c>
    </row>
    <row r="1875" spans="1:12">
      <c r="A1875" s="20" t="s">
        <v>5096</v>
      </c>
      <c r="B1875" t="s">
        <v>5097</v>
      </c>
      <c r="C1875" t="s">
        <v>10469</v>
      </c>
      <c r="D1875" t="s">
        <v>10470</v>
      </c>
      <c r="E1875">
        <v>2</v>
      </c>
      <c r="F1875" s="22">
        <v>1970200</v>
      </c>
      <c r="G1875" s="22">
        <v>1594800</v>
      </c>
      <c r="H1875" s="22">
        <v>1518600</v>
      </c>
      <c r="I1875" s="22">
        <v>647800</v>
      </c>
      <c r="J1875" s="22">
        <v>720070</v>
      </c>
      <c r="K1875" s="22">
        <v>661220</v>
      </c>
    </row>
    <row r="1876" spans="1:12">
      <c r="A1876" s="20" t="s">
        <v>5104</v>
      </c>
      <c r="B1876" t="s">
        <v>5105</v>
      </c>
      <c r="C1876" t="s">
        <v>10477</v>
      </c>
      <c r="D1876" t="s">
        <v>10478</v>
      </c>
      <c r="E1876">
        <v>2</v>
      </c>
      <c r="F1876" s="22">
        <v>833590</v>
      </c>
      <c r="G1876" s="22"/>
      <c r="H1876" s="22"/>
      <c r="I1876" s="65">
        <v>626850</v>
      </c>
      <c r="J1876" s="65">
        <v>396760</v>
      </c>
      <c r="K1876" s="65">
        <v>295200</v>
      </c>
    </row>
    <row r="1877" spans="1:12">
      <c r="A1877" s="20" t="s">
        <v>5106</v>
      </c>
      <c r="B1877" t="s">
        <v>5107</v>
      </c>
      <c r="D1877" t="s">
        <v>10479</v>
      </c>
      <c r="E1877">
        <v>7</v>
      </c>
      <c r="F1877" s="22">
        <v>12563000</v>
      </c>
      <c r="G1877" s="22">
        <v>1820400</v>
      </c>
      <c r="H1877" s="22">
        <v>11699000</v>
      </c>
      <c r="I1877" s="22">
        <v>16866000</v>
      </c>
      <c r="J1877" s="22">
        <v>19897000</v>
      </c>
      <c r="K1877" s="22">
        <v>15571000</v>
      </c>
    </row>
    <row r="1878" spans="1:12">
      <c r="A1878" s="20" t="s">
        <v>5108</v>
      </c>
      <c r="C1878" t="s">
        <v>10480</v>
      </c>
      <c r="D1878" t="s">
        <v>10481</v>
      </c>
      <c r="E1878">
        <v>3</v>
      </c>
      <c r="F1878" s="22">
        <v>956150</v>
      </c>
      <c r="G1878" s="22">
        <v>1321100</v>
      </c>
      <c r="H1878" s="22">
        <v>865320</v>
      </c>
      <c r="I1878" s="22">
        <v>837840</v>
      </c>
      <c r="J1878" s="22">
        <v>418730</v>
      </c>
      <c r="K1878" s="22">
        <v>641800</v>
      </c>
    </row>
    <row r="1879" spans="1:12">
      <c r="A1879" s="20" t="s">
        <v>5113</v>
      </c>
      <c r="B1879" t="s">
        <v>5114</v>
      </c>
      <c r="C1879" t="s">
        <v>10486</v>
      </c>
      <c r="D1879" t="s">
        <v>10487</v>
      </c>
      <c r="E1879">
        <v>2</v>
      </c>
      <c r="F1879" s="22"/>
      <c r="G1879" s="22"/>
      <c r="H1879" s="22"/>
      <c r="I1879" s="65">
        <v>2030400</v>
      </c>
      <c r="J1879" s="65">
        <v>1359400</v>
      </c>
      <c r="K1879" s="65">
        <v>757450</v>
      </c>
    </row>
    <row r="1880" spans="1:12">
      <c r="A1880" s="20" t="s">
        <v>5115</v>
      </c>
      <c r="B1880" t="s">
        <v>5116</v>
      </c>
      <c r="C1880" t="s">
        <v>10488</v>
      </c>
      <c r="D1880" t="s">
        <v>10489</v>
      </c>
      <c r="E1880">
        <v>3</v>
      </c>
      <c r="F1880" s="22">
        <v>1619800</v>
      </c>
      <c r="G1880" s="22"/>
      <c r="H1880" s="22">
        <v>1007200</v>
      </c>
      <c r="I1880" s="65">
        <v>781620</v>
      </c>
      <c r="J1880" s="65">
        <v>985500</v>
      </c>
      <c r="K1880" s="65">
        <v>984370</v>
      </c>
    </row>
    <row r="1881" spans="1:12">
      <c r="A1881" s="20" t="s">
        <v>5117</v>
      </c>
      <c r="B1881" t="s">
        <v>5118</v>
      </c>
      <c r="C1881" t="s">
        <v>10490</v>
      </c>
      <c r="D1881" t="s">
        <v>10491</v>
      </c>
      <c r="E1881">
        <v>2</v>
      </c>
      <c r="F1881" s="22">
        <v>640110</v>
      </c>
      <c r="G1881" s="22"/>
      <c r="H1881" s="22"/>
      <c r="I1881" s="65">
        <v>995730</v>
      </c>
      <c r="J1881" s="65">
        <v>564500</v>
      </c>
      <c r="K1881" s="65">
        <v>687480</v>
      </c>
    </row>
    <row r="1882" spans="1:12">
      <c r="A1882" s="20" t="s">
        <v>5119</v>
      </c>
      <c r="B1882" t="s">
        <v>5120</v>
      </c>
      <c r="C1882" t="s">
        <v>10492</v>
      </c>
      <c r="D1882" t="s">
        <v>10493</v>
      </c>
      <c r="E1882">
        <v>2</v>
      </c>
      <c r="F1882" s="22"/>
      <c r="G1882" s="22"/>
      <c r="H1882" s="22"/>
      <c r="I1882" s="65">
        <v>1222500</v>
      </c>
      <c r="J1882" s="65">
        <v>2148200</v>
      </c>
      <c r="K1882" s="65">
        <v>1282400</v>
      </c>
      <c r="L1882" s="6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FA9F99-92FE-42DB-B94E-CF77016036A7}">
  <dimension ref="A1:Q222"/>
  <sheetViews>
    <sheetView topLeftCell="A202" workbookViewId="0">
      <selection activeCell="O221" sqref="O221"/>
    </sheetView>
  </sheetViews>
  <sheetFormatPr baseColWidth="10" defaultRowHeight="14.4"/>
  <sheetData>
    <row r="1" spans="1:17">
      <c r="A1" s="26" t="s">
        <v>10503</v>
      </c>
      <c r="B1" s="26" t="s">
        <v>10504</v>
      </c>
      <c r="C1" s="26" t="s">
        <v>10505</v>
      </c>
      <c r="D1" s="26" t="s">
        <v>10668</v>
      </c>
      <c r="E1" s="26" t="s">
        <v>10669</v>
      </c>
      <c r="F1" s="26" t="s">
        <v>10670</v>
      </c>
      <c r="G1" s="26" t="s">
        <v>10671</v>
      </c>
      <c r="H1" s="26" t="s">
        <v>10672</v>
      </c>
      <c r="I1" s="26" t="s">
        <v>10673</v>
      </c>
      <c r="J1" s="26" t="s">
        <v>10674</v>
      </c>
      <c r="K1" s="26" t="s">
        <v>10675</v>
      </c>
      <c r="L1" s="26" t="s">
        <v>10676</v>
      </c>
      <c r="M1" s="26" t="s">
        <v>10677</v>
      </c>
      <c r="N1" s="26" t="s">
        <v>10678</v>
      </c>
      <c r="O1" s="26" t="s">
        <v>10679</v>
      </c>
      <c r="P1" s="26" t="s">
        <v>10680</v>
      </c>
      <c r="Q1" s="26" t="s">
        <v>10687</v>
      </c>
    </row>
    <row r="2" spans="1:17">
      <c r="A2" s="26" t="s">
        <v>10506</v>
      </c>
      <c r="B2" s="26" t="s">
        <v>9238</v>
      </c>
      <c r="C2" s="26" t="s">
        <v>9239</v>
      </c>
      <c r="D2" s="26">
        <v>7</v>
      </c>
      <c r="E2" s="26">
        <v>13769000</v>
      </c>
      <c r="F2" s="26">
        <v>7748900</v>
      </c>
      <c r="G2" s="26">
        <v>8691700</v>
      </c>
      <c r="H2" s="26">
        <v>238078</v>
      </c>
      <c r="I2" s="26">
        <v>268180</v>
      </c>
      <c r="J2" s="26">
        <v>234354</v>
      </c>
      <c r="K2" s="26">
        <v>10069866.6666667</v>
      </c>
      <c r="L2" s="26">
        <v>246870.66666666701</v>
      </c>
      <c r="M2" s="26">
        <v>40.790049310570197</v>
      </c>
      <c r="N2" s="26">
        <v>5.3501453460744797</v>
      </c>
      <c r="O2" s="26">
        <v>6.8870653498893601E-7</v>
      </c>
      <c r="P2" s="26">
        <v>3.58816104729236E-4</v>
      </c>
      <c r="Q2" s="26" t="s">
        <v>10685</v>
      </c>
    </row>
    <row r="3" spans="1:17">
      <c r="A3" s="26" t="s">
        <v>10507</v>
      </c>
      <c r="B3" s="26" t="s">
        <v>6603</v>
      </c>
      <c r="C3" s="26" t="s">
        <v>6604</v>
      </c>
      <c r="D3" s="26">
        <v>3</v>
      </c>
      <c r="E3" s="26">
        <v>6461900</v>
      </c>
      <c r="F3" s="26">
        <v>10156000</v>
      </c>
      <c r="G3" s="26">
        <v>9113400</v>
      </c>
      <c r="H3" s="26">
        <v>238078</v>
      </c>
      <c r="I3" s="26">
        <v>268180</v>
      </c>
      <c r="J3" s="26">
        <v>234354</v>
      </c>
      <c r="K3" s="26">
        <v>8577100</v>
      </c>
      <c r="L3" s="26">
        <v>246870.66666666701</v>
      </c>
      <c r="M3" s="26">
        <v>34.743293384390199</v>
      </c>
      <c r="N3" s="26">
        <v>5.1186626112881601</v>
      </c>
      <c r="O3" s="26">
        <v>5.2980224291346497E-7</v>
      </c>
      <c r="P3" s="26">
        <v>3.58816104729236E-4</v>
      </c>
      <c r="Q3" s="26" t="s">
        <v>10685</v>
      </c>
    </row>
    <row r="4" spans="1:17">
      <c r="A4" s="26" t="s">
        <v>10508</v>
      </c>
      <c r="B4" s="26" t="s">
        <v>6618</v>
      </c>
      <c r="C4" s="26" t="s">
        <v>6619</v>
      </c>
      <c r="D4" s="26">
        <v>4</v>
      </c>
      <c r="E4" s="26">
        <v>5616000</v>
      </c>
      <c r="F4" s="26">
        <v>5140300</v>
      </c>
      <c r="G4" s="26">
        <v>5572200</v>
      </c>
      <c r="H4" s="26">
        <v>238078</v>
      </c>
      <c r="I4" s="26">
        <v>268180</v>
      </c>
      <c r="J4" s="26">
        <v>234354</v>
      </c>
      <c r="K4" s="26">
        <v>5442833.3333333302</v>
      </c>
      <c r="L4" s="26">
        <v>246870.66666666701</v>
      </c>
      <c r="M4" s="26">
        <v>22.047306821925599</v>
      </c>
      <c r="N4" s="26">
        <v>4.4625305297198601</v>
      </c>
      <c r="O4" s="26">
        <v>4.9445223673910395E-7</v>
      </c>
      <c r="P4" s="26">
        <v>3.58816104729236E-4</v>
      </c>
      <c r="Q4" s="26" t="s">
        <v>10685</v>
      </c>
    </row>
    <row r="5" spans="1:17">
      <c r="A5" s="26" t="s">
        <v>4699</v>
      </c>
      <c r="B5" s="26" t="s">
        <v>10042</v>
      </c>
      <c r="C5" s="26" t="s">
        <v>10043</v>
      </c>
      <c r="D5" s="26">
        <v>3</v>
      </c>
      <c r="E5" s="26">
        <v>3385700</v>
      </c>
      <c r="F5" s="26">
        <v>4198100</v>
      </c>
      <c r="G5" s="26">
        <v>5192500</v>
      </c>
      <c r="H5" s="26">
        <v>238078</v>
      </c>
      <c r="I5" s="26">
        <v>268180</v>
      </c>
      <c r="J5" s="26">
        <v>234354</v>
      </c>
      <c r="K5" s="26">
        <v>4258766.6666666698</v>
      </c>
      <c r="L5" s="26">
        <v>246870.66666666701</v>
      </c>
      <c r="M5" s="26">
        <v>17.251003224360399</v>
      </c>
      <c r="N5" s="26">
        <v>4.1086083585012902</v>
      </c>
      <c r="O5" s="26">
        <v>2.0114266354094702E-6</v>
      </c>
      <c r="P5" s="26">
        <v>6.7072912002533495E-4</v>
      </c>
      <c r="Q5" s="26" t="s">
        <v>10685</v>
      </c>
    </row>
    <row r="6" spans="1:17">
      <c r="A6" s="26" t="s">
        <v>10509</v>
      </c>
      <c r="B6" s="26" t="s">
        <v>6283</v>
      </c>
      <c r="C6" s="26" t="s">
        <v>6284</v>
      </c>
      <c r="D6" s="26">
        <v>4</v>
      </c>
      <c r="E6" s="26">
        <v>7300000</v>
      </c>
      <c r="F6" s="26">
        <v>5309100</v>
      </c>
      <c r="G6" s="26">
        <v>7815400</v>
      </c>
      <c r="H6" s="26">
        <v>570610</v>
      </c>
      <c r="I6" s="26">
        <v>268180</v>
      </c>
      <c r="J6" s="26">
        <v>350900</v>
      </c>
      <c r="K6" s="26">
        <v>6808166.6666666698</v>
      </c>
      <c r="L6" s="26">
        <v>396563.33333333302</v>
      </c>
      <c r="M6" s="26">
        <v>17.167917692844402</v>
      </c>
      <c r="N6" s="26">
        <v>4.1016431594815597</v>
      </c>
      <c r="O6" s="26">
        <v>1.01650562150625E-5</v>
      </c>
      <c r="P6" s="26">
        <v>1.32399857201189E-3</v>
      </c>
      <c r="Q6" s="26" t="s">
        <v>10685</v>
      </c>
    </row>
    <row r="7" spans="1:17">
      <c r="A7" s="26" t="s">
        <v>4652</v>
      </c>
      <c r="B7" s="26" t="s">
        <v>9993</v>
      </c>
      <c r="C7" s="26" t="s">
        <v>9994</v>
      </c>
      <c r="D7" s="26">
        <v>4</v>
      </c>
      <c r="E7" s="26">
        <v>5241000</v>
      </c>
      <c r="F7" s="26">
        <v>1870400</v>
      </c>
      <c r="G7" s="26">
        <v>3648400</v>
      </c>
      <c r="H7" s="26">
        <v>238078</v>
      </c>
      <c r="I7" s="26">
        <v>268180</v>
      </c>
      <c r="J7" s="26">
        <v>234354</v>
      </c>
      <c r="K7" s="26">
        <v>3586600</v>
      </c>
      <c r="L7" s="26">
        <v>246870.66666666701</v>
      </c>
      <c r="M7" s="26">
        <v>14.528255010720899</v>
      </c>
      <c r="N7" s="26">
        <v>3.8607895261057998</v>
      </c>
      <c r="O7" s="26">
        <v>4.3325233913082198E-5</v>
      </c>
      <c r="P7" s="26">
        <v>2.5080496520795401E-3</v>
      </c>
      <c r="Q7" s="26" t="s">
        <v>10685</v>
      </c>
    </row>
    <row r="8" spans="1:17">
      <c r="A8" s="26" t="s">
        <v>3493</v>
      </c>
      <c r="B8" s="26" t="s">
        <v>8729</v>
      </c>
      <c r="C8" s="26" t="s">
        <v>8730</v>
      </c>
      <c r="D8" s="26">
        <v>4</v>
      </c>
      <c r="E8" s="26">
        <v>4735800</v>
      </c>
      <c r="F8" s="26">
        <v>3591200</v>
      </c>
      <c r="G8" s="26">
        <v>2264800</v>
      </c>
      <c r="H8" s="26">
        <v>238078</v>
      </c>
      <c r="I8" s="26">
        <v>268180</v>
      </c>
      <c r="J8" s="26">
        <v>234354</v>
      </c>
      <c r="K8" s="26">
        <v>3530600</v>
      </c>
      <c r="L8" s="26">
        <v>246870.66666666701</v>
      </c>
      <c r="M8" s="26">
        <v>14.301415586028901</v>
      </c>
      <c r="N8" s="26">
        <v>3.8380860501334602</v>
      </c>
      <c r="O8" s="26">
        <v>1.2025142980784201E-5</v>
      </c>
      <c r="P8" s="26">
        <v>1.42539249120987E-3</v>
      </c>
      <c r="Q8" s="26" t="s">
        <v>10685</v>
      </c>
    </row>
    <row r="9" spans="1:17">
      <c r="A9" s="26" t="s">
        <v>10510</v>
      </c>
      <c r="B9" s="26" t="s">
        <v>7477</v>
      </c>
      <c r="C9" s="26" t="s">
        <v>7478</v>
      </c>
      <c r="D9" s="26">
        <v>5</v>
      </c>
      <c r="E9" s="26">
        <v>2976400</v>
      </c>
      <c r="F9" s="26">
        <v>3222000</v>
      </c>
      <c r="G9" s="26">
        <v>4375300</v>
      </c>
      <c r="H9" s="26">
        <v>238078</v>
      </c>
      <c r="I9" s="26">
        <v>268180</v>
      </c>
      <c r="J9" s="26">
        <v>234354</v>
      </c>
      <c r="K9" s="26">
        <v>3524566.6666666698</v>
      </c>
      <c r="L9" s="26">
        <v>246870.66666666701</v>
      </c>
      <c r="M9" s="26">
        <v>14.2769763384876</v>
      </c>
      <c r="N9" s="26">
        <v>3.8356185642148102</v>
      </c>
      <c r="O9" s="26">
        <v>2.9769027445920299E-6</v>
      </c>
      <c r="P9" s="26">
        <v>6.7072912002533495E-4</v>
      </c>
      <c r="Q9" s="26" t="s">
        <v>10685</v>
      </c>
    </row>
    <row r="10" spans="1:17">
      <c r="A10" s="26" t="s">
        <v>4862</v>
      </c>
      <c r="B10" s="26" t="s">
        <v>10225</v>
      </c>
      <c r="C10" s="26" t="s">
        <v>10226</v>
      </c>
      <c r="D10" s="26">
        <v>3</v>
      </c>
      <c r="E10" s="26">
        <v>2905300</v>
      </c>
      <c r="F10" s="26">
        <v>2938900</v>
      </c>
      <c r="G10" s="26">
        <v>3838100</v>
      </c>
      <c r="H10" s="26">
        <v>238078</v>
      </c>
      <c r="I10" s="26">
        <v>268180</v>
      </c>
      <c r="J10" s="26">
        <v>234354</v>
      </c>
      <c r="K10" s="26">
        <v>3227433.3333333302</v>
      </c>
      <c r="L10" s="26">
        <v>246870.66666666701</v>
      </c>
      <c r="M10" s="26">
        <v>13.073377152949201</v>
      </c>
      <c r="N10" s="26">
        <v>3.7085599653594401</v>
      </c>
      <c r="O10" s="26">
        <v>2.75601004284594E-6</v>
      </c>
      <c r="P10" s="26">
        <v>6.7072912002533495E-4</v>
      </c>
      <c r="Q10" s="26" t="s">
        <v>10685</v>
      </c>
    </row>
    <row r="11" spans="1:17">
      <c r="A11" s="26" t="s">
        <v>10511</v>
      </c>
      <c r="B11" s="26" t="s">
        <v>6259</v>
      </c>
      <c r="C11" s="26" t="s">
        <v>6260</v>
      </c>
      <c r="D11" s="26">
        <v>3</v>
      </c>
      <c r="E11" s="26">
        <v>3520600</v>
      </c>
      <c r="F11" s="26">
        <v>2887200</v>
      </c>
      <c r="G11" s="26">
        <v>2832200</v>
      </c>
      <c r="H11" s="26">
        <v>238078</v>
      </c>
      <c r="I11" s="26">
        <v>268180</v>
      </c>
      <c r="J11" s="26">
        <v>234354</v>
      </c>
      <c r="K11" s="26">
        <v>3080000</v>
      </c>
      <c r="L11" s="26">
        <v>246870.66666666701</v>
      </c>
      <c r="M11" s="26">
        <v>12.476168358060599</v>
      </c>
      <c r="N11" s="26">
        <v>3.6411030211074098</v>
      </c>
      <c r="O11" s="26">
        <v>2.5448835771878698E-6</v>
      </c>
      <c r="P11" s="26">
        <v>6.7072912002533495E-4</v>
      </c>
      <c r="Q11" s="26" t="s">
        <v>10685</v>
      </c>
    </row>
    <row r="12" spans="1:17">
      <c r="A12" s="26" t="s">
        <v>3731</v>
      </c>
      <c r="B12" s="26" t="s">
        <v>9000</v>
      </c>
      <c r="C12" s="26" t="s">
        <v>9001</v>
      </c>
      <c r="D12" s="26">
        <v>3</v>
      </c>
      <c r="E12" s="26">
        <v>2339300</v>
      </c>
      <c r="F12" s="26">
        <v>3357200</v>
      </c>
      <c r="G12" s="26">
        <v>3286000</v>
      </c>
      <c r="H12" s="26">
        <v>238078</v>
      </c>
      <c r="I12" s="26">
        <v>268180</v>
      </c>
      <c r="J12" s="26">
        <v>234354</v>
      </c>
      <c r="K12" s="26">
        <v>2994166.6666666698</v>
      </c>
      <c r="L12" s="26">
        <v>246870.66666666701</v>
      </c>
      <c r="M12" s="26">
        <v>12.1284829303333</v>
      </c>
      <c r="N12" s="26">
        <v>3.60032719969352</v>
      </c>
      <c r="O12" s="26">
        <v>4.5298055440103296E-6</v>
      </c>
      <c r="P12" s="26">
        <v>8.5819225033795699E-4</v>
      </c>
      <c r="Q12" s="26" t="s">
        <v>10685</v>
      </c>
    </row>
    <row r="13" spans="1:17">
      <c r="A13" s="26" t="s">
        <v>2972</v>
      </c>
      <c r="B13" s="26" t="s">
        <v>8157</v>
      </c>
      <c r="C13" s="26" t="s">
        <v>8158</v>
      </c>
      <c r="D13" s="26">
        <v>3</v>
      </c>
      <c r="E13" s="26">
        <v>3314700</v>
      </c>
      <c r="F13" s="26">
        <v>1990000</v>
      </c>
      <c r="G13" s="26">
        <v>2781600</v>
      </c>
      <c r="H13" s="26">
        <v>238078</v>
      </c>
      <c r="I13" s="26">
        <v>268180</v>
      </c>
      <c r="J13" s="26">
        <v>234354</v>
      </c>
      <c r="K13" s="26">
        <v>2695433.3333333302</v>
      </c>
      <c r="L13" s="26">
        <v>246870.66666666701</v>
      </c>
      <c r="M13" s="26">
        <v>10.918402618375101</v>
      </c>
      <c r="N13" s="26">
        <v>3.4486898977459299</v>
      </c>
      <c r="O13" s="26">
        <v>9.3309133300724592E-6</v>
      </c>
      <c r="P13" s="26">
        <v>1.32399857201189E-3</v>
      </c>
      <c r="Q13" s="26" t="s">
        <v>10685</v>
      </c>
    </row>
    <row r="14" spans="1:17">
      <c r="A14" s="26" t="s">
        <v>1659</v>
      </c>
      <c r="B14" s="26" t="s">
        <v>6796</v>
      </c>
      <c r="C14" s="26" t="s">
        <v>6797</v>
      </c>
      <c r="D14" s="26">
        <v>3</v>
      </c>
      <c r="E14" s="26">
        <v>3309500</v>
      </c>
      <c r="F14" s="26">
        <v>1686000</v>
      </c>
      <c r="G14" s="26">
        <v>2670900</v>
      </c>
      <c r="H14" s="26">
        <v>238078</v>
      </c>
      <c r="I14" s="26">
        <v>268180</v>
      </c>
      <c r="J14" s="26">
        <v>234354</v>
      </c>
      <c r="K14" s="26">
        <v>2555466.6666666698</v>
      </c>
      <c r="L14" s="26">
        <v>246870.66666666701</v>
      </c>
      <c r="M14" s="26">
        <v>10.351439080112099</v>
      </c>
      <c r="N14" s="26">
        <v>3.3717594432321301</v>
      </c>
      <c r="O14" s="26">
        <v>2.23518076258074E-5</v>
      </c>
      <c r="P14" s="26">
        <v>1.7915833496993301E-3</v>
      </c>
      <c r="Q14" s="26" t="s">
        <v>10685</v>
      </c>
    </row>
    <row r="15" spans="1:17">
      <c r="A15" s="26" t="s">
        <v>3304</v>
      </c>
      <c r="B15" s="26" t="s">
        <v>8529</v>
      </c>
      <c r="C15" s="26" t="s">
        <v>8530</v>
      </c>
      <c r="D15" s="26">
        <v>3</v>
      </c>
      <c r="E15" s="26">
        <v>3000800</v>
      </c>
      <c r="F15" s="26">
        <v>1932600</v>
      </c>
      <c r="G15" s="26">
        <v>1752800</v>
      </c>
      <c r="H15" s="26">
        <v>238078</v>
      </c>
      <c r="I15" s="26">
        <v>268180</v>
      </c>
      <c r="J15" s="26">
        <v>234354</v>
      </c>
      <c r="K15" s="26">
        <v>2228733.3333333302</v>
      </c>
      <c r="L15" s="26">
        <v>246870.66666666701</v>
      </c>
      <c r="M15" s="26">
        <v>9.0279390558079005</v>
      </c>
      <c r="N15" s="26">
        <v>3.17439667947564</v>
      </c>
      <c r="O15" s="26">
        <v>2.0421812468302098E-5</v>
      </c>
      <c r="P15" s="26">
        <v>1.75331676514453E-3</v>
      </c>
      <c r="Q15" s="26" t="s">
        <v>10685</v>
      </c>
    </row>
    <row r="16" spans="1:17">
      <c r="A16" s="26" t="s">
        <v>10512</v>
      </c>
      <c r="B16" s="26" t="s">
        <v>7981</v>
      </c>
      <c r="C16" s="26" t="s">
        <v>7982</v>
      </c>
      <c r="D16" s="26">
        <v>5</v>
      </c>
      <c r="E16" s="26">
        <v>3511000</v>
      </c>
      <c r="F16" s="26">
        <v>4803000</v>
      </c>
      <c r="G16" s="26">
        <v>3212400</v>
      </c>
      <c r="H16" s="26">
        <v>238078</v>
      </c>
      <c r="I16" s="26">
        <v>268180</v>
      </c>
      <c r="J16" s="26">
        <v>798840</v>
      </c>
      <c r="K16" s="26">
        <v>3842133.3333333302</v>
      </c>
      <c r="L16" s="26">
        <v>435032.66666666698</v>
      </c>
      <c r="M16" s="26">
        <v>8.8318271884563497</v>
      </c>
      <c r="N16" s="26">
        <v>3.14271194331217</v>
      </c>
      <c r="O16" s="26">
        <v>3.04555324874744E-4</v>
      </c>
      <c r="P16" s="26">
        <v>8.3512275926179696E-3</v>
      </c>
      <c r="Q16" s="26" t="s">
        <v>10685</v>
      </c>
    </row>
    <row r="17" spans="1:17">
      <c r="A17" s="26" t="s">
        <v>3043</v>
      </c>
      <c r="B17" s="26" t="s">
        <v>8242</v>
      </c>
      <c r="C17" s="26" t="s">
        <v>8243</v>
      </c>
      <c r="D17" s="26">
        <v>2</v>
      </c>
      <c r="E17" s="26">
        <v>1670100</v>
      </c>
      <c r="F17" s="26">
        <v>1894800</v>
      </c>
      <c r="G17" s="26">
        <v>1959500</v>
      </c>
      <c r="H17" s="26">
        <v>238078</v>
      </c>
      <c r="I17" s="26">
        <v>268180</v>
      </c>
      <c r="J17" s="26">
        <v>234354</v>
      </c>
      <c r="K17" s="26">
        <v>1841466.66666667</v>
      </c>
      <c r="L17" s="26">
        <v>246870.66666666701</v>
      </c>
      <c r="M17" s="26">
        <v>7.4592364152889798</v>
      </c>
      <c r="N17" s="26">
        <v>2.8990279526977898</v>
      </c>
      <c r="O17" s="26">
        <v>1.0067435121309E-5</v>
      </c>
      <c r="P17" s="26">
        <v>1.32399857201189E-3</v>
      </c>
      <c r="Q17" s="26" t="s">
        <v>10685</v>
      </c>
    </row>
    <row r="18" spans="1:17">
      <c r="A18" s="26" t="s">
        <v>10513</v>
      </c>
      <c r="B18" s="26" t="s">
        <v>5166</v>
      </c>
      <c r="C18" s="26" t="s">
        <v>5167</v>
      </c>
      <c r="D18" s="26">
        <v>5</v>
      </c>
      <c r="E18" s="26">
        <v>3818500</v>
      </c>
      <c r="F18" s="26">
        <v>1977800</v>
      </c>
      <c r="G18" s="26">
        <v>6273700</v>
      </c>
      <c r="H18" s="26">
        <v>1127500</v>
      </c>
      <c r="I18" s="26">
        <v>268180</v>
      </c>
      <c r="J18" s="26">
        <v>234354</v>
      </c>
      <c r="K18" s="26">
        <v>4023333.3333333302</v>
      </c>
      <c r="L18" s="26">
        <v>543344.66666666698</v>
      </c>
      <c r="M18" s="26">
        <v>7.4047535204787103</v>
      </c>
      <c r="N18" s="26">
        <v>2.8884517138124002</v>
      </c>
      <c r="O18" s="26">
        <v>3.0417368218732402E-3</v>
      </c>
      <c r="P18" s="26">
        <v>3.9372543706731898E-2</v>
      </c>
      <c r="Q18" s="26" t="s">
        <v>10685</v>
      </c>
    </row>
    <row r="19" spans="1:17">
      <c r="A19" s="26" t="s">
        <v>10514</v>
      </c>
      <c r="B19" s="26" t="s">
        <v>5500</v>
      </c>
      <c r="C19" s="26" t="s">
        <v>5501</v>
      </c>
      <c r="D19" s="26">
        <v>4</v>
      </c>
      <c r="E19" s="26">
        <v>2779000</v>
      </c>
      <c r="F19" s="26">
        <v>1404100</v>
      </c>
      <c r="G19" s="26">
        <v>1172200</v>
      </c>
      <c r="H19" s="26">
        <v>238078</v>
      </c>
      <c r="I19" s="26">
        <v>268180</v>
      </c>
      <c r="J19" s="26">
        <v>234354</v>
      </c>
      <c r="K19" s="26">
        <v>1785100</v>
      </c>
      <c r="L19" s="26">
        <v>246870.66666666701</v>
      </c>
      <c r="M19" s="26">
        <v>7.2309117324591003</v>
      </c>
      <c r="N19" s="26">
        <v>2.85417756542933</v>
      </c>
      <c r="O19" s="26">
        <v>1.8072280728009601E-4</v>
      </c>
      <c r="P19" s="26">
        <v>6.1742021372413296E-3</v>
      </c>
      <c r="Q19" s="26" t="s">
        <v>10685</v>
      </c>
    </row>
    <row r="20" spans="1:17">
      <c r="A20" s="26" t="s">
        <v>2740</v>
      </c>
      <c r="B20" s="26" t="s">
        <v>7909</v>
      </c>
      <c r="C20" s="26" t="s">
        <v>7910</v>
      </c>
      <c r="D20" s="26">
        <v>2</v>
      </c>
      <c r="E20" s="26">
        <v>2089800</v>
      </c>
      <c r="F20" s="26">
        <v>1090900</v>
      </c>
      <c r="G20" s="26">
        <v>1735900</v>
      </c>
      <c r="H20" s="26">
        <v>238078</v>
      </c>
      <c r="I20" s="26">
        <v>268180</v>
      </c>
      <c r="J20" s="26">
        <v>234354</v>
      </c>
      <c r="K20" s="26">
        <v>1638866.66666667</v>
      </c>
      <c r="L20" s="26">
        <v>246870.66666666701</v>
      </c>
      <c r="M20" s="26">
        <v>6.63856378238538</v>
      </c>
      <c r="N20" s="26">
        <v>2.7308711560074799</v>
      </c>
      <c r="O20" s="26">
        <v>8.2323294505054503E-5</v>
      </c>
      <c r="P20" s="26">
        <v>3.62140950030536E-3</v>
      </c>
      <c r="Q20" s="26" t="s">
        <v>10685</v>
      </c>
    </row>
    <row r="21" spans="1:17">
      <c r="A21" s="26" t="s">
        <v>3424</v>
      </c>
      <c r="B21" s="26" t="s">
        <v>8658</v>
      </c>
      <c r="C21" s="26" t="s">
        <v>8659</v>
      </c>
      <c r="D21" s="26">
        <v>2</v>
      </c>
      <c r="E21" s="26">
        <v>1274800</v>
      </c>
      <c r="F21" s="26">
        <v>1554500</v>
      </c>
      <c r="G21" s="26">
        <v>1751700</v>
      </c>
      <c r="H21" s="26">
        <v>238078</v>
      </c>
      <c r="I21" s="26">
        <v>268180</v>
      </c>
      <c r="J21" s="26">
        <v>234354</v>
      </c>
      <c r="K21" s="26">
        <v>1527000</v>
      </c>
      <c r="L21" s="26">
        <v>246870.66666666701</v>
      </c>
      <c r="M21" s="26">
        <v>6.1854250268696704</v>
      </c>
      <c r="N21" s="26">
        <v>2.6288727323219998</v>
      </c>
      <c r="O21" s="26">
        <v>2.7861188694952699E-5</v>
      </c>
      <c r="P21" s="26">
        <v>2.0781281953709502E-3</v>
      </c>
      <c r="Q21" s="26" t="s">
        <v>10685</v>
      </c>
    </row>
    <row r="22" spans="1:17">
      <c r="A22" s="26" t="s">
        <v>1570</v>
      </c>
      <c r="B22" s="26" t="s">
        <v>6704</v>
      </c>
      <c r="C22" s="26" t="s">
        <v>6705</v>
      </c>
      <c r="D22" s="26">
        <v>3</v>
      </c>
      <c r="E22" s="26">
        <v>1837400</v>
      </c>
      <c r="F22" s="26">
        <v>1401000</v>
      </c>
      <c r="G22" s="26">
        <v>1270300</v>
      </c>
      <c r="H22" s="26">
        <v>238078</v>
      </c>
      <c r="I22" s="26">
        <v>268180</v>
      </c>
      <c r="J22" s="26">
        <v>234354</v>
      </c>
      <c r="K22" s="26">
        <v>1502900</v>
      </c>
      <c r="L22" s="26">
        <v>246870.66666666701</v>
      </c>
      <c r="M22" s="26">
        <v>6.0878030601718596</v>
      </c>
      <c r="N22" s="26">
        <v>2.6059216885541598</v>
      </c>
      <c r="O22" s="26">
        <v>3.6012199831553797E-5</v>
      </c>
      <c r="P22" s="26">
        <v>2.2742249833017599E-3</v>
      </c>
      <c r="Q22" s="26" t="s">
        <v>10685</v>
      </c>
    </row>
    <row r="23" spans="1:17">
      <c r="A23" s="26" t="s">
        <v>3130</v>
      </c>
      <c r="B23" s="26" t="s">
        <v>8344</v>
      </c>
      <c r="C23" s="26" t="s">
        <v>8345</v>
      </c>
      <c r="D23" s="26">
        <v>2</v>
      </c>
      <c r="E23" s="26">
        <v>1640100</v>
      </c>
      <c r="F23" s="26">
        <v>1597600</v>
      </c>
      <c r="G23" s="26">
        <v>1172500</v>
      </c>
      <c r="H23" s="26">
        <v>238078</v>
      </c>
      <c r="I23" s="26">
        <v>268180</v>
      </c>
      <c r="J23" s="26">
        <v>234354</v>
      </c>
      <c r="K23" s="26">
        <v>1470066.66666667</v>
      </c>
      <c r="L23" s="26">
        <v>246870.66666666701</v>
      </c>
      <c r="M23" s="26">
        <v>5.9548049450994602</v>
      </c>
      <c r="N23" s="26">
        <v>2.5740542521118099</v>
      </c>
      <c r="O23" s="26">
        <v>3.7748684429426903E-5</v>
      </c>
      <c r="P23" s="26">
        <v>2.31377230443899E-3</v>
      </c>
      <c r="Q23" s="26" t="s">
        <v>10685</v>
      </c>
    </row>
    <row r="24" spans="1:17">
      <c r="A24" s="26" t="s">
        <v>10515</v>
      </c>
      <c r="B24" s="26" t="s">
        <v>5576</v>
      </c>
      <c r="C24" s="26" t="s">
        <v>5577</v>
      </c>
      <c r="D24" s="26">
        <v>2</v>
      </c>
      <c r="E24" s="26">
        <v>1316300</v>
      </c>
      <c r="F24" s="26">
        <v>1635800</v>
      </c>
      <c r="G24" s="26">
        <v>1297800</v>
      </c>
      <c r="H24" s="26">
        <v>238078</v>
      </c>
      <c r="I24" s="26">
        <v>268180</v>
      </c>
      <c r="J24" s="26">
        <v>234354</v>
      </c>
      <c r="K24" s="26">
        <v>1416633.33333333</v>
      </c>
      <c r="L24" s="26">
        <v>246870.66666666701</v>
      </c>
      <c r="M24" s="26">
        <v>5.7383623273725002</v>
      </c>
      <c r="N24" s="26">
        <v>2.5206390645513799</v>
      </c>
      <c r="O24" s="26">
        <v>3.0912655497360599E-5</v>
      </c>
      <c r="P24" s="26">
        <v>2.0781281953709502E-3</v>
      </c>
      <c r="Q24" s="26" t="s">
        <v>10685</v>
      </c>
    </row>
    <row r="25" spans="1:17">
      <c r="A25" s="26" t="s">
        <v>4143</v>
      </c>
      <c r="B25" s="26" t="s">
        <v>9089</v>
      </c>
      <c r="C25" s="26" t="s">
        <v>9447</v>
      </c>
      <c r="D25" s="26">
        <v>3</v>
      </c>
      <c r="E25" s="26">
        <v>1219400</v>
      </c>
      <c r="F25" s="26">
        <v>1475900</v>
      </c>
      <c r="G25" s="26">
        <v>1519600</v>
      </c>
      <c r="H25" s="26">
        <v>238078</v>
      </c>
      <c r="I25" s="26">
        <v>268180</v>
      </c>
      <c r="J25" s="26">
        <v>234354</v>
      </c>
      <c r="K25" s="26">
        <v>1404966.66666667</v>
      </c>
      <c r="L25" s="26">
        <v>246870.66666666701</v>
      </c>
      <c r="M25" s="26">
        <v>5.6911041138949896</v>
      </c>
      <c r="N25" s="26">
        <v>2.5087085725870502</v>
      </c>
      <c r="O25" s="26">
        <v>3.0285966436665401E-5</v>
      </c>
      <c r="P25" s="26">
        <v>2.0781281953709502E-3</v>
      </c>
      <c r="Q25" s="26" t="s">
        <v>10685</v>
      </c>
    </row>
    <row r="26" spans="1:17">
      <c r="A26" s="26" t="s">
        <v>5113</v>
      </c>
      <c r="B26" s="26" t="s">
        <v>10486</v>
      </c>
      <c r="C26" s="26" t="s">
        <v>10487</v>
      </c>
      <c r="D26" s="26">
        <v>2</v>
      </c>
      <c r="E26" s="26">
        <v>2030400</v>
      </c>
      <c r="F26" s="26">
        <v>1359400</v>
      </c>
      <c r="G26" s="26">
        <v>757450</v>
      </c>
      <c r="H26" s="26">
        <v>238078</v>
      </c>
      <c r="I26" s="26">
        <v>268180</v>
      </c>
      <c r="J26" s="26">
        <v>234354</v>
      </c>
      <c r="K26" s="26">
        <v>1382416.66666667</v>
      </c>
      <c r="L26" s="26">
        <v>246870.66666666701</v>
      </c>
      <c r="M26" s="26">
        <v>5.5997607384163404</v>
      </c>
      <c r="N26" s="26">
        <v>2.4853651862998101</v>
      </c>
      <c r="O26" s="26">
        <v>6.0070625921752603E-4</v>
      </c>
      <c r="P26" s="26">
        <v>1.36073026544492E-2</v>
      </c>
      <c r="Q26" s="26" t="s">
        <v>10685</v>
      </c>
    </row>
    <row r="27" spans="1:17">
      <c r="A27" s="26" t="s">
        <v>10516</v>
      </c>
      <c r="B27" s="26" t="s">
        <v>5426</v>
      </c>
      <c r="C27" s="26" t="s">
        <v>5427</v>
      </c>
      <c r="D27" s="26">
        <v>2</v>
      </c>
      <c r="E27" s="26">
        <v>631530</v>
      </c>
      <c r="F27" s="26">
        <v>1920900</v>
      </c>
      <c r="G27" s="26">
        <v>1305100</v>
      </c>
      <c r="H27" s="26">
        <v>238078</v>
      </c>
      <c r="I27" s="26">
        <v>268180</v>
      </c>
      <c r="J27" s="26">
        <v>234354</v>
      </c>
      <c r="K27" s="26">
        <v>1285843.33333333</v>
      </c>
      <c r="L27" s="26">
        <v>246870.66666666701</v>
      </c>
      <c r="M27" s="26">
        <v>5.2085707495962801</v>
      </c>
      <c r="N27" s="26">
        <v>2.3808875461410102</v>
      </c>
      <c r="O27" s="26">
        <v>1.36095412417134E-3</v>
      </c>
      <c r="P27" s="26">
        <v>2.3635236623108999E-2</v>
      </c>
      <c r="Q27" s="26" t="s">
        <v>10685</v>
      </c>
    </row>
    <row r="28" spans="1:17">
      <c r="A28" s="26" t="s">
        <v>10517</v>
      </c>
      <c r="B28" s="26" t="s">
        <v>8725</v>
      </c>
      <c r="C28" s="26" t="s">
        <v>8726</v>
      </c>
      <c r="D28" s="26">
        <v>2</v>
      </c>
      <c r="E28" s="26">
        <v>129458.4</v>
      </c>
      <c r="F28" s="26">
        <v>124498.8</v>
      </c>
      <c r="G28" s="26">
        <v>170307</v>
      </c>
      <c r="H28" s="26">
        <v>623710</v>
      </c>
      <c r="I28" s="26">
        <v>1106900</v>
      </c>
      <c r="J28" s="26">
        <v>1204200</v>
      </c>
      <c r="K28" s="26">
        <v>141421.4</v>
      </c>
      <c r="L28" s="26">
        <v>978270</v>
      </c>
      <c r="M28" s="26">
        <v>0.144562748525458</v>
      </c>
      <c r="N28" s="26">
        <v>-2.7902322538105002</v>
      </c>
      <c r="O28" s="26">
        <v>1.0909531563342999E-4</v>
      </c>
      <c r="P28" s="26">
        <v>4.3722045726936297E-3</v>
      </c>
      <c r="Q28" s="26" t="s">
        <v>10686</v>
      </c>
    </row>
    <row r="29" spans="1:17">
      <c r="A29" s="26" t="s">
        <v>2331</v>
      </c>
      <c r="B29" s="26" t="s">
        <v>7473</v>
      </c>
      <c r="C29" s="26" t="s">
        <v>7474</v>
      </c>
      <c r="D29" s="26">
        <v>2</v>
      </c>
      <c r="E29" s="26">
        <v>129458.4</v>
      </c>
      <c r="F29" s="26">
        <v>124498.8</v>
      </c>
      <c r="G29" s="26">
        <v>170307</v>
      </c>
      <c r="H29" s="26">
        <v>2102100</v>
      </c>
      <c r="I29" s="26">
        <v>2934900</v>
      </c>
      <c r="J29" s="26">
        <v>3730600</v>
      </c>
      <c r="K29" s="26">
        <v>141421.4</v>
      </c>
      <c r="L29" s="26">
        <v>2922533.3333333302</v>
      </c>
      <c r="M29" s="26">
        <v>4.8390004106026702E-2</v>
      </c>
      <c r="N29" s="26">
        <v>-4.3691471281433101</v>
      </c>
      <c r="O29" s="26">
        <v>3.2184698657645599E-6</v>
      </c>
      <c r="P29" s="26">
        <v>6.7072912002533495E-4</v>
      </c>
      <c r="Q29" s="26" t="s">
        <v>10686</v>
      </c>
    </row>
    <row r="30" spans="1:17">
      <c r="A30" s="26" t="s">
        <v>4173</v>
      </c>
      <c r="B30" s="26" t="s">
        <v>9476</v>
      </c>
      <c r="C30" s="26" t="s">
        <v>9477</v>
      </c>
      <c r="D30" s="26">
        <v>20</v>
      </c>
      <c r="E30" s="26">
        <v>19866000</v>
      </c>
      <c r="F30" s="26">
        <v>15767000</v>
      </c>
      <c r="G30" s="26">
        <v>15497000</v>
      </c>
      <c r="H30" s="26">
        <v>224010</v>
      </c>
      <c r="I30" s="26">
        <v>399280</v>
      </c>
      <c r="J30" s="26">
        <v>315000</v>
      </c>
      <c r="K30" s="26">
        <v>17043333.333333299</v>
      </c>
      <c r="L30" s="26">
        <v>312763.33333333302</v>
      </c>
      <c r="M30" s="26">
        <v>54.492747444819798</v>
      </c>
      <c r="N30" s="26">
        <v>5.7679923262145802</v>
      </c>
      <c r="O30" s="26">
        <v>4.0558923044068401E-7</v>
      </c>
      <c r="P30" s="26">
        <v>3.58816104729236E-4</v>
      </c>
      <c r="Q30" s="26" t="s">
        <v>10685</v>
      </c>
    </row>
    <row r="31" spans="1:17">
      <c r="A31" s="26" t="s">
        <v>1852</v>
      </c>
      <c r="B31" s="26" t="s">
        <v>7004</v>
      </c>
      <c r="C31" s="26" t="s">
        <v>7005</v>
      </c>
      <c r="D31" s="26">
        <v>10</v>
      </c>
      <c r="E31" s="26">
        <v>5498500</v>
      </c>
      <c r="F31" s="26">
        <v>16741000</v>
      </c>
      <c r="G31" s="26">
        <v>4536300</v>
      </c>
      <c r="H31" s="26">
        <v>238078</v>
      </c>
      <c r="I31" s="26">
        <v>268180</v>
      </c>
      <c r="J31" s="26">
        <v>234354</v>
      </c>
      <c r="K31" s="26">
        <v>8925266.6666666698</v>
      </c>
      <c r="L31" s="26">
        <v>246870.66666666701</v>
      </c>
      <c r="M31" s="26">
        <v>36.153613498025997</v>
      </c>
      <c r="N31" s="26">
        <v>5.1760679444192004</v>
      </c>
      <c r="O31" s="26">
        <v>2.81732009644253E-5</v>
      </c>
      <c r="P31" s="26">
        <v>2.0781281953709502E-3</v>
      </c>
      <c r="Q31" s="26" t="s">
        <v>10685</v>
      </c>
    </row>
    <row r="32" spans="1:17">
      <c r="A32" s="26" t="s">
        <v>1407</v>
      </c>
      <c r="B32" s="26" t="s">
        <v>6537</v>
      </c>
      <c r="C32" s="26" t="s">
        <v>6538</v>
      </c>
      <c r="D32" s="26">
        <v>12</v>
      </c>
      <c r="E32" s="26">
        <v>9412500</v>
      </c>
      <c r="F32" s="26">
        <v>23227000</v>
      </c>
      <c r="G32" s="26">
        <v>20530000</v>
      </c>
      <c r="H32" s="26">
        <v>878260</v>
      </c>
      <c r="I32" s="26">
        <v>268180</v>
      </c>
      <c r="J32" s="26">
        <v>377490</v>
      </c>
      <c r="K32" s="26">
        <v>17723166.666666701</v>
      </c>
      <c r="L32" s="26">
        <v>507976.66666666698</v>
      </c>
      <c r="M32" s="26">
        <v>34.889725906045598</v>
      </c>
      <c r="N32" s="26">
        <v>5.1247303586408597</v>
      </c>
      <c r="O32" s="26">
        <v>3.2403185150678299E-5</v>
      </c>
      <c r="P32" s="26">
        <v>2.1102574329379198E-3</v>
      </c>
      <c r="Q32" s="26" t="s">
        <v>10685</v>
      </c>
    </row>
    <row r="33" spans="1:17">
      <c r="A33" s="26" t="s">
        <v>10518</v>
      </c>
      <c r="B33" s="26" t="s">
        <v>9403</v>
      </c>
      <c r="C33" s="26" t="s">
        <v>9404</v>
      </c>
      <c r="D33" s="26">
        <v>7</v>
      </c>
      <c r="E33" s="26">
        <v>18003000</v>
      </c>
      <c r="F33" s="26">
        <v>15113000</v>
      </c>
      <c r="G33" s="26">
        <v>10374000</v>
      </c>
      <c r="H33" s="26">
        <v>930130</v>
      </c>
      <c r="I33" s="26">
        <v>268180</v>
      </c>
      <c r="J33" s="26">
        <v>897660</v>
      </c>
      <c r="K33" s="26">
        <v>14496666.6666667</v>
      </c>
      <c r="L33" s="26">
        <v>698656.66666666698</v>
      </c>
      <c r="M33" s="26">
        <v>20.749342786394799</v>
      </c>
      <c r="N33" s="26">
        <v>4.3749937362228399</v>
      </c>
      <c r="O33" s="26">
        <v>6.8475511791294698E-5</v>
      </c>
      <c r="P33" s="26">
        <v>3.24324924029678E-3</v>
      </c>
      <c r="Q33" s="26" t="s">
        <v>10685</v>
      </c>
    </row>
    <row r="34" spans="1:17">
      <c r="A34" s="26" t="s">
        <v>3709</v>
      </c>
      <c r="B34" s="26" t="s">
        <v>8972</v>
      </c>
      <c r="C34" s="26" t="s">
        <v>8973</v>
      </c>
      <c r="D34" s="26">
        <v>2</v>
      </c>
      <c r="E34" s="26">
        <v>3915800</v>
      </c>
      <c r="F34" s="26">
        <v>6432000</v>
      </c>
      <c r="G34" s="26">
        <v>4803700</v>
      </c>
      <c r="H34" s="26">
        <v>238078</v>
      </c>
      <c r="I34" s="26">
        <v>268180</v>
      </c>
      <c r="J34" s="26">
        <v>234354</v>
      </c>
      <c r="K34" s="26">
        <v>5050500</v>
      </c>
      <c r="L34" s="26">
        <v>246870.66666666701</v>
      </c>
      <c r="M34" s="26">
        <v>20.4580806144108</v>
      </c>
      <c r="N34" s="26">
        <v>4.35459889207395</v>
      </c>
      <c r="O34" s="26">
        <v>1.78245162702461E-6</v>
      </c>
      <c r="P34" s="26">
        <v>6.7072912002533495E-4</v>
      </c>
      <c r="Q34" s="26" t="s">
        <v>10685</v>
      </c>
    </row>
    <row r="35" spans="1:17">
      <c r="A35" s="26" t="s">
        <v>10519</v>
      </c>
      <c r="B35" s="26" t="s">
        <v>10301</v>
      </c>
      <c r="C35" s="26" t="s">
        <v>10302</v>
      </c>
      <c r="D35" s="26">
        <v>9</v>
      </c>
      <c r="E35" s="26">
        <v>6137200</v>
      </c>
      <c r="F35" s="26">
        <v>6182200</v>
      </c>
      <c r="G35" s="26">
        <v>8765300</v>
      </c>
      <c r="H35" s="26">
        <v>238078</v>
      </c>
      <c r="I35" s="26">
        <v>268180</v>
      </c>
      <c r="J35" s="26">
        <v>787690</v>
      </c>
      <c r="K35" s="26">
        <v>7028233.3333333302</v>
      </c>
      <c r="L35" s="26">
        <v>431316</v>
      </c>
      <c r="M35" s="26">
        <v>16.294858835130899</v>
      </c>
      <c r="N35" s="26">
        <v>4.0263449487288803</v>
      </c>
      <c r="O35" s="26">
        <v>6.5859010512190897E-5</v>
      </c>
      <c r="P35" s="26">
        <v>3.1918646024978099E-3</v>
      </c>
      <c r="Q35" s="26" t="s">
        <v>10685</v>
      </c>
    </row>
    <row r="36" spans="1:17">
      <c r="A36" s="26" t="s">
        <v>3047</v>
      </c>
      <c r="B36" s="26" t="s">
        <v>8248</v>
      </c>
      <c r="C36" s="26" t="s">
        <v>8249</v>
      </c>
      <c r="D36" s="26">
        <v>2</v>
      </c>
      <c r="E36" s="26">
        <v>3706900</v>
      </c>
      <c r="F36" s="26">
        <v>4228500</v>
      </c>
      <c r="G36" s="26">
        <v>1187500</v>
      </c>
      <c r="H36" s="26">
        <v>238078</v>
      </c>
      <c r="I36" s="26">
        <v>268180</v>
      </c>
      <c r="J36" s="26">
        <v>234354</v>
      </c>
      <c r="K36" s="26">
        <v>3040966.6666666698</v>
      </c>
      <c r="L36" s="26">
        <v>246870.66666666701</v>
      </c>
      <c r="M36" s="26">
        <v>12.318055878111601</v>
      </c>
      <c r="N36" s="26">
        <v>3.62270267264662</v>
      </c>
      <c r="O36" s="26">
        <v>2.6960649547799601E-4</v>
      </c>
      <c r="P36" s="26">
        <v>7.8714284018998795E-3</v>
      </c>
      <c r="Q36" s="26" t="s">
        <v>10685</v>
      </c>
    </row>
    <row r="37" spans="1:17">
      <c r="A37" s="26" t="s">
        <v>10520</v>
      </c>
      <c r="B37" s="26" t="s">
        <v>5618</v>
      </c>
      <c r="C37" s="26" t="s">
        <v>5619</v>
      </c>
      <c r="D37" s="26">
        <v>3</v>
      </c>
      <c r="E37" s="26">
        <v>3444600</v>
      </c>
      <c r="F37" s="26">
        <v>3435000</v>
      </c>
      <c r="G37" s="26">
        <v>2001700</v>
      </c>
      <c r="H37" s="26">
        <v>263650</v>
      </c>
      <c r="I37" s="26">
        <v>268180</v>
      </c>
      <c r="J37" s="26">
        <v>234354</v>
      </c>
      <c r="K37" s="26">
        <v>2960433.3333333302</v>
      </c>
      <c r="L37" s="26">
        <v>255394.66666666701</v>
      </c>
      <c r="M37" s="26">
        <v>11.591602017270001</v>
      </c>
      <c r="N37" s="26">
        <v>3.5350080626685201</v>
      </c>
      <c r="O37" s="26">
        <v>1.2311451459586199E-5</v>
      </c>
      <c r="P37" s="26">
        <v>1.42539249120987E-3</v>
      </c>
      <c r="Q37" s="26" t="s">
        <v>10685</v>
      </c>
    </row>
    <row r="38" spans="1:17">
      <c r="A38" s="26" t="s">
        <v>3073</v>
      </c>
      <c r="B38" s="26"/>
      <c r="C38" s="26" t="s">
        <v>8280</v>
      </c>
      <c r="D38" s="26">
        <v>8</v>
      </c>
      <c r="E38" s="26">
        <v>6375000</v>
      </c>
      <c r="F38" s="26">
        <v>7031800</v>
      </c>
      <c r="G38" s="26">
        <v>1723200</v>
      </c>
      <c r="H38" s="26">
        <v>491840</v>
      </c>
      <c r="I38" s="26">
        <v>683540</v>
      </c>
      <c r="J38" s="26">
        <v>272670</v>
      </c>
      <c r="K38" s="26">
        <v>5043333.3333333302</v>
      </c>
      <c r="L38" s="26">
        <v>482683.33333333302</v>
      </c>
      <c r="M38" s="26">
        <v>10.4485342356963</v>
      </c>
      <c r="N38" s="26">
        <v>3.3852286640632601</v>
      </c>
      <c r="O38" s="26">
        <v>1.31588497601372E-3</v>
      </c>
      <c r="P38" s="26">
        <v>2.31851200209417E-2</v>
      </c>
      <c r="Q38" s="26" t="s">
        <v>10685</v>
      </c>
    </row>
    <row r="39" spans="1:17">
      <c r="A39" s="26" t="s">
        <v>4331</v>
      </c>
      <c r="B39" s="26" t="s">
        <v>9656</v>
      </c>
      <c r="C39" s="26" t="s">
        <v>9657</v>
      </c>
      <c r="D39" s="26">
        <v>7</v>
      </c>
      <c r="E39" s="26">
        <v>7510700</v>
      </c>
      <c r="F39" s="26">
        <v>1836600</v>
      </c>
      <c r="G39" s="26">
        <v>1326300</v>
      </c>
      <c r="H39" s="26">
        <v>480690</v>
      </c>
      <c r="I39" s="26">
        <v>291270</v>
      </c>
      <c r="J39" s="26">
        <v>302510</v>
      </c>
      <c r="K39" s="26">
        <v>3557866.6666666698</v>
      </c>
      <c r="L39" s="26">
        <v>358156.66666666698</v>
      </c>
      <c r="M39" s="26">
        <v>9.9338278407028593</v>
      </c>
      <c r="N39" s="26">
        <v>3.3123497442065499</v>
      </c>
      <c r="O39" s="26">
        <v>3.00974472061122E-3</v>
      </c>
      <c r="P39" s="26">
        <v>3.9201924985961201E-2</v>
      </c>
      <c r="Q39" s="26" t="s">
        <v>10685</v>
      </c>
    </row>
    <row r="40" spans="1:17">
      <c r="A40" s="26" t="s">
        <v>10521</v>
      </c>
      <c r="B40" s="26" t="s">
        <v>5944</v>
      </c>
      <c r="C40" s="26" t="s">
        <v>5945</v>
      </c>
      <c r="D40" s="26">
        <v>4</v>
      </c>
      <c r="E40" s="26">
        <v>2637200</v>
      </c>
      <c r="F40" s="26">
        <v>2620400</v>
      </c>
      <c r="G40" s="26">
        <v>1946800</v>
      </c>
      <c r="H40" s="26">
        <v>238078</v>
      </c>
      <c r="I40" s="26">
        <v>268180</v>
      </c>
      <c r="J40" s="26">
        <v>234354</v>
      </c>
      <c r="K40" s="26">
        <v>2401466.6666666698</v>
      </c>
      <c r="L40" s="26">
        <v>246870.66666666701</v>
      </c>
      <c r="M40" s="26">
        <v>9.7276306622090907</v>
      </c>
      <c r="N40" s="26">
        <v>3.2820884537080302</v>
      </c>
      <c r="O40" s="26">
        <v>6.91924611592685E-6</v>
      </c>
      <c r="P40" s="26">
        <v>1.2016424087992999E-3</v>
      </c>
      <c r="Q40" s="26" t="s">
        <v>10685</v>
      </c>
    </row>
    <row r="41" spans="1:17">
      <c r="A41" s="26" t="s">
        <v>4780</v>
      </c>
      <c r="B41" s="26" t="s">
        <v>10133</v>
      </c>
      <c r="C41" s="26" t="s">
        <v>10134</v>
      </c>
      <c r="D41" s="26">
        <v>5</v>
      </c>
      <c r="E41" s="26">
        <v>18256000</v>
      </c>
      <c r="F41" s="26">
        <v>6005100</v>
      </c>
      <c r="G41" s="26">
        <v>7168800</v>
      </c>
      <c r="H41" s="26">
        <v>1214000</v>
      </c>
      <c r="I41" s="26">
        <v>970160</v>
      </c>
      <c r="J41" s="26">
        <v>1115900</v>
      </c>
      <c r="K41" s="26">
        <v>10476633.3333333</v>
      </c>
      <c r="L41" s="26">
        <v>1100020</v>
      </c>
      <c r="M41" s="26">
        <v>9.5240389568674502</v>
      </c>
      <c r="N41" s="26">
        <v>3.2515735217805002</v>
      </c>
      <c r="O41" s="26">
        <v>2.7411533720181499E-4</v>
      </c>
      <c r="P41" s="26">
        <v>7.8714284018998795E-3</v>
      </c>
      <c r="Q41" s="26" t="s">
        <v>10685</v>
      </c>
    </row>
    <row r="42" spans="1:17">
      <c r="A42" s="26" t="s">
        <v>10522</v>
      </c>
      <c r="B42" s="26" t="s">
        <v>9493</v>
      </c>
      <c r="C42" s="26" t="s">
        <v>9494</v>
      </c>
      <c r="D42" s="26">
        <v>5</v>
      </c>
      <c r="E42" s="26">
        <v>6565700</v>
      </c>
      <c r="F42" s="26">
        <v>6752500</v>
      </c>
      <c r="G42" s="26">
        <v>6853300</v>
      </c>
      <c r="H42" s="26">
        <v>550500</v>
      </c>
      <c r="I42" s="26">
        <v>1359200</v>
      </c>
      <c r="J42" s="26">
        <v>234354</v>
      </c>
      <c r="K42" s="26">
        <v>6723833.3333333302</v>
      </c>
      <c r="L42" s="26">
        <v>714684.66666666698</v>
      </c>
      <c r="M42" s="26">
        <v>9.4081119225541894</v>
      </c>
      <c r="N42" s="26">
        <v>3.2339052231370098</v>
      </c>
      <c r="O42" s="26">
        <v>6.0726883042417398E-4</v>
      </c>
      <c r="P42" s="26">
        <v>1.36080456193976E-2</v>
      </c>
      <c r="Q42" s="26" t="s">
        <v>10685</v>
      </c>
    </row>
    <row r="43" spans="1:17">
      <c r="A43" s="26" t="s">
        <v>1467</v>
      </c>
      <c r="B43" s="26" t="s">
        <v>6597</v>
      </c>
      <c r="C43" s="26" t="s">
        <v>6598</v>
      </c>
      <c r="D43" s="26">
        <v>4</v>
      </c>
      <c r="E43" s="26">
        <v>1107400</v>
      </c>
      <c r="F43" s="26">
        <v>3316400</v>
      </c>
      <c r="G43" s="26">
        <v>2274000</v>
      </c>
      <c r="H43" s="26">
        <v>238078</v>
      </c>
      <c r="I43" s="26">
        <v>268180</v>
      </c>
      <c r="J43" s="26">
        <v>234354</v>
      </c>
      <c r="K43" s="26">
        <v>2232600</v>
      </c>
      <c r="L43" s="26">
        <v>246870.66666666701</v>
      </c>
      <c r="M43" s="26">
        <v>9.0436017779890108</v>
      </c>
      <c r="N43" s="26">
        <v>3.1768974664847098</v>
      </c>
      <c r="O43" s="26">
        <v>2.0979886033698701E-4</v>
      </c>
      <c r="P43" s="26">
        <v>6.5256839543624103E-3</v>
      </c>
      <c r="Q43" s="26" t="s">
        <v>10685</v>
      </c>
    </row>
    <row r="44" spans="1:17">
      <c r="A44" s="26" t="s">
        <v>2726</v>
      </c>
      <c r="B44" s="26" t="s">
        <v>7894</v>
      </c>
      <c r="C44" s="26" t="s">
        <v>7895</v>
      </c>
      <c r="D44" s="26">
        <v>3</v>
      </c>
      <c r="E44" s="26">
        <v>2823300</v>
      </c>
      <c r="F44" s="26">
        <v>2839800</v>
      </c>
      <c r="G44" s="26">
        <v>2937800</v>
      </c>
      <c r="H44" s="26">
        <v>304080</v>
      </c>
      <c r="I44" s="26">
        <v>268180</v>
      </c>
      <c r="J44" s="26">
        <v>380410</v>
      </c>
      <c r="K44" s="26">
        <v>2866966.6666666698</v>
      </c>
      <c r="L44" s="26">
        <v>317556.66666666698</v>
      </c>
      <c r="M44" s="26">
        <v>9.0282049398007693</v>
      </c>
      <c r="N44" s="26">
        <v>3.1744391680067601</v>
      </c>
      <c r="O44" s="26">
        <v>7.6650184893242297E-6</v>
      </c>
      <c r="P44" s="26">
        <v>1.2287614255193601E-3</v>
      </c>
      <c r="Q44" s="26" t="s">
        <v>10685</v>
      </c>
    </row>
    <row r="45" spans="1:17">
      <c r="A45" s="26" t="s">
        <v>10523</v>
      </c>
      <c r="B45" s="26" t="s">
        <v>10152</v>
      </c>
      <c r="C45" s="26" t="s">
        <v>10153</v>
      </c>
      <c r="D45" s="26">
        <v>4</v>
      </c>
      <c r="E45" s="26">
        <v>10913000</v>
      </c>
      <c r="F45" s="26">
        <v>22655000</v>
      </c>
      <c r="G45" s="26">
        <v>18092000</v>
      </c>
      <c r="H45" s="26">
        <v>1190600</v>
      </c>
      <c r="I45" s="26">
        <v>3201400</v>
      </c>
      <c r="J45" s="26">
        <v>1421000</v>
      </c>
      <c r="K45" s="26">
        <v>17220000</v>
      </c>
      <c r="L45" s="26">
        <v>1937666.66666667</v>
      </c>
      <c r="M45" s="26">
        <v>8.8869774643041506</v>
      </c>
      <c r="N45" s="26">
        <v>3.1516928297734799</v>
      </c>
      <c r="O45" s="26">
        <v>2.6577119717314699E-4</v>
      </c>
      <c r="P45" s="26">
        <v>7.8714284018998795E-3</v>
      </c>
      <c r="Q45" s="26" t="s">
        <v>10685</v>
      </c>
    </row>
    <row r="46" spans="1:17">
      <c r="A46" s="26" t="s">
        <v>10524</v>
      </c>
      <c r="B46" s="26"/>
      <c r="C46" s="26" t="s">
        <v>5284</v>
      </c>
      <c r="D46" s="26">
        <v>3</v>
      </c>
      <c r="E46" s="26">
        <v>1709700</v>
      </c>
      <c r="F46" s="26">
        <v>2658500</v>
      </c>
      <c r="G46" s="26">
        <v>2015700</v>
      </c>
      <c r="H46" s="26">
        <v>238078</v>
      </c>
      <c r="I46" s="26">
        <v>268180</v>
      </c>
      <c r="J46" s="26">
        <v>234354</v>
      </c>
      <c r="K46" s="26">
        <v>2127966.6666666698</v>
      </c>
      <c r="L46" s="26">
        <v>246870.66666666701</v>
      </c>
      <c r="M46" s="26">
        <v>8.6197631148293592</v>
      </c>
      <c r="N46" s="26">
        <v>3.1076482222428101</v>
      </c>
      <c r="O46" s="26">
        <v>1.4146245195349399E-5</v>
      </c>
      <c r="P46" s="26">
        <v>1.4740387493554E-3</v>
      </c>
      <c r="Q46" s="26" t="s">
        <v>10685</v>
      </c>
    </row>
    <row r="47" spans="1:17">
      <c r="A47" s="26" t="s">
        <v>2934</v>
      </c>
      <c r="B47" s="26" t="s">
        <v>8120</v>
      </c>
      <c r="C47" s="26" t="s">
        <v>8121</v>
      </c>
      <c r="D47" s="26">
        <v>3</v>
      </c>
      <c r="E47" s="26">
        <v>7223200</v>
      </c>
      <c r="F47" s="26">
        <v>5603900</v>
      </c>
      <c r="G47" s="26">
        <v>4760000</v>
      </c>
      <c r="H47" s="26">
        <v>1638500</v>
      </c>
      <c r="I47" s="26">
        <v>268180</v>
      </c>
      <c r="J47" s="26">
        <v>234354</v>
      </c>
      <c r="K47" s="26">
        <v>5862366.6666666698</v>
      </c>
      <c r="L47" s="26">
        <v>713678</v>
      </c>
      <c r="M47" s="26">
        <v>8.2143020615272793</v>
      </c>
      <c r="N47" s="26">
        <v>3.0381379999898299</v>
      </c>
      <c r="O47" s="26">
        <v>1.7892488560879399E-3</v>
      </c>
      <c r="P47" s="26">
        <v>2.9131207938181799E-2</v>
      </c>
      <c r="Q47" s="26" t="s">
        <v>10685</v>
      </c>
    </row>
    <row r="48" spans="1:17">
      <c r="A48" s="26" t="s">
        <v>3917</v>
      </c>
      <c r="B48" s="26"/>
      <c r="C48" s="26" t="s">
        <v>9196</v>
      </c>
      <c r="D48" s="26">
        <v>5</v>
      </c>
      <c r="E48" s="26">
        <v>2424600</v>
      </c>
      <c r="F48" s="26">
        <v>2444400</v>
      </c>
      <c r="G48" s="26">
        <v>3978700</v>
      </c>
      <c r="H48" s="26">
        <v>575050</v>
      </c>
      <c r="I48" s="26">
        <v>268180</v>
      </c>
      <c r="J48" s="26">
        <v>234354</v>
      </c>
      <c r="K48" s="26">
        <v>2949233.3333333302</v>
      </c>
      <c r="L48" s="26">
        <v>359194.66666666698</v>
      </c>
      <c r="M48" s="26">
        <v>8.2106824154775904</v>
      </c>
      <c r="N48" s="26">
        <v>3.03750213388019</v>
      </c>
      <c r="O48" s="26">
        <v>1.7881377429961401E-4</v>
      </c>
      <c r="P48" s="26">
        <v>6.1742021372413296E-3</v>
      </c>
      <c r="Q48" s="26" t="s">
        <v>10685</v>
      </c>
    </row>
    <row r="49" spans="1:17">
      <c r="A49" s="26" t="s">
        <v>2086</v>
      </c>
      <c r="B49" s="26" t="s">
        <v>7231</v>
      </c>
      <c r="C49" s="26" t="s">
        <v>7232</v>
      </c>
      <c r="D49" s="26">
        <v>5</v>
      </c>
      <c r="E49" s="26">
        <v>4999900</v>
      </c>
      <c r="F49" s="26">
        <v>1916300</v>
      </c>
      <c r="G49" s="26">
        <v>2202200</v>
      </c>
      <c r="H49" s="26">
        <v>616030</v>
      </c>
      <c r="I49" s="26">
        <v>268180</v>
      </c>
      <c r="J49" s="26">
        <v>234354</v>
      </c>
      <c r="K49" s="26">
        <v>3039466.6666666698</v>
      </c>
      <c r="L49" s="26">
        <v>372854.66666666698</v>
      </c>
      <c r="M49" s="26">
        <v>8.1518804467156105</v>
      </c>
      <c r="N49" s="26">
        <v>3.0271328934817401</v>
      </c>
      <c r="O49" s="26">
        <v>7.0624991739331002E-4</v>
      </c>
      <c r="P49" s="26">
        <v>1.5657710934549599E-2</v>
      </c>
      <c r="Q49" s="26" t="s">
        <v>10685</v>
      </c>
    </row>
    <row r="50" spans="1:17">
      <c r="A50" s="26" t="s">
        <v>2066</v>
      </c>
      <c r="B50" s="26" t="s">
        <v>7211</v>
      </c>
      <c r="C50" s="26" t="s">
        <v>7212</v>
      </c>
      <c r="D50" s="26">
        <v>4</v>
      </c>
      <c r="E50" s="26">
        <v>1615800</v>
      </c>
      <c r="F50" s="26">
        <v>2321200</v>
      </c>
      <c r="G50" s="26">
        <v>1954500</v>
      </c>
      <c r="H50" s="26">
        <v>238078</v>
      </c>
      <c r="I50" s="26">
        <v>268180</v>
      </c>
      <c r="J50" s="26">
        <v>234354</v>
      </c>
      <c r="K50" s="26">
        <v>1963833.33333333</v>
      </c>
      <c r="L50" s="26">
        <v>246870.66666666701</v>
      </c>
      <c r="M50" s="26">
        <v>7.9549075629344399</v>
      </c>
      <c r="N50" s="26">
        <v>2.9918451663487899</v>
      </c>
      <c r="O50" s="26">
        <v>1.35209246595678E-5</v>
      </c>
      <c r="P50" s="26">
        <v>1.4740387493554E-3</v>
      </c>
      <c r="Q50" s="26" t="s">
        <v>10685</v>
      </c>
    </row>
    <row r="51" spans="1:17">
      <c r="A51" s="26" t="s">
        <v>10525</v>
      </c>
      <c r="B51" s="26" t="s">
        <v>5225</v>
      </c>
      <c r="C51" s="26" t="s">
        <v>5226</v>
      </c>
      <c r="D51" s="26">
        <v>9</v>
      </c>
      <c r="E51" s="26">
        <v>1180200</v>
      </c>
      <c r="F51" s="26">
        <v>2955800</v>
      </c>
      <c r="G51" s="26">
        <v>1595500</v>
      </c>
      <c r="H51" s="26">
        <v>238078</v>
      </c>
      <c r="I51" s="26">
        <v>268180</v>
      </c>
      <c r="J51" s="26">
        <v>284270</v>
      </c>
      <c r="K51" s="26">
        <v>1910500</v>
      </c>
      <c r="L51" s="26">
        <v>263509.33333333302</v>
      </c>
      <c r="M51" s="26">
        <v>7.2502175761010399</v>
      </c>
      <c r="N51" s="26">
        <v>2.8580242904726698</v>
      </c>
      <c r="O51" s="26">
        <v>2.0307896662595301E-4</v>
      </c>
      <c r="P51" s="26">
        <v>6.5256839543624103E-3</v>
      </c>
      <c r="Q51" s="26" t="s">
        <v>10685</v>
      </c>
    </row>
    <row r="52" spans="1:17">
      <c r="A52" s="26" t="s">
        <v>10526</v>
      </c>
      <c r="B52" s="26"/>
      <c r="C52" s="26" t="s">
        <v>9010</v>
      </c>
      <c r="D52" s="26">
        <v>4</v>
      </c>
      <c r="E52" s="26">
        <v>3020400</v>
      </c>
      <c r="F52" s="26">
        <v>1340400</v>
      </c>
      <c r="G52" s="26">
        <v>997170</v>
      </c>
      <c r="H52" s="26">
        <v>238078</v>
      </c>
      <c r="I52" s="26">
        <v>268180</v>
      </c>
      <c r="J52" s="26">
        <v>234354</v>
      </c>
      <c r="K52" s="26">
        <v>1785990</v>
      </c>
      <c r="L52" s="26">
        <v>246870.66666666701</v>
      </c>
      <c r="M52" s="26">
        <v>7.2345168590300997</v>
      </c>
      <c r="N52" s="26">
        <v>2.85489667282397</v>
      </c>
      <c r="O52" s="26">
        <v>4.9784148590062405E-4</v>
      </c>
      <c r="P52" s="26">
        <v>1.14735335660698E-2</v>
      </c>
      <c r="Q52" s="26" t="s">
        <v>10685</v>
      </c>
    </row>
    <row r="53" spans="1:17">
      <c r="A53" s="26" t="s">
        <v>2916</v>
      </c>
      <c r="B53" s="26" t="s">
        <v>8100</v>
      </c>
      <c r="C53" s="26" t="s">
        <v>8101</v>
      </c>
      <c r="D53" s="26">
        <v>2</v>
      </c>
      <c r="E53" s="26">
        <v>11004000</v>
      </c>
      <c r="F53" s="26">
        <v>7419100</v>
      </c>
      <c r="G53" s="26">
        <v>6775100</v>
      </c>
      <c r="H53" s="26">
        <v>2530100</v>
      </c>
      <c r="I53" s="26">
        <v>268180</v>
      </c>
      <c r="J53" s="26">
        <v>701870</v>
      </c>
      <c r="K53" s="26">
        <v>8399400</v>
      </c>
      <c r="L53" s="26">
        <v>1166716.66666667</v>
      </c>
      <c r="M53" s="26">
        <v>7.1991771781209399</v>
      </c>
      <c r="N53" s="26">
        <v>2.84783202476607</v>
      </c>
      <c r="O53" s="26">
        <v>3.1544782831289201E-3</v>
      </c>
      <c r="P53" s="26">
        <v>4.00849557441504E-2</v>
      </c>
      <c r="Q53" s="26" t="s">
        <v>10685</v>
      </c>
    </row>
    <row r="54" spans="1:17">
      <c r="A54" s="26" t="s">
        <v>10527</v>
      </c>
      <c r="B54" s="26" t="s">
        <v>7088</v>
      </c>
      <c r="C54" s="26" t="s">
        <v>7637</v>
      </c>
      <c r="D54" s="26">
        <v>2</v>
      </c>
      <c r="E54" s="26">
        <v>1164800</v>
      </c>
      <c r="F54" s="26">
        <v>1967900</v>
      </c>
      <c r="G54" s="26">
        <v>2134000</v>
      </c>
      <c r="H54" s="26">
        <v>238078</v>
      </c>
      <c r="I54" s="26">
        <v>268180</v>
      </c>
      <c r="J54" s="26">
        <v>234354</v>
      </c>
      <c r="K54" s="26">
        <v>1755566.66666667</v>
      </c>
      <c r="L54" s="26">
        <v>246870.66666666701</v>
      </c>
      <c r="M54" s="26">
        <v>7.1112809406274797</v>
      </c>
      <c r="N54" s="26">
        <v>2.8301094529870401</v>
      </c>
      <c r="O54" s="26">
        <v>6.1743229145708804E-5</v>
      </c>
      <c r="P54" s="26">
        <v>3.17437002980474E-3</v>
      </c>
      <c r="Q54" s="26" t="s">
        <v>10685</v>
      </c>
    </row>
    <row r="55" spans="1:17">
      <c r="A55" s="26" t="s">
        <v>10528</v>
      </c>
      <c r="B55" s="26" t="s">
        <v>5682</v>
      </c>
      <c r="C55" s="26" t="s">
        <v>5683</v>
      </c>
      <c r="D55" s="26">
        <v>3</v>
      </c>
      <c r="E55" s="26">
        <v>1770400</v>
      </c>
      <c r="F55" s="26">
        <v>1408200</v>
      </c>
      <c r="G55" s="26">
        <v>1855900</v>
      </c>
      <c r="H55" s="26">
        <v>238078</v>
      </c>
      <c r="I55" s="26">
        <v>268180</v>
      </c>
      <c r="J55" s="26">
        <v>234354</v>
      </c>
      <c r="K55" s="26">
        <v>1678166.66666667</v>
      </c>
      <c r="L55" s="26">
        <v>246870.66666666701</v>
      </c>
      <c r="M55" s="26">
        <v>6.7977564500710201</v>
      </c>
      <c r="N55" s="26">
        <v>2.7650586739465002</v>
      </c>
      <c r="O55" s="26">
        <v>1.85197810839351E-5</v>
      </c>
      <c r="P55" s="26">
        <v>1.75331676514453E-3</v>
      </c>
      <c r="Q55" s="26" t="s">
        <v>10685</v>
      </c>
    </row>
    <row r="56" spans="1:17">
      <c r="A56" s="26" t="s">
        <v>5021</v>
      </c>
      <c r="B56" s="26" t="s">
        <v>9044</v>
      </c>
      <c r="C56" s="26" t="s">
        <v>10392</v>
      </c>
      <c r="D56" s="26">
        <v>2</v>
      </c>
      <c r="E56" s="26">
        <v>1943400</v>
      </c>
      <c r="F56" s="26">
        <v>1727100</v>
      </c>
      <c r="G56" s="26">
        <v>1207600</v>
      </c>
      <c r="H56" s="26">
        <v>238078</v>
      </c>
      <c r="I56" s="26">
        <v>268180</v>
      </c>
      <c r="J56" s="26">
        <v>234354</v>
      </c>
      <c r="K56" s="26">
        <v>1626033.33333333</v>
      </c>
      <c r="L56" s="26">
        <v>246870.66666666701</v>
      </c>
      <c r="M56" s="26">
        <v>6.5865797475601298</v>
      </c>
      <c r="N56" s="26">
        <v>2.7195295028411199</v>
      </c>
      <c r="O56" s="26">
        <v>4.1158383294012802E-5</v>
      </c>
      <c r="P56" s="26">
        <v>2.45068773670636E-3</v>
      </c>
      <c r="Q56" s="26" t="s">
        <v>10685</v>
      </c>
    </row>
    <row r="57" spans="1:17">
      <c r="A57" s="26" t="s">
        <v>10529</v>
      </c>
      <c r="B57" s="26" t="s">
        <v>7411</v>
      </c>
      <c r="C57" s="26" t="s">
        <v>7412</v>
      </c>
      <c r="D57" s="26">
        <v>3</v>
      </c>
      <c r="E57" s="26">
        <v>1623200</v>
      </c>
      <c r="F57" s="26">
        <v>1467900</v>
      </c>
      <c r="G57" s="26">
        <v>1743000</v>
      </c>
      <c r="H57" s="26">
        <v>238078</v>
      </c>
      <c r="I57" s="26">
        <v>268180</v>
      </c>
      <c r="J57" s="26">
        <v>234354</v>
      </c>
      <c r="K57" s="26">
        <v>1611366.66666667</v>
      </c>
      <c r="L57" s="26">
        <v>246870.66666666701</v>
      </c>
      <c r="M57" s="26">
        <v>6.5271694220455503</v>
      </c>
      <c r="N57" s="26">
        <v>2.7064574870072802</v>
      </c>
      <c r="O57" s="26">
        <v>1.5993594629043102E-5</v>
      </c>
      <c r="P57" s="26">
        <v>1.5871738669964699E-3</v>
      </c>
      <c r="Q57" s="26" t="s">
        <v>10685</v>
      </c>
    </row>
    <row r="58" spans="1:17">
      <c r="A58" s="26" t="s">
        <v>3020</v>
      </c>
      <c r="B58" s="26" t="s">
        <v>8215</v>
      </c>
      <c r="C58" s="26" t="s">
        <v>8216</v>
      </c>
      <c r="D58" s="26">
        <v>2</v>
      </c>
      <c r="E58" s="26">
        <v>1399200</v>
      </c>
      <c r="F58" s="26">
        <v>1550200</v>
      </c>
      <c r="G58" s="26">
        <v>1769600</v>
      </c>
      <c r="H58" s="26">
        <v>238078</v>
      </c>
      <c r="I58" s="26">
        <v>268180</v>
      </c>
      <c r="J58" s="26">
        <v>234354</v>
      </c>
      <c r="K58" s="26">
        <v>1573000</v>
      </c>
      <c r="L58" s="26">
        <v>246870.66666666701</v>
      </c>
      <c r="M58" s="26">
        <v>6.3717574114381099</v>
      </c>
      <c r="N58" s="26">
        <v>2.6716913409408298</v>
      </c>
      <c r="O58" s="26">
        <v>1.98744619278837E-5</v>
      </c>
      <c r="P58" s="26">
        <v>1.75331676514453E-3</v>
      </c>
      <c r="Q58" s="26" t="s">
        <v>10685</v>
      </c>
    </row>
    <row r="59" spans="1:17">
      <c r="A59" s="26" t="s">
        <v>5119</v>
      </c>
      <c r="B59" s="26" t="s">
        <v>10492</v>
      </c>
      <c r="C59" s="26" t="s">
        <v>10493</v>
      </c>
      <c r="D59" s="26">
        <v>2</v>
      </c>
      <c r="E59" s="26">
        <v>1222500</v>
      </c>
      <c r="F59" s="26">
        <v>2148200</v>
      </c>
      <c r="G59" s="26">
        <v>1282400</v>
      </c>
      <c r="H59" s="26">
        <v>238078</v>
      </c>
      <c r="I59" s="26">
        <v>268180</v>
      </c>
      <c r="J59" s="26">
        <v>234354</v>
      </c>
      <c r="K59" s="26">
        <v>1551033.33333333</v>
      </c>
      <c r="L59" s="26">
        <v>246870.66666666701</v>
      </c>
      <c r="M59" s="26">
        <v>6.2827769466333203</v>
      </c>
      <c r="N59" s="26">
        <v>2.6514023619241902</v>
      </c>
      <c r="O59" s="26">
        <v>8.3410583500315302E-5</v>
      </c>
      <c r="P59" s="26">
        <v>3.62140950030536E-3</v>
      </c>
      <c r="Q59" s="26" t="s">
        <v>10685</v>
      </c>
    </row>
    <row r="60" spans="1:17">
      <c r="A60" s="26" t="s">
        <v>10530</v>
      </c>
      <c r="B60" s="26" t="s">
        <v>9474</v>
      </c>
      <c r="C60" s="26" t="s">
        <v>9475</v>
      </c>
      <c r="D60" s="26">
        <v>4</v>
      </c>
      <c r="E60" s="26">
        <v>2623300</v>
      </c>
      <c r="F60" s="26">
        <v>2352400</v>
      </c>
      <c r="G60" s="26">
        <v>3878900</v>
      </c>
      <c r="H60" s="26">
        <v>651110</v>
      </c>
      <c r="I60" s="26">
        <v>268180</v>
      </c>
      <c r="J60" s="26">
        <v>513560</v>
      </c>
      <c r="K60" s="26">
        <v>2951533.3333333302</v>
      </c>
      <c r="L60" s="26">
        <v>477616.66666666698</v>
      </c>
      <c r="M60" s="26">
        <v>6.1797117632690099</v>
      </c>
      <c r="N60" s="26">
        <v>2.6275395489063298</v>
      </c>
      <c r="O60" s="26">
        <v>3.52020901413143E-4</v>
      </c>
      <c r="P60" s="26">
        <v>9.0569328215430907E-3</v>
      </c>
      <c r="Q60" s="26" t="s">
        <v>10685</v>
      </c>
    </row>
    <row r="61" spans="1:17">
      <c r="A61" s="26" t="s">
        <v>4345</v>
      </c>
      <c r="B61" s="26" t="s">
        <v>9673</v>
      </c>
      <c r="C61" s="26" t="s">
        <v>9674</v>
      </c>
      <c r="D61" s="26">
        <v>3</v>
      </c>
      <c r="E61" s="26">
        <v>4839400</v>
      </c>
      <c r="F61" s="26">
        <v>4448100</v>
      </c>
      <c r="G61" s="26">
        <v>4885500</v>
      </c>
      <c r="H61" s="26">
        <v>1848300</v>
      </c>
      <c r="I61" s="26">
        <v>268180</v>
      </c>
      <c r="J61" s="26">
        <v>234354</v>
      </c>
      <c r="K61" s="26">
        <v>4724333.3333333302</v>
      </c>
      <c r="L61" s="26">
        <v>783611.33333333302</v>
      </c>
      <c r="M61" s="26">
        <v>6.0289242030700603</v>
      </c>
      <c r="N61" s="26">
        <v>2.5919005916177902</v>
      </c>
      <c r="O61" s="26">
        <v>3.8357289257144899E-3</v>
      </c>
      <c r="P61" s="26">
        <v>4.5161915712932203E-2</v>
      </c>
      <c r="Q61" s="26" t="s">
        <v>10685</v>
      </c>
    </row>
    <row r="62" spans="1:17">
      <c r="A62" s="26" t="s">
        <v>2781</v>
      </c>
      <c r="B62" s="26" t="s">
        <v>7955</v>
      </c>
      <c r="C62" s="26" t="s">
        <v>7956</v>
      </c>
      <c r="D62" s="26">
        <v>7</v>
      </c>
      <c r="E62" s="26">
        <v>2879100</v>
      </c>
      <c r="F62" s="26">
        <v>3637900</v>
      </c>
      <c r="G62" s="26">
        <v>1728900</v>
      </c>
      <c r="H62" s="26">
        <v>865770</v>
      </c>
      <c r="I62" s="26">
        <v>268180</v>
      </c>
      <c r="J62" s="26">
        <v>234354</v>
      </c>
      <c r="K62" s="26">
        <v>2748633.3333333302</v>
      </c>
      <c r="L62" s="26">
        <v>456101.33333333302</v>
      </c>
      <c r="M62" s="26">
        <v>6.0263654860323399</v>
      </c>
      <c r="N62" s="26">
        <v>2.5912881719195502</v>
      </c>
      <c r="O62" s="26">
        <v>1.7700525820580899E-3</v>
      </c>
      <c r="P62" s="26">
        <v>2.90957857155788E-2</v>
      </c>
      <c r="Q62" s="26" t="s">
        <v>10685</v>
      </c>
    </row>
    <row r="63" spans="1:17">
      <c r="A63" s="26" t="s">
        <v>1691</v>
      </c>
      <c r="B63" s="26" t="s">
        <v>6837</v>
      </c>
      <c r="C63" s="26" t="s">
        <v>6838</v>
      </c>
      <c r="D63" s="26">
        <v>3</v>
      </c>
      <c r="E63" s="26">
        <v>2150500</v>
      </c>
      <c r="F63" s="26">
        <v>1313300</v>
      </c>
      <c r="G63" s="26">
        <v>2262800</v>
      </c>
      <c r="H63" s="26">
        <v>556780</v>
      </c>
      <c r="I63" s="26">
        <v>254430</v>
      </c>
      <c r="J63" s="26">
        <v>153880</v>
      </c>
      <c r="K63" s="26">
        <v>1908866.66666667</v>
      </c>
      <c r="L63" s="26">
        <v>321696.66666666698</v>
      </c>
      <c r="M63" s="26">
        <v>5.9337471116683398</v>
      </c>
      <c r="N63" s="26">
        <v>2.56894344240356</v>
      </c>
      <c r="O63" s="26">
        <v>1.12381478928163E-3</v>
      </c>
      <c r="P63" s="26">
        <v>2.1486513952870701E-2</v>
      </c>
      <c r="Q63" s="26" t="s">
        <v>10685</v>
      </c>
    </row>
    <row r="64" spans="1:17">
      <c r="A64" s="26" t="s">
        <v>10531</v>
      </c>
      <c r="B64" s="26" t="s">
        <v>9323</v>
      </c>
      <c r="C64" s="26" t="s">
        <v>9324</v>
      </c>
      <c r="D64" s="26">
        <v>4</v>
      </c>
      <c r="E64" s="26">
        <v>2337900</v>
      </c>
      <c r="F64" s="26">
        <v>775770</v>
      </c>
      <c r="G64" s="26">
        <v>1102100</v>
      </c>
      <c r="H64" s="26">
        <v>238078</v>
      </c>
      <c r="I64" s="26">
        <v>268180</v>
      </c>
      <c r="J64" s="26">
        <v>234354</v>
      </c>
      <c r="K64" s="26">
        <v>1405256.66666667</v>
      </c>
      <c r="L64" s="26">
        <v>246870.66666666701</v>
      </c>
      <c r="M64" s="26">
        <v>5.6922788180585799</v>
      </c>
      <c r="N64" s="26">
        <v>2.5090063293940501</v>
      </c>
      <c r="O64" s="26">
        <v>1.0213108298497101E-3</v>
      </c>
      <c r="P64" s="26">
        <v>2.00793563151585E-2</v>
      </c>
      <c r="Q64" s="26" t="s">
        <v>10685</v>
      </c>
    </row>
    <row r="65" spans="1:17">
      <c r="A65" s="26" t="s">
        <v>10532</v>
      </c>
      <c r="B65" s="26" t="s">
        <v>8400</v>
      </c>
      <c r="C65" s="26" t="s">
        <v>8401</v>
      </c>
      <c r="D65" s="26">
        <v>4</v>
      </c>
      <c r="E65" s="26">
        <v>1816600</v>
      </c>
      <c r="F65" s="26">
        <v>918880</v>
      </c>
      <c r="G65" s="26">
        <v>1474200</v>
      </c>
      <c r="H65" s="26">
        <v>238078</v>
      </c>
      <c r="I65" s="26">
        <v>268180</v>
      </c>
      <c r="J65" s="26">
        <v>234354</v>
      </c>
      <c r="K65" s="26">
        <v>1403226.66666667</v>
      </c>
      <c r="L65" s="26">
        <v>246870.66666666701</v>
      </c>
      <c r="M65" s="26">
        <v>5.6840558889134902</v>
      </c>
      <c r="N65" s="26">
        <v>2.5069207400595701</v>
      </c>
      <c r="O65" s="26">
        <v>1.61670441402982E-4</v>
      </c>
      <c r="P65" s="26">
        <v>5.7105288115900802E-3</v>
      </c>
      <c r="Q65" s="26" t="s">
        <v>10685</v>
      </c>
    </row>
    <row r="66" spans="1:17">
      <c r="A66" s="26" t="s">
        <v>3415</v>
      </c>
      <c r="B66" s="26" t="s">
        <v>8648</v>
      </c>
      <c r="C66" s="26" t="s">
        <v>8649</v>
      </c>
      <c r="D66" s="26">
        <v>3</v>
      </c>
      <c r="E66" s="26">
        <v>1405700</v>
      </c>
      <c r="F66" s="26">
        <v>1937500</v>
      </c>
      <c r="G66" s="26">
        <v>1977700</v>
      </c>
      <c r="H66" s="26">
        <v>438360</v>
      </c>
      <c r="I66" s="26">
        <v>268180</v>
      </c>
      <c r="J66" s="26">
        <v>234354</v>
      </c>
      <c r="K66" s="26">
        <v>1773633.33333333</v>
      </c>
      <c r="L66" s="26">
        <v>313631.33333333302</v>
      </c>
      <c r="M66" s="26">
        <v>5.6551535029450699</v>
      </c>
      <c r="N66" s="26">
        <v>2.4995661851226099</v>
      </c>
      <c r="O66" s="26">
        <v>1.59192117252538E-4</v>
      </c>
      <c r="P66" s="26">
        <v>5.7105288115900802E-3</v>
      </c>
      <c r="Q66" s="26" t="s">
        <v>10685</v>
      </c>
    </row>
    <row r="67" spans="1:17">
      <c r="A67" s="26" t="s">
        <v>4594</v>
      </c>
      <c r="B67" s="26" t="s">
        <v>9933</v>
      </c>
      <c r="C67" s="26" t="s">
        <v>9934</v>
      </c>
      <c r="D67" s="26">
        <v>3</v>
      </c>
      <c r="E67" s="26">
        <v>1219300</v>
      </c>
      <c r="F67" s="26">
        <v>1426300</v>
      </c>
      <c r="G67" s="26">
        <v>1523900</v>
      </c>
      <c r="H67" s="26">
        <v>238078</v>
      </c>
      <c r="I67" s="26">
        <v>268180</v>
      </c>
      <c r="J67" s="26">
        <v>234354</v>
      </c>
      <c r="K67" s="26">
        <v>1389833.33333333</v>
      </c>
      <c r="L67" s="26">
        <v>246870.66666666701</v>
      </c>
      <c r="M67" s="26">
        <v>5.6298034598413196</v>
      </c>
      <c r="N67" s="26">
        <v>2.49308455774749</v>
      </c>
      <c r="O67" s="26">
        <v>3.0817619341800799E-5</v>
      </c>
      <c r="P67" s="26">
        <v>2.0781281953709502E-3</v>
      </c>
      <c r="Q67" s="26" t="s">
        <v>10685</v>
      </c>
    </row>
    <row r="68" spans="1:17">
      <c r="A68" s="26" t="s">
        <v>10533</v>
      </c>
      <c r="B68" s="26" t="s">
        <v>6368</v>
      </c>
      <c r="C68" s="26" t="s">
        <v>6369</v>
      </c>
      <c r="D68" s="26">
        <v>5</v>
      </c>
      <c r="E68" s="26">
        <v>2339600</v>
      </c>
      <c r="F68" s="26">
        <v>4163300</v>
      </c>
      <c r="G68" s="26">
        <v>4182200</v>
      </c>
      <c r="H68" s="26">
        <v>238078</v>
      </c>
      <c r="I68" s="26">
        <v>268180</v>
      </c>
      <c r="J68" s="26">
        <v>1395200</v>
      </c>
      <c r="K68" s="26">
        <v>3561700</v>
      </c>
      <c r="L68" s="26">
        <v>633819.33333333302</v>
      </c>
      <c r="M68" s="26">
        <v>5.6194246730666704</v>
      </c>
      <c r="N68" s="26">
        <v>2.4904224322608401</v>
      </c>
      <c r="O68" s="26">
        <v>4.1322237569788997E-3</v>
      </c>
      <c r="P68" s="26">
        <v>4.78419683863558E-2</v>
      </c>
      <c r="Q68" s="26" t="s">
        <v>10685</v>
      </c>
    </row>
    <row r="69" spans="1:17">
      <c r="A69" s="26" t="s">
        <v>10534</v>
      </c>
      <c r="B69" s="26" t="s">
        <v>5213</v>
      </c>
      <c r="C69" s="26" t="s">
        <v>5214</v>
      </c>
      <c r="D69" s="26">
        <v>2</v>
      </c>
      <c r="E69" s="26">
        <v>955900</v>
      </c>
      <c r="F69" s="26">
        <v>1930900</v>
      </c>
      <c r="G69" s="26">
        <v>1220800</v>
      </c>
      <c r="H69" s="26">
        <v>238078</v>
      </c>
      <c r="I69" s="26">
        <v>268180</v>
      </c>
      <c r="J69" s="26">
        <v>234354</v>
      </c>
      <c r="K69" s="26">
        <v>1369200</v>
      </c>
      <c r="L69" s="26">
        <v>246870.66666666701</v>
      </c>
      <c r="M69" s="26">
        <v>5.5462239337196797</v>
      </c>
      <c r="N69" s="26">
        <v>2.47150586764762</v>
      </c>
      <c r="O69" s="26">
        <v>1.9136918801819299E-4</v>
      </c>
      <c r="P69" s="26">
        <v>6.4273911002446999E-3</v>
      </c>
      <c r="Q69" s="26" t="s">
        <v>10685</v>
      </c>
    </row>
    <row r="70" spans="1:17">
      <c r="A70" s="26" t="s">
        <v>4127</v>
      </c>
      <c r="B70" s="26" t="s">
        <v>9430</v>
      </c>
      <c r="C70" s="26" t="s">
        <v>9431</v>
      </c>
      <c r="D70" s="26">
        <v>3</v>
      </c>
      <c r="E70" s="26">
        <v>1365200</v>
      </c>
      <c r="F70" s="26">
        <v>1117600</v>
      </c>
      <c r="G70" s="26">
        <v>1519800</v>
      </c>
      <c r="H70" s="26">
        <v>238078</v>
      </c>
      <c r="I70" s="26">
        <v>268180</v>
      </c>
      <c r="J70" s="26">
        <v>234354</v>
      </c>
      <c r="K70" s="26">
        <v>1334200</v>
      </c>
      <c r="L70" s="26">
        <v>246870.66666666701</v>
      </c>
      <c r="M70" s="26">
        <v>5.4044492932871702</v>
      </c>
      <c r="N70" s="26">
        <v>2.4341476166053302</v>
      </c>
      <c r="O70" s="26">
        <v>4.4831306623543401E-5</v>
      </c>
      <c r="P70" s="26">
        <v>2.5250930541476902E-3</v>
      </c>
      <c r="Q70" s="26" t="s">
        <v>10685</v>
      </c>
    </row>
    <row r="71" spans="1:17">
      <c r="A71" s="26" t="s">
        <v>3310</v>
      </c>
      <c r="B71" s="26" t="s">
        <v>8535</v>
      </c>
      <c r="C71" s="26" t="s">
        <v>8536</v>
      </c>
      <c r="D71" s="26">
        <v>2</v>
      </c>
      <c r="E71" s="26">
        <v>838390</v>
      </c>
      <c r="F71" s="26">
        <v>1301200</v>
      </c>
      <c r="G71" s="26">
        <v>1817300</v>
      </c>
      <c r="H71" s="26">
        <v>238078</v>
      </c>
      <c r="I71" s="26">
        <v>268180</v>
      </c>
      <c r="J71" s="26">
        <v>234354</v>
      </c>
      <c r="K71" s="26">
        <v>1318963.33333333</v>
      </c>
      <c r="L71" s="26">
        <v>246870.66666666701</v>
      </c>
      <c r="M71" s="26">
        <v>5.3427300664855499</v>
      </c>
      <c r="N71" s="26">
        <v>2.41757712897423</v>
      </c>
      <c r="O71" s="26">
        <v>2.8539175674547999E-4</v>
      </c>
      <c r="P71" s="26">
        <v>8.0372489332105595E-3</v>
      </c>
      <c r="Q71" s="26" t="s">
        <v>10685</v>
      </c>
    </row>
    <row r="72" spans="1:17">
      <c r="A72" s="26" t="s">
        <v>2832</v>
      </c>
      <c r="B72" s="26" t="s">
        <v>8010</v>
      </c>
      <c r="C72" s="26" t="s">
        <v>8011</v>
      </c>
      <c r="D72" s="26">
        <v>2</v>
      </c>
      <c r="E72" s="26">
        <v>1551700</v>
      </c>
      <c r="F72" s="26">
        <v>1205500</v>
      </c>
      <c r="G72" s="26">
        <v>1085900</v>
      </c>
      <c r="H72" s="26">
        <v>238078</v>
      </c>
      <c r="I72" s="26">
        <v>268180</v>
      </c>
      <c r="J72" s="26">
        <v>234354</v>
      </c>
      <c r="K72" s="26">
        <v>1281033.33333333</v>
      </c>
      <c r="L72" s="26">
        <v>246870.66666666701</v>
      </c>
      <c r="M72" s="26">
        <v>5.1890868632968399</v>
      </c>
      <c r="N72" s="26">
        <v>2.3754806862329301</v>
      </c>
      <c r="O72" s="26">
        <v>6.2451617668903101E-5</v>
      </c>
      <c r="P72" s="26">
        <v>3.17437002980474E-3</v>
      </c>
      <c r="Q72" s="26" t="s">
        <v>10685</v>
      </c>
    </row>
    <row r="73" spans="1:17">
      <c r="A73" s="26" t="s">
        <v>3481</v>
      </c>
      <c r="B73" s="26" t="s">
        <v>8716</v>
      </c>
      <c r="C73" s="26" t="s">
        <v>8717</v>
      </c>
      <c r="D73" s="26">
        <v>10</v>
      </c>
      <c r="E73" s="26">
        <v>4814800</v>
      </c>
      <c r="F73" s="26">
        <v>6960100</v>
      </c>
      <c r="G73" s="26">
        <v>8184200</v>
      </c>
      <c r="H73" s="26">
        <v>1097700</v>
      </c>
      <c r="I73" s="26">
        <v>2003800</v>
      </c>
      <c r="J73" s="26">
        <v>765550</v>
      </c>
      <c r="K73" s="26">
        <v>6653033.3333333302</v>
      </c>
      <c r="L73" s="26">
        <v>1289016.66666667</v>
      </c>
      <c r="M73" s="26">
        <v>5.1613245238618601</v>
      </c>
      <c r="N73" s="26">
        <v>2.36774134448495</v>
      </c>
      <c r="O73" s="26">
        <v>7.4870331211957701E-4</v>
      </c>
      <c r="P73" s="26">
        <v>1.62531010672625E-2</v>
      </c>
      <c r="Q73" s="26" t="s">
        <v>10685</v>
      </c>
    </row>
    <row r="74" spans="1:17">
      <c r="A74" s="26" t="s">
        <v>10535</v>
      </c>
      <c r="B74" s="26" t="s">
        <v>6108</v>
      </c>
      <c r="C74" s="26" t="s">
        <v>6109</v>
      </c>
      <c r="D74" s="26">
        <v>2</v>
      </c>
      <c r="E74" s="26">
        <v>789800</v>
      </c>
      <c r="F74" s="26">
        <v>1511600</v>
      </c>
      <c r="G74" s="26">
        <v>1507300</v>
      </c>
      <c r="H74" s="26">
        <v>238078</v>
      </c>
      <c r="I74" s="26">
        <v>268180</v>
      </c>
      <c r="J74" s="26">
        <v>234354</v>
      </c>
      <c r="K74" s="26">
        <v>1269566.66666667</v>
      </c>
      <c r="L74" s="26">
        <v>246870.66666666701</v>
      </c>
      <c r="M74" s="26">
        <v>5.1426387906218096</v>
      </c>
      <c r="N74" s="26">
        <v>2.3625088250340802</v>
      </c>
      <c r="O74" s="26">
        <v>2.8971476648518001E-4</v>
      </c>
      <c r="P74" s="26">
        <v>8.0502076447348699E-3</v>
      </c>
      <c r="Q74" s="26" t="s">
        <v>10685</v>
      </c>
    </row>
    <row r="75" spans="1:17">
      <c r="A75" s="26" t="s">
        <v>1700</v>
      </c>
      <c r="B75" s="26" t="s">
        <v>6847</v>
      </c>
      <c r="C75" s="26" t="s">
        <v>6848</v>
      </c>
      <c r="D75" s="26">
        <v>5</v>
      </c>
      <c r="E75" s="26">
        <v>3357400</v>
      </c>
      <c r="F75" s="26">
        <v>5804300</v>
      </c>
      <c r="G75" s="26">
        <v>3922300</v>
      </c>
      <c r="H75" s="26">
        <v>9398100</v>
      </c>
      <c r="I75" s="26">
        <v>15000000</v>
      </c>
      <c r="J75" s="26">
        <v>16731000</v>
      </c>
      <c r="K75" s="26">
        <v>4361333.3333333302</v>
      </c>
      <c r="L75" s="26">
        <v>13709700</v>
      </c>
      <c r="M75" s="26">
        <v>0.31812026035094398</v>
      </c>
      <c r="N75" s="26">
        <v>-1.6523558381402901</v>
      </c>
      <c r="O75" s="26">
        <v>2.60913151497171E-3</v>
      </c>
      <c r="P75" s="26">
        <v>3.6361765765271101E-2</v>
      </c>
      <c r="Q75" s="26" t="s">
        <v>10686</v>
      </c>
    </row>
    <row r="76" spans="1:17">
      <c r="A76" s="26" t="s">
        <v>2350</v>
      </c>
      <c r="B76" s="26" t="s">
        <v>7493</v>
      </c>
      <c r="C76" s="26" t="s">
        <v>7494</v>
      </c>
      <c r="D76" s="26">
        <v>5</v>
      </c>
      <c r="E76" s="26">
        <v>1377400</v>
      </c>
      <c r="F76" s="26">
        <v>881620</v>
      </c>
      <c r="G76" s="26">
        <v>1005700</v>
      </c>
      <c r="H76" s="26">
        <v>3998700</v>
      </c>
      <c r="I76" s="26">
        <v>2252600</v>
      </c>
      <c r="J76" s="26">
        <v>4013400</v>
      </c>
      <c r="K76" s="26">
        <v>1088240</v>
      </c>
      <c r="L76" s="26">
        <v>3421566.6666666698</v>
      </c>
      <c r="M76" s="26">
        <v>0.31805313355480402</v>
      </c>
      <c r="N76" s="26">
        <v>-1.6526602944322</v>
      </c>
      <c r="O76" s="26">
        <v>2.55413128999554E-3</v>
      </c>
      <c r="P76" s="26">
        <v>3.5964929786153302E-2</v>
      </c>
      <c r="Q76" s="26" t="s">
        <v>10686</v>
      </c>
    </row>
    <row r="77" spans="1:17">
      <c r="A77" s="26" t="s">
        <v>10536</v>
      </c>
      <c r="B77" s="26" t="s">
        <v>6441</v>
      </c>
      <c r="C77" s="26" t="s">
        <v>6442</v>
      </c>
      <c r="D77" s="26">
        <v>6</v>
      </c>
      <c r="E77" s="26">
        <v>1997600</v>
      </c>
      <c r="F77" s="26">
        <v>2790000</v>
      </c>
      <c r="G77" s="26">
        <v>3116400</v>
      </c>
      <c r="H77" s="26">
        <v>8142300</v>
      </c>
      <c r="I77" s="26">
        <v>7187700</v>
      </c>
      <c r="J77" s="26">
        <v>9647000</v>
      </c>
      <c r="K77" s="26">
        <v>2634666.6666666698</v>
      </c>
      <c r="L77" s="26">
        <v>8325666.6666666698</v>
      </c>
      <c r="M77" s="26">
        <v>0.31645113504424099</v>
      </c>
      <c r="N77" s="26">
        <v>-1.65994535249125</v>
      </c>
      <c r="O77" s="26">
        <v>8.81871180753847E-4</v>
      </c>
      <c r="P77" s="26">
        <v>1.78075319704088E-2</v>
      </c>
      <c r="Q77" s="26" t="s">
        <v>10686</v>
      </c>
    </row>
    <row r="78" spans="1:17">
      <c r="A78" s="26" t="s">
        <v>3093</v>
      </c>
      <c r="B78" s="26" t="s">
        <v>8300</v>
      </c>
      <c r="C78" s="26" t="s">
        <v>8301</v>
      </c>
      <c r="D78" s="26">
        <v>6</v>
      </c>
      <c r="E78" s="26">
        <v>5404800</v>
      </c>
      <c r="F78" s="26">
        <v>4508600</v>
      </c>
      <c r="G78" s="26">
        <v>3683200</v>
      </c>
      <c r="H78" s="26">
        <v>11713000</v>
      </c>
      <c r="I78" s="26">
        <v>19131000</v>
      </c>
      <c r="J78" s="26">
        <v>12676000</v>
      </c>
      <c r="K78" s="26">
        <v>4532200</v>
      </c>
      <c r="L78" s="26">
        <v>14506666.6666667</v>
      </c>
      <c r="M78" s="26">
        <v>0.31242187500000002</v>
      </c>
      <c r="N78" s="26">
        <v>-1.6784326239645999</v>
      </c>
      <c r="O78" s="26">
        <v>1.3239104042668301E-3</v>
      </c>
      <c r="P78" s="26">
        <v>2.31851200209417E-2</v>
      </c>
      <c r="Q78" s="26" t="s">
        <v>10686</v>
      </c>
    </row>
    <row r="79" spans="1:17">
      <c r="A79" s="26" t="s">
        <v>10537</v>
      </c>
      <c r="B79" s="26" t="s">
        <v>8898</v>
      </c>
      <c r="C79" s="26" t="s">
        <v>8899</v>
      </c>
      <c r="D79" s="26">
        <v>12</v>
      </c>
      <c r="E79" s="26">
        <v>14858000</v>
      </c>
      <c r="F79" s="26">
        <v>16200000</v>
      </c>
      <c r="G79" s="26">
        <v>17908000</v>
      </c>
      <c r="H79" s="26">
        <v>63727000</v>
      </c>
      <c r="I79" s="26">
        <v>48251000</v>
      </c>
      <c r="J79" s="26">
        <v>47594000</v>
      </c>
      <c r="K79" s="26">
        <v>16322000</v>
      </c>
      <c r="L79" s="26">
        <v>53190666.666666701</v>
      </c>
      <c r="M79" s="26">
        <v>0.30685834607575302</v>
      </c>
      <c r="N79" s="26">
        <v>-1.70435527178883</v>
      </c>
      <c r="O79" s="26">
        <v>4.6809921003617902E-4</v>
      </c>
      <c r="P79" s="26">
        <v>1.14735335660698E-2</v>
      </c>
      <c r="Q79" s="26" t="s">
        <v>10686</v>
      </c>
    </row>
    <row r="80" spans="1:17">
      <c r="A80" s="26" t="s">
        <v>10538</v>
      </c>
      <c r="B80" s="26" t="s">
        <v>8852</v>
      </c>
      <c r="C80" s="26" t="s">
        <v>8853</v>
      </c>
      <c r="D80" s="26">
        <v>7</v>
      </c>
      <c r="E80" s="26">
        <v>107480000</v>
      </c>
      <c r="F80" s="26">
        <v>95175000</v>
      </c>
      <c r="G80" s="26">
        <v>82774000</v>
      </c>
      <c r="H80" s="26">
        <v>204200000</v>
      </c>
      <c r="I80" s="26">
        <v>318760000</v>
      </c>
      <c r="J80" s="26">
        <v>468270000</v>
      </c>
      <c r="K80" s="26">
        <v>95143000</v>
      </c>
      <c r="L80" s="26">
        <v>330410000</v>
      </c>
      <c r="M80" s="26">
        <v>0.28795435973487499</v>
      </c>
      <c r="N80" s="26">
        <v>-1.7960879297546499</v>
      </c>
      <c r="O80" s="26">
        <v>2.3421147193682101E-3</v>
      </c>
      <c r="P80" s="26">
        <v>3.4523694457967297E-2</v>
      </c>
      <c r="Q80" s="26" t="s">
        <v>10686</v>
      </c>
    </row>
    <row r="81" spans="1:17">
      <c r="A81" s="26" t="s">
        <v>3664</v>
      </c>
      <c r="B81" s="26" t="s">
        <v>8922</v>
      </c>
      <c r="C81" s="26" t="s">
        <v>8923</v>
      </c>
      <c r="D81" s="26">
        <v>2</v>
      </c>
      <c r="E81" s="26">
        <v>1963400</v>
      </c>
      <c r="F81" s="26">
        <v>2581200</v>
      </c>
      <c r="G81" s="26">
        <v>2401300</v>
      </c>
      <c r="H81" s="26">
        <v>8354700</v>
      </c>
      <c r="I81" s="26">
        <v>7534900</v>
      </c>
      <c r="J81" s="26">
        <v>8329900</v>
      </c>
      <c r="K81" s="26">
        <v>2315300</v>
      </c>
      <c r="L81" s="26">
        <v>8073166.6666666698</v>
      </c>
      <c r="M81" s="26">
        <v>0.28678957038749803</v>
      </c>
      <c r="N81" s="26">
        <v>-1.8019355360631399</v>
      </c>
      <c r="O81" s="26">
        <v>2.5638511993391098E-4</v>
      </c>
      <c r="P81" s="26">
        <v>7.7435737672792698E-3</v>
      </c>
      <c r="Q81" s="26" t="s">
        <v>10686</v>
      </c>
    </row>
    <row r="82" spans="1:17">
      <c r="A82" s="26" t="s">
        <v>4078</v>
      </c>
      <c r="B82" s="26" t="s">
        <v>9373</v>
      </c>
      <c r="C82" s="26" t="s">
        <v>9374</v>
      </c>
      <c r="D82" s="26">
        <v>2</v>
      </c>
      <c r="E82" s="26">
        <v>1225100</v>
      </c>
      <c r="F82" s="26">
        <v>1631400</v>
      </c>
      <c r="G82" s="26">
        <v>2308500</v>
      </c>
      <c r="H82" s="26">
        <v>5422300</v>
      </c>
      <c r="I82" s="26">
        <v>4387500</v>
      </c>
      <c r="J82" s="26">
        <v>8291200</v>
      </c>
      <c r="K82" s="26">
        <v>1721666.66666667</v>
      </c>
      <c r="L82" s="26">
        <v>6033666.6666666698</v>
      </c>
      <c r="M82" s="26">
        <v>0.28534335119606702</v>
      </c>
      <c r="N82" s="26">
        <v>-1.8092291478120801</v>
      </c>
      <c r="O82" s="26">
        <v>2.05371740290525E-3</v>
      </c>
      <c r="P82" s="26">
        <v>3.1470199026871599E-2</v>
      </c>
      <c r="Q82" s="26" t="s">
        <v>10686</v>
      </c>
    </row>
    <row r="83" spans="1:17">
      <c r="A83" s="26" t="s">
        <v>1483</v>
      </c>
      <c r="B83" s="26" t="s">
        <v>6614</v>
      </c>
      <c r="C83" s="26" t="s">
        <v>6615</v>
      </c>
      <c r="D83" s="26">
        <v>2</v>
      </c>
      <c r="E83" s="26">
        <v>930260</v>
      </c>
      <c r="F83" s="26">
        <v>1292100</v>
      </c>
      <c r="G83" s="26">
        <v>977640</v>
      </c>
      <c r="H83" s="26">
        <v>2341800</v>
      </c>
      <c r="I83" s="26">
        <v>5896500</v>
      </c>
      <c r="J83" s="26">
        <v>3376200</v>
      </c>
      <c r="K83" s="26">
        <v>1066666.66666667</v>
      </c>
      <c r="L83" s="26">
        <v>3871500</v>
      </c>
      <c r="M83" s="26">
        <v>0.275517671875673</v>
      </c>
      <c r="N83" s="26">
        <v>-1.85978323776156</v>
      </c>
      <c r="O83" s="26">
        <v>3.0883457079965699E-3</v>
      </c>
      <c r="P83" s="26">
        <v>3.9729089231264503E-2</v>
      </c>
      <c r="Q83" s="26" t="s">
        <v>10686</v>
      </c>
    </row>
    <row r="84" spans="1:17">
      <c r="A84" s="26" t="s">
        <v>10539</v>
      </c>
      <c r="B84" s="26" t="s">
        <v>5382</v>
      </c>
      <c r="C84" s="26" t="s">
        <v>5383</v>
      </c>
      <c r="D84" s="26">
        <v>2</v>
      </c>
      <c r="E84" s="26">
        <v>1438400</v>
      </c>
      <c r="F84" s="26">
        <v>1234500</v>
      </c>
      <c r="G84" s="26">
        <v>1352200</v>
      </c>
      <c r="H84" s="26">
        <v>5010400</v>
      </c>
      <c r="I84" s="26">
        <v>6210300</v>
      </c>
      <c r="J84" s="26">
        <v>3951300</v>
      </c>
      <c r="K84" s="26">
        <v>1341700</v>
      </c>
      <c r="L84" s="26">
        <v>5057333.3333333302</v>
      </c>
      <c r="M84" s="26">
        <v>0.265297917215924</v>
      </c>
      <c r="N84" s="26">
        <v>-1.91431474549509</v>
      </c>
      <c r="O84" s="26">
        <v>3.3088193321863398E-4</v>
      </c>
      <c r="P84" s="26">
        <v>8.8392966300957602E-3</v>
      </c>
      <c r="Q84" s="26" t="s">
        <v>10686</v>
      </c>
    </row>
    <row r="85" spans="1:17">
      <c r="A85" s="26" t="s">
        <v>2786</v>
      </c>
      <c r="B85" s="26" t="s">
        <v>7961</v>
      </c>
      <c r="C85" s="26" t="s">
        <v>7962</v>
      </c>
      <c r="D85" s="26">
        <v>22</v>
      </c>
      <c r="E85" s="26">
        <v>29608000</v>
      </c>
      <c r="F85" s="26">
        <v>37392000</v>
      </c>
      <c r="G85" s="26">
        <v>22427000</v>
      </c>
      <c r="H85" s="26">
        <v>124060000</v>
      </c>
      <c r="I85" s="26">
        <v>152900000</v>
      </c>
      <c r="J85" s="26">
        <v>93288000</v>
      </c>
      <c r="K85" s="26">
        <v>29809000</v>
      </c>
      <c r="L85" s="26">
        <v>123416000</v>
      </c>
      <c r="M85" s="26">
        <v>0.24153270240487501</v>
      </c>
      <c r="N85" s="26">
        <v>-2.04970955840087</v>
      </c>
      <c r="O85" s="26">
        <v>4.8273125774073497E-4</v>
      </c>
      <c r="P85" s="26">
        <v>1.14735335660698E-2</v>
      </c>
      <c r="Q85" s="26" t="s">
        <v>10686</v>
      </c>
    </row>
    <row r="86" spans="1:17">
      <c r="A86" s="26" t="s">
        <v>3511</v>
      </c>
      <c r="B86" s="26"/>
      <c r="C86" s="26" t="s">
        <v>8753</v>
      </c>
      <c r="D86" s="26">
        <v>8</v>
      </c>
      <c r="E86" s="26">
        <v>1939800</v>
      </c>
      <c r="F86" s="26">
        <v>3683600</v>
      </c>
      <c r="G86" s="26">
        <v>2523300</v>
      </c>
      <c r="H86" s="26">
        <v>5441900</v>
      </c>
      <c r="I86" s="26">
        <v>15127000</v>
      </c>
      <c r="J86" s="26">
        <v>14377000</v>
      </c>
      <c r="K86" s="26">
        <v>2715566.6666666698</v>
      </c>
      <c r="L86" s="26">
        <v>11648633.3333333</v>
      </c>
      <c r="M86" s="26">
        <v>0.23312319900188599</v>
      </c>
      <c r="N86" s="26">
        <v>-2.10083551504693</v>
      </c>
      <c r="O86" s="26">
        <v>4.32271909489103E-3</v>
      </c>
      <c r="P86" s="26">
        <v>4.92270305669558E-2</v>
      </c>
      <c r="Q86" s="26" t="s">
        <v>10686</v>
      </c>
    </row>
    <row r="87" spans="1:17">
      <c r="A87" s="26" t="s">
        <v>1302</v>
      </c>
      <c r="B87" s="26" t="s">
        <v>6399</v>
      </c>
      <c r="C87" s="26" t="s">
        <v>6400</v>
      </c>
      <c r="D87" s="26">
        <v>22</v>
      </c>
      <c r="E87" s="26">
        <v>8159500</v>
      </c>
      <c r="F87" s="26">
        <v>6648100</v>
      </c>
      <c r="G87" s="26">
        <v>3998500</v>
      </c>
      <c r="H87" s="26">
        <v>32750000</v>
      </c>
      <c r="I87" s="26">
        <v>27172000</v>
      </c>
      <c r="J87" s="26">
        <v>26690000</v>
      </c>
      <c r="K87" s="26">
        <v>6268700</v>
      </c>
      <c r="L87" s="26">
        <v>28870666.666666701</v>
      </c>
      <c r="M87" s="26">
        <v>0.21713042072691999</v>
      </c>
      <c r="N87" s="26">
        <v>-2.20336622818209</v>
      </c>
      <c r="O87" s="26">
        <v>3.3507890296428201E-4</v>
      </c>
      <c r="P87" s="26">
        <v>8.8392966300957602E-3</v>
      </c>
      <c r="Q87" s="26" t="s">
        <v>10686</v>
      </c>
    </row>
    <row r="88" spans="1:17">
      <c r="A88" s="26" t="s">
        <v>10540</v>
      </c>
      <c r="B88" s="26" t="s">
        <v>8492</v>
      </c>
      <c r="C88" s="26" t="s">
        <v>8493</v>
      </c>
      <c r="D88" s="26">
        <v>2</v>
      </c>
      <c r="E88" s="26">
        <v>129458.4</v>
      </c>
      <c r="F88" s="26">
        <v>124498.8</v>
      </c>
      <c r="G88" s="26">
        <v>170307</v>
      </c>
      <c r="H88" s="26">
        <v>787820</v>
      </c>
      <c r="I88" s="26">
        <v>608750</v>
      </c>
      <c r="J88" s="26">
        <v>734490</v>
      </c>
      <c r="K88" s="26">
        <v>141421.4</v>
      </c>
      <c r="L88" s="26">
        <v>710353.33333333302</v>
      </c>
      <c r="M88" s="26">
        <v>0.19908599476316899</v>
      </c>
      <c r="N88" s="26">
        <v>-2.3285363605009799</v>
      </c>
      <c r="O88" s="26">
        <v>7.6356959861451998E-5</v>
      </c>
      <c r="P88" s="26">
        <v>3.4593022685057801E-3</v>
      </c>
      <c r="Q88" s="26" t="s">
        <v>10686</v>
      </c>
    </row>
    <row r="89" spans="1:17">
      <c r="A89" s="26" t="s">
        <v>3500</v>
      </c>
      <c r="B89" s="26" t="s">
        <v>8738</v>
      </c>
      <c r="C89" s="26" t="s">
        <v>8739</v>
      </c>
      <c r="D89" s="26">
        <v>3</v>
      </c>
      <c r="E89" s="26">
        <v>1652000</v>
      </c>
      <c r="F89" s="26">
        <v>1416300</v>
      </c>
      <c r="G89" s="26">
        <v>906300</v>
      </c>
      <c r="H89" s="26">
        <v>8898400</v>
      </c>
      <c r="I89" s="26">
        <v>4790600</v>
      </c>
      <c r="J89" s="26">
        <v>7417800</v>
      </c>
      <c r="K89" s="26">
        <v>1324866.66666667</v>
      </c>
      <c r="L89" s="26">
        <v>7035600</v>
      </c>
      <c r="M89" s="26">
        <v>0.18830898099190799</v>
      </c>
      <c r="N89" s="26">
        <v>-2.4088262870567898</v>
      </c>
      <c r="O89" s="26">
        <v>3.65197765864279E-4</v>
      </c>
      <c r="P89" s="26">
        <v>9.2813676105019307E-3</v>
      </c>
      <c r="Q89" s="26" t="s">
        <v>10686</v>
      </c>
    </row>
    <row r="90" spans="1:17">
      <c r="A90" s="26" t="s">
        <v>10541</v>
      </c>
      <c r="B90" s="26" t="s">
        <v>5462</v>
      </c>
      <c r="C90" s="26" t="s">
        <v>5463</v>
      </c>
      <c r="D90" s="26">
        <v>15</v>
      </c>
      <c r="E90" s="26">
        <v>2976300</v>
      </c>
      <c r="F90" s="26">
        <v>18227000</v>
      </c>
      <c r="G90" s="26">
        <v>12526000</v>
      </c>
      <c r="H90" s="26">
        <v>46834000</v>
      </c>
      <c r="I90" s="26">
        <v>87406000</v>
      </c>
      <c r="J90" s="26">
        <v>61830000</v>
      </c>
      <c r="K90" s="26">
        <v>11243100</v>
      </c>
      <c r="L90" s="26">
        <v>65356666.666666701</v>
      </c>
      <c r="M90" s="26">
        <v>0.17202682715356801</v>
      </c>
      <c r="N90" s="26">
        <v>-2.5392945277308798</v>
      </c>
      <c r="O90" s="26">
        <v>4.19037227168962E-3</v>
      </c>
      <c r="P90" s="26">
        <v>4.8247159194481602E-2</v>
      </c>
      <c r="Q90" s="26" t="s">
        <v>10686</v>
      </c>
    </row>
    <row r="91" spans="1:17">
      <c r="A91" s="26" t="s">
        <v>10542</v>
      </c>
      <c r="B91" s="26" t="s">
        <v>6395</v>
      </c>
      <c r="C91" s="26" t="s">
        <v>6396</v>
      </c>
      <c r="D91" s="26">
        <v>2</v>
      </c>
      <c r="E91" s="26">
        <v>129458.4</v>
      </c>
      <c r="F91" s="26">
        <v>124498.8</v>
      </c>
      <c r="G91" s="26">
        <v>170307</v>
      </c>
      <c r="H91" s="26">
        <v>1498200</v>
      </c>
      <c r="I91" s="26">
        <v>693670</v>
      </c>
      <c r="J91" s="26">
        <v>431500</v>
      </c>
      <c r="K91" s="26">
        <v>141421.4</v>
      </c>
      <c r="L91" s="26">
        <v>874456.66666666698</v>
      </c>
      <c r="M91" s="26">
        <v>0.16172488059251999</v>
      </c>
      <c r="N91" s="26">
        <v>-2.6283864473302301</v>
      </c>
      <c r="O91" s="26">
        <v>1.4022698291672299E-3</v>
      </c>
      <c r="P91" s="26">
        <v>2.4151490280863702E-2</v>
      </c>
      <c r="Q91" s="26" t="s">
        <v>10686</v>
      </c>
    </row>
    <row r="92" spans="1:17">
      <c r="A92" s="26" t="s">
        <v>4538</v>
      </c>
      <c r="B92" s="26" t="s">
        <v>9875</v>
      </c>
      <c r="C92" s="26" t="s">
        <v>9876</v>
      </c>
      <c r="D92" s="26">
        <v>8</v>
      </c>
      <c r="E92" s="26">
        <v>4764700</v>
      </c>
      <c r="F92" s="26">
        <v>4542300</v>
      </c>
      <c r="G92" s="26">
        <v>4290100</v>
      </c>
      <c r="H92" s="26">
        <v>48368000</v>
      </c>
      <c r="I92" s="26">
        <v>19051000</v>
      </c>
      <c r="J92" s="26">
        <v>21850000</v>
      </c>
      <c r="K92" s="26">
        <v>4532366.6666666698</v>
      </c>
      <c r="L92" s="26">
        <v>29756333.333333299</v>
      </c>
      <c r="M92" s="26">
        <v>0.15231603356148299</v>
      </c>
      <c r="N92" s="26">
        <v>-2.71486027964046</v>
      </c>
      <c r="O92" s="26">
        <v>3.72241329154394E-4</v>
      </c>
      <c r="P92" s="26">
        <v>9.346396746479E-3</v>
      </c>
      <c r="Q92" s="26" t="s">
        <v>10686</v>
      </c>
    </row>
    <row r="93" spans="1:17">
      <c r="A93" s="26" t="s">
        <v>920</v>
      </c>
      <c r="B93" s="26" t="s">
        <v>5914</v>
      </c>
      <c r="C93" s="26" t="s">
        <v>5915</v>
      </c>
      <c r="D93" s="26">
        <v>7</v>
      </c>
      <c r="E93" s="26">
        <v>1871300</v>
      </c>
      <c r="F93" s="26">
        <v>2593800</v>
      </c>
      <c r="G93" s="26">
        <v>2647800</v>
      </c>
      <c r="H93" s="26">
        <v>17741000</v>
      </c>
      <c r="I93" s="26">
        <v>15119000</v>
      </c>
      <c r="J93" s="26">
        <v>17783000</v>
      </c>
      <c r="K93" s="26">
        <v>2370966.6666666698</v>
      </c>
      <c r="L93" s="26">
        <v>16881000</v>
      </c>
      <c r="M93" s="26">
        <v>0.14045178998084601</v>
      </c>
      <c r="N93" s="26">
        <v>-2.8318530839507501</v>
      </c>
      <c r="O93" s="26">
        <v>2.1033070599142699E-5</v>
      </c>
      <c r="P93" s="26">
        <v>1.75331676514453E-3</v>
      </c>
      <c r="Q93" s="26" t="s">
        <v>10686</v>
      </c>
    </row>
    <row r="94" spans="1:17">
      <c r="A94" s="26" t="s">
        <v>10543</v>
      </c>
      <c r="B94" s="26" t="s">
        <v>8974</v>
      </c>
      <c r="C94" s="26" t="s">
        <v>8975</v>
      </c>
      <c r="D94" s="26">
        <v>17</v>
      </c>
      <c r="E94" s="26">
        <v>19613000</v>
      </c>
      <c r="F94" s="26">
        <v>16471000</v>
      </c>
      <c r="G94" s="26">
        <v>12798000</v>
      </c>
      <c r="H94" s="26">
        <v>113620000</v>
      </c>
      <c r="I94" s="26">
        <v>162530000</v>
      </c>
      <c r="J94" s="26">
        <v>80944000</v>
      </c>
      <c r="K94" s="26">
        <v>16294000</v>
      </c>
      <c r="L94" s="26">
        <v>119031333.333333</v>
      </c>
      <c r="M94" s="26">
        <v>0.13688832632304099</v>
      </c>
      <c r="N94" s="26">
        <v>-2.8689286743978402</v>
      </c>
      <c r="O94" s="26">
        <v>9.9644583695653006E-5</v>
      </c>
      <c r="P94" s="26">
        <v>4.1531862484348201E-3</v>
      </c>
      <c r="Q94" s="26" t="s">
        <v>10686</v>
      </c>
    </row>
    <row r="95" spans="1:17">
      <c r="A95" s="26" t="s">
        <v>4727</v>
      </c>
      <c r="B95" s="26" t="s">
        <v>10074</v>
      </c>
      <c r="C95" s="26" t="s">
        <v>10075</v>
      </c>
      <c r="D95" s="26">
        <v>4</v>
      </c>
      <c r="E95" s="26">
        <v>52143000</v>
      </c>
      <c r="F95" s="26">
        <v>71350000</v>
      </c>
      <c r="G95" s="26">
        <v>55400000</v>
      </c>
      <c r="H95" s="26">
        <v>327040000</v>
      </c>
      <c r="I95" s="26">
        <v>565760000</v>
      </c>
      <c r="J95" s="26">
        <v>576500000</v>
      </c>
      <c r="K95" s="26">
        <v>59631000</v>
      </c>
      <c r="L95" s="26">
        <v>489766666.66666698</v>
      </c>
      <c r="M95" s="26">
        <v>0.121753896413258</v>
      </c>
      <c r="N95" s="26">
        <v>-3.0379601521802702</v>
      </c>
      <c r="O95" s="26">
        <v>4.6501263868117502E-5</v>
      </c>
      <c r="P95" s="26">
        <v>2.5502272079251801E-3</v>
      </c>
      <c r="Q95" s="26" t="s">
        <v>10686</v>
      </c>
    </row>
    <row r="96" spans="1:17">
      <c r="A96" s="26" t="s">
        <v>10544</v>
      </c>
      <c r="B96" s="26" t="s">
        <v>8315</v>
      </c>
      <c r="C96" s="26" t="s">
        <v>8316</v>
      </c>
      <c r="D96" s="26">
        <v>13</v>
      </c>
      <c r="E96" s="26">
        <v>20822000</v>
      </c>
      <c r="F96" s="26">
        <v>19801000</v>
      </c>
      <c r="G96" s="26">
        <v>14948000</v>
      </c>
      <c r="H96" s="26">
        <v>140950000</v>
      </c>
      <c r="I96" s="26">
        <v>218790000</v>
      </c>
      <c r="J96" s="26">
        <v>105770000</v>
      </c>
      <c r="K96" s="26">
        <v>18523666.666666701</v>
      </c>
      <c r="L96" s="26">
        <v>155170000</v>
      </c>
      <c r="M96" s="26">
        <v>0.119376597710038</v>
      </c>
      <c r="N96" s="26">
        <v>-3.06640805289772</v>
      </c>
      <c r="O96" s="26">
        <v>6.5681614504456499E-5</v>
      </c>
      <c r="P96" s="26">
        <v>3.1918646024978099E-3</v>
      </c>
      <c r="Q96" s="26" t="s">
        <v>10686</v>
      </c>
    </row>
    <row r="97" spans="1:17">
      <c r="A97" s="26" t="s">
        <v>10545</v>
      </c>
      <c r="B97" s="26" t="s">
        <v>10195</v>
      </c>
      <c r="C97" s="26" t="s">
        <v>10196</v>
      </c>
      <c r="D97" s="26">
        <v>7</v>
      </c>
      <c r="E97" s="26">
        <v>6670400</v>
      </c>
      <c r="F97" s="26">
        <v>2739500</v>
      </c>
      <c r="G97" s="26">
        <v>2912600</v>
      </c>
      <c r="H97" s="26">
        <v>34479000</v>
      </c>
      <c r="I97" s="26">
        <v>47098000</v>
      </c>
      <c r="J97" s="26">
        <v>24180000</v>
      </c>
      <c r="K97" s="26">
        <v>4107500</v>
      </c>
      <c r="L97" s="26">
        <v>35252333.333333299</v>
      </c>
      <c r="M97" s="26">
        <v>0.116517109978536</v>
      </c>
      <c r="N97" s="26">
        <v>-3.10138627160699</v>
      </c>
      <c r="O97" s="26">
        <v>2.09779429881078E-4</v>
      </c>
      <c r="P97" s="26">
        <v>6.5256839543624103E-3</v>
      </c>
      <c r="Q97" s="26" t="s">
        <v>10686</v>
      </c>
    </row>
    <row r="98" spans="1:17">
      <c r="A98" s="26" t="s">
        <v>10546</v>
      </c>
      <c r="B98" s="26" t="s">
        <v>6229</v>
      </c>
      <c r="C98" s="26" t="s">
        <v>6230</v>
      </c>
      <c r="D98" s="26">
        <v>4</v>
      </c>
      <c r="E98" s="26">
        <v>785940</v>
      </c>
      <c r="F98" s="26">
        <v>1367900</v>
      </c>
      <c r="G98" s="26">
        <v>170307</v>
      </c>
      <c r="H98" s="26">
        <v>8032700</v>
      </c>
      <c r="I98" s="26">
        <v>4091000</v>
      </c>
      <c r="J98" s="26">
        <v>17510000</v>
      </c>
      <c r="K98" s="26">
        <v>774715.66666666698</v>
      </c>
      <c r="L98" s="26">
        <v>9877900</v>
      </c>
      <c r="M98" s="26">
        <v>7.8429187040430295E-2</v>
      </c>
      <c r="N98" s="26">
        <v>-3.67246554356726</v>
      </c>
      <c r="O98" s="26">
        <v>2.7777385525962202E-3</v>
      </c>
      <c r="P98" s="26">
        <v>3.7756934904637801E-2</v>
      </c>
      <c r="Q98" s="26" t="s">
        <v>10686</v>
      </c>
    </row>
    <row r="99" spans="1:17">
      <c r="A99" s="26" t="s">
        <v>10547</v>
      </c>
      <c r="B99" s="26" t="s">
        <v>6223</v>
      </c>
      <c r="C99" s="26" t="s">
        <v>6224</v>
      </c>
      <c r="D99" s="26">
        <v>3</v>
      </c>
      <c r="E99" s="26">
        <v>1348900</v>
      </c>
      <c r="F99" s="26">
        <v>1254200</v>
      </c>
      <c r="G99" s="26">
        <v>1069700</v>
      </c>
      <c r="H99" s="26">
        <v>238078</v>
      </c>
      <c r="I99" s="26">
        <v>268180</v>
      </c>
      <c r="J99" s="26">
        <v>234354</v>
      </c>
      <c r="K99" s="26">
        <v>1224266.66666667</v>
      </c>
      <c r="L99" s="26">
        <v>246870.66666666701</v>
      </c>
      <c r="M99" s="26">
        <v>4.9591418988620202</v>
      </c>
      <c r="N99" s="26">
        <v>2.3100905066289901</v>
      </c>
      <c r="O99" s="26">
        <v>5.1562442772063702E-5</v>
      </c>
      <c r="P99" s="26">
        <v>2.75528540351233E-3</v>
      </c>
      <c r="Q99" s="26" t="s">
        <v>10685</v>
      </c>
    </row>
    <row r="100" spans="1:17">
      <c r="A100" s="26" t="s">
        <v>10548</v>
      </c>
      <c r="B100" s="26" t="s">
        <v>5822</v>
      </c>
      <c r="C100" s="26" t="s">
        <v>5823</v>
      </c>
      <c r="D100" s="26">
        <v>6</v>
      </c>
      <c r="E100" s="26">
        <v>437640</v>
      </c>
      <c r="F100" s="26">
        <v>2071400</v>
      </c>
      <c r="G100" s="26">
        <v>1134700</v>
      </c>
      <c r="H100" s="26">
        <v>238078</v>
      </c>
      <c r="I100" s="26">
        <v>268180</v>
      </c>
      <c r="J100" s="26">
        <v>234354</v>
      </c>
      <c r="K100" s="26">
        <v>1214580</v>
      </c>
      <c r="L100" s="26">
        <v>246870.66666666701</v>
      </c>
      <c r="M100" s="26">
        <v>4.9199040793289903</v>
      </c>
      <c r="N100" s="26">
        <v>2.2986301884048799</v>
      </c>
      <c r="O100" s="26">
        <v>8.0749031590782103E-3</v>
      </c>
      <c r="P100" s="26">
        <v>1.6491355379631801E-2</v>
      </c>
      <c r="Q100" s="26" t="s">
        <v>10685</v>
      </c>
    </row>
    <row r="101" spans="1:17">
      <c r="A101" s="26" t="s">
        <v>10549</v>
      </c>
      <c r="B101" s="26" t="s">
        <v>6633</v>
      </c>
      <c r="C101" s="26" t="s">
        <v>6634</v>
      </c>
      <c r="D101" s="26">
        <v>2</v>
      </c>
      <c r="E101" s="26">
        <v>1185700</v>
      </c>
      <c r="F101" s="26">
        <v>1557800</v>
      </c>
      <c r="G101" s="26">
        <v>899660</v>
      </c>
      <c r="H101" s="26">
        <v>238078</v>
      </c>
      <c r="I101" s="26">
        <v>268180</v>
      </c>
      <c r="J101" s="26">
        <v>234354</v>
      </c>
      <c r="K101" s="26">
        <v>1214386.66666667</v>
      </c>
      <c r="L101" s="26">
        <v>246870.66666666701</v>
      </c>
      <c r="M101" s="26">
        <v>4.9191209432199301</v>
      </c>
      <c r="N101" s="26">
        <v>2.29840052609979</v>
      </c>
      <c r="O101" s="26">
        <v>1.51443409327227E-4</v>
      </c>
      <c r="P101" s="26">
        <v>5.6145019642034099E-3</v>
      </c>
      <c r="Q101" s="26" t="s">
        <v>10685</v>
      </c>
    </row>
    <row r="102" spans="1:17">
      <c r="A102" s="26" t="s">
        <v>2562</v>
      </c>
      <c r="B102" s="26" t="s">
        <v>7714</v>
      </c>
      <c r="C102" s="26" t="s">
        <v>7715</v>
      </c>
      <c r="D102" s="26">
        <v>9</v>
      </c>
      <c r="E102" s="26">
        <v>5210900</v>
      </c>
      <c r="F102" s="26">
        <v>6505200</v>
      </c>
      <c r="G102" s="26">
        <v>5284900</v>
      </c>
      <c r="H102" s="26">
        <v>2956400</v>
      </c>
      <c r="I102" s="26">
        <v>268180</v>
      </c>
      <c r="J102" s="26">
        <v>234354</v>
      </c>
      <c r="K102" s="26">
        <v>5667000</v>
      </c>
      <c r="L102" s="26">
        <v>1152978</v>
      </c>
      <c r="M102" s="26">
        <v>4.9150981198253598</v>
      </c>
      <c r="N102" s="26">
        <v>2.2972202172927099</v>
      </c>
      <c r="O102" s="26">
        <v>9.6903582284404797E-3</v>
      </c>
      <c r="P102" s="26">
        <v>2.24273736655916E-2</v>
      </c>
      <c r="Q102" s="26" t="s">
        <v>10685</v>
      </c>
    </row>
    <row r="103" spans="1:17">
      <c r="A103" s="26" t="s">
        <v>10550</v>
      </c>
      <c r="B103" s="26" t="s">
        <v>5956</v>
      </c>
      <c r="C103" s="26" t="s">
        <v>5957</v>
      </c>
      <c r="D103" s="26">
        <v>8</v>
      </c>
      <c r="E103" s="26">
        <v>7495600</v>
      </c>
      <c r="F103" s="26">
        <v>12056000</v>
      </c>
      <c r="G103" s="26">
        <v>6801100</v>
      </c>
      <c r="H103" s="26">
        <v>2818400</v>
      </c>
      <c r="I103" s="26">
        <v>1769900</v>
      </c>
      <c r="J103" s="26">
        <v>786380</v>
      </c>
      <c r="K103" s="26">
        <v>8784233.3333333302</v>
      </c>
      <c r="L103" s="26">
        <v>1791560</v>
      </c>
      <c r="M103" s="26">
        <v>4.9031198136447198</v>
      </c>
      <c r="N103" s="26">
        <v>2.2937000160472398</v>
      </c>
      <c r="O103" s="26">
        <v>2.17428258734276E-3</v>
      </c>
      <c r="P103" s="26">
        <v>3.2598596489369101E-2</v>
      </c>
      <c r="Q103" s="26" t="s">
        <v>10685</v>
      </c>
    </row>
    <row r="104" spans="1:17">
      <c r="A104" s="26" t="s">
        <v>1864</v>
      </c>
      <c r="B104" s="26" t="s">
        <v>7015</v>
      </c>
      <c r="C104" s="26" t="s">
        <v>7016</v>
      </c>
      <c r="D104" s="26">
        <v>7</v>
      </c>
      <c r="E104" s="26">
        <v>13563000</v>
      </c>
      <c r="F104" s="26">
        <v>13689000</v>
      </c>
      <c r="G104" s="26">
        <v>9364400</v>
      </c>
      <c r="H104" s="26">
        <v>1846600</v>
      </c>
      <c r="I104" s="26">
        <v>2676700</v>
      </c>
      <c r="J104" s="26">
        <v>2991600</v>
      </c>
      <c r="K104" s="26">
        <v>12205466.6666667</v>
      </c>
      <c r="L104" s="26">
        <v>2504966.6666666698</v>
      </c>
      <c r="M104" s="26">
        <v>4.8725066201812401</v>
      </c>
      <c r="N104" s="26">
        <v>2.28466414564656</v>
      </c>
      <c r="O104" s="26">
        <v>2.04312196618201E-4</v>
      </c>
      <c r="P104" s="26">
        <v>6.5256839543624103E-3</v>
      </c>
      <c r="Q104" s="26" t="s">
        <v>10685</v>
      </c>
    </row>
    <row r="105" spans="1:17">
      <c r="A105" s="26" t="s">
        <v>4839</v>
      </c>
      <c r="B105" s="26"/>
      <c r="C105" s="26" t="s">
        <v>10201</v>
      </c>
      <c r="D105" s="26">
        <v>3</v>
      </c>
      <c r="E105" s="26">
        <v>939890</v>
      </c>
      <c r="F105" s="26">
        <v>1070800</v>
      </c>
      <c r="G105" s="26">
        <v>1572100</v>
      </c>
      <c r="H105" s="26">
        <v>238078</v>
      </c>
      <c r="I105" s="26">
        <v>268180</v>
      </c>
      <c r="J105" s="26">
        <v>234354</v>
      </c>
      <c r="K105" s="26">
        <v>1194263.33333333</v>
      </c>
      <c r="L105" s="26">
        <v>246870.66666666701</v>
      </c>
      <c r="M105" s="26">
        <v>4.8376072761445901</v>
      </c>
      <c r="N105" s="26">
        <v>2.2742936540313701</v>
      </c>
      <c r="O105" s="26">
        <v>1.5356363337792401E-4</v>
      </c>
      <c r="P105" s="26">
        <v>5.6145019642034099E-3</v>
      </c>
      <c r="Q105" s="26" t="s">
        <v>10685</v>
      </c>
    </row>
    <row r="106" spans="1:17">
      <c r="A106" s="26" t="s">
        <v>2517</v>
      </c>
      <c r="B106" s="26" t="s">
        <v>7669</v>
      </c>
      <c r="C106" s="26" t="s">
        <v>7670</v>
      </c>
      <c r="D106" s="26">
        <v>4</v>
      </c>
      <c r="E106" s="26">
        <v>9441100</v>
      </c>
      <c r="F106" s="26">
        <v>5705100</v>
      </c>
      <c r="G106" s="26">
        <v>5503900</v>
      </c>
      <c r="H106" s="26">
        <v>2571400</v>
      </c>
      <c r="I106" s="26">
        <v>866400</v>
      </c>
      <c r="J106" s="26">
        <v>945890</v>
      </c>
      <c r="K106" s="26">
        <v>6883366.6666666698</v>
      </c>
      <c r="L106" s="26">
        <v>1461230</v>
      </c>
      <c r="M106" s="26">
        <v>4.7106661283074303</v>
      </c>
      <c r="N106" s="26">
        <v>2.2359310836287798</v>
      </c>
      <c r="O106" s="26">
        <v>1.93080779993341E-3</v>
      </c>
      <c r="P106" s="26">
        <v>3.08196204062255E-2</v>
      </c>
      <c r="Q106" s="26" t="s">
        <v>10685</v>
      </c>
    </row>
    <row r="107" spans="1:17">
      <c r="A107" s="26" t="s">
        <v>4881</v>
      </c>
      <c r="B107" s="26" t="s">
        <v>10247</v>
      </c>
      <c r="C107" s="26" t="s">
        <v>10248</v>
      </c>
      <c r="D107" s="26">
        <v>4</v>
      </c>
      <c r="E107" s="26">
        <v>3030300</v>
      </c>
      <c r="F107" s="26">
        <v>2299900</v>
      </c>
      <c r="G107" s="26">
        <v>2291800</v>
      </c>
      <c r="H107" s="26">
        <v>1133000</v>
      </c>
      <c r="I107" s="26">
        <v>268180</v>
      </c>
      <c r="J107" s="26">
        <v>234354</v>
      </c>
      <c r="K107" s="26">
        <v>2540666.6666666698</v>
      </c>
      <c r="L107" s="26">
        <v>545178</v>
      </c>
      <c r="M107" s="26">
        <v>4.6602516364685798</v>
      </c>
      <c r="N107" s="26">
        <v>2.2204078572151502</v>
      </c>
      <c r="O107" s="26">
        <v>3.83319107663471E-3</v>
      </c>
      <c r="P107" s="26">
        <v>4.5161915712932203E-2</v>
      </c>
      <c r="Q107" s="26" t="s">
        <v>10685</v>
      </c>
    </row>
    <row r="108" spans="1:17">
      <c r="A108" s="26" t="s">
        <v>10551</v>
      </c>
      <c r="B108" s="26" t="s">
        <v>7771</v>
      </c>
      <c r="C108" s="26" t="s">
        <v>7772</v>
      </c>
      <c r="D108" s="26">
        <v>2</v>
      </c>
      <c r="E108" s="26">
        <v>931840</v>
      </c>
      <c r="F108" s="26">
        <v>1068000</v>
      </c>
      <c r="G108" s="26">
        <v>1426100</v>
      </c>
      <c r="H108" s="26">
        <v>238078</v>
      </c>
      <c r="I108" s="26">
        <v>268180</v>
      </c>
      <c r="J108" s="26">
        <v>234354</v>
      </c>
      <c r="K108" s="26">
        <v>1141980</v>
      </c>
      <c r="L108" s="26">
        <v>246870.66666666701</v>
      </c>
      <c r="M108" s="26">
        <v>4.6258229680318399</v>
      </c>
      <c r="N108" s="26">
        <v>2.2097100545539399</v>
      </c>
      <c r="O108" s="26">
        <v>1.25583294591048E-4</v>
      </c>
      <c r="P108" s="26">
        <v>4.8465849245878699E-3</v>
      </c>
      <c r="Q108" s="26" t="s">
        <v>10685</v>
      </c>
    </row>
    <row r="109" spans="1:17">
      <c r="A109" s="26" t="s">
        <v>10552</v>
      </c>
      <c r="B109" s="26" t="s">
        <v>9292</v>
      </c>
      <c r="C109" s="26" t="s">
        <v>9293</v>
      </c>
      <c r="D109" s="26">
        <v>11</v>
      </c>
      <c r="E109" s="26">
        <v>130630000</v>
      </c>
      <c r="F109" s="26">
        <v>265990000</v>
      </c>
      <c r="G109" s="26">
        <v>161130000</v>
      </c>
      <c r="H109" s="26">
        <v>72046000</v>
      </c>
      <c r="I109" s="26">
        <v>22433000</v>
      </c>
      <c r="J109" s="26">
        <v>26392000</v>
      </c>
      <c r="K109" s="26">
        <v>185916666.66666701</v>
      </c>
      <c r="L109" s="26">
        <v>40290333.333333299</v>
      </c>
      <c r="M109" s="26">
        <v>4.6144236417337501</v>
      </c>
      <c r="N109" s="26">
        <v>2.2061504612752501</v>
      </c>
      <c r="O109" s="26">
        <v>2.8787359484621598E-3</v>
      </c>
      <c r="P109" s="26">
        <v>3.8532912404610299E-2</v>
      </c>
      <c r="Q109" s="26" t="s">
        <v>10685</v>
      </c>
    </row>
    <row r="110" spans="1:17">
      <c r="A110" s="26" t="s">
        <v>10553</v>
      </c>
      <c r="B110" s="26" t="s">
        <v>6543</v>
      </c>
      <c r="C110" s="26" t="s">
        <v>6544</v>
      </c>
      <c r="D110" s="26">
        <v>2</v>
      </c>
      <c r="E110" s="26">
        <v>917130</v>
      </c>
      <c r="F110" s="26">
        <v>1359600</v>
      </c>
      <c r="G110" s="26">
        <v>1086400</v>
      </c>
      <c r="H110" s="26">
        <v>238078</v>
      </c>
      <c r="I110" s="26">
        <v>268180</v>
      </c>
      <c r="J110" s="26">
        <v>234354</v>
      </c>
      <c r="K110" s="26">
        <v>1121043.33333333</v>
      </c>
      <c r="L110" s="26">
        <v>246870.66666666701</v>
      </c>
      <c r="M110" s="26">
        <v>4.5410147283597899</v>
      </c>
      <c r="N110" s="26">
        <v>2.1830147160172899</v>
      </c>
      <c r="O110" s="26">
        <v>1.17902067277611E-4</v>
      </c>
      <c r="P110" s="26">
        <v>4.6359982680479403E-3</v>
      </c>
      <c r="Q110" s="26" t="s">
        <v>10685</v>
      </c>
    </row>
    <row r="111" spans="1:17">
      <c r="A111" s="26" t="s">
        <v>10554</v>
      </c>
      <c r="B111" s="26" t="s">
        <v>5627</v>
      </c>
      <c r="C111" s="26" t="s">
        <v>5628</v>
      </c>
      <c r="D111" s="26">
        <v>2</v>
      </c>
      <c r="E111" s="26">
        <v>616130</v>
      </c>
      <c r="F111" s="26">
        <v>1086200</v>
      </c>
      <c r="G111" s="26">
        <v>1575600</v>
      </c>
      <c r="H111" s="26">
        <v>238078</v>
      </c>
      <c r="I111" s="26">
        <v>268180</v>
      </c>
      <c r="J111" s="26">
        <v>234354</v>
      </c>
      <c r="K111" s="26">
        <v>1092643.33333333</v>
      </c>
      <c r="L111" s="26">
        <v>246870.66666666701</v>
      </c>
      <c r="M111" s="26">
        <v>4.4259747344088396</v>
      </c>
      <c r="N111" s="26">
        <v>2.1459952155657001</v>
      </c>
      <c r="O111" s="26">
        <v>1.214743611579E-3</v>
      </c>
      <c r="P111" s="26">
        <v>2.2785888039643602E-2</v>
      </c>
      <c r="Q111" s="26" t="s">
        <v>10685</v>
      </c>
    </row>
    <row r="112" spans="1:17">
      <c r="A112" s="26" t="s">
        <v>2820</v>
      </c>
      <c r="B112" s="26" t="s">
        <v>7996</v>
      </c>
      <c r="C112" s="26" t="s">
        <v>7997</v>
      </c>
      <c r="D112" s="26">
        <v>3</v>
      </c>
      <c r="E112" s="26">
        <v>1817300</v>
      </c>
      <c r="F112" s="26">
        <v>900160</v>
      </c>
      <c r="G112" s="26">
        <v>551670</v>
      </c>
      <c r="H112" s="26">
        <v>238078</v>
      </c>
      <c r="I112" s="26">
        <v>268180</v>
      </c>
      <c r="J112" s="26">
        <v>234354</v>
      </c>
      <c r="K112" s="26">
        <v>1089710</v>
      </c>
      <c r="L112" s="26">
        <v>246870.66666666701</v>
      </c>
      <c r="M112" s="26">
        <v>4.4140926693059201</v>
      </c>
      <c r="N112" s="26">
        <v>2.1421169178242998</v>
      </c>
      <c r="O112" s="26">
        <v>3.4337707941845198E-3</v>
      </c>
      <c r="P112" s="26">
        <v>4.2847708775486902E-2</v>
      </c>
      <c r="Q112" s="26" t="s">
        <v>10685</v>
      </c>
    </row>
    <row r="113" spans="1:17">
      <c r="A113" s="26" t="s">
        <v>10555</v>
      </c>
      <c r="B113" s="26" t="s">
        <v>8170</v>
      </c>
      <c r="C113" s="26" t="s">
        <v>8171</v>
      </c>
      <c r="D113" s="26">
        <v>2</v>
      </c>
      <c r="E113" s="26">
        <v>1649900</v>
      </c>
      <c r="F113" s="26">
        <v>1196800</v>
      </c>
      <c r="G113" s="26">
        <v>1427900</v>
      </c>
      <c r="H113" s="26">
        <v>238078</v>
      </c>
      <c r="I113" s="26">
        <v>268180</v>
      </c>
      <c r="J113" s="26">
        <v>478190</v>
      </c>
      <c r="K113" s="26">
        <v>1424866.66666667</v>
      </c>
      <c r="L113" s="26">
        <v>328149.33333333302</v>
      </c>
      <c r="M113" s="26">
        <v>4.3421287868937704</v>
      </c>
      <c r="N113" s="26">
        <v>2.1184025167079001</v>
      </c>
      <c r="O113" s="26">
        <v>4.9593006258753802E-4</v>
      </c>
      <c r="P113" s="26">
        <v>1.14735335660698E-2</v>
      </c>
      <c r="Q113" s="26" t="s">
        <v>10685</v>
      </c>
    </row>
    <row r="114" spans="1:17">
      <c r="A114" s="26" t="s">
        <v>1821</v>
      </c>
      <c r="B114" s="26" t="s">
        <v>6974</v>
      </c>
      <c r="C114" s="26" t="s">
        <v>6975</v>
      </c>
      <c r="D114" s="26">
        <v>3</v>
      </c>
      <c r="E114" s="26">
        <v>992940</v>
      </c>
      <c r="F114" s="26">
        <v>1104800</v>
      </c>
      <c r="G114" s="26">
        <v>1088900</v>
      </c>
      <c r="H114" s="26">
        <v>238078</v>
      </c>
      <c r="I114" s="26">
        <v>268180</v>
      </c>
      <c r="J114" s="26">
        <v>234354</v>
      </c>
      <c r="K114" s="26">
        <v>1062213.33333333</v>
      </c>
      <c r="L114" s="26">
        <v>246870.66666666701</v>
      </c>
      <c r="M114" s="26">
        <v>4.3027118113128102</v>
      </c>
      <c r="N114" s="26">
        <v>2.1052462141385799</v>
      </c>
      <c r="O114" s="26">
        <v>7.5211353958259006E-5</v>
      </c>
      <c r="P114" s="26">
        <v>3.4593022685057801E-3</v>
      </c>
      <c r="Q114" s="26" t="s">
        <v>10685</v>
      </c>
    </row>
    <row r="115" spans="1:17">
      <c r="A115" s="26" t="s">
        <v>3721</v>
      </c>
      <c r="B115" s="26" t="s">
        <v>8988</v>
      </c>
      <c r="C115" s="26" t="s">
        <v>8989</v>
      </c>
      <c r="D115" s="26">
        <v>2</v>
      </c>
      <c r="E115" s="26">
        <v>897700</v>
      </c>
      <c r="F115" s="26">
        <v>1179900</v>
      </c>
      <c r="G115" s="26">
        <v>1108700</v>
      </c>
      <c r="H115" s="26">
        <v>238078</v>
      </c>
      <c r="I115" s="26">
        <v>268180</v>
      </c>
      <c r="J115" s="26">
        <v>234354</v>
      </c>
      <c r="K115" s="26">
        <v>1062100</v>
      </c>
      <c r="L115" s="26">
        <v>246870.66666666701</v>
      </c>
      <c r="M115" s="26">
        <v>4.3022527315247396</v>
      </c>
      <c r="N115" s="26">
        <v>2.1050922769245601</v>
      </c>
      <c r="O115" s="26">
        <v>1.0611361134017499E-4</v>
      </c>
      <c r="P115" s="26">
        <v>4.3360934516259901E-3</v>
      </c>
      <c r="Q115" s="26" t="s">
        <v>10685</v>
      </c>
    </row>
    <row r="116" spans="1:17">
      <c r="A116" s="26" t="s">
        <v>4708</v>
      </c>
      <c r="B116" s="26" t="s">
        <v>10053</v>
      </c>
      <c r="C116" s="26" t="s">
        <v>10054</v>
      </c>
      <c r="D116" s="26">
        <v>2</v>
      </c>
      <c r="E116" s="26">
        <v>1109300</v>
      </c>
      <c r="F116" s="26">
        <v>1156200</v>
      </c>
      <c r="G116" s="26">
        <v>911820</v>
      </c>
      <c r="H116" s="26">
        <v>238078</v>
      </c>
      <c r="I116" s="26">
        <v>268180</v>
      </c>
      <c r="J116" s="26">
        <v>234354</v>
      </c>
      <c r="K116" s="26">
        <v>1059106.66666667</v>
      </c>
      <c r="L116" s="26">
        <v>246870.66666666701</v>
      </c>
      <c r="M116" s="26">
        <v>4.2901276241810802</v>
      </c>
      <c r="N116" s="26">
        <v>2.1010205661477701</v>
      </c>
      <c r="O116" s="26">
        <v>9.8623960283092404E-5</v>
      </c>
      <c r="P116" s="26">
        <v>4.1531862484348201E-3</v>
      </c>
      <c r="Q116" s="26" t="s">
        <v>10685</v>
      </c>
    </row>
    <row r="117" spans="1:17">
      <c r="A117" s="26" t="s">
        <v>10556</v>
      </c>
      <c r="B117" s="26" t="s">
        <v>8862</v>
      </c>
      <c r="C117" s="26" t="s">
        <v>8863</v>
      </c>
      <c r="D117" s="26">
        <v>6</v>
      </c>
      <c r="E117" s="26">
        <v>33825000</v>
      </c>
      <c r="F117" s="26">
        <v>53724000</v>
      </c>
      <c r="G117" s="26">
        <v>36408000</v>
      </c>
      <c r="H117" s="26">
        <v>9967800</v>
      </c>
      <c r="I117" s="26">
        <v>9238300</v>
      </c>
      <c r="J117" s="26">
        <v>9972500</v>
      </c>
      <c r="K117" s="26">
        <v>41319000</v>
      </c>
      <c r="L117" s="26">
        <v>9726200</v>
      </c>
      <c r="M117" s="26">
        <v>4.2482161584174705</v>
      </c>
      <c r="N117" s="26">
        <v>2.0868571754506773</v>
      </c>
      <c r="O117" s="26">
        <v>7.8778080380890007E-3</v>
      </c>
      <c r="P117" s="26">
        <v>3.3437387841952E-2</v>
      </c>
      <c r="Q117" s="26" t="s">
        <v>10685</v>
      </c>
    </row>
    <row r="118" spans="1:17">
      <c r="A118" s="26" t="s">
        <v>10557</v>
      </c>
      <c r="B118" s="26" t="s">
        <v>5996</v>
      </c>
      <c r="C118" s="26" t="s">
        <v>5997</v>
      </c>
      <c r="D118" s="26">
        <v>8</v>
      </c>
      <c r="E118" s="26">
        <v>8636500</v>
      </c>
      <c r="F118" s="26">
        <v>7991400</v>
      </c>
      <c r="G118" s="26">
        <v>4901200</v>
      </c>
      <c r="H118" s="26">
        <v>2577800</v>
      </c>
      <c r="I118" s="26">
        <v>1573000</v>
      </c>
      <c r="J118" s="26">
        <v>931940</v>
      </c>
      <c r="K118" s="26">
        <v>7176366.6666666698</v>
      </c>
      <c r="L118" s="26">
        <v>1694246.66666667</v>
      </c>
      <c r="M118" s="26">
        <v>4.2357271865175097</v>
      </c>
      <c r="N118" s="26">
        <v>2.0826096716406801</v>
      </c>
      <c r="O118" s="26">
        <v>1.9668951602821402E-3</v>
      </c>
      <c r="P118" s="26">
        <v>3.08196204062255E-2</v>
      </c>
      <c r="Q118" s="26" t="s">
        <v>10685</v>
      </c>
    </row>
    <row r="119" spans="1:17">
      <c r="A119" s="26" t="s">
        <v>4767</v>
      </c>
      <c r="B119" s="26" t="s">
        <v>10119</v>
      </c>
      <c r="C119" s="26" t="s">
        <v>10120</v>
      </c>
      <c r="D119" s="26">
        <v>6</v>
      </c>
      <c r="E119" s="26">
        <v>9691100</v>
      </c>
      <c r="F119" s="26">
        <v>7118700</v>
      </c>
      <c r="G119" s="26">
        <v>6238600</v>
      </c>
      <c r="H119" s="26">
        <v>3321100</v>
      </c>
      <c r="I119" s="26">
        <v>1058100</v>
      </c>
      <c r="J119" s="26">
        <v>1077900</v>
      </c>
      <c r="K119" s="26">
        <v>7682800</v>
      </c>
      <c r="L119" s="26">
        <v>1819033.33333333</v>
      </c>
      <c r="M119" s="26">
        <v>4.2235619651463203</v>
      </c>
      <c r="N119" s="26">
        <v>2.0784602173951101</v>
      </c>
      <c r="O119" s="26">
        <v>2.730498098827E-3</v>
      </c>
      <c r="P119" s="26">
        <v>3.7436566039180698E-2</v>
      </c>
      <c r="Q119" s="26" t="s">
        <v>10685</v>
      </c>
    </row>
    <row r="120" spans="1:17">
      <c r="A120" s="26" t="s">
        <v>1091</v>
      </c>
      <c r="B120" s="26" t="s">
        <v>6126</v>
      </c>
      <c r="C120" s="26" t="s">
        <v>6127</v>
      </c>
      <c r="D120" s="26">
        <v>6</v>
      </c>
      <c r="E120" s="26">
        <v>676510</v>
      </c>
      <c r="F120" s="26">
        <v>1219800</v>
      </c>
      <c r="G120" s="26">
        <v>1212900</v>
      </c>
      <c r="H120" s="26">
        <v>238078</v>
      </c>
      <c r="I120" s="26">
        <v>268180</v>
      </c>
      <c r="J120" s="26">
        <v>234354</v>
      </c>
      <c r="K120" s="26">
        <v>1036403.33333333</v>
      </c>
      <c r="L120" s="26">
        <v>246870.66666666701</v>
      </c>
      <c r="M120" s="26">
        <v>4.1981631407538602</v>
      </c>
      <c r="N120" s="26">
        <v>2.0697582308948199</v>
      </c>
      <c r="O120" s="26">
        <v>4.9045298208175397E-4</v>
      </c>
      <c r="P120" s="26">
        <v>1.14735335660698E-2</v>
      </c>
      <c r="Q120" s="26" t="s">
        <v>10685</v>
      </c>
    </row>
    <row r="121" spans="1:17">
      <c r="A121" s="26" t="s">
        <v>10558</v>
      </c>
      <c r="B121" s="26" t="s">
        <v>9095</v>
      </c>
      <c r="C121" s="26" t="s">
        <v>9096</v>
      </c>
      <c r="D121" s="26">
        <v>6</v>
      </c>
      <c r="E121" s="26">
        <v>2620600</v>
      </c>
      <c r="F121" s="26">
        <v>3224500</v>
      </c>
      <c r="G121" s="26">
        <v>2754200</v>
      </c>
      <c r="H121" s="26">
        <v>920420</v>
      </c>
      <c r="I121" s="26">
        <v>421210</v>
      </c>
      <c r="J121" s="26">
        <v>789700</v>
      </c>
      <c r="K121" s="26">
        <v>2866433.3333333302</v>
      </c>
      <c r="L121" s="26">
        <v>710443.33333333302</v>
      </c>
      <c r="M121" s="26">
        <v>4.0347107205360002</v>
      </c>
      <c r="N121" s="26">
        <v>2.0124652393000799</v>
      </c>
      <c r="O121" s="26">
        <v>7.5926381955052796E-4</v>
      </c>
      <c r="P121" s="26">
        <v>1.6312430927250501E-2</v>
      </c>
      <c r="Q121" s="26" t="s">
        <v>10685</v>
      </c>
    </row>
    <row r="122" spans="1:17">
      <c r="A122" s="26" t="s">
        <v>10559</v>
      </c>
      <c r="B122" s="26" t="s">
        <v>7043</v>
      </c>
      <c r="C122" s="26" t="s">
        <v>7044</v>
      </c>
      <c r="D122" s="26">
        <v>2</v>
      </c>
      <c r="E122" s="26">
        <v>1781600</v>
      </c>
      <c r="F122" s="26">
        <v>1284300</v>
      </c>
      <c r="G122" s="26">
        <v>1498600</v>
      </c>
      <c r="H122" s="26">
        <v>639900</v>
      </c>
      <c r="I122" s="26">
        <v>268180</v>
      </c>
      <c r="J122" s="26">
        <v>234354</v>
      </c>
      <c r="K122" s="26">
        <v>1521500</v>
      </c>
      <c r="L122" s="26">
        <v>380811.33333333302</v>
      </c>
      <c r="M122" s="26">
        <v>3.9954168030713402</v>
      </c>
      <c r="N122" s="26">
        <v>1.99834601338054</v>
      </c>
      <c r="O122" s="26">
        <v>1.77311170147721E-3</v>
      </c>
      <c r="P122" s="26">
        <v>2.90957857155788E-2</v>
      </c>
      <c r="Q122" s="26" t="s">
        <v>10685</v>
      </c>
    </row>
    <row r="123" spans="1:17">
      <c r="A123" s="26" t="s">
        <v>10560</v>
      </c>
      <c r="B123" s="26" t="s">
        <v>5327</v>
      </c>
      <c r="C123" s="26" t="s">
        <v>5328</v>
      </c>
      <c r="D123" s="26">
        <v>3</v>
      </c>
      <c r="E123" s="26">
        <v>1016100</v>
      </c>
      <c r="F123" s="26">
        <v>645830</v>
      </c>
      <c r="G123" s="26">
        <v>1295300</v>
      </c>
      <c r="H123" s="26">
        <v>238078</v>
      </c>
      <c r="I123" s="26">
        <v>268180</v>
      </c>
      <c r="J123" s="26">
        <v>258640</v>
      </c>
      <c r="K123" s="26">
        <v>985743.33333333302</v>
      </c>
      <c r="L123" s="26">
        <v>254966</v>
      </c>
      <c r="M123" s="26">
        <v>3.8661756208017302</v>
      </c>
      <c r="N123" s="26">
        <v>1.9509071733756</v>
      </c>
      <c r="O123" s="26">
        <v>7.8494356223571704E-4</v>
      </c>
      <c r="P123" s="26">
        <v>1.6523458421204399E-2</v>
      </c>
      <c r="Q123" s="26" t="s">
        <v>10685</v>
      </c>
    </row>
    <row r="124" spans="1:17">
      <c r="A124" s="26" t="s">
        <v>2949</v>
      </c>
      <c r="B124" s="26" t="s">
        <v>8136</v>
      </c>
      <c r="C124" s="26" t="s">
        <v>8137</v>
      </c>
      <c r="D124" s="26">
        <v>2</v>
      </c>
      <c r="E124" s="26">
        <v>974880</v>
      </c>
      <c r="F124" s="26">
        <v>716270</v>
      </c>
      <c r="G124" s="26">
        <v>1167400</v>
      </c>
      <c r="H124" s="26">
        <v>238078</v>
      </c>
      <c r="I124" s="26">
        <v>268180</v>
      </c>
      <c r="J124" s="26">
        <v>234354</v>
      </c>
      <c r="K124" s="26">
        <v>952850</v>
      </c>
      <c r="L124" s="26">
        <v>246870.66666666701</v>
      </c>
      <c r="M124" s="26">
        <v>3.8597133181747001</v>
      </c>
      <c r="N124" s="26">
        <v>1.94849369469355</v>
      </c>
      <c r="O124" s="26">
        <v>3.4345977787208099E-4</v>
      </c>
      <c r="P124" s="26">
        <v>8.9471272135677096E-3</v>
      </c>
      <c r="Q124" s="26" t="s">
        <v>10685</v>
      </c>
    </row>
    <row r="125" spans="1:17">
      <c r="A125" s="26" t="s">
        <v>2986</v>
      </c>
      <c r="B125" s="26" t="s">
        <v>8173</v>
      </c>
      <c r="C125" s="26" t="s">
        <v>8174</v>
      </c>
      <c r="D125" s="26">
        <v>2</v>
      </c>
      <c r="E125" s="26">
        <v>583950</v>
      </c>
      <c r="F125" s="26">
        <v>1262200</v>
      </c>
      <c r="G125" s="26">
        <v>1010500</v>
      </c>
      <c r="H125" s="26">
        <v>238078</v>
      </c>
      <c r="I125" s="26">
        <v>268180</v>
      </c>
      <c r="J125" s="26">
        <v>234354</v>
      </c>
      <c r="K125" s="26">
        <v>952216.66666666698</v>
      </c>
      <c r="L125" s="26">
        <v>246870.66666666701</v>
      </c>
      <c r="M125" s="26">
        <v>3.8571478723002102</v>
      </c>
      <c r="N125" s="26">
        <v>1.94753445593422</v>
      </c>
      <c r="O125" s="26">
        <v>1.1496846761367501E-3</v>
      </c>
      <c r="P125" s="26">
        <v>2.1781298773354298E-2</v>
      </c>
      <c r="Q125" s="26" t="s">
        <v>10685</v>
      </c>
    </row>
    <row r="126" spans="1:17">
      <c r="A126" s="26" t="s">
        <v>1414</v>
      </c>
      <c r="B126" s="26" t="s">
        <v>6545</v>
      </c>
      <c r="C126" s="26" t="s">
        <v>6546</v>
      </c>
      <c r="D126" s="26">
        <v>2</v>
      </c>
      <c r="E126" s="26">
        <v>1432000</v>
      </c>
      <c r="F126" s="26">
        <v>918990</v>
      </c>
      <c r="G126" s="26">
        <v>497360</v>
      </c>
      <c r="H126" s="26">
        <v>238078</v>
      </c>
      <c r="I126" s="26">
        <v>268180</v>
      </c>
      <c r="J126" s="26">
        <v>234354</v>
      </c>
      <c r="K126" s="26">
        <v>949450</v>
      </c>
      <c r="L126" s="26">
        <v>246870.66666666701</v>
      </c>
      <c r="M126" s="26">
        <v>3.8459409245326799</v>
      </c>
      <c r="N126" s="26">
        <v>1.94333660237144</v>
      </c>
      <c r="O126" s="26">
        <v>3.4541339128031701E-3</v>
      </c>
      <c r="P126" s="26">
        <v>4.2847708775486902E-2</v>
      </c>
      <c r="Q126" s="26" t="s">
        <v>10685</v>
      </c>
    </row>
    <row r="127" spans="1:17">
      <c r="A127" s="26" t="s">
        <v>10561</v>
      </c>
      <c r="B127" s="26" t="s">
        <v>8916</v>
      </c>
      <c r="C127" s="26" t="s">
        <v>8917</v>
      </c>
      <c r="D127" s="26">
        <v>3</v>
      </c>
      <c r="E127" s="26">
        <v>976870</v>
      </c>
      <c r="F127" s="26">
        <v>483860</v>
      </c>
      <c r="G127" s="26">
        <v>1386400</v>
      </c>
      <c r="H127" s="26">
        <v>238078</v>
      </c>
      <c r="I127" s="26">
        <v>268180</v>
      </c>
      <c r="J127" s="26">
        <v>234354</v>
      </c>
      <c r="K127" s="26">
        <v>949043.33333333302</v>
      </c>
      <c r="L127" s="26">
        <v>246870.66666666701</v>
      </c>
      <c r="M127" s="26">
        <v>3.84429363823432</v>
      </c>
      <c r="N127" s="26">
        <v>1.9427185375281599</v>
      </c>
      <c r="O127" s="26">
        <v>3.5602682003682299E-3</v>
      </c>
      <c r="P127" s="26">
        <v>4.3406821212776198E-2</v>
      </c>
      <c r="Q127" s="26" t="s">
        <v>10685</v>
      </c>
    </row>
    <row r="128" spans="1:17">
      <c r="A128" s="26" t="s">
        <v>4219</v>
      </c>
      <c r="B128" s="26" t="s">
        <v>9529</v>
      </c>
      <c r="C128" s="26" t="s">
        <v>9530</v>
      </c>
      <c r="D128" s="26">
        <v>2</v>
      </c>
      <c r="E128" s="26">
        <v>1030400</v>
      </c>
      <c r="F128" s="26">
        <v>873240</v>
      </c>
      <c r="G128" s="26">
        <v>936710</v>
      </c>
      <c r="H128" s="26">
        <v>238078</v>
      </c>
      <c r="I128" s="26">
        <v>268180</v>
      </c>
      <c r="J128" s="26">
        <v>234354</v>
      </c>
      <c r="K128" s="26">
        <v>946783.33333333302</v>
      </c>
      <c r="L128" s="26">
        <v>246870.66666666701</v>
      </c>
      <c r="M128" s="26">
        <v>3.8351390471664</v>
      </c>
      <c r="N128" s="26">
        <v>1.9392788851651901</v>
      </c>
      <c r="O128" s="26">
        <v>1.36343203056882E-4</v>
      </c>
      <c r="P128" s="26">
        <v>5.1661679121916696E-3</v>
      </c>
      <c r="Q128" s="26" t="s">
        <v>10685</v>
      </c>
    </row>
    <row r="129" spans="1:17">
      <c r="A129" s="26" t="s">
        <v>10562</v>
      </c>
      <c r="B129" s="26" t="s">
        <v>5447</v>
      </c>
      <c r="C129" s="26" t="s">
        <v>5448</v>
      </c>
      <c r="D129" s="26">
        <v>3</v>
      </c>
      <c r="E129" s="26">
        <v>790490</v>
      </c>
      <c r="F129" s="26">
        <v>948370</v>
      </c>
      <c r="G129" s="26">
        <v>1047000</v>
      </c>
      <c r="H129" s="26">
        <v>238078</v>
      </c>
      <c r="I129" s="26">
        <v>268180</v>
      </c>
      <c r="J129" s="26">
        <v>234354</v>
      </c>
      <c r="K129" s="26">
        <v>928620</v>
      </c>
      <c r="L129" s="26">
        <v>246870.66666666701</v>
      </c>
      <c r="M129" s="26">
        <v>3.7615647599552799</v>
      </c>
      <c r="N129" s="26">
        <v>1.9113329283454099</v>
      </c>
      <c r="O129" s="26">
        <v>1.9430213018973899E-4</v>
      </c>
      <c r="P129" s="26">
        <v>6.4273911002446999E-3</v>
      </c>
      <c r="Q129" s="26" t="s">
        <v>10685</v>
      </c>
    </row>
    <row r="130" spans="1:17">
      <c r="A130" s="26" t="s">
        <v>1161</v>
      </c>
      <c r="B130" s="26" t="s">
        <v>6217</v>
      </c>
      <c r="C130" s="26" t="s">
        <v>6218</v>
      </c>
      <c r="D130" s="26">
        <v>6</v>
      </c>
      <c r="E130" s="26">
        <v>3850400</v>
      </c>
      <c r="F130" s="26">
        <v>6101600</v>
      </c>
      <c r="G130" s="26">
        <v>2854800</v>
      </c>
      <c r="H130" s="26">
        <v>1533600</v>
      </c>
      <c r="I130" s="26">
        <v>860900</v>
      </c>
      <c r="J130" s="26">
        <v>1027200</v>
      </c>
      <c r="K130" s="26">
        <v>4268933.3333333302</v>
      </c>
      <c r="L130" s="26">
        <v>1140566.66666667</v>
      </c>
      <c r="M130" s="26">
        <v>3.7428178975363098</v>
      </c>
      <c r="N130" s="26">
        <v>1.9041248572914899</v>
      </c>
      <c r="O130" s="26">
        <v>2.05061506136049E-3</v>
      </c>
      <c r="P130" s="26">
        <v>3.1470199026871599E-2</v>
      </c>
      <c r="Q130" s="26" t="s">
        <v>10685</v>
      </c>
    </row>
    <row r="131" spans="1:17">
      <c r="A131" s="26" t="s">
        <v>3735</v>
      </c>
      <c r="B131" s="26" t="s">
        <v>9006</v>
      </c>
      <c r="C131" s="26" t="s">
        <v>9007</v>
      </c>
      <c r="D131" s="26">
        <v>2</v>
      </c>
      <c r="E131" s="26">
        <v>1481200</v>
      </c>
      <c r="F131" s="26">
        <v>536810</v>
      </c>
      <c r="G131" s="26">
        <v>739480</v>
      </c>
      <c r="H131" s="26">
        <v>238078</v>
      </c>
      <c r="I131" s="26">
        <v>268180</v>
      </c>
      <c r="J131" s="26">
        <v>234354</v>
      </c>
      <c r="K131" s="26">
        <v>919163.33333333302</v>
      </c>
      <c r="L131" s="26">
        <v>246870.66666666701</v>
      </c>
      <c r="M131" s="26">
        <v>3.7232586023450902</v>
      </c>
      <c r="N131" s="26">
        <v>1.8965658233782701</v>
      </c>
      <c r="O131" s="26">
        <v>3.7201394832148001E-3</v>
      </c>
      <c r="P131" s="26">
        <v>4.4556153350687598E-2</v>
      </c>
      <c r="Q131" s="26" t="s">
        <v>10685</v>
      </c>
    </row>
    <row r="132" spans="1:17">
      <c r="A132" s="26" t="s">
        <v>1972</v>
      </c>
      <c r="B132" s="26" t="s">
        <v>7120</v>
      </c>
      <c r="C132" s="26" t="s">
        <v>7121</v>
      </c>
      <c r="D132" s="26">
        <v>2</v>
      </c>
      <c r="E132" s="26">
        <v>1455800</v>
      </c>
      <c r="F132" s="26">
        <v>492500</v>
      </c>
      <c r="G132" s="26">
        <v>784240</v>
      </c>
      <c r="H132" s="26">
        <v>238078</v>
      </c>
      <c r="I132" s="26">
        <v>268180</v>
      </c>
      <c r="J132" s="26">
        <v>234354</v>
      </c>
      <c r="K132" s="26">
        <v>910846.66666666698</v>
      </c>
      <c r="L132" s="26">
        <v>246870.66666666701</v>
      </c>
      <c r="M132" s="26">
        <v>3.6895702473089802</v>
      </c>
      <c r="N132" s="26">
        <v>1.88345278425777</v>
      </c>
      <c r="O132" s="26">
        <v>3.6303829481886801E-3</v>
      </c>
      <c r="P132" s="26">
        <v>4.1880204645296799E-2</v>
      </c>
      <c r="Q132" s="26" t="s">
        <v>10685</v>
      </c>
    </row>
    <row r="133" spans="1:17">
      <c r="A133" s="26" t="s">
        <v>10563</v>
      </c>
      <c r="B133" s="26" t="s">
        <v>5172</v>
      </c>
      <c r="C133" s="26" t="s">
        <v>5173</v>
      </c>
      <c r="D133" s="26">
        <v>4</v>
      </c>
      <c r="E133" s="26">
        <v>928350</v>
      </c>
      <c r="F133" s="26">
        <v>2073000</v>
      </c>
      <c r="G133" s="26">
        <v>1467500</v>
      </c>
      <c r="H133" s="26">
        <v>456160</v>
      </c>
      <c r="I133" s="26">
        <v>386390</v>
      </c>
      <c r="J133" s="26">
        <v>380700</v>
      </c>
      <c r="K133" s="26">
        <v>1489616.66666667</v>
      </c>
      <c r="L133" s="26">
        <v>407750</v>
      </c>
      <c r="M133" s="26">
        <v>3.6532597588391602</v>
      </c>
      <c r="N133" s="26">
        <v>1.86918433773105</v>
      </c>
      <c r="O133" s="26">
        <v>1.6054224925346201E-3</v>
      </c>
      <c r="P133" s="26">
        <v>2.74237743806733E-2</v>
      </c>
      <c r="Q133" s="26" t="s">
        <v>10685</v>
      </c>
    </row>
    <row r="134" spans="1:17">
      <c r="A134" s="26" t="s">
        <v>5065</v>
      </c>
      <c r="B134" s="26" t="s">
        <v>10440</v>
      </c>
      <c r="C134" s="26" t="s">
        <v>10441</v>
      </c>
      <c r="D134" s="26">
        <v>6</v>
      </c>
      <c r="E134" s="26">
        <v>7998300</v>
      </c>
      <c r="F134" s="26">
        <v>5987500</v>
      </c>
      <c r="G134" s="26">
        <v>8947600</v>
      </c>
      <c r="H134" s="26">
        <v>2634900</v>
      </c>
      <c r="I134" s="26">
        <v>2701300</v>
      </c>
      <c r="J134" s="26">
        <v>980000</v>
      </c>
      <c r="K134" s="26">
        <v>7644466.6666666698</v>
      </c>
      <c r="L134" s="26">
        <v>2105400</v>
      </c>
      <c r="M134" s="26">
        <v>3.6308856590988299</v>
      </c>
      <c r="N134" s="26">
        <v>1.86032149867339</v>
      </c>
      <c r="O134" s="26">
        <v>3.5788293385061198E-3</v>
      </c>
      <c r="P134" s="26">
        <v>4.3406821212776198E-2</v>
      </c>
      <c r="Q134" s="26" t="s">
        <v>10685</v>
      </c>
    </row>
    <row r="135" spans="1:17">
      <c r="A135" s="26" t="s">
        <v>3886</v>
      </c>
      <c r="B135" s="26" t="s">
        <v>9163</v>
      </c>
      <c r="C135" s="26" t="s">
        <v>9164</v>
      </c>
      <c r="D135" s="26">
        <v>2</v>
      </c>
      <c r="E135" s="26">
        <v>1331200</v>
      </c>
      <c r="F135" s="26">
        <v>589240</v>
      </c>
      <c r="G135" s="26">
        <v>725240</v>
      </c>
      <c r="H135" s="26">
        <v>238078</v>
      </c>
      <c r="I135" s="26">
        <v>268180</v>
      </c>
      <c r="J135" s="26">
        <v>234354</v>
      </c>
      <c r="K135" s="26">
        <v>881893.33333333302</v>
      </c>
      <c r="L135" s="26">
        <v>246870.66666666701</v>
      </c>
      <c r="M135" s="26">
        <v>3.57228886380453</v>
      </c>
      <c r="N135" s="26">
        <v>1.83684874494078</v>
      </c>
      <c r="O135" s="26">
        <v>2.0743053003796398E-3</v>
      </c>
      <c r="P135" s="26">
        <v>3.15536660291326E-2</v>
      </c>
      <c r="Q135" s="26" t="s">
        <v>10685</v>
      </c>
    </row>
    <row r="136" spans="1:17">
      <c r="A136" s="26" t="s">
        <v>10564</v>
      </c>
      <c r="B136" s="26" t="s">
        <v>6683</v>
      </c>
      <c r="C136" s="26" t="s">
        <v>6684</v>
      </c>
      <c r="D136" s="26">
        <v>2</v>
      </c>
      <c r="E136" s="26">
        <v>1182300</v>
      </c>
      <c r="F136" s="26">
        <v>1465700</v>
      </c>
      <c r="G136" s="26">
        <v>1380400</v>
      </c>
      <c r="H136" s="26">
        <v>238078</v>
      </c>
      <c r="I136" s="26">
        <v>546110</v>
      </c>
      <c r="J136" s="26">
        <v>343600</v>
      </c>
      <c r="K136" s="26">
        <v>1342800</v>
      </c>
      <c r="L136" s="26">
        <v>375929.33333333302</v>
      </c>
      <c r="M136" s="26">
        <v>3.5719479192898</v>
      </c>
      <c r="N136" s="26">
        <v>1.83671104542831</v>
      </c>
      <c r="O136" s="26">
        <v>1.25899078611831E-3</v>
      </c>
      <c r="P136" s="26">
        <v>2.2815102593656999E-2</v>
      </c>
      <c r="Q136" s="26" t="s">
        <v>10685</v>
      </c>
    </row>
    <row r="137" spans="1:17">
      <c r="A137" s="26" t="s">
        <v>10565</v>
      </c>
      <c r="B137" s="26" t="s">
        <v>6134</v>
      </c>
      <c r="C137" s="26" t="s">
        <v>6135</v>
      </c>
      <c r="D137" s="26">
        <v>3</v>
      </c>
      <c r="E137" s="26">
        <v>1381400</v>
      </c>
      <c r="F137" s="26">
        <v>619650</v>
      </c>
      <c r="G137" s="26">
        <v>638110</v>
      </c>
      <c r="H137" s="26">
        <v>238078</v>
      </c>
      <c r="I137" s="26">
        <v>268180</v>
      </c>
      <c r="J137" s="26">
        <v>234354</v>
      </c>
      <c r="K137" s="26">
        <v>879720</v>
      </c>
      <c r="L137" s="26">
        <v>246870.66666666701</v>
      </c>
      <c r="M137" s="26">
        <v>3.56348533375101</v>
      </c>
      <c r="N137" s="26">
        <v>1.83328898667414</v>
      </c>
      <c r="O137" s="26">
        <v>2.7240988113236102E-3</v>
      </c>
      <c r="P137" s="26">
        <v>3.7436566039180698E-2</v>
      </c>
      <c r="Q137" s="26" t="s">
        <v>10685</v>
      </c>
    </row>
    <row r="138" spans="1:17">
      <c r="A138" s="26" t="s">
        <v>4246</v>
      </c>
      <c r="B138" s="26" t="s">
        <v>9561</v>
      </c>
      <c r="C138" s="26" t="s">
        <v>9562</v>
      </c>
      <c r="D138" s="26">
        <v>2</v>
      </c>
      <c r="E138" s="26">
        <v>691250</v>
      </c>
      <c r="F138" s="26">
        <v>1113600</v>
      </c>
      <c r="G138" s="26">
        <v>814680</v>
      </c>
      <c r="H138" s="26">
        <v>238078</v>
      </c>
      <c r="I138" s="26">
        <v>268180</v>
      </c>
      <c r="J138" s="26">
        <v>234354</v>
      </c>
      <c r="K138" s="26">
        <v>873176.66666666698</v>
      </c>
      <c r="L138" s="26">
        <v>246870.66666666701</v>
      </c>
      <c r="M138" s="26">
        <v>3.5369802271634798</v>
      </c>
      <c r="N138" s="26">
        <v>1.82251815394046</v>
      </c>
      <c r="O138" s="26">
        <v>5.0100362500592698E-4</v>
      </c>
      <c r="P138" s="26">
        <v>1.14735335660698E-2</v>
      </c>
      <c r="Q138" s="26" t="s">
        <v>10685</v>
      </c>
    </row>
    <row r="139" spans="1:17">
      <c r="A139" s="26" t="s">
        <v>1535</v>
      </c>
      <c r="B139" s="26" t="s">
        <v>6667</v>
      </c>
      <c r="C139" s="26" t="s">
        <v>6668</v>
      </c>
      <c r="D139" s="26">
        <v>5</v>
      </c>
      <c r="E139" s="26">
        <v>3499400</v>
      </c>
      <c r="F139" s="26">
        <v>1693500</v>
      </c>
      <c r="G139" s="26">
        <v>3131300</v>
      </c>
      <c r="H139" s="26">
        <v>1043900</v>
      </c>
      <c r="I139" s="26">
        <v>632470</v>
      </c>
      <c r="J139" s="26">
        <v>696830</v>
      </c>
      <c r="K139" s="26">
        <v>2774733.3333333302</v>
      </c>
      <c r="L139" s="26">
        <v>791066.66666666698</v>
      </c>
      <c r="M139" s="26">
        <v>3.5075846957694301</v>
      </c>
      <c r="N139" s="26">
        <v>1.8104779402503901</v>
      </c>
      <c r="O139" s="26">
        <v>2.55162196662829E-3</v>
      </c>
      <c r="P139" s="26">
        <v>3.5964929786153302E-2</v>
      </c>
      <c r="Q139" s="26" t="s">
        <v>10685</v>
      </c>
    </row>
    <row r="140" spans="1:17">
      <c r="A140" s="26" t="s">
        <v>2158</v>
      </c>
      <c r="B140" s="26" t="s">
        <v>7299</v>
      </c>
      <c r="C140" s="26" t="s">
        <v>7300</v>
      </c>
      <c r="D140" s="26">
        <v>2</v>
      </c>
      <c r="E140" s="26">
        <v>972340</v>
      </c>
      <c r="F140" s="26">
        <v>657880</v>
      </c>
      <c r="G140" s="26">
        <v>963520</v>
      </c>
      <c r="H140" s="26">
        <v>238078</v>
      </c>
      <c r="I140" s="26">
        <v>268180</v>
      </c>
      <c r="J140" s="26">
        <v>234354</v>
      </c>
      <c r="K140" s="26">
        <v>864580</v>
      </c>
      <c r="L140" s="26">
        <v>246870.66666666701</v>
      </c>
      <c r="M140" s="26">
        <v>3.5021576750039198</v>
      </c>
      <c r="N140" s="26">
        <v>1.80824403860453</v>
      </c>
      <c r="O140" s="26">
        <v>4.5423917003227201E-4</v>
      </c>
      <c r="P140" s="26">
        <v>1.1269457504134E-2</v>
      </c>
      <c r="Q140" s="26" t="s">
        <v>10685</v>
      </c>
    </row>
    <row r="141" spans="1:17">
      <c r="A141" s="26" t="s">
        <v>3991</v>
      </c>
      <c r="B141" s="26" t="s">
        <v>9274</v>
      </c>
      <c r="C141" s="26" t="s">
        <v>9275</v>
      </c>
      <c r="D141" s="26">
        <v>3</v>
      </c>
      <c r="E141" s="26">
        <v>820150</v>
      </c>
      <c r="F141" s="26">
        <v>781100</v>
      </c>
      <c r="G141" s="26">
        <v>940700</v>
      </c>
      <c r="H141" s="26">
        <v>238078</v>
      </c>
      <c r="I141" s="26">
        <v>268180</v>
      </c>
      <c r="J141" s="26">
        <v>234354</v>
      </c>
      <c r="K141" s="26">
        <v>847316.66666666698</v>
      </c>
      <c r="L141" s="26">
        <v>246870.66666666701</v>
      </c>
      <c r="M141" s="26">
        <v>3.4322290214039199</v>
      </c>
      <c r="N141" s="26">
        <v>1.77914582236541</v>
      </c>
      <c r="O141" s="26">
        <v>2.4496454972462798E-4</v>
      </c>
      <c r="P141" s="26">
        <v>7.5074429650900604E-3</v>
      </c>
      <c r="Q141" s="26" t="s">
        <v>10685</v>
      </c>
    </row>
    <row r="142" spans="1:17">
      <c r="A142" s="26" t="s">
        <v>3734</v>
      </c>
      <c r="B142" s="26" t="s">
        <v>9004</v>
      </c>
      <c r="C142" s="26" t="s">
        <v>9005</v>
      </c>
      <c r="D142" s="26">
        <v>2</v>
      </c>
      <c r="E142" s="26">
        <v>2354400</v>
      </c>
      <c r="F142" s="26">
        <v>3887700</v>
      </c>
      <c r="G142" s="26">
        <v>3250200</v>
      </c>
      <c r="H142" s="26">
        <v>917950</v>
      </c>
      <c r="I142" s="26">
        <v>941510</v>
      </c>
      <c r="J142" s="26">
        <v>948660</v>
      </c>
      <c r="K142" s="26">
        <v>3164100</v>
      </c>
      <c r="L142" s="26">
        <v>936040</v>
      </c>
      <c r="M142" s="26">
        <v>3.380304260501688</v>
      </c>
      <c r="N142" s="26">
        <v>1.7571531090403592</v>
      </c>
      <c r="O142" s="26">
        <v>8.8722464925106003E-3</v>
      </c>
      <c r="P142" s="26">
        <v>2.5932344586805E-2</v>
      </c>
      <c r="Q142" s="26" t="s">
        <v>10685</v>
      </c>
    </row>
    <row r="143" spans="1:17">
      <c r="A143" s="26" t="s">
        <v>10566</v>
      </c>
      <c r="B143" s="26" t="s">
        <v>9443</v>
      </c>
      <c r="C143" s="26" t="s">
        <v>10567</v>
      </c>
      <c r="D143" s="26">
        <v>3</v>
      </c>
      <c r="E143" s="26">
        <v>860050</v>
      </c>
      <c r="F143" s="26">
        <v>967420</v>
      </c>
      <c r="G143" s="26">
        <v>1362300</v>
      </c>
      <c r="H143" s="26">
        <v>238078</v>
      </c>
      <c r="I143" s="26">
        <v>480270</v>
      </c>
      <c r="J143" s="26">
        <v>234354</v>
      </c>
      <c r="K143" s="26">
        <v>1063256.66666667</v>
      </c>
      <c r="L143" s="26">
        <v>317567.33333333302</v>
      </c>
      <c r="M143" s="26">
        <v>3.34812984542911</v>
      </c>
      <c r="N143" s="26">
        <v>1.7433554788214101</v>
      </c>
      <c r="O143" s="26">
        <v>2.4071472532852501E-3</v>
      </c>
      <c r="P143" s="26">
        <v>3.4836769971155999E-2</v>
      </c>
      <c r="Q143" s="26" t="s">
        <v>10685</v>
      </c>
    </row>
    <row r="144" spans="1:17">
      <c r="A144" s="26" t="s">
        <v>10568</v>
      </c>
      <c r="B144" s="26" t="s">
        <v>5138</v>
      </c>
      <c r="C144" s="26" t="s">
        <v>5139</v>
      </c>
      <c r="D144" s="26">
        <v>2</v>
      </c>
      <c r="E144" s="26">
        <v>804980</v>
      </c>
      <c r="F144" s="26">
        <v>759980</v>
      </c>
      <c r="G144" s="26">
        <v>909660</v>
      </c>
      <c r="H144" s="26">
        <v>238078</v>
      </c>
      <c r="I144" s="26">
        <v>268180</v>
      </c>
      <c r="J144" s="26">
        <v>234354</v>
      </c>
      <c r="K144" s="26">
        <v>824873.33333333302</v>
      </c>
      <c r="L144" s="26">
        <v>246870.66666666701</v>
      </c>
      <c r="M144" s="26">
        <v>3.3413177210199101</v>
      </c>
      <c r="N144" s="26">
        <v>1.7404171729590401</v>
      </c>
      <c r="O144" s="26">
        <v>2.7572661868459299E-4</v>
      </c>
      <c r="P144" s="26">
        <v>7.8714284018998795E-3</v>
      </c>
      <c r="Q144" s="26" t="s">
        <v>10685</v>
      </c>
    </row>
    <row r="145" spans="1:17">
      <c r="A145" s="26" t="s">
        <v>620</v>
      </c>
      <c r="B145" s="26" t="s">
        <v>5568</v>
      </c>
      <c r="C145" s="26" t="s">
        <v>5569</v>
      </c>
      <c r="D145" s="26">
        <v>2</v>
      </c>
      <c r="E145" s="26">
        <v>95477000</v>
      </c>
      <c r="F145" s="26">
        <v>93789700</v>
      </c>
      <c r="G145" s="26">
        <v>94006000</v>
      </c>
      <c r="H145" s="26">
        <v>35094000</v>
      </c>
      <c r="I145" s="26">
        <v>22189000</v>
      </c>
      <c r="J145" s="26">
        <v>29675000</v>
      </c>
      <c r="K145" s="26">
        <v>94424233.333333328</v>
      </c>
      <c r="L145" s="26">
        <v>28986000</v>
      </c>
      <c r="M145" s="26">
        <v>3.25758067112859</v>
      </c>
      <c r="N145" s="26">
        <v>1.7038009063133106</v>
      </c>
      <c r="O145" s="26">
        <v>1.324476897874E-3</v>
      </c>
      <c r="P145" s="26">
        <v>2.9927195925963001E-2</v>
      </c>
      <c r="Q145" s="26" t="s">
        <v>10685</v>
      </c>
    </row>
    <row r="146" spans="1:17">
      <c r="A146" s="26" t="s">
        <v>1860</v>
      </c>
      <c r="B146" s="26" t="s">
        <v>7011</v>
      </c>
      <c r="C146" s="26" t="s">
        <v>7012</v>
      </c>
      <c r="D146" s="26">
        <v>3</v>
      </c>
      <c r="E146" s="26">
        <v>827580</v>
      </c>
      <c r="F146" s="26">
        <v>816300</v>
      </c>
      <c r="G146" s="26">
        <v>724890</v>
      </c>
      <c r="H146" s="26">
        <v>238078</v>
      </c>
      <c r="I146" s="26">
        <v>268180</v>
      </c>
      <c r="J146" s="26">
        <v>234354</v>
      </c>
      <c r="K146" s="26">
        <v>789590</v>
      </c>
      <c r="L146" s="26">
        <v>246870.66666666701</v>
      </c>
      <c r="M146" s="26">
        <v>3.1983953811172401</v>
      </c>
      <c r="N146" s="26">
        <v>1.67734829376469</v>
      </c>
      <c r="O146" s="26">
        <v>3.2452119299668301E-4</v>
      </c>
      <c r="P146" s="26">
        <v>8.7831450156504991E-3</v>
      </c>
      <c r="Q146" s="26" t="s">
        <v>10685</v>
      </c>
    </row>
    <row r="147" spans="1:17">
      <c r="A147" s="26" t="s">
        <v>2884</v>
      </c>
      <c r="B147" s="26" t="s">
        <v>8066</v>
      </c>
      <c r="C147" s="26" t="s">
        <v>8067</v>
      </c>
      <c r="D147" s="26">
        <v>2</v>
      </c>
      <c r="E147" s="26">
        <v>613380</v>
      </c>
      <c r="F147" s="26">
        <v>987510</v>
      </c>
      <c r="G147" s="26">
        <v>765920</v>
      </c>
      <c r="H147" s="26">
        <v>238078</v>
      </c>
      <c r="I147" s="26">
        <v>268180</v>
      </c>
      <c r="J147" s="26">
        <v>234354</v>
      </c>
      <c r="K147" s="26">
        <v>788936.66666666698</v>
      </c>
      <c r="L147" s="26">
        <v>246870.66666666701</v>
      </c>
      <c r="M147" s="26">
        <v>3.1957489211625001</v>
      </c>
      <c r="N147" s="26">
        <v>1.6761540652048901</v>
      </c>
      <c r="O147" s="26">
        <v>8.0330850213597698E-4</v>
      </c>
      <c r="P147" s="26">
        <v>1.6605592935586201E-2</v>
      </c>
      <c r="Q147" s="26" t="s">
        <v>10685</v>
      </c>
    </row>
    <row r="148" spans="1:17">
      <c r="A148" s="26" t="s">
        <v>3054</v>
      </c>
      <c r="B148" s="26"/>
      <c r="C148" s="26" t="s">
        <v>8256</v>
      </c>
      <c r="D148" s="26">
        <v>2</v>
      </c>
      <c r="E148" s="26">
        <v>863120</v>
      </c>
      <c r="F148" s="26">
        <v>1091200</v>
      </c>
      <c r="G148" s="26">
        <v>977440</v>
      </c>
      <c r="H148" s="26">
        <v>238078</v>
      </c>
      <c r="I148" s="26">
        <v>268180</v>
      </c>
      <c r="J148" s="26">
        <v>414690</v>
      </c>
      <c r="K148" s="26">
        <v>977253.33333333302</v>
      </c>
      <c r="L148" s="26">
        <v>306982.66666666698</v>
      </c>
      <c r="M148" s="26">
        <v>3.1834153502695002</v>
      </c>
      <c r="N148" s="26">
        <v>1.67057540223963</v>
      </c>
      <c r="O148" s="26">
        <v>1.04908491177131E-3</v>
      </c>
      <c r="P148" s="26">
        <v>2.04326444498262E-2</v>
      </c>
      <c r="Q148" s="26" t="s">
        <v>10685</v>
      </c>
    </row>
    <row r="149" spans="1:17">
      <c r="A149" s="26" t="s">
        <v>3278</v>
      </c>
      <c r="B149" s="26"/>
      <c r="C149" s="26" t="s">
        <v>8502</v>
      </c>
      <c r="D149" s="26">
        <v>4</v>
      </c>
      <c r="E149" s="26">
        <v>956580</v>
      </c>
      <c r="F149" s="26">
        <v>660350</v>
      </c>
      <c r="G149" s="26">
        <v>690220</v>
      </c>
      <c r="H149" s="26">
        <v>238078</v>
      </c>
      <c r="I149" s="26">
        <v>268180</v>
      </c>
      <c r="J149" s="26">
        <v>234354</v>
      </c>
      <c r="K149" s="26">
        <v>769050</v>
      </c>
      <c r="L149" s="26">
        <v>246870.66666666701</v>
      </c>
      <c r="M149" s="26">
        <v>3.1151939207034198</v>
      </c>
      <c r="N149" s="26">
        <v>1.6393219737562399</v>
      </c>
      <c r="O149" s="26">
        <v>7.1554068277237398E-4</v>
      </c>
      <c r="P149" s="26">
        <v>1.5696702977869799E-2</v>
      </c>
      <c r="Q149" s="26" t="s">
        <v>10685</v>
      </c>
    </row>
    <row r="150" spans="1:17">
      <c r="A150" s="26" t="s">
        <v>10569</v>
      </c>
      <c r="B150" s="26" t="s">
        <v>6407</v>
      </c>
      <c r="C150" s="26" t="s">
        <v>6408</v>
      </c>
      <c r="D150" s="26">
        <v>2</v>
      </c>
      <c r="E150" s="26">
        <v>1005100</v>
      </c>
      <c r="F150" s="26">
        <v>704830</v>
      </c>
      <c r="G150" s="26">
        <v>585270</v>
      </c>
      <c r="H150" s="26">
        <v>238078</v>
      </c>
      <c r="I150" s="26">
        <v>268180</v>
      </c>
      <c r="J150" s="26">
        <v>234354</v>
      </c>
      <c r="K150" s="26">
        <v>765066.66666666698</v>
      </c>
      <c r="L150" s="26">
        <v>246870.66666666701</v>
      </c>
      <c r="M150" s="26">
        <v>3.0990586163875302</v>
      </c>
      <c r="N150" s="26">
        <v>1.6318300426852901</v>
      </c>
      <c r="O150" s="26">
        <v>1.2373788065588301E-3</v>
      </c>
      <c r="P150" s="26">
        <v>2.2815102593656999E-2</v>
      </c>
      <c r="Q150" s="26" t="s">
        <v>10685</v>
      </c>
    </row>
    <row r="151" spans="1:17">
      <c r="A151" s="26" t="s">
        <v>2957</v>
      </c>
      <c r="B151" s="26" t="s">
        <v>8142</v>
      </c>
      <c r="C151" s="26" t="s">
        <v>8143</v>
      </c>
      <c r="D151" s="26">
        <v>3</v>
      </c>
      <c r="E151" s="26">
        <v>1161500</v>
      </c>
      <c r="F151" s="26">
        <v>509900</v>
      </c>
      <c r="G151" s="26">
        <v>621290</v>
      </c>
      <c r="H151" s="26">
        <v>238078</v>
      </c>
      <c r="I151" s="26">
        <v>268180</v>
      </c>
      <c r="J151" s="26">
        <v>234354</v>
      </c>
      <c r="K151" s="26">
        <v>764230</v>
      </c>
      <c r="L151" s="26">
        <v>246870.66666666701</v>
      </c>
      <c r="M151" s="26">
        <v>3.0956695273638601</v>
      </c>
      <c r="N151" s="26">
        <v>1.6302514673864501</v>
      </c>
      <c r="O151" s="26">
        <v>4.2780106570966701E-3</v>
      </c>
      <c r="P151" s="26">
        <v>4.89855725790629E-2</v>
      </c>
      <c r="Q151" s="26" t="s">
        <v>10685</v>
      </c>
    </row>
    <row r="152" spans="1:17">
      <c r="A152" s="26" t="s">
        <v>2432</v>
      </c>
      <c r="B152" s="26" t="s">
        <v>7584</v>
      </c>
      <c r="C152" s="26" t="s">
        <v>7585</v>
      </c>
      <c r="D152" s="26">
        <v>2</v>
      </c>
      <c r="E152" s="26">
        <v>2604100</v>
      </c>
      <c r="F152" s="26">
        <v>1812000</v>
      </c>
      <c r="G152" s="26">
        <v>2361100</v>
      </c>
      <c r="H152" s="26">
        <v>980460</v>
      </c>
      <c r="I152" s="26">
        <v>823640</v>
      </c>
      <c r="J152" s="26">
        <v>437600</v>
      </c>
      <c r="K152" s="26">
        <v>2259066.6666666698</v>
      </c>
      <c r="L152" s="26">
        <v>747233.33333333302</v>
      </c>
      <c r="M152" s="26">
        <v>3.02324129009234</v>
      </c>
      <c r="N152" s="26">
        <v>1.5960961275358201</v>
      </c>
      <c r="O152" s="26">
        <v>3.4827127602250299E-3</v>
      </c>
      <c r="P152" s="26">
        <v>4.2946588120171297E-2</v>
      </c>
      <c r="Q152" s="26" t="s">
        <v>10685</v>
      </c>
    </row>
    <row r="153" spans="1:17">
      <c r="A153" s="26" t="s">
        <v>2827</v>
      </c>
      <c r="B153" s="26" t="s">
        <v>8004</v>
      </c>
      <c r="C153" s="26" t="s">
        <v>8005</v>
      </c>
      <c r="D153" s="26">
        <v>3</v>
      </c>
      <c r="E153" s="26">
        <v>757060</v>
      </c>
      <c r="F153" s="26">
        <v>601640</v>
      </c>
      <c r="G153" s="26">
        <v>866800</v>
      </c>
      <c r="H153" s="26">
        <v>238078</v>
      </c>
      <c r="I153" s="26">
        <v>268180</v>
      </c>
      <c r="J153" s="26">
        <v>234354</v>
      </c>
      <c r="K153" s="26">
        <v>741833.33333333302</v>
      </c>
      <c r="L153" s="26">
        <v>246870.66666666701</v>
      </c>
      <c r="M153" s="26">
        <v>3.0049472598337599</v>
      </c>
      <c r="N153" s="26">
        <v>1.5873396702562601</v>
      </c>
      <c r="O153" s="26">
        <v>7.6948219027140501E-4</v>
      </c>
      <c r="P153" s="26">
        <v>1.6363274331893999E-2</v>
      </c>
      <c r="Q153" s="26" t="s">
        <v>10685</v>
      </c>
    </row>
    <row r="154" spans="1:17">
      <c r="A154" s="26" t="s">
        <v>3903</v>
      </c>
      <c r="B154" s="26" t="s">
        <v>9180</v>
      </c>
      <c r="C154" s="26" t="s">
        <v>9181</v>
      </c>
      <c r="D154" s="26">
        <v>3</v>
      </c>
      <c r="E154" s="26">
        <v>685200</v>
      </c>
      <c r="F154" s="26">
        <v>816990</v>
      </c>
      <c r="G154" s="26">
        <v>710790</v>
      </c>
      <c r="H154" s="26">
        <v>238078</v>
      </c>
      <c r="I154" s="26">
        <v>268180</v>
      </c>
      <c r="J154" s="26">
        <v>234354</v>
      </c>
      <c r="K154" s="26">
        <v>737660</v>
      </c>
      <c r="L154" s="26">
        <v>246870.66666666701</v>
      </c>
      <c r="M154" s="26">
        <v>2.9880423217555201</v>
      </c>
      <c r="N154" s="26">
        <v>1.5792005821815001</v>
      </c>
      <c r="O154" s="26">
        <v>4.9942250745994799E-4</v>
      </c>
      <c r="P154" s="26">
        <v>1.14735335660698E-2</v>
      </c>
      <c r="Q154" s="26" t="s">
        <v>10685</v>
      </c>
    </row>
    <row r="155" spans="1:17">
      <c r="A155" s="26" t="s">
        <v>10570</v>
      </c>
      <c r="B155" s="26" t="s">
        <v>6078</v>
      </c>
      <c r="C155" s="26" t="s">
        <v>6079</v>
      </c>
      <c r="D155" s="26">
        <v>3</v>
      </c>
      <c r="E155" s="26">
        <v>509310</v>
      </c>
      <c r="F155" s="26">
        <v>852000</v>
      </c>
      <c r="G155" s="26">
        <v>847330</v>
      </c>
      <c r="H155" s="26">
        <v>238078</v>
      </c>
      <c r="I155" s="26">
        <v>268180</v>
      </c>
      <c r="J155" s="26">
        <v>234354</v>
      </c>
      <c r="K155" s="26">
        <v>736213.33333333302</v>
      </c>
      <c r="L155" s="26">
        <v>246870.66666666701</v>
      </c>
      <c r="M155" s="26">
        <v>2.98218230328431</v>
      </c>
      <c r="N155" s="26">
        <v>1.5763684534647799</v>
      </c>
      <c r="O155" s="26">
        <v>1.74944084640408E-3</v>
      </c>
      <c r="P155" s="26">
        <v>2.90957857155788E-2</v>
      </c>
      <c r="Q155" s="26" t="s">
        <v>10685</v>
      </c>
    </row>
    <row r="156" spans="1:17">
      <c r="A156" s="26" t="s">
        <v>600</v>
      </c>
      <c r="B156" s="26"/>
      <c r="C156" s="26" t="s">
        <v>5545</v>
      </c>
      <c r="D156" s="26">
        <v>12</v>
      </c>
      <c r="E156" s="26">
        <v>312240000</v>
      </c>
      <c r="F156" s="26">
        <v>379820000</v>
      </c>
      <c r="G156" s="26">
        <v>322570000</v>
      </c>
      <c r="H156" s="26">
        <v>121980000</v>
      </c>
      <c r="I156" s="26">
        <v>77697000</v>
      </c>
      <c r="J156" s="26">
        <v>141900000</v>
      </c>
      <c r="K156" s="26">
        <v>338210000</v>
      </c>
      <c r="L156" s="26">
        <v>113859000</v>
      </c>
      <c r="M156" s="26">
        <v>2.9704283368025401</v>
      </c>
      <c r="N156" s="26">
        <v>1.5706709831552399</v>
      </c>
      <c r="O156" s="26">
        <v>1.6322009529219201E-3</v>
      </c>
      <c r="P156" s="26">
        <v>2.7490380843634199E-2</v>
      </c>
      <c r="Q156" s="26" t="s">
        <v>10685</v>
      </c>
    </row>
    <row r="157" spans="1:17">
      <c r="A157" s="26" t="s">
        <v>10137</v>
      </c>
      <c r="B157" s="26" t="s">
        <v>4784</v>
      </c>
      <c r="C157" s="26" t="s">
        <v>4785</v>
      </c>
      <c r="D157" s="26">
        <v>2</v>
      </c>
      <c r="E157" s="26">
        <v>365020000</v>
      </c>
      <c r="F157" s="26">
        <v>504620000</v>
      </c>
      <c r="G157" s="26">
        <v>544600000</v>
      </c>
      <c r="H157" s="26">
        <v>172000000</v>
      </c>
      <c r="I157" s="26">
        <v>175790000</v>
      </c>
      <c r="J157" s="26">
        <v>131230000</v>
      </c>
      <c r="K157" s="26">
        <v>471413333.33333302</v>
      </c>
      <c r="L157" s="26">
        <v>159673333.33333334</v>
      </c>
      <c r="M157" s="26">
        <v>2.9595046733728001</v>
      </c>
      <c r="N157" s="26">
        <v>1.5653557349534133</v>
      </c>
      <c r="O157" s="26">
        <v>2.713889998904E-3</v>
      </c>
      <c r="P157" s="26">
        <v>1.8044414909882001E-2</v>
      </c>
      <c r="Q157" s="26" t="s">
        <v>10685</v>
      </c>
    </row>
    <row r="158" spans="1:17">
      <c r="A158" s="26" t="s">
        <v>1846</v>
      </c>
      <c r="B158" s="26" t="s">
        <v>6998</v>
      </c>
      <c r="C158" s="26" t="s">
        <v>6999</v>
      </c>
      <c r="D158" s="26">
        <v>13</v>
      </c>
      <c r="E158" s="26">
        <v>14967000</v>
      </c>
      <c r="F158" s="26">
        <v>28309000</v>
      </c>
      <c r="G158" s="26">
        <v>21106000</v>
      </c>
      <c r="H158" s="26">
        <v>7917300</v>
      </c>
      <c r="I158" s="26">
        <v>5783200</v>
      </c>
      <c r="J158" s="26">
        <v>8209700</v>
      </c>
      <c r="K158" s="26">
        <v>21460666.666666701</v>
      </c>
      <c r="L158" s="26">
        <v>7303400</v>
      </c>
      <c r="M158" s="26">
        <v>2.93844875902548</v>
      </c>
      <c r="N158" s="26">
        <v>1.5550547406801101</v>
      </c>
      <c r="O158" s="26">
        <v>2.9546195122507899E-3</v>
      </c>
      <c r="P158" s="26">
        <v>3.9201924985961201E-2</v>
      </c>
      <c r="Q158" s="26" t="s">
        <v>10685</v>
      </c>
    </row>
    <row r="159" spans="1:17">
      <c r="A159" s="26" t="s">
        <v>502</v>
      </c>
      <c r="B159" s="26" t="s">
        <v>5434</v>
      </c>
      <c r="C159" s="26" t="s">
        <v>503</v>
      </c>
      <c r="D159" s="26">
        <v>9</v>
      </c>
      <c r="E159" s="26">
        <v>608550</v>
      </c>
      <c r="F159" s="26">
        <v>873210</v>
      </c>
      <c r="G159" s="26">
        <v>684980</v>
      </c>
      <c r="H159" s="26">
        <v>238078</v>
      </c>
      <c r="I159" s="26">
        <v>268180</v>
      </c>
      <c r="J159" s="26">
        <v>234354</v>
      </c>
      <c r="K159" s="26">
        <v>722246.66666666698</v>
      </c>
      <c r="L159" s="26">
        <v>246870.66666666701</v>
      </c>
      <c r="M159" s="26">
        <v>2.9256074705783899</v>
      </c>
      <c r="N159" s="26">
        <v>1.54873621573799</v>
      </c>
      <c r="O159" s="26">
        <v>8.8866762232366102E-4</v>
      </c>
      <c r="P159" s="26">
        <v>1.78075319704088E-2</v>
      </c>
      <c r="Q159" s="26" t="s">
        <v>10685</v>
      </c>
    </row>
    <row r="160" spans="1:17">
      <c r="A160" s="26" t="s">
        <v>4031</v>
      </c>
      <c r="B160" s="26"/>
      <c r="C160" s="26" t="s">
        <v>9318</v>
      </c>
      <c r="D160" s="26">
        <v>2</v>
      </c>
      <c r="E160" s="26">
        <v>716050</v>
      </c>
      <c r="F160" s="26">
        <v>602290</v>
      </c>
      <c r="G160" s="26">
        <v>823550</v>
      </c>
      <c r="H160" s="26">
        <v>238078</v>
      </c>
      <c r="I160" s="26">
        <v>268180</v>
      </c>
      <c r="J160" s="26">
        <v>234354</v>
      </c>
      <c r="K160" s="26">
        <v>713963.33333333302</v>
      </c>
      <c r="L160" s="26">
        <v>246870.66666666701</v>
      </c>
      <c r="M160" s="26">
        <v>2.8920541390093599</v>
      </c>
      <c r="N160" s="26">
        <v>1.5320945596712101</v>
      </c>
      <c r="O160" s="26">
        <v>8.04781615400292E-4</v>
      </c>
      <c r="P160" s="26">
        <v>1.6605592935586201E-2</v>
      </c>
      <c r="Q160" s="26" t="s">
        <v>10685</v>
      </c>
    </row>
    <row r="161" spans="1:17">
      <c r="A161" s="26" t="s">
        <v>10571</v>
      </c>
      <c r="B161" s="26" t="s">
        <v>8858</v>
      </c>
      <c r="C161" s="26" t="s">
        <v>8859</v>
      </c>
      <c r="D161" s="26">
        <v>5</v>
      </c>
      <c r="E161" s="26">
        <v>1790800</v>
      </c>
      <c r="F161" s="26">
        <v>3069800</v>
      </c>
      <c r="G161" s="26">
        <v>2572600</v>
      </c>
      <c r="H161" s="26">
        <v>834000</v>
      </c>
      <c r="I161" s="26">
        <v>979390</v>
      </c>
      <c r="J161" s="26">
        <v>774710</v>
      </c>
      <c r="K161" s="26">
        <v>2477733.3333333302</v>
      </c>
      <c r="L161" s="26">
        <v>862700</v>
      </c>
      <c r="M161" s="26">
        <v>2.8720683126618001</v>
      </c>
      <c r="N161" s="26">
        <v>1.5220900643302999</v>
      </c>
      <c r="O161" s="26">
        <v>2.0005791633337599E-3</v>
      </c>
      <c r="P161" s="26">
        <v>3.1113484898414499E-2</v>
      </c>
      <c r="Q161" s="26" t="s">
        <v>10685</v>
      </c>
    </row>
    <row r="162" spans="1:17">
      <c r="A162" s="26" t="s">
        <v>3314</v>
      </c>
      <c r="B162" s="26" t="s">
        <v>8541</v>
      </c>
      <c r="C162" s="26" t="s">
        <v>8542</v>
      </c>
      <c r="D162" s="26">
        <v>3</v>
      </c>
      <c r="E162" s="26">
        <v>99649000</v>
      </c>
      <c r="F162" s="26">
        <v>92734000</v>
      </c>
      <c r="G162" s="26">
        <v>81894000</v>
      </c>
      <c r="H162" s="26">
        <v>27938000</v>
      </c>
      <c r="I162" s="26">
        <v>26793000</v>
      </c>
      <c r="J162" s="26">
        <v>41809000</v>
      </c>
      <c r="K162" s="26">
        <v>91425666.666666672</v>
      </c>
      <c r="L162" s="26">
        <v>32180000</v>
      </c>
      <c r="M162" s="26">
        <v>2.8478676624764101</v>
      </c>
      <c r="N162" s="26">
        <v>1.5064349155292085</v>
      </c>
      <c r="O162" s="26">
        <v>5.7336411695329999E-3</v>
      </c>
      <c r="P162" s="26">
        <v>3.9927195925962999E-2</v>
      </c>
      <c r="Q162" s="26" t="s">
        <v>10685</v>
      </c>
    </row>
    <row r="163" spans="1:17">
      <c r="A163" s="26" t="s">
        <v>5079</v>
      </c>
      <c r="B163" s="26" t="s">
        <v>10452</v>
      </c>
      <c r="C163" s="26" t="s">
        <v>10453</v>
      </c>
      <c r="D163" s="26">
        <v>9</v>
      </c>
      <c r="E163" s="26">
        <v>17029000</v>
      </c>
      <c r="F163" s="26">
        <v>15374000</v>
      </c>
      <c r="G163" s="26">
        <v>17177000</v>
      </c>
      <c r="H163" s="26">
        <v>7186900</v>
      </c>
      <c r="I163" s="26">
        <v>4560200</v>
      </c>
      <c r="J163" s="26">
        <v>5907300</v>
      </c>
      <c r="K163" s="26">
        <v>16526666.6666667</v>
      </c>
      <c r="L163" s="26">
        <v>5884800</v>
      </c>
      <c r="M163" s="26">
        <v>2.80836505347109</v>
      </c>
      <c r="N163" s="26">
        <v>1.48973048072835</v>
      </c>
      <c r="O163" s="26">
        <v>1.2245774762188501E-3</v>
      </c>
      <c r="P163" s="26">
        <v>2.2785888039643602E-2</v>
      </c>
      <c r="Q163" s="26" t="s">
        <v>10685</v>
      </c>
    </row>
    <row r="164" spans="1:17">
      <c r="A164" s="26" t="s">
        <v>10572</v>
      </c>
      <c r="B164" s="26" t="s">
        <v>6086</v>
      </c>
      <c r="C164" s="26" t="s">
        <v>6087</v>
      </c>
      <c r="D164" s="26">
        <v>3</v>
      </c>
      <c r="E164" s="26">
        <v>539030</v>
      </c>
      <c r="F164" s="26">
        <v>789310</v>
      </c>
      <c r="G164" s="26">
        <v>745310</v>
      </c>
      <c r="H164" s="26">
        <v>238078</v>
      </c>
      <c r="I164" s="26">
        <v>268180</v>
      </c>
      <c r="J164" s="26">
        <v>234354</v>
      </c>
      <c r="K164" s="26">
        <v>691216.66666666698</v>
      </c>
      <c r="L164" s="26">
        <v>246870.66666666701</v>
      </c>
      <c r="M164" s="26">
        <v>2.79991412507494</v>
      </c>
      <c r="N164" s="26">
        <v>1.4853825795886699</v>
      </c>
      <c r="O164" s="26">
        <v>1.29496915747629E-3</v>
      </c>
      <c r="P164" s="26">
        <v>2.31851200209417E-2</v>
      </c>
      <c r="Q164" s="26" t="s">
        <v>10685</v>
      </c>
    </row>
    <row r="165" spans="1:17">
      <c r="A165" s="26" t="s">
        <v>4831</v>
      </c>
      <c r="B165" s="26" t="s">
        <v>10191</v>
      </c>
      <c r="C165" s="26" t="s">
        <v>10192</v>
      </c>
      <c r="D165" s="26">
        <v>2</v>
      </c>
      <c r="E165" s="26">
        <v>903410</v>
      </c>
      <c r="F165" s="26">
        <v>553420</v>
      </c>
      <c r="G165" s="26">
        <v>612240</v>
      </c>
      <c r="H165" s="26">
        <v>238078</v>
      </c>
      <c r="I165" s="26">
        <v>268180</v>
      </c>
      <c r="J165" s="26">
        <v>234354</v>
      </c>
      <c r="K165" s="26">
        <v>689690</v>
      </c>
      <c r="L165" s="26">
        <v>246870.66666666701</v>
      </c>
      <c r="M165" s="26">
        <v>2.7937300502827398</v>
      </c>
      <c r="N165" s="26">
        <v>1.48219262420703</v>
      </c>
      <c r="O165" s="26">
        <v>1.91105662078317E-3</v>
      </c>
      <c r="P165" s="26">
        <v>3.08196204062255E-2</v>
      </c>
      <c r="Q165" s="26" t="s">
        <v>10685</v>
      </c>
    </row>
    <row r="166" spans="1:17">
      <c r="A166" s="26" t="s">
        <v>10573</v>
      </c>
      <c r="B166" s="26" t="s">
        <v>5849</v>
      </c>
      <c r="C166" s="26" t="s">
        <v>5850</v>
      </c>
      <c r="D166" s="26">
        <v>6</v>
      </c>
      <c r="E166" s="26">
        <v>8505400</v>
      </c>
      <c r="F166" s="26">
        <v>13059000</v>
      </c>
      <c r="G166" s="26">
        <v>9322800</v>
      </c>
      <c r="H166" s="26">
        <v>5136000</v>
      </c>
      <c r="I166" s="26">
        <v>3266100</v>
      </c>
      <c r="J166" s="26">
        <v>2865300</v>
      </c>
      <c r="K166" s="26">
        <v>10295733.3333333</v>
      </c>
      <c r="L166" s="26">
        <v>3755800</v>
      </c>
      <c r="M166" s="26">
        <v>2.7412890285247702</v>
      </c>
      <c r="N166" s="26">
        <v>1.45485444711166</v>
      </c>
      <c r="O166" s="26">
        <v>3.6863167997705499E-3</v>
      </c>
      <c r="P166" s="26">
        <v>4.4406267113998997E-2</v>
      </c>
      <c r="Q166" s="26" t="s">
        <v>10685</v>
      </c>
    </row>
    <row r="167" spans="1:17">
      <c r="A167" s="26" t="s">
        <v>3613</v>
      </c>
      <c r="B167" s="26"/>
      <c r="C167" s="26" t="s">
        <v>8866</v>
      </c>
      <c r="D167" s="26">
        <v>6</v>
      </c>
      <c r="E167" s="26">
        <v>8137300</v>
      </c>
      <c r="F167" s="26">
        <v>8860600</v>
      </c>
      <c r="G167" s="26">
        <v>8066800</v>
      </c>
      <c r="H167" s="26">
        <v>2080200</v>
      </c>
      <c r="I167" s="26">
        <v>2758300</v>
      </c>
      <c r="J167" s="26">
        <v>4349500</v>
      </c>
      <c r="K167" s="26">
        <v>8354900</v>
      </c>
      <c r="L167" s="26">
        <v>3062666.6666666698</v>
      </c>
      <c r="M167" s="26">
        <v>2.7279821506312598</v>
      </c>
      <c r="N167" s="26">
        <v>1.4478342047433099</v>
      </c>
      <c r="O167" s="26">
        <v>3.1245767757283101E-3</v>
      </c>
      <c r="P167" s="26">
        <v>3.9948576690906797E-2</v>
      </c>
      <c r="Q167" s="26" t="s">
        <v>10685</v>
      </c>
    </row>
    <row r="168" spans="1:17">
      <c r="A168" s="26" t="s">
        <v>3499</v>
      </c>
      <c r="B168" s="26" t="s">
        <v>8736</v>
      </c>
      <c r="C168" s="26" t="s">
        <v>8737</v>
      </c>
      <c r="D168" s="26">
        <v>2</v>
      </c>
      <c r="E168" s="26">
        <v>778030</v>
      </c>
      <c r="F168" s="26">
        <v>645700</v>
      </c>
      <c r="G168" s="26">
        <v>587390</v>
      </c>
      <c r="H168" s="26">
        <v>238078</v>
      </c>
      <c r="I168" s="26">
        <v>268180</v>
      </c>
      <c r="J168" s="26">
        <v>234354</v>
      </c>
      <c r="K168" s="26">
        <v>670373.33333333302</v>
      </c>
      <c r="L168" s="26">
        <v>246870.66666666701</v>
      </c>
      <c r="M168" s="26">
        <v>2.7154839511106998</v>
      </c>
      <c r="N168" s="26">
        <v>1.44120933675818</v>
      </c>
      <c r="O168" s="26">
        <v>1.0694006824223099E-3</v>
      </c>
      <c r="P168" s="26">
        <v>2.0635472427482399E-2</v>
      </c>
      <c r="Q168" s="26" t="s">
        <v>10685</v>
      </c>
    </row>
    <row r="169" spans="1:17">
      <c r="A169" s="26" t="s">
        <v>2154</v>
      </c>
      <c r="B169" s="26" t="s">
        <v>7296</v>
      </c>
      <c r="C169" s="26" t="s">
        <v>7297</v>
      </c>
      <c r="D169" s="26">
        <v>2</v>
      </c>
      <c r="E169" s="26">
        <v>845180</v>
      </c>
      <c r="F169" s="26">
        <v>675080</v>
      </c>
      <c r="G169" s="26">
        <v>485250</v>
      </c>
      <c r="H169" s="26">
        <v>238078</v>
      </c>
      <c r="I169" s="26">
        <v>268180</v>
      </c>
      <c r="J169" s="26">
        <v>234354</v>
      </c>
      <c r="K169" s="26">
        <v>668503.33333333302</v>
      </c>
      <c r="L169" s="26">
        <v>246870.66666666701</v>
      </c>
      <c r="M169" s="26">
        <v>2.7079091346075899</v>
      </c>
      <c r="N169" s="26">
        <v>1.4371793292931201</v>
      </c>
      <c r="O169" s="26">
        <v>2.61720962801855E-3</v>
      </c>
      <c r="P169" s="26">
        <v>3.6361765765271101E-2</v>
      </c>
      <c r="Q169" s="26" t="s">
        <v>10685</v>
      </c>
    </row>
    <row r="170" spans="1:17">
      <c r="A170" s="26" t="s">
        <v>10574</v>
      </c>
      <c r="B170" s="26" t="s">
        <v>8263</v>
      </c>
      <c r="C170" s="26" t="s">
        <v>8264</v>
      </c>
      <c r="D170" s="26">
        <v>2</v>
      </c>
      <c r="E170" s="26">
        <v>162600000</v>
      </c>
      <c r="F170" s="26">
        <v>115800000</v>
      </c>
      <c r="G170" s="26">
        <v>93578000</v>
      </c>
      <c r="H170" s="26">
        <v>15832000</v>
      </c>
      <c r="I170" s="26">
        <v>74354000</v>
      </c>
      <c r="J170" s="26">
        <v>48757000</v>
      </c>
      <c r="K170" s="26">
        <v>123992666.666667</v>
      </c>
      <c r="L170" s="26">
        <v>46314333.333333336</v>
      </c>
      <c r="M170" s="26">
        <v>2.6817378327192101</v>
      </c>
      <c r="N170" s="26">
        <v>1.4231682059511583</v>
      </c>
      <c r="O170" s="26">
        <v>3.0176402617262E-3</v>
      </c>
      <c r="P170" s="26">
        <v>4.9752866340486E-2</v>
      </c>
      <c r="Q170" s="26" t="s">
        <v>10685</v>
      </c>
    </row>
    <row r="171" spans="1:17">
      <c r="A171" s="26" t="s">
        <v>3401</v>
      </c>
      <c r="B171" s="26" t="s">
        <v>8634</v>
      </c>
      <c r="C171" s="26" t="s">
        <v>8635</v>
      </c>
      <c r="D171" s="26">
        <v>12</v>
      </c>
      <c r="E171" s="26">
        <v>60323000</v>
      </c>
      <c r="F171" s="26">
        <v>48363000</v>
      </c>
      <c r="G171" s="26">
        <v>51722000</v>
      </c>
      <c r="H171" s="26">
        <v>19936000</v>
      </c>
      <c r="I171" s="26">
        <v>18946000</v>
      </c>
      <c r="J171" s="26">
        <v>22753000</v>
      </c>
      <c r="K171" s="26">
        <v>53469333.333333299</v>
      </c>
      <c r="L171" s="26">
        <v>20545000</v>
      </c>
      <c r="M171" s="26">
        <v>2.6025472539952901</v>
      </c>
      <c r="N171" s="26">
        <v>1.3799243585240299</v>
      </c>
      <c r="O171" s="26">
        <v>1.2565342272505299E-3</v>
      </c>
      <c r="P171" s="26">
        <v>2.2815102593656999E-2</v>
      </c>
      <c r="Q171" s="26" t="s">
        <v>10685</v>
      </c>
    </row>
    <row r="172" spans="1:17">
      <c r="A172" s="26" t="s">
        <v>2106</v>
      </c>
      <c r="B172" s="26" t="s">
        <v>7250</v>
      </c>
      <c r="C172" s="26" t="s">
        <v>7251</v>
      </c>
      <c r="D172" s="26">
        <v>16</v>
      </c>
      <c r="E172" s="26">
        <v>1211500000</v>
      </c>
      <c r="F172" s="26">
        <v>695130000</v>
      </c>
      <c r="G172" s="26">
        <v>756330000</v>
      </c>
      <c r="H172" s="26">
        <v>121860000</v>
      </c>
      <c r="I172" s="26">
        <v>503380000</v>
      </c>
      <c r="J172" s="26">
        <v>402500000</v>
      </c>
      <c r="K172" s="26">
        <v>887653333.33333302</v>
      </c>
      <c r="L172" s="26">
        <v>342580000</v>
      </c>
      <c r="M172" s="26">
        <v>2.5934643771652399</v>
      </c>
      <c r="N172" s="26">
        <v>1.3748805535301514</v>
      </c>
      <c r="O172" s="26">
        <v>7.7723250790907999E-3</v>
      </c>
      <c r="P172" s="26">
        <v>3.6611796565670998E-2</v>
      </c>
      <c r="Q172" s="26" t="s">
        <v>10685</v>
      </c>
    </row>
    <row r="173" spans="1:17">
      <c r="A173" s="26" t="s">
        <v>10575</v>
      </c>
      <c r="B173" s="26" t="s">
        <v>7088</v>
      </c>
      <c r="C173" s="26" t="s">
        <v>7089</v>
      </c>
      <c r="D173" s="26">
        <v>8</v>
      </c>
      <c r="E173" s="26">
        <v>10167000</v>
      </c>
      <c r="F173" s="26">
        <v>10489000</v>
      </c>
      <c r="G173" s="26">
        <v>13748000</v>
      </c>
      <c r="H173" s="26">
        <v>4143800</v>
      </c>
      <c r="I173" s="26">
        <v>5300400</v>
      </c>
      <c r="J173" s="26">
        <v>3914400</v>
      </c>
      <c r="K173" s="26">
        <v>11468000</v>
      </c>
      <c r="L173" s="26">
        <v>4452866.6666666698</v>
      </c>
      <c r="M173" s="26">
        <v>2.5754195798961002</v>
      </c>
      <c r="N173" s="26">
        <v>1.3648074911400201</v>
      </c>
      <c r="O173" s="26">
        <v>2.1179025652706901E-3</v>
      </c>
      <c r="P173" s="26">
        <v>3.1983398159595E-2</v>
      </c>
      <c r="Q173" s="26" t="s">
        <v>10685</v>
      </c>
    </row>
    <row r="174" spans="1:17">
      <c r="A174" s="26" t="s">
        <v>10576</v>
      </c>
      <c r="B174" s="26" t="s">
        <v>9892</v>
      </c>
      <c r="C174" s="26" t="s">
        <v>9893</v>
      </c>
      <c r="D174" s="26">
        <v>10</v>
      </c>
      <c r="E174" s="26">
        <v>19192000</v>
      </c>
      <c r="F174" s="26">
        <v>24063000</v>
      </c>
      <c r="G174" s="26">
        <v>17844000</v>
      </c>
      <c r="H174" s="26">
        <v>9221800</v>
      </c>
      <c r="I174" s="26">
        <v>6269600</v>
      </c>
      <c r="J174" s="26">
        <v>8265800</v>
      </c>
      <c r="K174" s="26">
        <v>20366333.333333299</v>
      </c>
      <c r="L174" s="26">
        <v>7919066.6666666698</v>
      </c>
      <c r="M174" s="26">
        <v>2.5718098092367798</v>
      </c>
      <c r="N174" s="26">
        <v>1.3627839562675601</v>
      </c>
      <c r="O174" s="26">
        <v>2.3689483241311599E-3</v>
      </c>
      <c r="P174" s="26">
        <v>3.4523694457967297E-2</v>
      </c>
      <c r="Q174" s="26" t="s">
        <v>10685</v>
      </c>
    </row>
    <row r="175" spans="1:17">
      <c r="A175" s="26" t="s">
        <v>10577</v>
      </c>
      <c r="B175" s="26" t="s">
        <v>5966</v>
      </c>
      <c r="C175" s="26" t="s">
        <v>5967</v>
      </c>
      <c r="D175" s="26">
        <v>10</v>
      </c>
      <c r="E175" s="26">
        <v>15404000</v>
      </c>
      <c r="F175" s="26">
        <v>13129000</v>
      </c>
      <c r="G175" s="26">
        <v>13246000</v>
      </c>
      <c r="H175" s="26">
        <v>6016900</v>
      </c>
      <c r="I175" s="26">
        <v>3856100</v>
      </c>
      <c r="J175" s="26">
        <v>6406400</v>
      </c>
      <c r="K175" s="26">
        <v>13926333.3333333</v>
      </c>
      <c r="L175" s="26">
        <v>5426466.6666666698</v>
      </c>
      <c r="M175" s="26">
        <v>2.5663722250205798</v>
      </c>
      <c r="N175" s="26">
        <v>1.3597304331890201</v>
      </c>
      <c r="O175" s="26">
        <v>2.79009979621604E-3</v>
      </c>
      <c r="P175" s="26">
        <v>3.7756934904637801E-2</v>
      </c>
      <c r="Q175" s="26" t="s">
        <v>10685</v>
      </c>
    </row>
    <row r="176" spans="1:17">
      <c r="A176" s="26" t="s">
        <v>10578</v>
      </c>
      <c r="B176" s="26" t="s">
        <v>6421</v>
      </c>
      <c r="C176" s="26" t="s">
        <v>6422</v>
      </c>
      <c r="D176" s="26">
        <v>2</v>
      </c>
      <c r="E176" s="26">
        <v>659870</v>
      </c>
      <c r="F176" s="26">
        <v>700160</v>
      </c>
      <c r="G176" s="26">
        <v>505940</v>
      </c>
      <c r="H176" s="26">
        <v>238078</v>
      </c>
      <c r="I176" s="26">
        <v>268180</v>
      </c>
      <c r="J176" s="26">
        <v>234354</v>
      </c>
      <c r="K176" s="26">
        <v>621990</v>
      </c>
      <c r="L176" s="26">
        <v>246870.66666666701</v>
      </c>
      <c r="M176" s="26">
        <v>2.5194973886461498</v>
      </c>
      <c r="N176" s="26">
        <v>1.33313596101526</v>
      </c>
      <c r="O176" s="26">
        <v>1.9571596364980699E-3</v>
      </c>
      <c r="P176" s="26">
        <v>3.08196204062255E-2</v>
      </c>
      <c r="Q176" s="26" t="s">
        <v>10685</v>
      </c>
    </row>
    <row r="177" spans="1:17">
      <c r="A177" s="26" t="s">
        <v>10579</v>
      </c>
      <c r="B177" s="26" t="s">
        <v>5940</v>
      </c>
      <c r="C177" s="26" t="s">
        <v>5941</v>
      </c>
      <c r="D177" s="26">
        <v>4</v>
      </c>
      <c r="E177" s="26">
        <v>5222600</v>
      </c>
      <c r="F177" s="26">
        <v>7772600</v>
      </c>
      <c r="G177" s="26">
        <v>7276300</v>
      </c>
      <c r="H177" s="26">
        <v>2954800</v>
      </c>
      <c r="I177" s="26">
        <v>2994300</v>
      </c>
      <c r="J177" s="26">
        <v>2552600</v>
      </c>
      <c r="K177" s="26">
        <v>6757166.6666666698</v>
      </c>
      <c r="L177" s="26">
        <v>2833900</v>
      </c>
      <c r="M177" s="26">
        <v>2.3844054718468102</v>
      </c>
      <c r="N177" s="26">
        <v>1.2536295891902101</v>
      </c>
      <c r="O177" s="26">
        <v>3.5825207526859501E-3</v>
      </c>
      <c r="P177" s="26">
        <v>4.3406821212776198E-2</v>
      </c>
      <c r="Q177" s="26" t="s">
        <v>10685</v>
      </c>
    </row>
    <row r="178" spans="1:17">
      <c r="A178" s="26" t="s">
        <v>2879</v>
      </c>
      <c r="B178" s="26" t="s">
        <v>8061</v>
      </c>
      <c r="C178" s="26" t="s">
        <v>8062</v>
      </c>
      <c r="D178" s="26">
        <v>2</v>
      </c>
      <c r="E178" s="26">
        <v>2088600</v>
      </c>
      <c r="F178" s="26">
        <v>1729600</v>
      </c>
      <c r="G178" s="26">
        <v>1931400</v>
      </c>
      <c r="H178" s="26">
        <v>729250</v>
      </c>
      <c r="I178" s="26">
        <v>759880</v>
      </c>
      <c r="J178" s="26">
        <v>931180</v>
      </c>
      <c r="K178" s="26">
        <v>1916533.33333333</v>
      </c>
      <c r="L178" s="26">
        <v>806770</v>
      </c>
      <c r="M178" s="26">
        <v>2.37556346087898</v>
      </c>
      <c r="N178" s="26">
        <v>1.2482697474654401</v>
      </c>
      <c r="O178" s="26">
        <v>2.29408646695043E-3</v>
      </c>
      <c r="P178" s="26">
        <v>3.4149115693747803E-2</v>
      </c>
      <c r="Q178" s="26" t="s">
        <v>10685</v>
      </c>
    </row>
    <row r="179" spans="1:17">
      <c r="A179" s="26" t="s">
        <v>1275</v>
      </c>
      <c r="B179" s="26" t="s">
        <v>6364</v>
      </c>
      <c r="C179" s="26" t="s">
        <v>6365</v>
      </c>
      <c r="D179" s="26">
        <v>2</v>
      </c>
      <c r="E179" s="26">
        <v>6978300</v>
      </c>
      <c r="F179" s="26">
        <v>8007000</v>
      </c>
      <c r="G179" s="26">
        <v>9283000</v>
      </c>
      <c r="H179" s="26">
        <v>5747700</v>
      </c>
      <c r="I179" s="26">
        <v>2636700</v>
      </c>
      <c r="J179" s="26">
        <v>1911000</v>
      </c>
      <c r="K179" s="26">
        <v>8089433.3333333302</v>
      </c>
      <c r="L179" s="26">
        <v>3431800</v>
      </c>
      <c r="M179" s="26">
        <v>2.3571983604328102</v>
      </c>
      <c r="N179" s="26">
        <v>1.23707316782504</v>
      </c>
      <c r="O179" s="26">
        <v>1.6797639690064E-3</v>
      </c>
      <c r="P179" s="26">
        <v>2.1148497170093001E-2</v>
      </c>
      <c r="Q179" s="26" t="s">
        <v>10685</v>
      </c>
    </row>
    <row r="180" spans="1:17">
      <c r="A180" s="26" t="s">
        <v>10580</v>
      </c>
      <c r="B180" s="26" t="s">
        <v>5404</v>
      </c>
      <c r="C180" s="26" t="s">
        <v>5405</v>
      </c>
      <c r="D180" s="26">
        <v>2</v>
      </c>
      <c r="E180" s="26">
        <v>700180</v>
      </c>
      <c r="F180" s="26">
        <v>582110</v>
      </c>
      <c r="G180" s="26">
        <v>680600</v>
      </c>
      <c r="H180" s="26">
        <v>339750</v>
      </c>
      <c r="I180" s="26">
        <v>268180</v>
      </c>
      <c r="J180" s="26">
        <v>234354</v>
      </c>
      <c r="K180" s="26">
        <v>654296.66666666698</v>
      </c>
      <c r="L180" s="26">
        <v>280761.33333333302</v>
      </c>
      <c r="M180" s="26">
        <v>2.3304372396958701</v>
      </c>
      <c r="N180" s="26">
        <v>1.2206006606139399</v>
      </c>
      <c r="O180" s="26">
        <v>3.2726796711487999E-3</v>
      </c>
      <c r="P180" s="26">
        <v>4.1334935967721802E-2</v>
      </c>
      <c r="Q180" s="26" t="s">
        <v>10685</v>
      </c>
    </row>
    <row r="181" spans="1:17">
      <c r="A181" s="26" t="s">
        <v>10581</v>
      </c>
      <c r="B181" s="26" t="s">
        <v>7205</v>
      </c>
      <c r="C181" s="26" t="s">
        <v>7206</v>
      </c>
      <c r="D181" s="26">
        <v>2</v>
      </c>
      <c r="E181" s="26">
        <v>277600000</v>
      </c>
      <c r="F181" s="26">
        <v>537030000</v>
      </c>
      <c r="G181" s="26">
        <v>389700000</v>
      </c>
      <c r="H181" s="26">
        <v>142210000</v>
      </c>
      <c r="I181" s="26">
        <v>125930000</v>
      </c>
      <c r="J181" s="26">
        <v>261050000</v>
      </c>
      <c r="K181" s="26">
        <v>401443333.33333302</v>
      </c>
      <c r="L181" s="26">
        <v>176396666.66666701</v>
      </c>
      <c r="M181" s="26">
        <v>2.2757988624123699</v>
      </c>
      <c r="N181" s="26">
        <v>1.18637305631626</v>
      </c>
      <c r="O181" s="26">
        <v>2.0621909538214099E-2</v>
      </c>
      <c r="P181" s="26">
        <v>1.2243891589069999E-2</v>
      </c>
      <c r="Q181" s="26" t="s">
        <v>10685</v>
      </c>
    </row>
    <row r="182" spans="1:17">
      <c r="A182" s="26" t="s">
        <v>10582</v>
      </c>
      <c r="B182" s="26" t="s">
        <v>6174</v>
      </c>
      <c r="C182" s="26" t="s">
        <v>6175</v>
      </c>
      <c r="D182" s="26">
        <v>6</v>
      </c>
      <c r="E182" s="26">
        <v>94374000</v>
      </c>
      <c r="F182" s="26">
        <v>81754000</v>
      </c>
      <c r="G182" s="26">
        <v>89514000</v>
      </c>
      <c r="H182" s="26">
        <v>44921000</v>
      </c>
      <c r="I182" s="26">
        <v>29069000</v>
      </c>
      <c r="J182" s="26">
        <v>42841000</v>
      </c>
      <c r="K182" s="26">
        <v>88547333.333333328</v>
      </c>
      <c r="L182" s="26">
        <v>38943666.666666701</v>
      </c>
      <c r="M182" s="26">
        <v>2.27541662743621</v>
      </c>
      <c r="N182" s="26">
        <v>0.104895682969572</v>
      </c>
      <c r="O182" s="26">
        <v>4.0137958713884002E-2</v>
      </c>
      <c r="P182" s="26">
        <v>3.0570847934460001E-2</v>
      </c>
      <c r="Q182" s="26" t="s">
        <v>10685</v>
      </c>
    </row>
    <row r="183" spans="1:17">
      <c r="A183" s="26" t="s">
        <v>2104</v>
      </c>
      <c r="B183" s="26" t="s">
        <v>7248</v>
      </c>
      <c r="C183" s="26" t="s">
        <v>10583</v>
      </c>
      <c r="D183" s="26">
        <v>4</v>
      </c>
      <c r="E183" s="26">
        <v>21843000</v>
      </c>
      <c r="F183" s="26">
        <v>19392000</v>
      </c>
      <c r="G183" s="26">
        <v>22148000</v>
      </c>
      <c r="H183" s="26">
        <v>10747000</v>
      </c>
      <c r="I183" s="26">
        <v>8412000</v>
      </c>
      <c r="J183" s="26">
        <v>8986000</v>
      </c>
      <c r="K183" s="26">
        <v>21127666.666666701</v>
      </c>
      <c r="L183" s="26">
        <v>9381666.6666666698</v>
      </c>
      <c r="M183" s="26">
        <v>2.2520163439331999</v>
      </c>
      <c r="N183" s="26">
        <v>1.1712172977670801</v>
      </c>
      <c r="O183" s="26">
        <v>2.9939860607283999E-3</v>
      </c>
      <c r="P183" s="26">
        <v>3.9201924985961201E-2</v>
      </c>
      <c r="Q183" s="26" t="s">
        <v>10685</v>
      </c>
    </row>
    <row r="184" spans="1:17">
      <c r="A184" s="26" t="s">
        <v>3796</v>
      </c>
      <c r="B184" s="26" t="s">
        <v>9071</v>
      </c>
      <c r="C184" s="26" t="s">
        <v>9072</v>
      </c>
      <c r="D184" s="26">
        <v>9</v>
      </c>
      <c r="E184" s="26">
        <v>14323000</v>
      </c>
      <c r="F184" s="26">
        <v>10396000</v>
      </c>
      <c r="G184" s="26">
        <v>9629100</v>
      </c>
      <c r="H184" s="26">
        <v>9246700</v>
      </c>
      <c r="I184" s="26">
        <v>9602700</v>
      </c>
      <c r="J184" s="26">
        <v>9937500</v>
      </c>
      <c r="K184" s="26">
        <v>11449366.666665999</v>
      </c>
      <c r="L184" s="26">
        <v>5495633.333333333</v>
      </c>
      <c r="M184" s="26">
        <v>2.0805126612952098</v>
      </c>
      <c r="N184" s="26">
        <v>1.0569390681626425</v>
      </c>
      <c r="O184" s="26">
        <v>2.7823278236575001E-3</v>
      </c>
      <c r="P184" s="26">
        <v>4.7683973556762002E-2</v>
      </c>
      <c r="Q184" s="26" t="s">
        <v>10685</v>
      </c>
    </row>
    <row r="185" spans="1:17">
      <c r="A185" s="26" t="s">
        <v>4227</v>
      </c>
      <c r="B185" s="26" t="s">
        <v>10584</v>
      </c>
      <c r="C185" s="26" t="s">
        <v>10585</v>
      </c>
      <c r="D185" s="26">
        <v>13</v>
      </c>
      <c r="E185" s="26">
        <v>883550000</v>
      </c>
      <c r="F185" s="26">
        <v>799590000</v>
      </c>
      <c r="G185" s="26">
        <v>773470000</v>
      </c>
      <c r="H185" s="26">
        <v>441720000</v>
      </c>
      <c r="I185" s="26">
        <v>404230000</v>
      </c>
      <c r="J185" s="26">
        <v>371640000</v>
      </c>
      <c r="K185" s="26">
        <v>415177777</v>
      </c>
      <c r="L185" s="26">
        <v>405863333.33333302</v>
      </c>
      <c r="M185" s="26">
        <v>2.0271983604328101</v>
      </c>
      <c r="N185" s="26">
        <v>1.0194872627620299</v>
      </c>
      <c r="O185" s="26">
        <v>3.3369194007668002E-4</v>
      </c>
      <c r="P185" s="26">
        <v>1.0445463859505E-2</v>
      </c>
      <c r="Q185" s="26" t="s">
        <v>10685</v>
      </c>
    </row>
    <row r="186" spans="1:17">
      <c r="A186" s="26" t="s">
        <v>2110</v>
      </c>
      <c r="B186" s="26" t="s">
        <v>7254</v>
      </c>
      <c r="C186" s="26" t="s">
        <v>7255</v>
      </c>
      <c r="D186" s="26">
        <v>17</v>
      </c>
      <c r="E186" s="26">
        <v>443510000</v>
      </c>
      <c r="F186" s="26">
        <v>851560000</v>
      </c>
      <c r="G186" s="26">
        <v>690870000</v>
      </c>
      <c r="H186" s="26">
        <v>157940000</v>
      </c>
      <c r="I186" s="26">
        <v>457540000</v>
      </c>
      <c r="J186" s="26">
        <v>398520000</v>
      </c>
      <c r="K186" s="26">
        <v>661980000</v>
      </c>
      <c r="L186" s="26">
        <v>338000000</v>
      </c>
      <c r="M186" s="26">
        <v>1.9585207100591699</v>
      </c>
      <c r="N186" s="26">
        <v>0.96976438391372499</v>
      </c>
      <c r="O186" s="26">
        <v>6.6830421998600497E-3</v>
      </c>
      <c r="P186" s="26">
        <v>2.2248338569502001E-2</v>
      </c>
      <c r="Q186" s="26" t="s">
        <v>10685</v>
      </c>
    </row>
    <row r="187" spans="1:17">
      <c r="A187" s="26" t="s">
        <v>10586</v>
      </c>
      <c r="B187" s="26" t="s">
        <v>10072</v>
      </c>
      <c r="C187" s="26" t="s">
        <v>10073</v>
      </c>
      <c r="D187" s="26">
        <v>9</v>
      </c>
      <c r="E187" s="26">
        <v>58968000</v>
      </c>
      <c r="F187" s="26">
        <v>157700000</v>
      </c>
      <c r="G187" s="26">
        <v>97898000</v>
      </c>
      <c r="H187" s="26">
        <v>41498000</v>
      </c>
      <c r="I187" s="26">
        <v>56607000</v>
      </c>
      <c r="J187" s="26">
        <v>66129000</v>
      </c>
      <c r="K187" s="26">
        <v>104855333.333333</v>
      </c>
      <c r="L187" s="26">
        <v>54744666.666666701</v>
      </c>
      <c r="M187" s="26">
        <v>1.9153524848691501</v>
      </c>
      <c r="N187" s="26">
        <v>0.93760991767361701</v>
      </c>
      <c r="O187" s="26">
        <v>3.5295096768964899E-4</v>
      </c>
      <c r="P187" s="26">
        <v>2.5357344032313999E-2</v>
      </c>
      <c r="Q187" s="26" t="s">
        <v>10685</v>
      </c>
    </row>
    <row r="188" spans="1:17">
      <c r="A188" s="26" t="s">
        <v>10589</v>
      </c>
      <c r="B188" s="26" t="s">
        <v>8196</v>
      </c>
      <c r="C188" s="26" t="s">
        <v>8197</v>
      </c>
      <c r="D188" s="26">
        <v>2</v>
      </c>
      <c r="E188" s="26">
        <v>204590000</v>
      </c>
      <c r="F188" s="26">
        <v>280370000</v>
      </c>
      <c r="G188" s="26">
        <v>262340000</v>
      </c>
      <c r="H188" s="26">
        <v>1853200</v>
      </c>
      <c r="I188" s="26">
        <v>252420000</v>
      </c>
      <c r="J188" s="26">
        <v>193350000</v>
      </c>
      <c r="K188" s="26">
        <v>249100000</v>
      </c>
      <c r="L188" s="26">
        <v>149207733.33333299</v>
      </c>
      <c r="M188" s="26">
        <v>1.6694845128670699</v>
      </c>
      <c r="N188" s="26">
        <v>0.73940271016442705</v>
      </c>
      <c r="O188" s="26">
        <v>3.0613725615004999E-3</v>
      </c>
      <c r="P188" s="26">
        <v>4.0347186083386E-2</v>
      </c>
      <c r="Q188" s="26" t="s">
        <v>10685</v>
      </c>
    </row>
    <row r="189" spans="1:17">
      <c r="A189" s="26" t="s">
        <v>10590</v>
      </c>
      <c r="B189" s="26" t="s">
        <v>8085</v>
      </c>
      <c r="C189" s="26" t="s">
        <v>8086</v>
      </c>
      <c r="D189" s="26">
        <v>4</v>
      </c>
      <c r="E189" s="26">
        <v>62281000</v>
      </c>
      <c r="F189" s="26">
        <v>112460000</v>
      </c>
      <c r="G189" s="26">
        <v>72707000</v>
      </c>
      <c r="H189" s="26">
        <v>53700000</v>
      </c>
      <c r="I189" s="26">
        <v>50269000</v>
      </c>
      <c r="J189" s="26">
        <v>46504000</v>
      </c>
      <c r="K189" s="26">
        <v>82482666.666666701</v>
      </c>
      <c r="L189" s="26">
        <v>50157666.666666701</v>
      </c>
      <c r="M189" s="26">
        <v>1.6444677782725099</v>
      </c>
      <c r="N189" s="26">
        <v>0.71762074026095601</v>
      </c>
      <c r="O189" s="26">
        <v>2.1722609498152999E-4</v>
      </c>
      <c r="P189" s="26">
        <v>2.3354674717836001E-2</v>
      </c>
      <c r="Q189" s="26" t="s">
        <v>10685</v>
      </c>
    </row>
    <row r="190" spans="1:17">
      <c r="A190" s="26" t="s">
        <v>2381</v>
      </c>
      <c r="B190" s="26" t="s">
        <v>7524</v>
      </c>
      <c r="C190" s="26" t="s">
        <v>7525</v>
      </c>
      <c r="D190" s="26">
        <v>8</v>
      </c>
      <c r="E190" s="26">
        <v>176780000</v>
      </c>
      <c r="F190" s="26">
        <v>119330000</v>
      </c>
      <c r="G190" s="26">
        <v>118330000</v>
      </c>
      <c r="H190" s="26">
        <v>78078000</v>
      </c>
      <c r="I190" s="26">
        <v>85412000</v>
      </c>
      <c r="J190" s="26">
        <v>90247000</v>
      </c>
      <c r="K190" s="26">
        <v>138146666.66666666</v>
      </c>
      <c r="L190" s="26">
        <v>84579000</v>
      </c>
      <c r="M190" s="26">
        <v>1.63277499931031</v>
      </c>
      <c r="N190" s="26">
        <v>0.313565124417722</v>
      </c>
      <c r="O190" s="26">
        <v>3.162915308195E-3</v>
      </c>
      <c r="P190" s="26">
        <v>4.5368574077225998E-2</v>
      </c>
      <c r="Q190" s="26" t="s">
        <v>10685</v>
      </c>
    </row>
    <row r="191" spans="1:17">
      <c r="A191" s="26" t="s">
        <v>2120</v>
      </c>
      <c r="B191" s="26" t="s">
        <v>7262</v>
      </c>
      <c r="C191" s="26" t="s">
        <v>7263</v>
      </c>
      <c r="D191" s="26">
        <v>12</v>
      </c>
      <c r="E191" s="26">
        <v>121720000</v>
      </c>
      <c r="F191" s="26">
        <v>155050000</v>
      </c>
      <c r="G191" s="26">
        <v>119850000</v>
      </c>
      <c r="H191" s="26">
        <v>87279000</v>
      </c>
      <c r="I191" s="26">
        <v>83855000</v>
      </c>
      <c r="J191" s="26">
        <v>83590000</v>
      </c>
      <c r="K191" s="26">
        <v>132206666.666667</v>
      </c>
      <c r="L191" s="26">
        <v>84908000</v>
      </c>
      <c r="M191" s="26">
        <v>1.56645618681389</v>
      </c>
      <c r="N191" s="26">
        <v>0.64750441863952213</v>
      </c>
      <c r="O191" s="26">
        <v>3.667444830072E-3</v>
      </c>
      <c r="P191" s="26">
        <v>4.5470222243553002E-2</v>
      </c>
      <c r="Q191" s="26" t="s">
        <v>10685</v>
      </c>
    </row>
    <row r="192" spans="1:17">
      <c r="A192" s="26" t="s">
        <v>10595</v>
      </c>
      <c r="B192" s="26" t="s">
        <v>7282</v>
      </c>
      <c r="C192" s="26" t="s">
        <v>7283</v>
      </c>
      <c r="D192" s="26">
        <v>4</v>
      </c>
      <c r="E192" s="26">
        <v>74834000</v>
      </c>
      <c r="F192" s="26">
        <v>174090000</v>
      </c>
      <c r="G192" s="26">
        <v>177990000</v>
      </c>
      <c r="H192" s="26">
        <v>95440000</v>
      </c>
      <c r="I192" s="26">
        <v>98622000</v>
      </c>
      <c r="J192" s="26">
        <v>93784000</v>
      </c>
      <c r="K192" s="26">
        <v>142304666.66666701</v>
      </c>
      <c r="L192" s="26">
        <v>95948666.666666672</v>
      </c>
      <c r="M192" s="26">
        <v>1.4862652228669899</v>
      </c>
      <c r="N192" s="26">
        <v>0.57169158665200293</v>
      </c>
      <c r="O192" s="26">
        <v>6.25824147131E-3</v>
      </c>
      <c r="P192" s="26">
        <v>3.9180399155411001E-2</v>
      </c>
      <c r="Q192" s="26" t="s">
        <v>10685</v>
      </c>
    </row>
    <row r="193" spans="1:17">
      <c r="A193" s="26" t="s">
        <v>4645</v>
      </c>
      <c r="B193" s="26" t="s">
        <v>9985</v>
      </c>
      <c r="C193" s="26" t="s">
        <v>9986</v>
      </c>
      <c r="D193" s="26">
        <v>15</v>
      </c>
      <c r="E193" s="26">
        <v>73327000</v>
      </c>
      <c r="F193" s="26">
        <v>71991000</v>
      </c>
      <c r="G193" s="26">
        <v>78992000</v>
      </c>
      <c r="H193" s="26">
        <v>114040000</v>
      </c>
      <c r="I193" s="26">
        <v>138880000</v>
      </c>
      <c r="J193" s="26">
        <v>116780000</v>
      </c>
      <c r="K193" s="26">
        <v>74770000</v>
      </c>
      <c r="L193" s="26">
        <v>123233333.333333</v>
      </c>
      <c r="M193" s="26">
        <v>0.60673519069516002</v>
      </c>
      <c r="N193" s="26">
        <v>-0.72086110464880904</v>
      </c>
      <c r="O193" s="26">
        <v>3.9130433320454003E-2</v>
      </c>
      <c r="P193" s="26">
        <v>1.8353354892392999E-2</v>
      </c>
      <c r="Q193" s="26" t="s">
        <v>10686</v>
      </c>
    </row>
    <row r="194" spans="1:17">
      <c r="A194" s="26" t="s">
        <v>3892</v>
      </c>
      <c r="B194" s="26" t="s">
        <v>9168</v>
      </c>
      <c r="C194" s="26" t="s">
        <v>9169</v>
      </c>
      <c r="D194" s="26">
        <v>6</v>
      </c>
      <c r="E194" s="26">
        <v>196920000</v>
      </c>
      <c r="F194" s="26">
        <v>274650000</v>
      </c>
      <c r="G194" s="26">
        <v>308870000</v>
      </c>
      <c r="H194" s="26">
        <v>485240000</v>
      </c>
      <c r="I194" s="26">
        <v>414790000</v>
      </c>
      <c r="J194" s="26">
        <v>450090000</v>
      </c>
      <c r="K194" s="26">
        <v>260146666.66666701</v>
      </c>
      <c r="L194" s="26">
        <v>450040000</v>
      </c>
      <c r="M194" s="26">
        <v>0.57805232127514605</v>
      </c>
      <c r="N194" s="26">
        <v>-0.79072801353172695</v>
      </c>
      <c r="O194" s="26">
        <v>2.7370062843042501E-2</v>
      </c>
      <c r="P194" s="26">
        <v>3.9460173508314003E-2</v>
      </c>
      <c r="Q194" s="26" t="s">
        <v>10686</v>
      </c>
    </row>
    <row r="195" spans="1:17">
      <c r="A195" s="26" t="s">
        <v>1213</v>
      </c>
      <c r="B195" s="26" t="s">
        <v>6285</v>
      </c>
      <c r="C195" s="26" t="s">
        <v>6286</v>
      </c>
      <c r="D195" s="26">
        <v>25</v>
      </c>
      <c r="E195" s="26">
        <v>12462000</v>
      </c>
      <c r="F195" s="26">
        <v>20779000</v>
      </c>
      <c r="G195" s="26">
        <v>9926000</v>
      </c>
      <c r="H195" s="26">
        <v>22957000</v>
      </c>
      <c r="I195" s="26">
        <v>28415000</v>
      </c>
      <c r="J195" s="26">
        <v>27654000</v>
      </c>
      <c r="K195" s="26">
        <v>14389000</v>
      </c>
      <c r="L195" s="26">
        <v>26342000</v>
      </c>
      <c r="M195" s="26">
        <v>0.54623794700478301</v>
      </c>
      <c r="N195" s="26">
        <v>-0.87239855366226704</v>
      </c>
      <c r="O195" s="26">
        <v>3.2377815453009801E-2</v>
      </c>
      <c r="P195" s="26">
        <v>1.2214536149602001E-2</v>
      </c>
      <c r="Q195" s="26" t="s">
        <v>10686</v>
      </c>
    </row>
    <row r="196" spans="1:17">
      <c r="A196" s="26" t="s">
        <v>4179</v>
      </c>
      <c r="B196" s="26" t="s">
        <v>9482</v>
      </c>
      <c r="C196" s="26" t="s">
        <v>9483</v>
      </c>
      <c r="D196" s="26">
        <v>5</v>
      </c>
      <c r="E196" s="26">
        <v>1215900</v>
      </c>
      <c r="F196" s="26">
        <v>2045300</v>
      </c>
      <c r="G196" s="26">
        <v>3462600</v>
      </c>
      <c r="H196" s="26">
        <v>2227700</v>
      </c>
      <c r="I196" s="26">
        <v>5482400</v>
      </c>
      <c r="J196" s="26">
        <v>4710000</v>
      </c>
      <c r="K196" s="26">
        <v>2241266.6666666665</v>
      </c>
      <c r="L196" s="26">
        <v>4140033.3333333302</v>
      </c>
      <c r="M196" s="26">
        <v>0.54136440125280805</v>
      </c>
      <c r="N196" s="26">
        <v>3.4852810644873201E-2</v>
      </c>
      <c r="O196" s="26">
        <v>8.2178394627539994E-3</v>
      </c>
      <c r="P196" s="26">
        <v>3.2442805647718002E-2</v>
      </c>
      <c r="Q196" s="26" t="s">
        <v>10686</v>
      </c>
    </row>
    <row r="197" spans="1:17">
      <c r="A197" s="26" t="s">
        <v>4372</v>
      </c>
      <c r="B197" s="26" t="s">
        <v>9703</v>
      </c>
      <c r="C197" s="26" t="s">
        <v>9704</v>
      </c>
      <c r="D197" s="26">
        <v>10</v>
      </c>
      <c r="E197" s="26">
        <v>33262000</v>
      </c>
      <c r="F197" s="26">
        <v>33164000</v>
      </c>
      <c r="G197" s="26">
        <v>27859000</v>
      </c>
      <c r="H197" s="26">
        <v>60507000</v>
      </c>
      <c r="I197" s="26">
        <v>62773000</v>
      </c>
      <c r="J197" s="26">
        <v>51844000</v>
      </c>
      <c r="K197" s="26">
        <v>31428333.333333299</v>
      </c>
      <c r="L197" s="26">
        <v>58374666.666666701</v>
      </c>
      <c r="M197" s="26">
        <v>0.53838994084191805</v>
      </c>
      <c r="N197" s="26">
        <v>-0.89327663968105697</v>
      </c>
      <c r="O197" s="26">
        <v>1.1703994647572999E-2</v>
      </c>
      <c r="P197" s="26">
        <v>9.13525275113935E-2</v>
      </c>
      <c r="Q197" s="26" t="s">
        <v>10686</v>
      </c>
    </row>
    <row r="198" spans="1:17">
      <c r="A198" s="26" t="s">
        <v>10659</v>
      </c>
      <c r="B198" s="26" t="s">
        <v>5378</v>
      </c>
      <c r="C198" s="26" t="s">
        <v>5379</v>
      </c>
      <c r="D198" s="26">
        <v>4</v>
      </c>
      <c r="E198" s="26">
        <v>2071100</v>
      </c>
      <c r="F198" s="26">
        <v>2270300</v>
      </c>
      <c r="G198" s="26">
        <v>2359200</v>
      </c>
      <c r="H198" s="26">
        <v>4180900</v>
      </c>
      <c r="I198" s="26">
        <v>3663700</v>
      </c>
      <c r="J198" s="26">
        <v>4614700</v>
      </c>
      <c r="K198" s="26">
        <v>2233533.3333333302</v>
      </c>
      <c r="L198" s="26">
        <v>4153100</v>
      </c>
      <c r="M198" s="26">
        <v>0.53779907378424197</v>
      </c>
      <c r="N198" s="26">
        <v>-0.89486082433264202</v>
      </c>
      <c r="O198" s="26">
        <v>1.14446764896472E-2</v>
      </c>
      <c r="P198" s="26">
        <v>9.0200908945945096E-2</v>
      </c>
      <c r="Q198" s="26" t="s">
        <v>10686</v>
      </c>
    </row>
    <row r="199" spans="1:17">
      <c r="A199" s="26" t="s">
        <v>10660</v>
      </c>
      <c r="B199" s="26" t="s">
        <v>7246</v>
      </c>
      <c r="C199" s="26" t="s">
        <v>7247</v>
      </c>
      <c r="D199" s="26">
        <v>6</v>
      </c>
      <c r="E199" s="26">
        <v>129380000</v>
      </c>
      <c r="F199" s="26">
        <v>208330000</v>
      </c>
      <c r="G199" s="26">
        <v>180950000</v>
      </c>
      <c r="H199" s="26">
        <v>304660000</v>
      </c>
      <c r="I199" s="26">
        <v>360410000</v>
      </c>
      <c r="J199" s="26">
        <v>336460000</v>
      </c>
      <c r="K199" s="26">
        <v>172886666.66666701</v>
      </c>
      <c r="L199" s="26">
        <v>333843333.33333302</v>
      </c>
      <c r="M199" s="26">
        <v>0.51786766247641103</v>
      </c>
      <c r="N199" s="26">
        <v>-0.94934462068483505</v>
      </c>
      <c r="O199" s="26">
        <v>1.3519107189483E-3</v>
      </c>
      <c r="P199" s="26">
        <v>4.8855506606607903E-2</v>
      </c>
      <c r="Q199" s="26" t="s">
        <v>10686</v>
      </c>
    </row>
    <row r="200" spans="1:17">
      <c r="A200" s="26" t="s">
        <v>10661</v>
      </c>
      <c r="B200" s="26" t="s">
        <v>5487</v>
      </c>
      <c r="C200" s="26" t="s">
        <v>5488</v>
      </c>
      <c r="D200" s="26">
        <v>4</v>
      </c>
      <c r="E200" s="26">
        <v>519320</v>
      </c>
      <c r="F200" s="26">
        <v>971430</v>
      </c>
      <c r="G200" s="26">
        <v>553420</v>
      </c>
      <c r="H200" s="26">
        <v>1399000</v>
      </c>
      <c r="I200" s="26">
        <v>968160</v>
      </c>
      <c r="J200" s="26">
        <v>1590400</v>
      </c>
      <c r="K200" s="26">
        <v>681390</v>
      </c>
      <c r="L200" s="26">
        <v>1319186.66666667</v>
      </c>
      <c r="M200" s="26">
        <v>0.51652280698207997</v>
      </c>
      <c r="N200" s="26">
        <v>-0.953096042421406</v>
      </c>
      <c r="O200" s="26">
        <v>3.1942364328453099E-2</v>
      </c>
      <c r="P200" s="26">
        <v>4.1502374605929003E-2</v>
      </c>
      <c r="Q200" s="26" t="s">
        <v>10686</v>
      </c>
    </row>
    <row r="201" spans="1:17">
      <c r="A201" s="26" t="s">
        <v>3116</v>
      </c>
      <c r="B201" s="26" t="s">
        <v>8327</v>
      </c>
      <c r="C201" s="26" t="s">
        <v>8328</v>
      </c>
      <c r="D201" s="26">
        <v>4</v>
      </c>
      <c r="E201" s="26">
        <v>2679400</v>
      </c>
      <c r="F201" s="26">
        <v>3857900</v>
      </c>
      <c r="G201" s="26">
        <v>3083100</v>
      </c>
      <c r="H201" s="26">
        <v>6849100</v>
      </c>
      <c r="I201" s="26">
        <v>6310600</v>
      </c>
      <c r="J201" s="26">
        <v>5583100</v>
      </c>
      <c r="K201" s="26">
        <v>3206800</v>
      </c>
      <c r="L201" s="26">
        <v>6247600</v>
      </c>
      <c r="M201" s="26">
        <v>0.513285101478968</v>
      </c>
      <c r="N201" s="26">
        <v>-0.96216770913792005</v>
      </c>
      <c r="O201" s="26">
        <v>1.05574550908466E-2</v>
      </c>
      <c r="P201" s="26">
        <v>3.5944282848922801E-2</v>
      </c>
      <c r="Q201" s="26" t="s">
        <v>10686</v>
      </c>
    </row>
    <row r="202" spans="1:17">
      <c r="A202" s="26" t="s">
        <v>10662</v>
      </c>
      <c r="B202" s="26" t="s">
        <v>6655</v>
      </c>
      <c r="C202" s="26" t="s">
        <v>6656</v>
      </c>
      <c r="D202" s="26">
        <v>19</v>
      </c>
      <c r="E202" s="26">
        <v>118310000</v>
      </c>
      <c r="F202" s="26">
        <v>133320000</v>
      </c>
      <c r="G202" s="26">
        <v>128930000</v>
      </c>
      <c r="H202" s="26">
        <v>224020000</v>
      </c>
      <c r="I202" s="26">
        <v>246710000</v>
      </c>
      <c r="J202" s="26">
        <v>279730000</v>
      </c>
      <c r="K202" s="26">
        <v>126853333.333333</v>
      </c>
      <c r="L202" s="26">
        <v>250153333.33333299</v>
      </c>
      <c r="M202" s="26">
        <v>0.50710231058284205</v>
      </c>
      <c r="N202" s="26">
        <v>-0.979651246909921</v>
      </c>
      <c r="O202" s="26">
        <v>7.24704985378206E-3</v>
      </c>
      <c r="P202" s="26">
        <v>4.0245822768752597E-2</v>
      </c>
      <c r="Q202" s="26" t="s">
        <v>10686</v>
      </c>
    </row>
    <row r="203" spans="1:17">
      <c r="A203" s="26" t="s">
        <v>4337</v>
      </c>
      <c r="B203" s="26" t="s">
        <v>9661</v>
      </c>
      <c r="C203" s="26" t="s">
        <v>9662</v>
      </c>
      <c r="D203" s="26">
        <v>27</v>
      </c>
      <c r="E203" s="26">
        <v>54910000</v>
      </c>
      <c r="F203" s="26">
        <v>59355000</v>
      </c>
      <c r="G203" s="26">
        <v>42577000</v>
      </c>
      <c r="H203" s="26">
        <v>112220000</v>
      </c>
      <c r="I203" s="26">
        <v>94248000</v>
      </c>
      <c r="J203" s="26">
        <v>103020000</v>
      </c>
      <c r="K203" s="26">
        <v>52280666.666666701</v>
      </c>
      <c r="L203" s="26">
        <v>103162666.666667</v>
      </c>
      <c r="M203" s="26">
        <v>0.50677893811714803</v>
      </c>
      <c r="N203" s="26">
        <v>-0.98057152799616198</v>
      </c>
      <c r="O203" s="26">
        <v>8.9636567644373003E-3</v>
      </c>
      <c r="P203" s="26">
        <v>1.03012772531472E-2</v>
      </c>
      <c r="Q203" s="26" t="s">
        <v>10686</v>
      </c>
    </row>
    <row r="204" spans="1:17">
      <c r="A204" s="26" t="s">
        <v>10663</v>
      </c>
      <c r="B204" s="26" t="s">
        <v>7075</v>
      </c>
      <c r="C204" s="26" t="s">
        <v>7076</v>
      </c>
      <c r="D204" s="26">
        <v>15</v>
      </c>
      <c r="E204" s="26">
        <v>42473000</v>
      </c>
      <c r="F204" s="26">
        <v>40828000</v>
      </c>
      <c r="G204" s="26">
        <v>28385000</v>
      </c>
      <c r="H204" s="26">
        <v>78704000</v>
      </c>
      <c r="I204" s="26">
        <v>51569000</v>
      </c>
      <c r="J204" s="26">
        <v>90154000</v>
      </c>
      <c r="K204" s="26">
        <v>37228666.666666701</v>
      </c>
      <c r="L204" s="26">
        <v>73475666.666666701</v>
      </c>
      <c r="M204" s="26">
        <v>0.50668021612597403</v>
      </c>
      <c r="N204" s="26">
        <v>-0.980852596506814</v>
      </c>
      <c r="O204" s="26">
        <v>2.4873503899806401E-2</v>
      </c>
      <c r="P204" s="26">
        <v>4.2803825931926998E-2</v>
      </c>
      <c r="Q204" s="26" t="s">
        <v>10686</v>
      </c>
    </row>
    <row r="205" spans="1:17">
      <c r="A205" s="26" t="s">
        <v>3434</v>
      </c>
      <c r="B205" s="26" t="s">
        <v>8669</v>
      </c>
      <c r="C205" s="26" t="s">
        <v>8670</v>
      </c>
      <c r="D205" s="26">
        <v>12</v>
      </c>
      <c r="E205" s="26">
        <v>15855000</v>
      </c>
      <c r="F205" s="26">
        <v>22565000</v>
      </c>
      <c r="G205" s="26">
        <v>14212000</v>
      </c>
      <c r="H205" s="26">
        <v>83807000</v>
      </c>
      <c r="I205" s="26">
        <v>72437000</v>
      </c>
      <c r="J205" s="26">
        <v>88758000</v>
      </c>
      <c r="K205" s="26">
        <v>17544000</v>
      </c>
      <c r="L205" s="26">
        <v>81667333.333333328</v>
      </c>
      <c r="M205" s="26">
        <v>0.50594280863013363</v>
      </c>
      <c r="N205" s="26">
        <v>-0.98295378184312809</v>
      </c>
      <c r="O205" s="26">
        <v>1.2193438293410001E-3</v>
      </c>
      <c r="P205" s="26">
        <v>3.0396083018508002E-2</v>
      </c>
      <c r="Q205" s="26" t="s">
        <v>10686</v>
      </c>
    </row>
    <row r="206" spans="1:17">
      <c r="A206" s="26" t="s">
        <v>2206</v>
      </c>
      <c r="B206" s="26" t="s">
        <v>7347</v>
      </c>
      <c r="C206" s="26" t="s">
        <v>7348</v>
      </c>
      <c r="D206" s="26">
        <v>15</v>
      </c>
      <c r="E206" s="26">
        <v>31133000</v>
      </c>
      <c r="F206" s="26">
        <v>20840000</v>
      </c>
      <c r="G206" s="26">
        <v>19911000</v>
      </c>
      <c r="H206" s="26">
        <v>57530000</v>
      </c>
      <c r="I206" s="26">
        <v>57388000</v>
      </c>
      <c r="J206" s="26">
        <v>52851000</v>
      </c>
      <c r="K206" s="26">
        <v>23961333.333333299</v>
      </c>
      <c r="L206" s="26">
        <v>55923000</v>
      </c>
      <c r="M206" s="26">
        <v>0.42847009876675701</v>
      </c>
      <c r="N206" s="26">
        <v>-1.22273356701659</v>
      </c>
      <c r="O206" s="26">
        <v>3.77864455226932E-3</v>
      </c>
      <c r="P206" s="26">
        <v>4.4998258553881502E-2</v>
      </c>
      <c r="Q206" s="26" t="s">
        <v>10686</v>
      </c>
    </row>
    <row r="207" spans="1:17">
      <c r="A207" s="26" t="s">
        <v>10664</v>
      </c>
      <c r="B207" s="26" t="s">
        <v>5818</v>
      </c>
      <c r="C207" s="26" t="s">
        <v>5819</v>
      </c>
      <c r="D207" s="26">
        <v>7</v>
      </c>
      <c r="E207" s="26">
        <v>7192900</v>
      </c>
      <c r="F207" s="26">
        <v>7199100</v>
      </c>
      <c r="G207" s="26">
        <v>5699700</v>
      </c>
      <c r="H207" s="26">
        <v>14645000</v>
      </c>
      <c r="I207" s="26">
        <v>19394000</v>
      </c>
      <c r="J207" s="26">
        <v>14246000</v>
      </c>
      <c r="K207" s="26">
        <v>6697233.3333333302</v>
      </c>
      <c r="L207" s="26">
        <v>16095000</v>
      </c>
      <c r="M207" s="26">
        <v>0.41610645127886497</v>
      </c>
      <c r="N207" s="26">
        <v>-1.26497543891066</v>
      </c>
      <c r="O207" s="26">
        <v>3.0095794319690799E-3</v>
      </c>
      <c r="P207" s="26">
        <v>3.9201924985961201E-2</v>
      </c>
      <c r="Q207" s="26" t="s">
        <v>10686</v>
      </c>
    </row>
    <row r="208" spans="1:17">
      <c r="A208" s="26" t="s">
        <v>10665</v>
      </c>
      <c r="B208" s="26" t="s">
        <v>7194</v>
      </c>
      <c r="C208" s="26" t="s">
        <v>7195</v>
      </c>
      <c r="D208" s="26">
        <v>6</v>
      </c>
      <c r="E208" s="26">
        <v>18651000</v>
      </c>
      <c r="F208" s="26">
        <v>18477000</v>
      </c>
      <c r="G208" s="26">
        <v>19799000</v>
      </c>
      <c r="H208" s="26">
        <v>39081000</v>
      </c>
      <c r="I208" s="26">
        <v>41381000</v>
      </c>
      <c r="J208" s="26">
        <v>56347000</v>
      </c>
      <c r="K208" s="26">
        <v>18975666.666666701</v>
      </c>
      <c r="L208" s="26">
        <v>45603000</v>
      </c>
      <c r="M208" s="26">
        <v>0.41610566556293799</v>
      </c>
      <c r="N208" s="26">
        <v>-1.2649781630922701</v>
      </c>
      <c r="O208" s="26">
        <v>2.8844214659881E-3</v>
      </c>
      <c r="P208" s="26">
        <v>3.8532912404610299E-2</v>
      </c>
      <c r="Q208" s="26" t="s">
        <v>10686</v>
      </c>
    </row>
    <row r="209" spans="1:17">
      <c r="A209" s="26" t="s">
        <v>5096</v>
      </c>
      <c r="B209" s="26" t="s">
        <v>10469</v>
      </c>
      <c r="C209" s="26" t="s">
        <v>10470</v>
      </c>
      <c r="D209" s="26">
        <v>2</v>
      </c>
      <c r="E209" s="26">
        <v>647800</v>
      </c>
      <c r="F209" s="26">
        <v>720070</v>
      </c>
      <c r="G209" s="26">
        <v>661220</v>
      </c>
      <c r="H209" s="26">
        <v>1970200</v>
      </c>
      <c r="I209" s="26">
        <v>1594800</v>
      </c>
      <c r="J209" s="26">
        <v>1518600</v>
      </c>
      <c r="K209" s="26">
        <v>676363.33333333302</v>
      </c>
      <c r="L209" s="26">
        <v>1694533.33333333</v>
      </c>
      <c r="M209" s="26">
        <v>0.39914430718388499</v>
      </c>
      <c r="N209" s="26">
        <v>-1.32501766017121</v>
      </c>
      <c r="O209" s="26">
        <v>1.6357040425195001E-3</v>
      </c>
      <c r="P209" s="26">
        <v>2.7490380843634199E-2</v>
      </c>
      <c r="Q209" s="26" t="s">
        <v>10686</v>
      </c>
    </row>
    <row r="210" spans="1:17">
      <c r="A210" s="26" t="s">
        <v>2626</v>
      </c>
      <c r="B210" s="26" t="s">
        <v>7781</v>
      </c>
      <c r="C210" s="26" t="s">
        <v>7782</v>
      </c>
      <c r="D210" s="26">
        <v>13</v>
      </c>
      <c r="E210" s="26">
        <v>15728000</v>
      </c>
      <c r="F210" s="26">
        <v>13839000</v>
      </c>
      <c r="G210" s="26">
        <v>12013000</v>
      </c>
      <c r="H210" s="26">
        <v>27578000</v>
      </c>
      <c r="I210" s="26">
        <v>33401000</v>
      </c>
      <c r="J210" s="26">
        <v>44679000</v>
      </c>
      <c r="K210" s="26">
        <v>13860000</v>
      </c>
      <c r="L210" s="26">
        <v>35219333.333333299</v>
      </c>
      <c r="M210" s="26">
        <v>0.39353385451172701</v>
      </c>
      <c r="N210" s="26">
        <v>-1.34544034318188</v>
      </c>
      <c r="O210" s="26">
        <v>3.3112097309720102E-3</v>
      </c>
      <c r="P210" s="26">
        <v>4.1569645056299197E-2</v>
      </c>
      <c r="Q210" s="26" t="s">
        <v>10686</v>
      </c>
    </row>
    <row r="211" spans="1:17">
      <c r="A211" s="26" t="s">
        <v>3888</v>
      </c>
      <c r="B211" s="26" t="s">
        <v>9165</v>
      </c>
      <c r="C211" s="26" t="s">
        <v>9166</v>
      </c>
      <c r="D211" s="26">
        <v>5</v>
      </c>
      <c r="E211" s="26">
        <v>2635500</v>
      </c>
      <c r="F211" s="26">
        <v>2251100</v>
      </c>
      <c r="G211" s="26">
        <v>2409400</v>
      </c>
      <c r="H211" s="26">
        <v>4332900</v>
      </c>
      <c r="I211" s="26">
        <v>6963700</v>
      </c>
      <c r="J211" s="26">
        <v>7605400</v>
      </c>
      <c r="K211" s="26">
        <v>2432000</v>
      </c>
      <c r="L211" s="26">
        <v>6300666.6666666698</v>
      </c>
      <c r="M211" s="26">
        <v>0.38599090043381701</v>
      </c>
      <c r="N211" s="26">
        <v>-1.37336125789594</v>
      </c>
      <c r="O211" s="26">
        <v>3.9932580914963899E-3</v>
      </c>
      <c r="P211" s="26">
        <v>4.6752527318418398E-2</v>
      </c>
      <c r="Q211" s="26" t="s">
        <v>10686</v>
      </c>
    </row>
    <row r="212" spans="1:17">
      <c r="A212" s="26" t="s">
        <v>2207</v>
      </c>
      <c r="B212" s="26" t="s">
        <v>7349</v>
      </c>
      <c r="C212" s="26" t="s">
        <v>7350</v>
      </c>
      <c r="D212" s="26">
        <v>42</v>
      </c>
      <c r="E212" s="26">
        <v>64498000</v>
      </c>
      <c r="F212" s="26">
        <v>58650000</v>
      </c>
      <c r="G212" s="26">
        <v>51590000</v>
      </c>
      <c r="H212" s="26">
        <v>149760000</v>
      </c>
      <c r="I212" s="26">
        <v>160820000</v>
      </c>
      <c r="J212" s="26">
        <v>151140000</v>
      </c>
      <c r="K212" s="26">
        <v>58246000</v>
      </c>
      <c r="L212" s="26">
        <v>153906666.66666701</v>
      </c>
      <c r="M212" s="26">
        <v>0.37845014294377499</v>
      </c>
      <c r="N212" s="26">
        <v>-1.4018248429339399</v>
      </c>
      <c r="O212" s="26">
        <v>9.7995887422870306E-4</v>
      </c>
      <c r="P212" s="26">
        <v>1.9449850418024901E-2</v>
      </c>
      <c r="Q212" s="26" t="s">
        <v>10686</v>
      </c>
    </row>
    <row r="213" spans="1:17">
      <c r="A213" s="26" t="s">
        <v>10666</v>
      </c>
      <c r="B213" s="26" t="s">
        <v>5257</v>
      </c>
      <c r="C213" s="26" t="s">
        <v>5258</v>
      </c>
      <c r="D213" s="26">
        <v>2</v>
      </c>
      <c r="E213" s="26">
        <v>6389700</v>
      </c>
      <c r="F213" s="26">
        <v>6920300</v>
      </c>
      <c r="G213" s="26">
        <v>9838800</v>
      </c>
      <c r="H213" s="26">
        <v>17693000</v>
      </c>
      <c r="I213" s="26">
        <v>24456000</v>
      </c>
      <c r="J213" s="26">
        <v>21281000</v>
      </c>
      <c r="K213" s="26">
        <v>7716266.6666666698</v>
      </c>
      <c r="L213" s="26">
        <v>21143333.333333299</v>
      </c>
      <c r="M213" s="26">
        <v>0.36495033895633</v>
      </c>
      <c r="N213" s="26">
        <v>-1.45422793395182</v>
      </c>
      <c r="O213" s="26">
        <v>1.94773884478434E-3</v>
      </c>
      <c r="P213" s="26">
        <v>3.08196204062255E-2</v>
      </c>
      <c r="Q213" s="26" t="s">
        <v>10686</v>
      </c>
    </row>
    <row r="214" spans="1:17">
      <c r="A214" s="26" t="s">
        <v>10667</v>
      </c>
      <c r="B214" s="26" t="s">
        <v>5235</v>
      </c>
      <c r="C214" s="26" t="s">
        <v>5236</v>
      </c>
      <c r="D214" s="26">
        <v>6</v>
      </c>
      <c r="E214" s="26">
        <v>2468500</v>
      </c>
      <c r="F214" s="26">
        <v>2878200</v>
      </c>
      <c r="G214" s="26">
        <v>2266600</v>
      </c>
      <c r="H214" s="26">
        <v>7392400</v>
      </c>
      <c r="I214" s="26">
        <v>8283700</v>
      </c>
      <c r="J214" s="26">
        <v>5691000</v>
      </c>
      <c r="K214" s="26">
        <v>2537766.6666666698</v>
      </c>
      <c r="L214" s="26">
        <v>7122366.6666666698</v>
      </c>
      <c r="M214" s="26">
        <v>0.35630946642267802</v>
      </c>
      <c r="N214" s="26">
        <v>-1.4887972814143799</v>
      </c>
      <c r="O214" s="26">
        <v>1.3168040797680101E-3</v>
      </c>
      <c r="P214" s="26">
        <v>2.31851200209417E-2</v>
      </c>
      <c r="Q214" s="26" t="s">
        <v>10686</v>
      </c>
    </row>
    <row r="215" spans="1:17">
      <c r="A215" s="26" t="s">
        <v>2034</v>
      </c>
      <c r="B215" s="26" t="s">
        <v>7180</v>
      </c>
      <c r="C215" s="26" t="s">
        <v>7181</v>
      </c>
      <c r="D215" s="26">
        <v>8</v>
      </c>
      <c r="E215" s="26">
        <v>7682200</v>
      </c>
      <c r="F215" s="26">
        <v>8010400</v>
      </c>
      <c r="G215" s="26">
        <v>9068200</v>
      </c>
      <c r="H215" s="26">
        <v>26548000</v>
      </c>
      <c r="I215" s="26">
        <v>19879000</v>
      </c>
      <c r="J215" s="26">
        <v>24181000</v>
      </c>
      <c r="K215" s="26">
        <v>8253600</v>
      </c>
      <c r="L215" s="26">
        <v>23536000</v>
      </c>
      <c r="M215" s="26">
        <v>0.35067980965329698</v>
      </c>
      <c r="N215" s="26">
        <v>-1.51177372489425</v>
      </c>
      <c r="O215" s="26">
        <v>8.5200007145775096E-4</v>
      </c>
      <c r="P215" s="26">
        <v>1.7407530871744601E-2</v>
      </c>
      <c r="Q215" s="26" t="s">
        <v>10686</v>
      </c>
    </row>
    <row r="216" spans="1:17">
      <c r="A216" s="26" t="s">
        <v>3522</v>
      </c>
      <c r="B216" s="26" t="s">
        <v>8764</v>
      </c>
      <c r="C216" s="26" t="s">
        <v>8765</v>
      </c>
      <c r="D216" s="26">
        <v>16</v>
      </c>
      <c r="E216" s="26">
        <v>16797000</v>
      </c>
      <c r="F216" s="26">
        <v>16925000</v>
      </c>
      <c r="G216" s="26">
        <v>10353000</v>
      </c>
      <c r="H216" s="26">
        <v>46828000</v>
      </c>
      <c r="I216" s="26">
        <v>46221000</v>
      </c>
      <c r="J216" s="26">
        <v>33004000</v>
      </c>
      <c r="K216" s="26">
        <v>14691666.6666667</v>
      </c>
      <c r="L216" s="26">
        <v>42017666.666666701</v>
      </c>
      <c r="M216" s="26">
        <v>0.34965451040435402</v>
      </c>
      <c r="N216" s="26">
        <v>-1.51599797938619</v>
      </c>
      <c r="O216" s="26">
        <v>2.3532969547798602E-3</v>
      </c>
      <c r="P216" s="26">
        <v>3.4523694457967297E-2</v>
      </c>
      <c r="Q216" s="26" t="s">
        <v>10686</v>
      </c>
    </row>
    <row r="217" spans="1:17">
      <c r="A217" s="26" t="s">
        <v>3178</v>
      </c>
      <c r="B217" s="26" t="s">
        <v>8396</v>
      </c>
      <c r="C217" s="26" t="s">
        <v>8397</v>
      </c>
      <c r="D217" s="26">
        <v>11</v>
      </c>
      <c r="E217" s="26">
        <v>6945400</v>
      </c>
      <c r="F217" s="26">
        <v>6269900</v>
      </c>
      <c r="G217" s="26">
        <v>5746200</v>
      </c>
      <c r="H217" s="26">
        <v>23031000</v>
      </c>
      <c r="I217" s="26">
        <v>12461000</v>
      </c>
      <c r="J217" s="26">
        <v>19879000</v>
      </c>
      <c r="K217" s="26">
        <v>6320500</v>
      </c>
      <c r="L217" s="26">
        <v>18457000</v>
      </c>
      <c r="M217" s="26">
        <v>0.34244460096440399</v>
      </c>
      <c r="N217" s="26">
        <v>-1.5460574801818701</v>
      </c>
      <c r="O217" s="26">
        <v>2.44736243880122E-3</v>
      </c>
      <c r="P217" s="26">
        <v>3.51745056721499E-2</v>
      </c>
      <c r="Q217" s="26" t="s">
        <v>10686</v>
      </c>
    </row>
    <row r="218" spans="1:17">
      <c r="A218" s="26" t="s">
        <v>2290</v>
      </c>
      <c r="B218" s="26" t="s">
        <v>7433</v>
      </c>
      <c r="C218" s="26" t="s">
        <v>7434</v>
      </c>
      <c r="D218" s="26">
        <v>2</v>
      </c>
      <c r="E218" s="26">
        <v>10519000</v>
      </c>
      <c r="F218" s="26">
        <v>12232000</v>
      </c>
      <c r="G218" s="26">
        <v>13723000</v>
      </c>
      <c r="H218" s="26">
        <v>24565000</v>
      </c>
      <c r="I218" s="26">
        <v>36383000</v>
      </c>
      <c r="J218" s="26">
        <v>46064000</v>
      </c>
      <c r="K218" s="26">
        <v>12158000</v>
      </c>
      <c r="L218" s="26">
        <v>35670666.666666701</v>
      </c>
      <c r="M218" s="26">
        <v>0.340840279594812</v>
      </c>
      <c r="N218" s="26">
        <v>-1.55283225539803</v>
      </c>
      <c r="O218" s="26">
        <v>2.5214073127091301E-3</v>
      </c>
      <c r="P218" s="26">
        <v>3.5964929786153302E-2</v>
      </c>
      <c r="Q218" s="26" t="s">
        <v>10686</v>
      </c>
    </row>
    <row r="220" spans="1:17">
      <c r="M220" s="29" t="s">
        <v>10681</v>
      </c>
      <c r="N220" s="29">
        <v>217</v>
      </c>
    </row>
    <row r="221" spans="1:17">
      <c r="M221" s="29" t="s">
        <v>10682</v>
      </c>
      <c r="N221" s="29">
        <v>165</v>
      </c>
    </row>
    <row r="222" spans="1:17">
      <c r="M222" s="29" t="s">
        <v>10683</v>
      </c>
      <c r="N222" s="29">
        <v>52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E1E51F-724F-4F2C-9250-3CE3DD5C91D9}">
  <dimension ref="A1:Q56"/>
  <sheetViews>
    <sheetView workbookViewId="0">
      <selection activeCell="B12" sqref="B12"/>
    </sheetView>
  </sheetViews>
  <sheetFormatPr baseColWidth="10" defaultRowHeight="14.4"/>
  <cols>
    <col min="11" max="11" width="11.77734375" bestFit="1" customWidth="1"/>
  </cols>
  <sheetData>
    <row r="1" spans="1:17" ht="28.8">
      <c r="A1" s="18" t="s">
        <v>10503</v>
      </c>
      <c r="B1" s="18" t="s">
        <v>5121</v>
      </c>
      <c r="C1" s="18" t="s">
        <v>10505</v>
      </c>
      <c r="D1" s="18" t="s">
        <v>10668</v>
      </c>
      <c r="E1" s="30" t="s">
        <v>10669</v>
      </c>
      <c r="F1" s="30" t="s">
        <v>10670</v>
      </c>
      <c r="G1" s="30" t="s">
        <v>10671</v>
      </c>
      <c r="H1" s="31" t="s">
        <v>10672</v>
      </c>
      <c r="I1" s="31" t="s">
        <v>10673</v>
      </c>
      <c r="J1" s="31" t="s">
        <v>10674</v>
      </c>
      <c r="K1" s="30" t="s">
        <v>10675</v>
      </c>
      <c r="L1" s="31" t="s">
        <v>10676</v>
      </c>
      <c r="M1" s="18" t="s">
        <v>10677</v>
      </c>
      <c r="N1" s="18" t="s">
        <v>10678</v>
      </c>
      <c r="O1" s="18" t="s">
        <v>10679</v>
      </c>
      <c r="P1" s="18" t="s">
        <v>10680</v>
      </c>
      <c r="Q1" s="18" t="s">
        <v>10684</v>
      </c>
    </row>
    <row r="2" spans="1:17">
      <c r="A2" t="s">
        <v>1700</v>
      </c>
      <c r="B2" t="s">
        <v>6847</v>
      </c>
      <c r="C2" t="s">
        <v>6848</v>
      </c>
      <c r="D2">
        <v>5</v>
      </c>
      <c r="E2">
        <v>3357400</v>
      </c>
      <c r="F2">
        <v>5804300</v>
      </c>
      <c r="G2">
        <v>3922300</v>
      </c>
      <c r="H2">
        <v>9398100</v>
      </c>
      <c r="I2">
        <v>15000000</v>
      </c>
      <c r="J2">
        <v>16731000</v>
      </c>
      <c r="K2">
        <v>4361333.3333333302</v>
      </c>
      <c r="L2">
        <v>13709700</v>
      </c>
      <c r="M2">
        <v>0.31812026035094398</v>
      </c>
      <c r="N2">
        <v>-1.6523558381402901</v>
      </c>
      <c r="O2" s="33">
        <v>2.60913151497171E-3</v>
      </c>
      <c r="P2" s="33">
        <v>3.6361765765271101E-2</v>
      </c>
      <c r="Q2" t="s">
        <v>10686</v>
      </c>
    </row>
    <row r="3" spans="1:17">
      <c r="A3" t="s">
        <v>10557</v>
      </c>
      <c r="B3" t="s">
        <v>5996</v>
      </c>
      <c r="C3" t="s">
        <v>5997</v>
      </c>
      <c r="D3">
        <v>8</v>
      </c>
      <c r="E3">
        <v>8636500</v>
      </c>
      <c r="F3">
        <v>7991400</v>
      </c>
      <c r="G3">
        <v>4901200</v>
      </c>
      <c r="H3">
        <v>2577800</v>
      </c>
      <c r="I3">
        <v>1573000</v>
      </c>
      <c r="J3">
        <v>931940</v>
      </c>
      <c r="K3">
        <v>7176366.6666666698</v>
      </c>
      <c r="L3">
        <v>1694246.66666667</v>
      </c>
      <c r="M3">
        <v>4.2357271865175097</v>
      </c>
      <c r="N3">
        <v>2.0826096716406801</v>
      </c>
      <c r="O3" s="33">
        <v>1.9668951602821402E-3</v>
      </c>
      <c r="P3" s="33">
        <v>3.08196204062255E-2</v>
      </c>
      <c r="Q3" t="s">
        <v>10685</v>
      </c>
    </row>
    <row r="4" spans="1:17">
      <c r="A4" t="s">
        <v>10566</v>
      </c>
      <c r="B4" t="s">
        <v>9443</v>
      </c>
      <c r="C4" t="s">
        <v>10567</v>
      </c>
      <c r="D4">
        <v>3</v>
      </c>
      <c r="E4">
        <v>860050</v>
      </c>
      <c r="F4">
        <v>967420</v>
      </c>
      <c r="G4">
        <v>1362300</v>
      </c>
      <c r="H4">
        <v>238078</v>
      </c>
      <c r="I4">
        <v>480270</v>
      </c>
      <c r="J4">
        <v>234354</v>
      </c>
      <c r="K4">
        <v>1063256.66666667</v>
      </c>
      <c r="L4">
        <v>317567.33333333302</v>
      </c>
      <c r="M4">
        <v>3.34812984542911</v>
      </c>
      <c r="N4">
        <v>1.7433554788214101</v>
      </c>
      <c r="O4" s="33">
        <v>2.4071472532852501E-3</v>
      </c>
      <c r="P4" s="33">
        <v>3.4836769971155999E-2</v>
      </c>
      <c r="Q4" t="s">
        <v>10685</v>
      </c>
    </row>
    <row r="5" spans="1:17">
      <c r="A5" t="s">
        <v>1860</v>
      </c>
      <c r="B5" t="s">
        <v>7166</v>
      </c>
      <c r="C5" t="s">
        <v>10800</v>
      </c>
      <c r="D5">
        <v>3</v>
      </c>
      <c r="E5">
        <v>827580</v>
      </c>
      <c r="F5">
        <v>816300</v>
      </c>
      <c r="G5">
        <v>724890</v>
      </c>
      <c r="H5">
        <v>238078</v>
      </c>
      <c r="I5">
        <v>268180</v>
      </c>
      <c r="J5">
        <v>234354</v>
      </c>
      <c r="K5">
        <v>789590</v>
      </c>
      <c r="L5">
        <v>246870.66666666701</v>
      </c>
      <c r="M5">
        <v>3.1983953811172401</v>
      </c>
      <c r="N5">
        <v>1.67734829376469</v>
      </c>
      <c r="O5" s="33">
        <v>3.2452119299668301E-4</v>
      </c>
      <c r="P5" s="33">
        <v>8.7831450156504991E-3</v>
      </c>
      <c r="Q5" t="s">
        <v>10685</v>
      </c>
    </row>
    <row r="6" spans="1:17">
      <c r="A6" t="s">
        <v>502</v>
      </c>
      <c r="B6" t="s">
        <v>5434</v>
      </c>
      <c r="C6" t="s">
        <v>503</v>
      </c>
      <c r="D6">
        <v>9</v>
      </c>
      <c r="E6">
        <v>608550</v>
      </c>
      <c r="F6">
        <v>873210</v>
      </c>
      <c r="G6">
        <v>684980</v>
      </c>
      <c r="H6">
        <v>238078</v>
      </c>
      <c r="I6">
        <v>268180</v>
      </c>
      <c r="J6">
        <v>234354</v>
      </c>
      <c r="K6">
        <v>722246.66666666698</v>
      </c>
      <c r="L6">
        <v>246870.66666666701</v>
      </c>
      <c r="M6">
        <v>2.9256074705783899</v>
      </c>
      <c r="N6">
        <v>1.54873621573799</v>
      </c>
      <c r="O6" s="33">
        <v>8.8866762232366102E-4</v>
      </c>
      <c r="P6" s="33">
        <v>1.78075319704088E-2</v>
      </c>
      <c r="Q6" t="s">
        <v>10685</v>
      </c>
    </row>
    <row r="7" spans="1:17">
      <c r="A7" t="s">
        <v>5079</v>
      </c>
      <c r="B7" t="s">
        <v>10452</v>
      </c>
      <c r="C7" t="s">
        <v>10453</v>
      </c>
      <c r="D7">
        <v>9</v>
      </c>
      <c r="E7">
        <v>17029000</v>
      </c>
      <c r="F7">
        <v>15374000</v>
      </c>
      <c r="G7">
        <v>17177000</v>
      </c>
      <c r="H7">
        <v>7186900</v>
      </c>
      <c r="I7">
        <v>4560200</v>
      </c>
      <c r="J7">
        <v>5907300</v>
      </c>
      <c r="K7">
        <v>16526666.6666667</v>
      </c>
      <c r="L7">
        <v>5884800</v>
      </c>
      <c r="M7">
        <v>2.80836505347109</v>
      </c>
      <c r="N7">
        <v>1.48973048072835</v>
      </c>
      <c r="O7" s="33">
        <v>1.2245774762188501E-3</v>
      </c>
      <c r="P7" s="33">
        <v>2.2785888039643602E-2</v>
      </c>
      <c r="Q7" t="s">
        <v>10685</v>
      </c>
    </row>
    <row r="8" spans="1:17">
      <c r="A8" t="s">
        <v>2879</v>
      </c>
      <c r="B8" t="s">
        <v>8061</v>
      </c>
      <c r="C8" t="s">
        <v>8062</v>
      </c>
      <c r="D8">
        <v>2</v>
      </c>
      <c r="E8">
        <v>2088600</v>
      </c>
      <c r="F8">
        <v>1729600</v>
      </c>
      <c r="G8">
        <v>1931400</v>
      </c>
      <c r="H8">
        <v>729250</v>
      </c>
      <c r="I8">
        <v>759880</v>
      </c>
      <c r="J8">
        <v>931180</v>
      </c>
      <c r="K8">
        <v>1916533.33333333</v>
      </c>
      <c r="L8">
        <v>806770</v>
      </c>
      <c r="M8">
        <v>2.37556346087898</v>
      </c>
      <c r="N8">
        <v>1.2482697474654401</v>
      </c>
      <c r="O8" s="33">
        <v>2.29408646695043E-3</v>
      </c>
      <c r="P8" s="33">
        <v>3.4149115693747803E-2</v>
      </c>
      <c r="Q8" t="s">
        <v>10685</v>
      </c>
    </row>
    <row r="9" spans="1:17">
      <c r="A9" t="s">
        <v>3787</v>
      </c>
      <c r="B9" t="s">
        <v>9061</v>
      </c>
      <c r="C9" t="s">
        <v>9062</v>
      </c>
      <c r="D9">
        <v>2</v>
      </c>
      <c r="E9">
        <v>1048000</v>
      </c>
      <c r="F9">
        <v>1325300</v>
      </c>
      <c r="G9">
        <v>1363300</v>
      </c>
      <c r="H9">
        <v>801500</v>
      </c>
      <c r="I9">
        <v>711720</v>
      </c>
      <c r="J9">
        <v>103640</v>
      </c>
      <c r="K9">
        <v>1245533.33333333</v>
      </c>
      <c r="L9">
        <v>538953.33333333337</v>
      </c>
      <c r="M9">
        <v>2.3155517292773</v>
      </c>
      <c r="N9">
        <v>1.2113559871164123</v>
      </c>
      <c r="O9">
        <v>0.15381346982468799</v>
      </c>
      <c r="P9">
        <v>0.46858994647576002</v>
      </c>
      <c r="Q9" t="s">
        <v>10695</v>
      </c>
    </row>
    <row r="10" spans="1:17">
      <c r="A10" t="s">
        <v>2104</v>
      </c>
      <c r="B10" t="s">
        <v>7248</v>
      </c>
      <c r="C10" t="s">
        <v>10583</v>
      </c>
      <c r="D10">
        <v>4</v>
      </c>
      <c r="E10">
        <v>94374000</v>
      </c>
      <c r="F10">
        <v>81754000</v>
      </c>
      <c r="G10">
        <v>89514000</v>
      </c>
      <c r="H10">
        <v>44921000</v>
      </c>
      <c r="I10">
        <v>29069000</v>
      </c>
      <c r="J10">
        <v>42841000</v>
      </c>
      <c r="K10">
        <v>88547333.333333328</v>
      </c>
      <c r="L10">
        <v>38943666.666666701</v>
      </c>
      <c r="M10">
        <v>2.27541662743621</v>
      </c>
      <c r="N10">
        <f>LOG(M10,2)</f>
        <v>1.186130726104879</v>
      </c>
      <c r="O10" s="33">
        <v>4.0137958713884004E-3</v>
      </c>
      <c r="P10" s="33">
        <v>3.0570847934460001E-2</v>
      </c>
      <c r="Q10" t="s">
        <v>10685</v>
      </c>
    </row>
    <row r="11" spans="1:17">
      <c r="A11" t="s">
        <v>3796</v>
      </c>
      <c r="B11" t="s">
        <v>9071</v>
      </c>
      <c r="C11" t="s">
        <v>9072</v>
      </c>
      <c r="D11">
        <v>9</v>
      </c>
      <c r="E11">
        <v>14323000</v>
      </c>
      <c r="F11">
        <v>10396000</v>
      </c>
      <c r="G11">
        <v>9629100</v>
      </c>
      <c r="H11">
        <v>9246700</v>
      </c>
      <c r="I11">
        <v>1102700</v>
      </c>
      <c r="J11">
        <v>6137500</v>
      </c>
      <c r="K11">
        <v>11449366.666665999</v>
      </c>
      <c r="L11">
        <v>5495633.333333333</v>
      </c>
      <c r="M11">
        <v>2.0805126612952098</v>
      </c>
      <c r="N11">
        <f>LOG(M11,2)</f>
        <v>1.0569390681626425</v>
      </c>
      <c r="O11" s="33">
        <v>2.7823278236575001E-3</v>
      </c>
      <c r="P11" s="33">
        <v>4.7683973556762002E-2</v>
      </c>
      <c r="Q11" t="s">
        <v>10685</v>
      </c>
    </row>
    <row r="12" spans="1:17">
      <c r="A12" t="s">
        <v>4227</v>
      </c>
      <c r="B12" t="s">
        <v>10584</v>
      </c>
      <c r="C12" t="s">
        <v>10585</v>
      </c>
      <c r="D12">
        <v>10</v>
      </c>
      <c r="E12">
        <v>883550000</v>
      </c>
      <c r="F12">
        <v>799590000</v>
      </c>
      <c r="G12">
        <v>773470000</v>
      </c>
      <c r="H12">
        <v>441720000</v>
      </c>
      <c r="I12">
        <v>404230000</v>
      </c>
      <c r="J12">
        <v>371640000</v>
      </c>
      <c r="K12">
        <v>818870000</v>
      </c>
      <c r="L12">
        <v>405863333.33333302</v>
      </c>
      <c r="M12">
        <v>2.0271983604328101</v>
      </c>
      <c r="N12">
        <v>1.0194872627620299</v>
      </c>
      <c r="O12" s="33">
        <v>3.3369194007668002E-4</v>
      </c>
      <c r="P12" s="33">
        <v>1.0445463859505E-2</v>
      </c>
      <c r="Q12" t="s">
        <v>10685</v>
      </c>
    </row>
    <row r="13" spans="1:17">
      <c r="A13" t="s">
        <v>10588</v>
      </c>
      <c r="B13" t="s">
        <v>7290</v>
      </c>
      <c r="C13" t="s">
        <v>7291</v>
      </c>
      <c r="D13">
        <v>13</v>
      </c>
      <c r="E13">
        <v>419760000</v>
      </c>
      <c r="F13">
        <v>1067300000</v>
      </c>
      <c r="G13">
        <v>757520000</v>
      </c>
      <c r="H13">
        <v>280670000</v>
      </c>
      <c r="I13">
        <v>420020000</v>
      </c>
      <c r="J13">
        <v>641950000</v>
      </c>
      <c r="K13">
        <v>748193333.33333302</v>
      </c>
      <c r="L13">
        <v>447546666.66666698</v>
      </c>
      <c r="M13">
        <v>1.67176607281177</v>
      </c>
      <c r="N13">
        <v>0.74137298784633499</v>
      </c>
      <c r="O13">
        <v>1.6643336117372998E-2</v>
      </c>
      <c r="P13">
        <v>0.13562061562853001</v>
      </c>
      <c r="Q13" t="s">
        <v>10695</v>
      </c>
    </row>
    <row r="14" spans="1:17">
      <c r="A14" t="s">
        <v>2381</v>
      </c>
      <c r="B14" t="s">
        <v>7524</v>
      </c>
      <c r="C14" t="s">
        <v>7525</v>
      </c>
      <c r="D14">
        <v>8</v>
      </c>
      <c r="E14">
        <v>176780000</v>
      </c>
      <c r="F14">
        <v>119330000</v>
      </c>
      <c r="G14">
        <v>118330000</v>
      </c>
      <c r="H14">
        <v>78078000</v>
      </c>
      <c r="I14">
        <v>85412000</v>
      </c>
      <c r="J14">
        <v>90247000</v>
      </c>
      <c r="K14">
        <v>138146666.66666666</v>
      </c>
      <c r="L14">
        <v>84579000</v>
      </c>
      <c r="M14" s="32">
        <v>1.63277499931031</v>
      </c>
      <c r="N14">
        <f>LOG(M14,2)</f>
        <v>0.70732599742498425</v>
      </c>
      <c r="O14" s="33">
        <v>3.162915308195E-3</v>
      </c>
      <c r="P14" s="33">
        <v>4.5368574077225998E-2</v>
      </c>
      <c r="Q14" t="s">
        <v>10685</v>
      </c>
    </row>
    <row r="15" spans="1:17">
      <c r="A15" t="s">
        <v>10591</v>
      </c>
      <c r="B15" t="s">
        <v>6060</v>
      </c>
      <c r="C15" t="s">
        <v>6061</v>
      </c>
      <c r="D15">
        <v>8</v>
      </c>
      <c r="E15">
        <v>1129100000</v>
      </c>
      <c r="F15">
        <v>831610000</v>
      </c>
      <c r="G15">
        <v>740250000</v>
      </c>
      <c r="H15">
        <v>796820000</v>
      </c>
      <c r="I15">
        <v>422990000</v>
      </c>
      <c r="J15">
        <v>462210000</v>
      </c>
      <c r="K15">
        <v>900320000</v>
      </c>
      <c r="L15">
        <v>560673333.33333302</v>
      </c>
      <c r="M15">
        <v>1.6057835221935499</v>
      </c>
      <c r="N15">
        <v>0.68327741433191602</v>
      </c>
      <c r="O15">
        <v>6.3583568707379703E-2</v>
      </c>
      <c r="P15">
        <v>0.22517398706021299</v>
      </c>
      <c r="Q15" t="s">
        <v>10695</v>
      </c>
    </row>
    <row r="16" spans="1:17">
      <c r="A16" t="s">
        <v>4761</v>
      </c>
      <c r="B16" t="s">
        <v>10113</v>
      </c>
      <c r="C16" t="s">
        <v>10114</v>
      </c>
      <c r="D16">
        <v>2</v>
      </c>
      <c r="E16">
        <v>3680500</v>
      </c>
      <c r="F16">
        <v>1457800</v>
      </c>
      <c r="G16">
        <v>1992200</v>
      </c>
      <c r="H16">
        <v>3294400</v>
      </c>
      <c r="I16">
        <v>512310</v>
      </c>
      <c r="J16">
        <v>740990</v>
      </c>
      <c r="K16">
        <v>2376833.3333333302</v>
      </c>
      <c r="L16">
        <v>1515900</v>
      </c>
      <c r="M16">
        <v>1.5679354398926899</v>
      </c>
      <c r="N16">
        <v>0.64886615737138198</v>
      </c>
      <c r="O16">
        <v>0.20184635830658401</v>
      </c>
      <c r="P16">
        <v>0.39896108097933403</v>
      </c>
      <c r="Q16" t="s">
        <v>10695</v>
      </c>
    </row>
    <row r="17" spans="1:17">
      <c r="A17" t="s">
        <v>2120</v>
      </c>
      <c r="B17" t="s">
        <v>7262</v>
      </c>
      <c r="C17" t="s">
        <v>7263</v>
      </c>
      <c r="D17">
        <v>12</v>
      </c>
      <c r="E17">
        <v>121720000</v>
      </c>
      <c r="F17">
        <v>155050000</v>
      </c>
      <c r="G17">
        <v>119850000</v>
      </c>
      <c r="H17">
        <v>87279000</v>
      </c>
      <c r="I17">
        <v>83855000</v>
      </c>
      <c r="J17">
        <v>83590000</v>
      </c>
      <c r="K17">
        <v>132206666.666667</v>
      </c>
      <c r="L17">
        <v>84908000</v>
      </c>
      <c r="M17">
        <v>1.56645618681389</v>
      </c>
      <c r="N17">
        <v>0.64750441863952213</v>
      </c>
      <c r="O17" s="33">
        <v>3.667444830072E-3</v>
      </c>
      <c r="P17" s="33">
        <v>4.5470222243553002E-2</v>
      </c>
      <c r="Q17" t="s">
        <v>10685</v>
      </c>
    </row>
    <row r="18" spans="1:17">
      <c r="A18" t="s">
        <v>10592</v>
      </c>
      <c r="B18" t="s">
        <v>8354</v>
      </c>
      <c r="C18" t="s">
        <v>8355</v>
      </c>
      <c r="D18">
        <v>9</v>
      </c>
      <c r="E18">
        <v>95480000</v>
      </c>
      <c r="F18">
        <v>172430000</v>
      </c>
      <c r="G18">
        <v>115990000</v>
      </c>
      <c r="H18">
        <v>80573000</v>
      </c>
      <c r="I18">
        <v>81557000</v>
      </c>
      <c r="J18">
        <v>88649000</v>
      </c>
      <c r="K18">
        <v>127966666.666667</v>
      </c>
      <c r="L18">
        <v>83593000</v>
      </c>
      <c r="M18">
        <v>1.5312646410761901</v>
      </c>
      <c r="N18">
        <v>0.61472363840551436</v>
      </c>
      <c r="O18">
        <v>0.15433371605225599</v>
      </c>
      <c r="P18">
        <v>0.44172644303769998</v>
      </c>
      <c r="Q18" t="s">
        <v>10695</v>
      </c>
    </row>
    <row r="19" spans="1:17">
      <c r="A19" t="s">
        <v>4227</v>
      </c>
      <c r="B19" t="s">
        <v>10593</v>
      </c>
      <c r="C19" t="s">
        <v>10594</v>
      </c>
      <c r="D19">
        <v>13</v>
      </c>
      <c r="E19">
        <v>283550000</v>
      </c>
      <c r="F19">
        <v>799590000</v>
      </c>
      <c r="G19">
        <v>773470000</v>
      </c>
      <c r="H19">
        <v>441720000</v>
      </c>
      <c r="I19">
        <v>404230000</v>
      </c>
      <c r="J19">
        <v>371640000</v>
      </c>
      <c r="K19">
        <v>618870000</v>
      </c>
      <c r="L19">
        <v>405863333.33333302</v>
      </c>
      <c r="M19">
        <v>1.5248236270008799</v>
      </c>
      <c r="N19">
        <v>0.60864237895972795</v>
      </c>
      <c r="O19">
        <v>0.33369194007668501</v>
      </c>
      <c r="P19">
        <v>0.53044546385950497</v>
      </c>
      <c r="Q19" t="s">
        <v>10695</v>
      </c>
    </row>
    <row r="20" spans="1:17">
      <c r="A20" t="s">
        <v>10596</v>
      </c>
      <c r="B20" t="s">
        <v>10597</v>
      </c>
      <c r="C20" t="s">
        <v>10598</v>
      </c>
      <c r="D20">
        <v>3</v>
      </c>
      <c r="E20">
        <v>20724000</v>
      </c>
      <c r="F20">
        <v>18428000</v>
      </c>
      <c r="G20">
        <v>19578000</v>
      </c>
      <c r="H20">
        <v>20300000</v>
      </c>
      <c r="I20">
        <v>14289000</v>
      </c>
      <c r="J20">
        <v>6410700</v>
      </c>
      <c r="K20">
        <v>19576666.666666701</v>
      </c>
      <c r="L20">
        <v>13666566.6666667</v>
      </c>
      <c r="M20">
        <v>1.4324495057280899</v>
      </c>
      <c r="N20">
        <v>0.51848428444841699</v>
      </c>
      <c r="O20">
        <v>0.179974187946672</v>
      </c>
      <c r="P20">
        <v>0.37423209393704499</v>
      </c>
      <c r="Q20" t="s">
        <v>10695</v>
      </c>
    </row>
    <row r="21" spans="1:17">
      <c r="A21" t="s">
        <v>2020</v>
      </c>
      <c r="B21" t="s">
        <v>7166</v>
      </c>
      <c r="C21" t="s">
        <v>7167</v>
      </c>
      <c r="D21">
        <v>2</v>
      </c>
      <c r="E21">
        <v>16362000</v>
      </c>
      <c r="F21">
        <v>16133000</v>
      </c>
      <c r="G21">
        <v>14923000</v>
      </c>
      <c r="H21">
        <v>4571100</v>
      </c>
      <c r="I21">
        <v>13481000</v>
      </c>
      <c r="J21">
        <v>15379000</v>
      </c>
      <c r="K21">
        <v>15806000</v>
      </c>
      <c r="L21">
        <v>11143700</v>
      </c>
      <c r="M21">
        <v>1.4271959642368901</v>
      </c>
      <c r="N21">
        <v>0.283561455540013</v>
      </c>
      <c r="O21">
        <v>0.43355475067061</v>
      </c>
      <c r="P21">
        <v>0.61464496625683696</v>
      </c>
      <c r="Q21" t="s">
        <v>10695</v>
      </c>
    </row>
    <row r="22" spans="1:17">
      <c r="A22" t="s">
        <v>10599</v>
      </c>
      <c r="B22" t="s">
        <v>10688</v>
      </c>
      <c r="C22" t="s">
        <v>5787</v>
      </c>
      <c r="D22">
        <v>5</v>
      </c>
      <c r="E22">
        <v>350990000</v>
      </c>
      <c r="F22">
        <v>262010000</v>
      </c>
      <c r="G22">
        <v>176500000</v>
      </c>
      <c r="H22">
        <v>257430000</v>
      </c>
      <c r="I22">
        <v>146220000</v>
      </c>
      <c r="J22">
        <v>159940000</v>
      </c>
      <c r="K22">
        <v>263166666.66666701</v>
      </c>
      <c r="L22">
        <v>187863333.33333299</v>
      </c>
      <c r="M22">
        <v>1.4008410369240001</v>
      </c>
      <c r="N22">
        <v>0.48629325251887101</v>
      </c>
      <c r="O22">
        <v>0.25147579861693597</v>
      </c>
      <c r="P22">
        <v>0.453352564288664</v>
      </c>
      <c r="Q22" t="s">
        <v>10695</v>
      </c>
    </row>
    <row r="23" spans="1:17">
      <c r="A23" t="s">
        <v>4367</v>
      </c>
      <c r="B23" t="s">
        <v>9697</v>
      </c>
      <c r="C23" t="s">
        <v>9698</v>
      </c>
      <c r="D23">
        <v>2</v>
      </c>
      <c r="E23">
        <v>4437200</v>
      </c>
      <c r="F23">
        <v>6250700</v>
      </c>
      <c r="G23">
        <v>5732100</v>
      </c>
      <c r="H23">
        <v>5079500</v>
      </c>
      <c r="I23">
        <v>4409700</v>
      </c>
      <c r="J23">
        <v>2809300</v>
      </c>
      <c r="K23">
        <v>5473333.3333333302</v>
      </c>
      <c r="L23">
        <v>4099500</v>
      </c>
      <c r="M23">
        <v>1.33512216937025</v>
      </c>
      <c r="N23">
        <v>0.41697176069964798</v>
      </c>
      <c r="O23">
        <v>0.22488337948889101</v>
      </c>
      <c r="P23">
        <v>0.424123948284931</v>
      </c>
      <c r="Q23" t="s">
        <v>10695</v>
      </c>
    </row>
    <row r="24" spans="1:17">
      <c r="A24" t="s">
        <v>2542</v>
      </c>
      <c r="B24" t="s">
        <v>7695</v>
      </c>
      <c r="C24" t="s">
        <v>7696</v>
      </c>
      <c r="D24">
        <v>8</v>
      </c>
      <c r="E24">
        <v>40862000</v>
      </c>
      <c r="F24">
        <v>29004000</v>
      </c>
      <c r="G24">
        <v>22326000</v>
      </c>
      <c r="H24">
        <v>21779000</v>
      </c>
      <c r="I24">
        <v>22740000</v>
      </c>
      <c r="J24">
        <v>25769000</v>
      </c>
      <c r="K24">
        <v>30730666.666666701</v>
      </c>
      <c r="L24">
        <v>23429333.333333299</v>
      </c>
      <c r="M24">
        <v>1.3116321420441599</v>
      </c>
      <c r="N24">
        <v>0.391363161067109</v>
      </c>
      <c r="O24">
        <v>0.30635411146441499</v>
      </c>
      <c r="P24">
        <v>0.50350312956769705</v>
      </c>
      <c r="Q24" t="s">
        <v>10695</v>
      </c>
    </row>
    <row r="25" spans="1:17">
      <c r="A25" t="s">
        <v>4590</v>
      </c>
      <c r="B25" t="s">
        <v>10601</v>
      </c>
      <c r="C25" t="s">
        <v>10602</v>
      </c>
      <c r="D25">
        <v>9</v>
      </c>
      <c r="E25">
        <v>14323000</v>
      </c>
      <c r="F25">
        <v>10396000</v>
      </c>
      <c r="G25">
        <v>9629100</v>
      </c>
      <c r="H25">
        <v>9246700</v>
      </c>
      <c r="I25">
        <v>11027000</v>
      </c>
      <c r="J25">
        <v>6137500</v>
      </c>
      <c r="K25">
        <v>11449366.6666667</v>
      </c>
      <c r="L25">
        <v>8803733.3333333302</v>
      </c>
      <c r="M25">
        <v>1.30051266129521</v>
      </c>
      <c r="N25">
        <v>0.37908044487789799</v>
      </c>
      <c r="O25">
        <v>0.27823278236575599</v>
      </c>
      <c r="P25">
        <v>0.47683973556762699</v>
      </c>
      <c r="Q25" t="s">
        <v>10695</v>
      </c>
    </row>
    <row r="26" spans="1:17">
      <c r="A26" t="s">
        <v>2381</v>
      </c>
      <c r="B26" t="s">
        <v>10604</v>
      </c>
      <c r="C26" t="s">
        <v>10605</v>
      </c>
      <c r="D26">
        <v>4</v>
      </c>
      <c r="E26">
        <v>77678000</v>
      </c>
      <c r="F26">
        <v>119330000</v>
      </c>
      <c r="G26">
        <v>118330000</v>
      </c>
      <c r="H26">
        <v>78078000</v>
      </c>
      <c r="I26">
        <v>85412000</v>
      </c>
      <c r="J26">
        <v>90247000</v>
      </c>
      <c r="K26">
        <v>105112666.666667</v>
      </c>
      <c r="L26">
        <v>84579000</v>
      </c>
      <c r="M26">
        <v>1.2427749993103101</v>
      </c>
      <c r="N26">
        <v>0.313565124417722</v>
      </c>
      <c r="O26">
        <v>0.36162915308195598</v>
      </c>
      <c r="P26">
        <v>0.55536857407722595</v>
      </c>
      <c r="Q26" t="s">
        <v>10695</v>
      </c>
    </row>
    <row r="27" spans="1:17">
      <c r="A27" t="s">
        <v>1978</v>
      </c>
      <c r="B27" t="s">
        <v>7124</v>
      </c>
      <c r="C27" t="s">
        <v>7125</v>
      </c>
      <c r="D27">
        <v>7</v>
      </c>
      <c r="E27">
        <v>64596000</v>
      </c>
      <c r="F27">
        <v>45671000</v>
      </c>
      <c r="G27">
        <v>63901000</v>
      </c>
      <c r="H27">
        <v>69042000</v>
      </c>
      <c r="I27">
        <v>42454000</v>
      </c>
      <c r="J27">
        <v>32210000</v>
      </c>
      <c r="K27">
        <v>58056000</v>
      </c>
      <c r="L27">
        <v>47902000</v>
      </c>
      <c r="M27">
        <v>1.21197444783099</v>
      </c>
      <c r="N27">
        <v>0.27735928265895099</v>
      </c>
      <c r="O27">
        <v>0.39742609503477</v>
      </c>
      <c r="P27">
        <v>0.58285431530785503</v>
      </c>
      <c r="Q27" t="s">
        <v>10695</v>
      </c>
    </row>
    <row r="28" spans="1:17">
      <c r="A28" t="s">
        <v>1566</v>
      </c>
      <c r="B28" t="s">
        <v>6700</v>
      </c>
      <c r="C28" t="s">
        <v>6701</v>
      </c>
      <c r="D28">
        <v>10</v>
      </c>
      <c r="E28">
        <v>80566000</v>
      </c>
      <c r="F28">
        <v>123280000</v>
      </c>
      <c r="G28">
        <v>109910000</v>
      </c>
      <c r="H28">
        <v>97947000</v>
      </c>
      <c r="I28">
        <v>109060000</v>
      </c>
      <c r="J28">
        <v>57301000</v>
      </c>
      <c r="K28">
        <v>104585333.333333</v>
      </c>
      <c r="L28">
        <v>88102666.666666701</v>
      </c>
      <c r="M28">
        <v>1.18708476474416</v>
      </c>
      <c r="N28">
        <v>0.24742295545989099</v>
      </c>
      <c r="O28">
        <v>0.46218859076073099</v>
      </c>
      <c r="P28">
        <v>0.63661667094868801</v>
      </c>
      <c r="Q28" t="s">
        <v>10695</v>
      </c>
    </row>
    <row r="29" spans="1:17">
      <c r="A29" t="s">
        <v>10608</v>
      </c>
      <c r="B29" t="s">
        <v>6714</v>
      </c>
      <c r="C29" t="s">
        <v>6715</v>
      </c>
      <c r="D29">
        <v>5</v>
      </c>
      <c r="E29">
        <v>92975000</v>
      </c>
      <c r="F29">
        <v>315440000</v>
      </c>
      <c r="G29">
        <v>230290000</v>
      </c>
      <c r="H29">
        <v>135430000</v>
      </c>
      <c r="I29">
        <v>199460000</v>
      </c>
      <c r="J29">
        <v>214370000</v>
      </c>
      <c r="K29">
        <v>212901666.66666701</v>
      </c>
      <c r="L29">
        <v>183086666.66666701</v>
      </c>
      <c r="M29">
        <v>1.1628463751228899</v>
      </c>
      <c r="N29">
        <v>0.21766051341658499</v>
      </c>
      <c r="O29">
        <v>0.88557931203195195</v>
      </c>
      <c r="P29">
        <v>0.930215366065821</v>
      </c>
      <c r="Q29" t="s">
        <v>10695</v>
      </c>
    </row>
    <row r="30" spans="1:17">
      <c r="A30" t="s">
        <v>2907</v>
      </c>
      <c r="B30" t="s">
        <v>8091</v>
      </c>
      <c r="C30" t="s">
        <v>8092</v>
      </c>
      <c r="D30">
        <v>3</v>
      </c>
      <c r="E30">
        <v>90619000</v>
      </c>
      <c r="F30">
        <v>94590000</v>
      </c>
      <c r="G30">
        <v>109200000</v>
      </c>
      <c r="H30">
        <v>100170000</v>
      </c>
      <c r="I30">
        <v>97195000</v>
      </c>
      <c r="J30">
        <v>60694000</v>
      </c>
      <c r="K30">
        <v>98136333.333333299</v>
      </c>
      <c r="L30">
        <v>86019666.666666701</v>
      </c>
      <c r="M30">
        <v>1.1408592608667001</v>
      </c>
      <c r="N30">
        <v>0.190120828284675</v>
      </c>
      <c r="O30">
        <v>0.49963815221657498</v>
      </c>
      <c r="P30">
        <v>0.67133843276553296</v>
      </c>
      <c r="Q30" t="s">
        <v>10695</v>
      </c>
    </row>
    <row r="31" spans="1:17">
      <c r="A31" t="s">
        <v>10610</v>
      </c>
      <c r="B31" t="s">
        <v>10611</v>
      </c>
      <c r="C31" t="s">
        <v>10612</v>
      </c>
      <c r="D31">
        <v>8</v>
      </c>
      <c r="E31">
        <v>121720000</v>
      </c>
      <c r="F31">
        <v>155050000</v>
      </c>
      <c r="G31">
        <v>119850000</v>
      </c>
      <c r="H31">
        <v>87279000</v>
      </c>
      <c r="I31">
        <v>138550000</v>
      </c>
      <c r="J31">
        <v>135900000</v>
      </c>
      <c r="K31">
        <v>132206666.666667</v>
      </c>
      <c r="L31">
        <v>120576333.333333</v>
      </c>
      <c r="M31">
        <v>1.09645618681389</v>
      </c>
      <c r="N31">
        <v>0.132848164652456</v>
      </c>
      <c r="O31">
        <v>0.63667444830072895</v>
      </c>
      <c r="P31">
        <v>0.775470222243553</v>
      </c>
      <c r="Q31" t="s">
        <v>10695</v>
      </c>
    </row>
    <row r="32" spans="1:17">
      <c r="A32" t="s">
        <v>4639</v>
      </c>
      <c r="B32" t="s">
        <v>9979</v>
      </c>
      <c r="C32" t="s">
        <v>9980</v>
      </c>
      <c r="D32">
        <v>12</v>
      </c>
      <c r="E32">
        <v>225130000</v>
      </c>
      <c r="F32">
        <v>521180000</v>
      </c>
      <c r="G32">
        <v>383490000</v>
      </c>
      <c r="H32">
        <v>353330000</v>
      </c>
      <c r="I32">
        <v>336660000</v>
      </c>
      <c r="J32">
        <v>423360000</v>
      </c>
      <c r="K32">
        <v>376600000</v>
      </c>
      <c r="L32">
        <v>371116666.66666698</v>
      </c>
      <c r="M32">
        <v>1.01477522791575</v>
      </c>
      <c r="N32">
        <v>2.1160206738267E-2</v>
      </c>
      <c r="O32">
        <v>0.88859695053267795</v>
      </c>
      <c r="P32">
        <v>0.93221090254622596</v>
      </c>
      <c r="Q32" t="s">
        <v>10695</v>
      </c>
    </row>
    <row r="33" spans="1:17">
      <c r="A33" t="s">
        <v>10620</v>
      </c>
      <c r="B33" t="s">
        <v>216</v>
      </c>
      <c r="C33" t="s">
        <v>5666</v>
      </c>
      <c r="D33">
        <v>4</v>
      </c>
      <c r="E33">
        <v>1430100</v>
      </c>
      <c r="F33">
        <v>1222100</v>
      </c>
      <c r="G33">
        <v>1082000</v>
      </c>
      <c r="H33">
        <v>1797800</v>
      </c>
      <c r="I33">
        <v>268180</v>
      </c>
      <c r="J33">
        <v>1771100</v>
      </c>
      <c r="K33">
        <v>1244733.33333333</v>
      </c>
      <c r="L33">
        <v>1279026.66666667</v>
      </c>
      <c r="M33">
        <v>0.97318794499984396</v>
      </c>
      <c r="N33">
        <v>-3.9209645343305198E-2</v>
      </c>
      <c r="O33">
        <v>0.62078925831758702</v>
      </c>
      <c r="P33">
        <v>0.76280944241382798</v>
      </c>
      <c r="Q33" t="s">
        <v>10695</v>
      </c>
    </row>
    <row r="34" spans="1:17">
      <c r="A34" t="s">
        <v>2122</v>
      </c>
      <c r="B34" t="s">
        <v>7264</v>
      </c>
      <c r="C34" t="s">
        <v>7265</v>
      </c>
      <c r="D34">
        <v>3</v>
      </c>
      <c r="E34">
        <v>99361000</v>
      </c>
      <c r="F34">
        <v>83619000</v>
      </c>
      <c r="G34">
        <v>90581000</v>
      </c>
      <c r="H34">
        <v>87894000</v>
      </c>
      <c r="I34">
        <v>121210000</v>
      </c>
      <c r="J34">
        <v>91347000</v>
      </c>
      <c r="K34">
        <v>91187000</v>
      </c>
      <c r="L34">
        <v>100150333.333333</v>
      </c>
      <c r="M34">
        <v>0.91050121317619204</v>
      </c>
      <c r="N34">
        <v>-0.135267155398473</v>
      </c>
      <c r="O34">
        <v>0.66855471301039904</v>
      </c>
      <c r="P34">
        <v>0.79461915061030397</v>
      </c>
      <c r="Q34" t="s">
        <v>10695</v>
      </c>
    </row>
    <row r="35" spans="1:17">
      <c r="A35" t="s">
        <v>10622</v>
      </c>
      <c r="B35" t="s">
        <v>10623</v>
      </c>
      <c r="C35" t="s">
        <v>10624</v>
      </c>
      <c r="D35">
        <v>4</v>
      </c>
      <c r="E35">
        <v>34721000</v>
      </c>
      <c r="F35">
        <v>59217000</v>
      </c>
      <c r="G35">
        <v>51260000</v>
      </c>
      <c r="H35">
        <v>65473000</v>
      </c>
      <c r="I35">
        <v>50217000</v>
      </c>
      <c r="J35">
        <v>49661000</v>
      </c>
      <c r="K35">
        <v>48399333.333333299</v>
      </c>
      <c r="L35">
        <v>55117000</v>
      </c>
      <c r="M35">
        <v>0.87811987831945404</v>
      </c>
      <c r="N35">
        <v>-0.18751018923688301</v>
      </c>
      <c r="O35">
        <v>0.52982878622492802</v>
      </c>
      <c r="P35">
        <v>0.69313445730869505</v>
      </c>
      <c r="Q35" t="s">
        <v>10695</v>
      </c>
    </row>
    <row r="36" spans="1:17">
      <c r="A36" t="s">
        <v>5079</v>
      </c>
      <c r="B36" t="s">
        <v>7288</v>
      </c>
      <c r="C36" t="s">
        <v>10625</v>
      </c>
      <c r="D36">
        <v>6</v>
      </c>
      <c r="E36">
        <v>19649000</v>
      </c>
      <c r="F36">
        <v>32734000</v>
      </c>
      <c r="G36">
        <v>31894000</v>
      </c>
      <c r="H36">
        <v>27938000</v>
      </c>
      <c r="I36">
        <v>26793000</v>
      </c>
      <c r="J36">
        <v>41809000</v>
      </c>
      <c r="K36">
        <v>28092333.333333299</v>
      </c>
      <c r="L36">
        <v>32180000</v>
      </c>
      <c r="M36">
        <v>0.87297493267039605</v>
      </c>
      <c r="N36">
        <v>-0.195987867185376</v>
      </c>
      <c r="O36">
        <v>0.57336411695335898</v>
      </c>
      <c r="P36">
        <v>0.729927195925963</v>
      </c>
      <c r="Q36" t="s">
        <v>10695</v>
      </c>
    </row>
    <row r="37" spans="1:17">
      <c r="A37" t="s">
        <v>10629</v>
      </c>
      <c r="B37" t="s">
        <v>10689</v>
      </c>
      <c r="C37" t="s">
        <v>10690</v>
      </c>
      <c r="D37">
        <v>16</v>
      </c>
      <c r="E37">
        <v>609350000</v>
      </c>
      <c r="F37">
        <v>1059400000</v>
      </c>
      <c r="G37">
        <v>695550000</v>
      </c>
      <c r="H37">
        <v>773830000</v>
      </c>
      <c r="I37">
        <v>953290000</v>
      </c>
      <c r="J37">
        <v>1167800000</v>
      </c>
      <c r="K37">
        <v>788100000</v>
      </c>
      <c r="L37">
        <v>964973333.33333302</v>
      </c>
      <c r="M37">
        <v>0.81670650657013</v>
      </c>
      <c r="N37">
        <v>-0.29211037341669099</v>
      </c>
      <c r="O37">
        <v>0.37913714441097202</v>
      </c>
      <c r="P37">
        <v>0.56816406640782702</v>
      </c>
      <c r="Q37" t="s">
        <v>10695</v>
      </c>
    </row>
    <row r="38" spans="1:17">
      <c r="A38" t="s">
        <v>10630</v>
      </c>
      <c r="B38" t="s">
        <v>10631</v>
      </c>
      <c r="C38" t="s">
        <v>10632</v>
      </c>
      <c r="D38">
        <v>7</v>
      </c>
      <c r="E38">
        <v>189670000</v>
      </c>
      <c r="F38">
        <v>198570000</v>
      </c>
      <c r="G38">
        <v>201560000</v>
      </c>
      <c r="H38">
        <v>280980000</v>
      </c>
      <c r="I38">
        <v>276480000</v>
      </c>
      <c r="J38">
        <v>173700000</v>
      </c>
      <c r="K38">
        <v>196600000</v>
      </c>
      <c r="L38">
        <v>243720000</v>
      </c>
      <c r="M38">
        <v>0.80666338421139006</v>
      </c>
      <c r="N38">
        <v>-0.30996132378936597</v>
      </c>
      <c r="O38">
        <v>0.39075922545754799</v>
      </c>
      <c r="P38">
        <v>0.57835335489239303</v>
      </c>
      <c r="Q38" t="s">
        <v>10695</v>
      </c>
    </row>
    <row r="39" spans="1:17">
      <c r="A39" t="s">
        <v>10633</v>
      </c>
      <c r="B39" t="s">
        <v>10634</v>
      </c>
      <c r="C39" t="s">
        <v>10635</v>
      </c>
      <c r="D39">
        <v>11</v>
      </c>
      <c r="E39">
        <v>163410000</v>
      </c>
      <c r="F39">
        <v>249230000</v>
      </c>
      <c r="G39">
        <v>229660000</v>
      </c>
      <c r="H39">
        <v>254150000</v>
      </c>
      <c r="I39">
        <v>268050000</v>
      </c>
      <c r="J39">
        <v>275540000</v>
      </c>
      <c r="K39">
        <v>214100000</v>
      </c>
      <c r="L39">
        <v>265913333.33333299</v>
      </c>
      <c r="M39">
        <v>0.80514954747160705</v>
      </c>
      <c r="N39">
        <v>-0.31267132239584999</v>
      </c>
      <c r="O39">
        <v>0.28032101528228398</v>
      </c>
      <c r="P39">
        <v>0.47845126605100702</v>
      </c>
      <c r="Q39" t="s">
        <v>10695</v>
      </c>
    </row>
    <row r="40" spans="1:17">
      <c r="A40" t="s">
        <v>10638</v>
      </c>
      <c r="B40" t="s">
        <v>5752</v>
      </c>
      <c r="C40" t="s">
        <v>5753</v>
      </c>
      <c r="D40">
        <v>9</v>
      </c>
      <c r="E40">
        <v>60323000</v>
      </c>
      <c r="F40">
        <v>96298000</v>
      </c>
      <c r="G40">
        <v>89469000</v>
      </c>
      <c r="H40">
        <v>60207000</v>
      </c>
      <c r="I40">
        <v>122310000</v>
      </c>
      <c r="J40">
        <v>129270000</v>
      </c>
      <c r="K40">
        <v>82030000</v>
      </c>
      <c r="L40">
        <v>103929000</v>
      </c>
      <c r="M40">
        <v>0.78928884142058497</v>
      </c>
      <c r="N40">
        <v>-0.34137474163476</v>
      </c>
      <c r="O40">
        <v>0.48895808229947202</v>
      </c>
      <c r="P40">
        <v>0.66214279052173897</v>
      </c>
      <c r="Q40" t="s">
        <v>10695</v>
      </c>
    </row>
    <row r="41" spans="1:17">
      <c r="A41" t="s">
        <v>3573</v>
      </c>
      <c r="B41" t="s">
        <v>8822</v>
      </c>
      <c r="C41" t="s">
        <v>8823</v>
      </c>
      <c r="D41">
        <v>22</v>
      </c>
      <c r="E41">
        <v>315190000</v>
      </c>
      <c r="F41">
        <v>283320000</v>
      </c>
      <c r="G41">
        <v>336980000</v>
      </c>
      <c r="H41">
        <v>412070000</v>
      </c>
      <c r="I41">
        <v>394980000</v>
      </c>
      <c r="J41">
        <v>431500000</v>
      </c>
      <c r="K41">
        <v>311830000</v>
      </c>
      <c r="L41">
        <v>412850000</v>
      </c>
      <c r="M41">
        <v>0.75531064551289795</v>
      </c>
      <c r="N41">
        <v>-0.404857974202115</v>
      </c>
      <c r="O41">
        <v>0.15447713168628199</v>
      </c>
      <c r="P41">
        <v>0.34541882235430399</v>
      </c>
      <c r="Q41" t="s">
        <v>10695</v>
      </c>
    </row>
    <row r="42" spans="1:17">
      <c r="A42" t="s">
        <v>10642</v>
      </c>
      <c r="B42" t="s">
        <v>10643</v>
      </c>
      <c r="C42" t="s">
        <v>10644</v>
      </c>
      <c r="D42">
        <v>5</v>
      </c>
      <c r="E42">
        <v>65213000</v>
      </c>
      <c r="F42">
        <v>179940000</v>
      </c>
      <c r="G42">
        <v>140660000</v>
      </c>
      <c r="H42">
        <v>164170000</v>
      </c>
      <c r="I42">
        <v>124850000</v>
      </c>
      <c r="J42">
        <v>242430000</v>
      </c>
      <c r="K42">
        <v>128604333.333333</v>
      </c>
      <c r="L42">
        <v>177150000</v>
      </c>
      <c r="M42">
        <v>0.72596293160222003</v>
      </c>
      <c r="N42">
        <v>-0.46203221024616797</v>
      </c>
      <c r="O42">
        <v>0.29299367867669501</v>
      </c>
      <c r="P42">
        <v>0.49083506942301602</v>
      </c>
      <c r="Q42" t="s">
        <v>10695</v>
      </c>
    </row>
    <row r="43" spans="1:17">
      <c r="A43" t="s">
        <v>10645</v>
      </c>
      <c r="B43" t="s">
        <v>10646</v>
      </c>
      <c r="C43" t="s">
        <v>10647</v>
      </c>
      <c r="D43">
        <v>6</v>
      </c>
      <c r="E43">
        <v>33825000</v>
      </c>
      <c r="F43">
        <v>53724000</v>
      </c>
      <c r="G43">
        <v>36408000</v>
      </c>
      <c r="H43">
        <v>69678000</v>
      </c>
      <c r="I43">
        <v>32383000</v>
      </c>
      <c r="J43">
        <v>69725000</v>
      </c>
      <c r="K43">
        <v>41319000</v>
      </c>
      <c r="L43">
        <v>57262000</v>
      </c>
      <c r="M43">
        <v>0.72157800984946396</v>
      </c>
      <c r="N43">
        <v>-0.47077272187684899</v>
      </c>
      <c r="O43">
        <v>0.33787780803808898</v>
      </c>
      <c r="P43">
        <v>0.53343738784195205</v>
      </c>
      <c r="Q43" t="s">
        <v>10695</v>
      </c>
    </row>
    <row r="44" spans="1:17">
      <c r="A44" t="s">
        <v>10691</v>
      </c>
      <c r="B44" t="s">
        <v>7186</v>
      </c>
      <c r="C44" t="s">
        <v>7187</v>
      </c>
      <c r="D44">
        <v>6</v>
      </c>
      <c r="E44">
        <v>33925000</v>
      </c>
      <c r="F44">
        <v>41929000</v>
      </c>
      <c r="G44">
        <v>41572000</v>
      </c>
      <c r="H44">
        <v>54922000</v>
      </c>
      <c r="I44">
        <v>53232000</v>
      </c>
      <c r="J44">
        <v>68189000</v>
      </c>
      <c r="K44">
        <v>39142000</v>
      </c>
      <c r="L44">
        <v>58781000</v>
      </c>
      <c r="M44">
        <v>0.66589544240485898</v>
      </c>
      <c r="N44">
        <v>-0.586632428951259</v>
      </c>
      <c r="O44">
        <v>6.9336335654565207E-2</v>
      </c>
      <c r="P44">
        <v>0.22755421024269901</v>
      </c>
      <c r="Q44" t="s">
        <v>10695</v>
      </c>
    </row>
    <row r="45" spans="1:17">
      <c r="A45" t="s">
        <v>2918</v>
      </c>
      <c r="B45" t="s">
        <v>8102</v>
      </c>
      <c r="C45" t="s">
        <v>8103</v>
      </c>
      <c r="D45">
        <v>12</v>
      </c>
      <c r="E45">
        <v>51363000</v>
      </c>
      <c r="F45">
        <v>33631000</v>
      </c>
      <c r="G45">
        <v>23661000</v>
      </c>
      <c r="H45">
        <v>72168000</v>
      </c>
      <c r="I45">
        <v>49769000</v>
      </c>
      <c r="J45">
        <v>45229000</v>
      </c>
      <c r="K45">
        <v>36218333.333333299</v>
      </c>
      <c r="L45">
        <v>55722000</v>
      </c>
      <c r="M45">
        <v>0.64998265197468397</v>
      </c>
      <c r="N45">
        <v>-0.62152688173717296</v>
      </c>
      <c r="O45">
        <v>0.125673845152455</v>
      </c>
      <c r="P45">
        <v>0.308814511899204</v>
      </c>
      <c r="Q45" t="s">
        <v>10695</v>
      </c>
    </row>
    <row r="46" spans="1:17">
      <c r="A46" t="s">
        <v>855</v>
      </c>
      <c r="B46" t="s">
        <v>10692</v>
      </c>
      <c r="C46" t="s">
        <v>5836</v>
      </c>
      <c r="D46">
        <v>3</v>
      </c>
      <c r="E46">
        <v>1444200</v>
      </c>
      <c r="F46">
        <v>1454600</v>
      </c>
      <c r="G46">
        <v>1163200</v>
      </c>
      <c r="H46">
        <v>3584100</v>
      </c>
      <c r="I46">
        <v>2092300</v>
      </c>
      <c r="J46">
        <v>585170</v>
      </c>
      <c r="K46">
        <v>1354000</v>
      </c>
      <c r="L46">
        <v>2087190</v>
      </c>
      <c r="M46">
        <v>0.64871909121833704</v>
      </c>
      <c r="N46">
        <v>-0.62433419823120995</v>
      </c>
      <c r="O46">
        <v>0.67443199199123005</v>
      </c>
      <c r="P46">
        <v>0.79821618093021496</v>
      </c>
      <c r="Q46" t="s">
        <v>10695</v>
      </c>
    </row>
    <row r="47" spans="1:17">
      <c r="A47" t="s">
        <v>10651</v>
      </c>
      <c r="B47" t="s">
        <v>9146</v>
      </c>
      <c r="C47" t="s">
        <v>9147</v>
      </c>
      <c r="D47">
        <v>2</v>
      </c>
      <c r="E47">
        <v>2704300</v>
      </c>
      <c r="F47">
        <v>6606100</v>
      </c>
      <c r="G47">
        <v>5881200</v>
      </c>
      <c r="H47">
        <v>8075200</v>
      </c>
      <c r="I47">
        <v>4286600</v>
      </c>
      <c r="J47">
        <v>11437000</v>
      </c>
      <c r="K47">
        <v>5063866.6666666698</v>
      </c>
      <c r="L47">
        <v>7932933.3333333302</v>
      </c>
      <c r="M47">
        <v>0.63833470595156105</v>
      </c>
      <c r="N47">
        <v>-0.64761500632437496</v>
      </c>
      <c r="O47">
        <v>0.24603704870132501</v>
      </c>
      <c r="P47">
        <v>0.448985297279826</v>
      </c>
      <c r="Q47" t="s">
        <v>10695</v>
      </c>
    </row>
    <row r="48" spans="1:17">
      <c r="A48" t="s">
        <v>3428</v>
      </c>
      <c r="B48" t="s">
        <v>8663</v>
      </c>
      <c r="C48" t="s">
        <v>8664</v>
      </c>
      <c r="D48">
        <v>2</v>
      </c>
      <c r="E48">
        <v>2407100</v>
      </c>
      <c r="F48">
        <v>2872500</v>
      </c>
      <c r="G48">
        <v>3304700</v>
      </c>
      <c r="H48">
        <v>4964500</v>
      </c>
      <c r="I48">
        <v>4647300</v>
      </c>
      <c r="J48">
        <v>3944300</v>
      </c>
      <c r="K48">
        <v>2861433.3333333302</v>
      </c>
      <c r="L48">
        <v>4518700</v>
      </c>
      <c r="M48">
        <v>0.63324259927265203</v>
      </c>
      <c r="N48">
        <v>-0.65916978367605195</v>
      </c>
      <c r="O48">
        <v>4.7896185014746497E-2</v>
      </c>
      <c r="P48">
        <v>0.18833141428440001</v>
      </c>
      <c r="Q48" t="s">
        <v>10695</v>
      </c>
    </row>
    <row r="49" spans="1:17">
      <c r="A49" t="s">
        <v>4645</v>
      </c>
      <c r="B49" t="s">
        <v>9985</v>
      </c>
      <c r="C49" t="s">
        <v>9986</v>
      </c>
      <c r="D49">
        <v>15</v>
      </c>
      <c r="E49">
        <v>73327000</v>
      </c>
      <c r="F49">
        <v>71991000</v>
      </c>
      <c r="G49">
        <v>78992000</v>
      </c>
      <c r="H49">
        <v>114040000</v>
      </c>
      <c r="I49">
        <v>138880000</v>
      </c>
      <c r="J49">
        <v>116780000</v>
      </c>
      <c r="K49">
        <v>74770000</v>
      </c>
      <c r="L49">
        <v>123233333.333333</v>
      </c>
      <c r="M49">
        <v>0.60673519069516002</v>
      </c>
      <c r="N49">
        <v>-0.72086110464880904</v>
      </c>
      <c r="O49" s="33">
        <v>3.9130433320449997E-3</v>
      </c>
      <c r="P49" s="33">
        <v>3.8353354892392999E-2</v>
      </c>
      <c r="Q49" t="s">
        <v>10686</v>
      </c>
    </row>
    <row r="50" spans="1:17">
      <c r="A50" t="s">
        <v>2776</v>
      </c>
      <c r="B50" t="s">
        <v>7949</v>
      </c>
      <c r="C50" t="s">
        <v>7950</v>
      </c>
      <c r="D50">
        <v>2</v>
      </c>
      <c r="E50">
        <v>6555200</v>
      </c>
      <c r="F50">
        <v>2863400</v>
      </c>
      <c r="G50">
        <v>2877100</v>
      </c>
      <c r="H50">
        <v>3636100</v>
      </c>
      <c r="I50">
        <v>9525300</v>
      </c>
      <c r="J50">
        <v>7638600</v>
      </c>
      <c r="K50">
        <v>4098566.6666666698</v>
      </c>
      <c r="L50">
        <v>6933333.3333333302</v>
      </c>
      <c r="M50">
        <v>0.59113942307692302</v>
      </c>
      <c r="N50">
        <v>-0.75842965778524596</v>
      </c>
      <c r="O50">
        <v>0.17279840899255999</v>
      </c>
      <c r="P50">
        <v>0.36522503482808899</v>
      </c>
      <c r="Q50" t="s">
        <v>10695</v>
      </c>
    </row>
    <row r="51" spans="1:17">
      <c r="A51" t="s">
        <v>10655</v>
      </c>
      <c r="B51" t="s">
        <v>10656</v>
      </c>
      <c r="C51" t="s">
        <v>10657</v>
      </c>
      <c r="D51">
        <v>3</v>
      </c>
      <c r="E51">
        <v>2354400</v>
      </c>
      <c r="F51">
        <v>3887700</v>
      </c>
      <c r="G51">
        <v>3250200</v>
      </c>
      <c r="H51">
        <v>6179500</v>
      </c>
      <c r="I51">
        <v>3415100</v>
      </c>
      <c r="J51">
        <v>6486600</v>
      </c>
      <c r="K51">
        <v>3164100</v>
      </c>
      <c r="L51">
        <v>5360400</v>
      </c>
      <c r="M51">
        <v>0.59027311394672</v>
      </c>
      <c r="N51">
        <v>-0.76054546419640801</v>
      </c>
      <c r="O51">
        <v>8.87224649251067E-2</v>
      </c>
      <c r="P51">
        <v>0.259323445868054</v>
      </c>
      <c r="Q51" t="s">
        <v>10695</v>
      </c>
    </row>
    <row r="52" spans="1:17">
      <c r="A52" t="s">
        <v>4179</v>
      </c>
      <c r="B52" t="s">
        <v>9482</v>
      </c>
      <c r="C52" t="s">
        <v>9483</v>
      </c>
      <c r="D52">
        <v>5</v>
      </c>
      <c r="E52">
        <v>1215900</v>
      </c>
      <c r="F52">
        <v>2045300</v>
      </c>
      <c r="G52">
        <v>3462600</v>
      </c>
      <c r="H52">
        <v>2227700</v>
      </c>
      <c r="I52">
        <v>5482400</v>
      </c>
      <c r="J52">
        <v>4710000</v>
      </c>
      <c r="K52">
        <v>2241266.6666666665</v>
      </c>
      <c r="L52">
        <v>4140033.3333333302</v>
      </c>
      <c r="M52">
        <v>0.54136440125280805</v>
      </c>
      <c r="N52">
        <v>-0.88532807217487897</v>
      </c>
      <c r="O52" s="33">
        <v>8.2178394627539994E-3</v>
      </c>
      <c r="P52" s="33">
        <v>3.2442805647718002E-2</v>
      </c>
      <c r="Q52" t="s">
        <v>10686</v>
      </c>
    </row>
    <row r="53" spans="1:17">
      <c r="A53" t="s">
        <v>10660</v>
      </c>
      <c r="B53" t="s">
        <v>10693</v>
      </c>
      <c r="C53" t="s">
        <v>10694</v>
      </c>
      <c r="D53">
        <v>6</v>
      </c>
      <c r="E53">
        <v>129380000</v>
      </c>
      <c r="F53">
        <v>208330000</v>
      </c>
      <c r="G53">
        <v>180950000</v>
      </c>
      <c r="H53">
        <v>304660000</v>
      </c>
      <c r="I53">
        <v>360410000</v>
      </c>
      <c r="J53">
        <v>336460000</v>
      </c>
      <c r="K53">
        <v>172886666.66666701</v>
      </c>
      <c r="L53">
        <v>333843333.33333302</v>
      </c>
      <c r="M53">
        <v>0.51786766247641103</v>
      </c>
      <c r="N53">
        <v>-0.94934462068483505</v>
      </c>
      <c r="O53" s="33">
        <v>1.3519107189483E-3</v>
      </c>
      <c r="P53" s="33">
        <v>4.8855506606607903E-2</v>
      </c>
      <c r="Q53" t="s">
        <v>10686</v>
      </c>
    </row>
    <row r="54" spans="1:17">
      <c r="A54" t="s">
        <v>3434</v>
      </c>
      <c r="B54" t="s">
        <v>8669</v>
      </c>
      <c r="C54" t="s">
        <v>8670</v>
      </c>
      <c r="D54">
        <v>9</v>
      </c>
      <c r="E54">
        <v>15855000</v>
      </c>
      <c r="F54">
        <v>22565000</v>
      </c>
      <c r="G54">
        <v>14212000</v>
      </c>
      <c r="H54">
        <v>83807000</v>
      </c>
      <c r="I54">
        <v>72437000</v>
      </c>
      <c r="J54">
        <v>88758000</v>
      </c>
      <c r="K54">
        <v>17544000</v>
      </c>
      <c r="L54">
        <v>81667333.333333328</v>
      </c>
      <c r="M54">
        <v>0.50594280863013363</v>
      </c>
      <c r="N54">
        <v>-0.98295378184312809</v>
      </c>
      <c r="O54" s="33">
        <v>1.2193438293410001E-3</v>
      </c>
      <c r="P54" s="33">
        <v>3.0396083018508002E-2</v>
      </c>
      <c r="Q54" t="s">
        <v>10686</v>
      </c>
    </row>
    <row r="55" spans="1:17">
      <c r="A55" t="s">
        <v>2100</v>
      </c>
      <c r="B55" t="s">
        <v>7244</v>
      </c>
      <c r="C55" t="s">
        <v>7245</v>
      </c>
      <c r="D55">
        <v>4</v>
      </c>
      <c r="E55">
        <v>42115000</v>
      </c>
      <c r="F55">
        <v>108540000</v>
      </c>
      <c r="G55">
        <v>76113000</v>
      </c>
      <c r="H55">
        <v>21890000</v>
      </c>
      <c r="I55">
        <v>50215000</v>
      </c>
      <c r="J55">
        <v>90232000</v>
      </c>
      <c r="K55">
        <v>75589333.333333299</v>
      </c>
      <c r="L55">
        <v>54112333.333333299</v>
      </c>
      <c r="M55">
        <v>1.3968965793380399</v>
      </c>
      <c r="N55">
        <v>0.48222521330339102</v>
      </c>
      <c r="O55">
        <v>0.34432458711292002</v>
      </c>
      <c r="P55">
        <v>0.53590174723175898</v>
      </c>
      <c r="Q55" t="s">
        <v>10695</v>
      </c>
    </row>
    <row r="56" spans="1:17">
      <c r="H56" s="2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51A19-F213-40E1-B9C6-FD849F4066CB}">
  <dimension ref="B1:D55"/>
  <sheetViews>
    <sheetView tabSelected="1" workbookViewId="0">
      <selection activeCell="B2" sqref="B2"/>
    </sheetView>
  </sheetViews>
  <sheetFormatPr baseColWidth="10" defaultRowHeight="14.4"/>
  <sheetData>
    <row r="1" spans="2:4">
      <c r="C1" t="s">
        <v>10704</v>
      </c>
      <c r="D1" t="s">
        <v>10705</v>
      </c>
    </row>
    <row r="2" spans="2:4">
      <c r="B2" t="s">
        <v>10706</v>
      </c>
      <c r="C2">
        <v>2.0826096719999998</v>
      </c>
      <c r="D2">
        <v>4.2357271870000002</v>
      </c>
    </row>
    <row r="3" spans="2:4">
      <c r="B3" t="s">
        <v>9443</v>
      </c>
      <c r="C3">
        <v>1.7433554790000001</v>
      </c>
      <c r="D3">
        <v>3.3481298449999999</v>
      </c>
    </row>
    <row r="4" spans="2:4">
      <c r="B4" t="s">
        <v>10799</v>
      </c>
      <c r="C4">
        <v>1.677348294</v>
      </c>
      <c r="D4">
        <v>3.1983953810000001</v>
      </c>
    </row>
    <row r="5" spans="2:4">
      <c r="B5" t="s">
        <v>5434</v>
      </c>
      <c r="C5">
        <v>1.548736216</v>
      </c>
      <c r="D5">
        <v>2.9256074710000002</v>
      </c>
    </row>
    <row r="6" spans="2:4">
      <c r="B6" t="s">
        <v>10452</v>
      </c>
      <c r="C6">
        <v>1.4897304810000001</v>
      </c>
      <c r="D6">
        <v>2.8083650530000002</v>
      </c>
    </row>
    <row r="7" spans="2:4">
      <c r="B7" t="s">
        <v>10707</v>
      </c>
      <c r="C7">
        <v>1.2482697469999999</v>
      </c>
      <c r="D7">
        <v>2.375563461</v>
      </c>
    </row>
    <row r="8" spans="2:4">
      <c r="B8" t="s">
        <v>10708</v>
      </c>
      <c r="C8">
        <v>1.2113559869999999</v>
      </c>
      <c r="D8">
        <v>2.3155517290000001</v>
      </c>
    </row>
    <row r="9" spans="2:4">
      <c r="B9" t="s">
        <v>10709</v>
      </c>
      <c r="C9">
        <v>1.186130726</v>
      </c>
      <c r="D9">
        <v>2.2754166269999998</v>
      </c>
    </row>
    <row r="10" spans="2:4">
      <c r="B10" t="s">
        <v>10710</v>
      </c>
      <c r="C10">
        <v>1.0569390679999999</v>
      </c>
      <c r="D10">
        <v>2.0805126610000002</v>
      </c>
    </row>
    <row r="11" spans="2:4">
      <c r="B11" t="s">
        <v>9537</v>
      </c>
      <c r="C11">
        <v>1.019487263</v>
      </c>
      <c r="D11">
        <v>2.0271983599999999</v>
      </c>
    </row>
    <row r="12" spans="2:4">
      <c r="B12" t="s">
        <v>10711</v>
      </c>
      <c r="C12">
        <v>0.74137298799999996</v>
      </c>
      <c r="D12">
        <v>1.6717660729999999</v>
      </c>
    </row>
    <row r="13" spans="2:4">
      <c r="B13" t="s">
        <v>10712</v>
      </c>
      <c r="C13">
        <v>0.70732599699999998</v>
      </c>
      <c r="D13">
        <v>1.632774999</v>
      </c>
    </row>
    <row r="14" spans="2:4">
      <c r="B14" t="s">
        <v>10713</v>
      </c>
      <c r="C14">
        <v>0.68327741399999997</v>
      </c>
      <c r="D14">
        <v>1.6057835220000001</v>
      </c>
    </row>
    <row r="15" spans="2:4">
      <c r="B15" t="s">
        <v>10113</v>
      </c>
      <c r="C15">
        <v>0.64886615700000005</v>
      </c>
      <c r="D15">
        <v>1.5679354400000001</v>
      </c>
    </row>
    <row r="16" spans="2:4">
      <c r="B16" t="s">
        <v>7262</v>
      </c>
      <c r="C16">
        <v>0.647504419</v>
      </c>
      <c r="D16">
        <v>1.566456187</v>
      </c>
    </row>
    <row r="17" spans="2:4">
      <c r="B17" t="s">
        <v>8354</v>
      </c>
      <c r="C17">
        <v>0.61472363799999996</v>
      </c>
      <c r="D17">
        <v>1.5312646409999999</v>
      </c>
    </row>
    <row r="18" spans="2:4">
      <c r="B18" t="s">
        <v>10714</v>
      </c>
      <c r="C18">
        <v>0.60864237899999996</v>
      </c>
      <c r="D18">
        <v>1.524823627</v>
      </c>
    </row>
    <row r="19" spans="2:4">
      <c r="B19" t="s">
        <v>10715</v>
      </c>
      <c r="C19">
        <v>0.51848428400000002</v>
      </c>
      <c r="D19">
        <v>1.432449506</v>
      </c>
    </row>
    <row r="20" spans="2:4">
      <c r="B20" t="s">
        <v>7166</v>
      </c>
      <c r="C20">
        <v>0.51318344100000002</v>
      </c>
      <c r="D20">
        <v>1.427195964</v>
      </c>
    </row>
    <row r="21" spans="2:4">
      <c r="B21" t="s">
        <v>10716</v>
      </c>
      <c r="C21">
        <v>0.48629325299999998</v>
      </c>
      <c r="D21">
        <v>1.400841037</v>
      </c>
    </row>
    <row r="22" spans="2:4">
      <c r="B22" t="s">
        <v>7244</v>
      </c>
      <c r="C22">
        <v>0.48222521299999999</v>
      </c>
      <c r="D22">
        <v>1.3968965790000001</v>
      </c>
    </row>
    <row r="23" spans="2:4">
      <c r="B23" t="s">
        <v>10717</v>
      </c>
      <c r="C23">
        <v>0.416971761</v>
      </c>
      <c r="D23">
        <v>1.3351221689999999</v>
      </c>
    </row>
    <row r="24" spans="2:4">
      <c r="B24" t="s">
        <v>7695</v>
      </c>
      <c r="C24">
        <v>0.39136316100000001</v>
      </c>
      <c r="D24">
        <v>1.3116321419999999</v>
      </c>
    </row>
    <row r="25" spans="2:4">
      <c r="B25" t="s">
        <v>10718</v>
      </c>
      <c r="C25">
        <v>0.37908044499999999</v>
      </c>
      <c r="D25">
        <v>1.300512661</v>
      </c>
    </row>
    <row r="26" spans="2:4">
      <c r="B26" t="s">
        <v>10719</v>
      </c>
      <c r="C26">
        <v>0.31356512399999997</v>
      </c>
      <c r="D26">
        <v>1.2427749990000001</v>
      </c>
    </row>
    <row r="27" spans="2:4">
      <c r="B27" t="s">
        <v>10720</v>
      </c>
      <c r="C27">
        <v>0.27735928300000001</v>
      </c>
      <c r="D27">
        <v>1.2119744480000001</v>
      </c>
    </row>
    <row r="28" spans="2:4">
      <c r="B28" t="s">
        <v>10721</v>
      </c>
      <c r="C28">
        <v>0.247422955</v>
      </c>
      <c r="D28">
        <v>1.187084765</v>
      </c>
    </row>
    <row r="29" spans="2:4">
      <c r="B29" t="s">
        <v>10722</v>
      </c>
      <c r="C29">
        <v>0.217660513</v>
      </c>
      <c r="D29">
        <v>1.162846375</v>
      </c>
    </row>
    <row r="30" spans="2:4">
      <c r="B30" t="s">
        <v>8091</v>
      </c>
      <c r="C30">
        <v>0.19012082799999999</v>
      </c>
      <c r="D30">
        <v>1.1408592609999999</v>
      </c>
    </row>
    <row r="31" spans="2:4">
      <c r="B31" t="s">
        <v>10611</v>
      </c>
      <c r="C31">
        <v>0.13284816499999999</v>
      </c>
      <c r="D31">
        <v>1.096456187</v>
      </c>
    </row>
    <row r="32" spans="2:4">
      <c r="B32" t="s">
        <v>9979</v>
      </c>
      <c r="C32">
        <v>2.1160207E-2</v>
      </c>
      <c r="D32">
        <v>1.014775228</v>
      </c>
    </row>
    <row r="33" spans="2:4">
      <c r="B33" t="s">
        <v>216</v>
      </c>
      <c r="C33">
        <v>-3.9209645000000001E-2</v>
      </c>
      <c r="D33">
        <v>0.97318794500000005</v>
      </c>
    </row>
    <row r="34" spans="2:4">
      <c r="B34" t="s">
        <v>7264</v>
      </c>
      <c r="C34">
        <v>-0.135267155</v>
      </c>
      <c r="D34">
        <v>0.91050121299999998</v>
      </c>
    </row>
    <row r="35" spans="2:4">
      <c r="B35" t="s">
        <v>10623</v>
      </c>
      <c r="C35">
        <v>-0.18751018899999999</v>
      </c>
      <c r="D35">
        <v>0.87811987800000002</v>
      </c>
    </row>
    <row r="36" spans="2:4">
      <c r="B36" t="s">
        <v>7288</v>
      </c>
      <c r="C36">
        <v>-0.19598786700000001</v>
      </c>
      <c r="D36">
        <v>0.87297493299999995</v>
      </c>
    </row>
    <row r="37" spans="2:4">
      <c r="B37" t="s">
        <v>10723</v>
      </c>
      <c r="C37">
        <v>-0.29211037299999998</v>
      </c>
      <c r="D37">
        <v>0.81670650700000003</v>
      </c>
    </row>
    <row r="38" spans="2:4">
      <c r="B38" t="s">
        <v>10631</v>
      </c>
      <c r="C38">
        <v>-0.30996132399999998</v>
      </c>
      <c r="D38">
        <v>0.80666338400000004</v>
      </c>
    </row>
    <row r="39" spans="2:4">
      <c r="B39" t="s">
        <v>10634</v>
      </c>
      <c r="C39">
        <v>-0.31267132199999997</v>
      </c>
      <c r="D39">
        <v>0.80514954699999997</v>
      </c>
    </row>
    <row r="40" spans="2:4">
      <c r="B40" t="s">
        <v>10724</v>
      </c>
      <c r="C40">
        <v>-0.34137474200000001</v>
      </c>
      <c r="D40">
        <v>0.78928884099999996</v>
      </c>
    </row>
    <row r="41" spans="2:4">
      <c r="B41" t="s">
        <v>8822</v>
      </c>
      <c r="C41">
        <v>-0.40485797400000001</v>
      </c>
      <c r="D41">
        <v>0.75531064599999997</v>
      </c>
    </row>
    <row r="42" spans="2:4">
      <c r="B42" t="s">
        <v>10643</v>
      </c>
      <c r="C42">
        <v>-0.46203221</v>
      </c>
      <c r="D42">
        <v>0.72596293199999995</v>
      </c>
    </row>
    <row r="43" spans="2:4">
      <c r="B43" t="s">
        <v>10646</v>
      </c>
      <c r="C43">
        <v>-0.47077272199999998</v>
      </c>
      <c r="D43">
        <v>0.72157800999999999</v>
      </c>
    </row>
    <row r="44" spans="2:4">
      <c r="B44" t="s">
        <v>10725</v>
      </c>
      <c r="C44">
        <v>-0.58663242900000001</v>
      </c>
      <c r="D44">
        <v>0.66589544199999995</v>
      </c>
    </row>
    <row r="45" spans="2:4">
      <c r="B45" t="s">
        <v>8102</v>
      </c>
      <c r="C45">
        <v>-0.62152688199999995</v>
      </c>
      <c r="D45">
        <v>0.64998265200000005</v>
      </c>
    </row>
    <row r="46" spans="2:4">
      <c r="B46" t="s">
        <v>10692</v>
      </c>
      <c r="C46">
        <v>-0.62433419800000001</v>
      </c>
      <c r="D46">
        <v>0.64871909100000003</v>
      </c>
    </row>
    <row r="47" spans="2:4">
      <c r="B47" t="s">
        <v>10726</v>
      </c>
      <c r="C47">
        <v>-0.64761500599999999</v>
      </c>
      <c r="D47">
        <v>0.63833470599999997</v>
      </c>
    </row>
    <row r="48" spans="2:4">
      <c r="B48" t="s">
        <v>8663</v>
      </c>
      <c r="C48">
        <v>-0.65916978400000004</v>
      </c>
      <c r="D48">
        <v>0.63324259900000002</v>
      </c>
    </row>
    <row r="49" spans="2:4">
      <c r="B49" t="s">
        <v>9985</v>
      </c>
      <c r="C49">
        <v>-0.720861105</v>
      </c>
      <c r="D49">
        <v>0.60673519099999995</v>
      </c>
    </row>
    <row r="50" spans="2:4">
      <c r="B50" t="s">
        <v>7949</v>
      </c>
      <c r="C50">
        <v>-0.75842965799999995</v>
      </c>
      <c r="D50">
        <v>0.591139423</v>
      </c>
    </row>
    <row r="51" spans="2:4">
      <c r="B51" t="s">
        <v>10656</v>
      </c>
      <c r="C51">
        <v>-0.760545464</v>
      </c>
      <c r="D51">
        <v>0.59027311400000004</v>
      </c>
    </row>
    <row r="52" spans="2:4">
      <c r="B52" t="s">
        <v>9482</v>
      </c>
      <c r="C52">
        <v>-0.88532807199999997</v>
      </c>
      <c r="D52">
        <v>0.54136440100000005</v>
      </c>
    </row>
    <row r="53" spans="2:4">
      <c r="B53" t="s">
        <v>10693</v>
      </c>
      <c r="C53">
        <v>-0.94934462100000006</v>
      </c>
      <c r="D53">
        <v>0.51786766200000001</v>
      </c>
    </row>
    <row r="54" spans="2:4">
      <c r="B54" t="s">
        <v>8669</v>
      </c>
      <c r="C54">
        <v>-0.98295378200000005</v>
      </c>
      <c r="D54">
        <v>0.50594280899999999</v>
      </c>
    </row>
    <row r="55" spans="2:4">
      <c r="B55" t="s">
        <v>6847</v>
      </c>
      <c r="C55">
        <v>-1.6523558380000001</v>
      </c>
      <c r="D55">
        <v>0.31812025999999999</v>
      </c>
    </row>
  </sheetData>
  <conditionalFormatting sqref="C1:C55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D2:D55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78DAF-C853-4105-BF59-22F31A5382DB}">
  <dimension ref="A1:Q82"/>
  <sheetViews>
    <sheetView workbookViewId="0">
      <selection activeCell="B2" sqref="B2"/>
    </sheetView>
  </sheetViews>
  <sheetFormatPr baseColWidth="10" defaultRowHeight="14.4"/>
  <sheetData>
    <row r="1" spans="1:17" ht="28.8">
      <c r="A1" s="18" t="s">
        <v>10503</v>
      </c>
      <c r="B1" s="18" t="s">
        <v>10504</v>
      </c>
      <c r="C1" s="18" t="s">
        <v>10505</v>
      </c>
      <c r="D1" s="18" t="s">
        <v>10668</v>
      </c>
      <c r="E1" s="30" t="s">
        <v>10669</v>
      </c>
      <c r="F1" s="30" t="s">
        <v>10670</v>
      </c>
      <c r="G1" s="30" t="s">
        <v>10671</v>
      </c>
      <c r="H1" s="31" t="s">
        <v>10672</v>
      </c>
      <c r="I1" s="31" t="s">
        <v>10673</v>
      </c>
      <c r="J1" s="31" t="s">
        <v>10674</v>
      </c>
      <c r="K1" s="30" t="s">
        <v>10675</v>
      </c>
      <c r="L1" s="31" t="s">
        <v>10676</v>
      </c>
      <c r="M1" s="18" t="s">
        <v>10677</v>
      </c>
      <c r="N1" s="18" t="s">
        <v>10678</v>
      </c>
      <c r="O1" s="18" t="s">
        <v>10679</v>
      </c>
      <c r="P1" s="18" t="s">
        <v>10680</v>
      </c>
      <c r="Q1" s="18" t="s">
        <v>10684</v>
      </c>
    </row>
    <row r="2" spans="1:17">
      <c r="A2" t="s">
        <v>2934</v>
      </c>
      <c r="B2" t="s">
        <v>8120</v>
      </c>
      <c r="C2" t="s">
        <v>8121</v>
      </c>
      <c r="D2">
        <v>3</v>
      </c>
      <c r="E2">
        <v>7223200</v>
      </c>
      <c r="F2">
        <v>5603900</v>
      </c>
      <c r="G2">
        <v>4760000</v>
      </c>
      <c r="H2">
        <v>1638500</v>
      </c>
      <c r="I2">
        <v>268180</v>
      </c>
      <c r="J2">
        <v>234354</v>
      </c>
      <c r="K2">
        <v>5862366.6666666698</v>
      </c>
      <c r="L2">
        <v>713678</v>
      </c>
      <c r="M2">
        <v>8.2143020615272793</v>
      </c>
      <c r="N2">
        <v>3.0381379999898299</v>
      </c>
      <c r="O2" s="33">
        <v>1.7892488560879399E-3</v>
      </c>
      <c r="P2" s="33">
        <v>2.9131207938181799E-2</v>
      </c>
      <c r="Q2" t="s">
        <v>10685</v>
      </c>
    </row>
    <row r="3" spans="1:17">
      <c r="A3" t="s">
        <v>2916</v>
      </c>
      <c r="B3" t="s">
        <v>8100</v>
      </c>
      <c r="C3" t="s">
        <v>8101</v>
      </c>
      <c r="D3">
        <v>2</v>
      </c>
      <c r="E3">
        <v>11004000</v>
      </c>
      <c r="F3">
        <v>7419100</v>
      </c>
      <c r="G3">
        <v>6775100</v>
      </c>
      <c r="H3">
        <v>2530100</v>
      </c>
      <c r="I3">
        <v>268180</v>
      </c>
      <c r="J3">
        <v>701870</v>
      </c>
      <c r="K3">
        <v>8399400</v>
      </c>
      <c r="L3">
        <v>1166716.66666667</v>
      </c>
      <c r="M3">
        <v>7.1991771781209399</v>
      </c>
      <c r="N3">
        <v>2.84783202476607</v>
      </c>
      <c r="O3" s="33">
        <v>3.1544782831289201E-3</v>
      </c>
      <c r="P3" s="33">
        <v>4.00849557441504E-2</v>
      </c>
      <c r="Q3" t="s">
        <v>10685</v>
      </c>
    </row>
    <row r="4" spans="1:17">
      <c r="A4" t="s">
        <v>10574</v>
      </c>
      <c r="B4" t="s">
        <v>10728</v>
      </c>
      <c r="C4" t="s">
        <v>8264</v>
      </c>
      <c r="D4">
        <v>2</v>
      </c>
      <c r="E4">
        <v>162600000</v>
      </c>
      <c r="F4">
        <v>115800000</v>
      </c>
      <c r="G4">
        <v>93578000</v>
      </c>
      <c r="H4">
        <v>15832000</v>
      </c>
      <c r="I4">
        <v>74354000</v>
      </c>
      <c r="J4">
        <v>48757000</v>
      </c>
      <c r="K4">
        <v>123992666.666667</v>
      </c>
      <c r="L4">
        <v>46314333.333333336</v>
      </c>
      <c r="M4">
        <v>2.6817378327192101</v>
      </c>
      <c r="N4">
        <v>1.4231682059511583</v>
      </c>
      <c r="O4" s="33">
        <v>3.0176402617262E-3</v>
      </c>
      <c r="P4" s="33">
        <v>4.9752866340486E-2</v>
      </c>
      <c r="Q4" t="s">
        <v>10685</v>
      </c>
    </row>
    <row r="5" spans="1:17">
      <c r="A5" t="s">
        <v>2106</v>
      </c>
      <c r="B5" t="s">
        <v>7250</v>
      </c>
      <c r="C5" t="s">
        <v>7251</v>
      </c>
      <c r="D5">
        <v>16</v>
      </c>
      <c r="E5">
        <v>1211500000</v>
      </c>
      <c r="F5">
        <v>695130000</v>
      </c>
      <c r="G5">
        <v>756330000</v>
      </c>
      <c r="H5">
        <v>121860000</v>
      </c>
      <c r="I5">
        <v>503380000</v>
      </c>
      <c r="J5">
        <v>402500000</v>
      </c>
      <c r="K5">
        <v>887653333.33333302</v>
      </c>
      <c r="L5">
        <v>342580000</v>
      </c>
      <c r="M5">
        <v>2.5934643771652399</v>
      </c>
      <c r="N5">
        <v>1.3748805535301514</v>
      </c>
      <c r="O5" s="33">
        <v>7.7723250790907999E-3</v>
      </c>
      <c r="P5" s="33">
        <v>3.6611796565670998E-2</v>
      </c>
      <c r="Q5" t="s">
        <v>10685</v>
      </c>
    </row>
    <row r="6" spans="1:17">
      <c r="A6" t="s">
        <v>10581</v>
      </c>
      <c r="B6" t="s">
        <v>7205</v>
      </c>
      <c r="C6" t="s">
        <v>7206</v>
      </c>
      <c r="D6">
        <v>2</v>
      </c>
      <c r="E6">
        <v>277600000</v>
      </c>
      <c r="F6">
        <v>537030000</v>
      </c>
      <c r="G6">
        <v>389700000</v>
      </c>
      <c r="H6">
        <v>142210000</v>
      </c>
      <c r="I6">
        <v>125930000</v>
      </c>
      <c r="J6">
        <v>261050000</v>
      </c>
      <c r="K6">
        <v>401443333.33333302</v>
      </c>
      <c r="L6">
        <v>176396666.66666701</v>
      </c>
      <c r="M6">
        <v>2.2757988624123699</v>
      </c>
      <c r="N6">
        <v>1.18637305631626</v>
      </c>
      <c r="O6" s="33">
        <v>2.0621909538214099E-2</v>
      </c>
      <c r="P6" s="33">
        <v>1.2243891589069999E-2</v>
      </c>
      <c r="Q6" t="s">
        <v>10685</v>
      </c>
    </row>
    <row r="7" spans="1:17">
      <c r="A7" t="s">
        <v>2110</v>
      </c>
      <c r="B7" t="s">
        <v>7254</v>
      </c>
      <c r="C7" t="s">
        <v>7255</v>
      </c>
      <c r="D7">
        <v>17</v>
      </c>
      <c r="E7">
        <v>443510000</v>
      </c>
      <c r="F7">
        <v>851560000</v>
      </c>
      <c r="G7">
        <v>690870000</v>
      </c>
      <c r="H7">
        <v>157940000</v>
      </c>
      <c r="I7">
        <v>457540000</v>
      </c>
      <c r="J7">
        <v>398520000</v>
      </c>
      <c r="K7">
        <v>661980000</v>
      </c>
      <c r="L7">
        <v>338000000</v>
      </c>
      <c r="M7">
        <v>1.9585207100591699</v>
      </c>
      <c r="N7">
        <v>0.96976438391372499</v>
      </c>
      <c r="O7" s="33">
        <v>6.6830421998600497E-3</v>
      </c>
      <c r="P7" s="33">
        <v>2.2248338569502001E-2</v>
      </c>
      <c r="Q7" t="s">
        <v>10685</v>
      </c>
    </row>
    <row r="8" spans="1:17">
      <c r="A8" t="s">
        <v>10586</v>
      </c>
      <c r="B8" t="s">
        <v>10072</v>
      </c>
      <c r="C8" t="s">
        <v>10073</v>
      </c>
      <c r="D8">
        <v>9</v>
      </c>
      <c r="E8">
        <v>58968000</v>
      </c>
      <c r="F8">
        <v>157700000</v>
      </c>
      <c r="G8">
        <v>97898000</v>
      </c>
      <c r="H8">
        <v>41498000</v>
      </c>
      <c r="I8">
        <v>56607000</v>
      </c>
      <c r="J8">
        <v>66129000</v>
      </c>
      <c r="K8">
        <v>104855333.333333</v>
      </c>
      <c r="L8">
        <v>54744666.666666701</v>
      </c>
      <c r="M8">
        <v>1.9153524848691501</v>
      </c>
      <c r="N8">
        <v>0.93760991767361701</v>
      </c>
      <c r="O8" s="33">
        <v>3.5295096768964899E-4</v>
      </c>
      <c r="P8" s="33">
        <v>2.5357344032313999E-2</v>
      </c>
      <c r="Q8" t="s">
        <v>10685</v>
      </c>
    </row>
    <row r="9" spans="1:17">
      <c r="A9" t="s">
        <v>10587</v>
      </c>
      <c r="B9" t="s">
        <v>7276</v>
      </c>
      <c r="C9" t="s">
        <v>7277</v>
      </c>
      <c r="D9">
        <v>5</v>
      </c>
      <c r="E9">
        <v>11210000</v>
      </c>
      <c r="F9">
        <v>47469000</v>
      </c>
      <c r="G9">
        <v>25369000</v>
      </c>
      <c r="H9">
        <v>4528400</v>
      </c>
      <c r="I9">
        <v>13752000</v>
      </c>
      <c r="J9">
        <v>27686000</v>
      </c>
      <c r="K9">
        <v>28016000</v>
      </c>
      <c r="L9">
        <v>15322133.3333333</v>
      </c>
      <c r="M9">
        <v>1.8284660099551</v>
      </c>
      <c r="N9">
        <v>0.87063380812582003</v>
      </c>
      <c r="O9">
        <v>0.24288786483289301</v>
      </c>
      <c r="P9">
        <v>0.44636535300859798</v>
      </c>
      <c r="Q9" t="s">
        <v>10695</v>
      </c>
    </row>
    <row r="10" spans="1:17">
      <c r="A10" t="s">
        <v>10589</v>
      </c>
      <c r="B10" t="s">
        <v>8196</v>
      </c>
      <c r="C10" t="s">
        <v>8197</v>
      </c>
      <c r="D10">
        <v>2</v>
      </c>
      <c r="E10">
        <v>204590000</v>
      </c>
      <c r="F10">
        <v>280370000</v>
      </c>
      <c r="G10">
        <v>262340000</v>
      </c>
      <c r="H10">
        <v>18532000</v>
      </c>
      <c r="I10">
        <v>252420000</v>
      </c>
      <c r="J10">
        <v>193350000</v>
      </c>
      <c r="K10">
        <v>249100000</v>
      </c>
      <c r="L10">
        <v>149207733.33333299</v>
      </c>
      <c r="M10">
        <v>1.6694845128670699</v>
      </c>
      <c r="N10">
        <v>0.73940271016442705</v>
      </c>
      <c r="O10">
        <v>3.0613725615005E-2</v>
      </c>
      <c r="P10">
        <v>0.40347186083386</v>
      </c>
      <c r="Q10" t="s">
        <v>10695</v>
      </c>
    </row>
    <row r="11" spans="1:17">
      <c r="A11" t="s">
        <v>10590</v>
      </c>
      <c r="B11" t="s">
        <v>10696</v>
      </c>
      <c r="C11" t="s">
        <v>10697</v>
      </c>
      <c r="D11">
        <v>4</v>
      </c>
      <c r="E11">
        <v>62281000</v>
      </c>
      <c r="F11">
        <v>112460000</v>
      </c>
      <c r="G11">
        <v>72707000</v>
      </c>
      <c r="H11">
        <v>53700000</v>
      </c>
      <c r="I11">
        <v>50269000</v>
      </c>
      <c r="J11">
        <v>46504000</v>
      </c>
      <c r="K11">
        <v>82482666.666666701</v>
      </c>
      <c r="L11">
        <v>50157666.666666701</v>
      </c>
      <c r="M11">
        <v>1.6444677782725099</v>
      </c>
      <c r="N11">
        <v>0.71762074026095601</v>
      </c>
      <c r="O11" s="33">
        <v>2.1722609498152999E-4</v>
      </c>
      <c r="P11" s="33">
        <v>2.3354674717836001E-2</v>
      </c>
      <c r="Q11" t="s">
        <v>10685</v>
      </c>
    </row>
    <row r="12" spans="1:17">
      <c r="A12" t="s">
        <v>10595</v>
      </c>
      <c r="B12" t="s">
        <v>7282</v>
      </c>
      <c r="C12" t="s">
        <v>7283</v>
      </c>
      <c r="D12">
        <v>4</v>
      </c>
      <c r="E12">
        <v>74834000</v>
      </c>
      <c r="F12">
        <v>174090000</v>
      </c>
      <c r="G12">
        <v>177990000</v>
      </c>
      <c r="H12">
        <v>95440000</v>
      </c>
      <c r="I12">
        <v>98622000</v>
      </c>
      <c r="J12">
        <v>93784000</v>
      </c>
      <c r="K12">
        <v>142304666.66666701</v>
      </c>
      <c r="L12">
        <v>95948666.666666672</v>
      </c>
      <c r="M12">
        <v>1.4862652228669899</v>
      </c>
      <c r="N12">
        <v>0.57169158665200293</v>
      </c>
      <c r="O12">
        <v>6.25824147131E-3</v>
      </c>
      <c r="P12">
        <v>0.39180399155411</v>
      </c>
      <c r="Q12" t="s">
        <v>10695</v>
      </c>
    </row>
    <row r="13" spans="1:17">
      <c r="A13" t="s">
        <v>2266</v>
      </c>
      <c r="B13" t="s">
        <v>7409</v>
      </c>
      <c r="C13" t="s">
        <v>7410</v>
      </c>
      <c r="D13">
        <v>2</v>
      </c>
      <c r="E13">
        <v>344910</v>
      </c>
      <c r="F13">
        <v>585430</v>
      </c>
      <c r="G13">
        <v>565470</v>
      </c>
      <c r="H13">
        <v>238078</v>
      </c>
      <c r="I13">
        <v>376030</v>
      </c>
      <c r="J13">
        <v>503860</v>
      </c>
      <c r="K13">
        <v>498603.33333333302</v>
      </c>
      <c r="L13">
        <v>372656</v>
      </c>
      <c r="M13">
        <v>1.3379721065361401</v>
      </c>
      <c r="N13">
        <v>0.42004803961058002</v>
      </c>
      <c r="O13">
        <v>0.29125853522927803</v>
      </c>
      <c r="P13">
        <v>0.48910780613845001</v>
      </c>
      <c r="Q13" t="s">
        <v>10695</v>
      </c>
    </row>
    <row r="14" spans="1:17">
      <c r="A14" t="s">
        <v>10600</v>
      </c>
      <c r="B14" t="s">
        <v>7751</v>
      </c>
      <c r="C14" t="s">
        <v>7752</v>
      </c>
      <c r="D14">
        <v>3</v>
      </c>
      <c r="E14">
        <v>87366000</v>
      </c>
      <c r="F14">
        <v>286640000</v>
      </c>
      <c r="G14">
        <v>389070000</v>
      </c>
      <c r="H14">
        <v>181660000</v>
      </c>
      <c r="I14">
        <v>74254000</v>
      </c>
      <c r="J14">
        <v>314480000</v>
      </c>
      <c r="K14">
        <v>254358666.66666701</v>
      </c>
      <c r="L14">
        <v>190131333.33333299</v>
      </c>
      <c r="M14">
        <v>1.33780509612654</v>
      </c>
      <c r="N14">
        <v>0.41986794607380101</v>
      </c>
      <c r="O14">
        <v>0.59673084898149198</v>
      </c>
      <c r="P14">
        <v>0.74689915271917695</v>
      </c>
      <c r="Q14" t="s">
        <v>10695</v>
      </c>
    </row>
    <row r="15" spans="1:17">
      <c r="A15" t="s">
        <v>10574</v>
      </c>
      <c r="B15" t="s">
        <v>8263</v>
      </c>
      <c r="C15" t="s">
        <v>8264</v>
      </c>
      <c r="D15">
        <v>2</v>
      </c>
      <c r="E15">
        <v>162600000</v>
      </c>
      <c r="F15">
        <v>115800000</v>
      </c>
      <c r="G15">
        <v>93578000</v>
      </c>
      <c r="H15">
        <v>158320000</v>
      </c>
      <c r="I15">
        <v>74354000</v>
      </c>
      <c r="J15">
        <v>48757000</v>
      </c>
      <c r="K15">
        <v>123992666.666667</v>
      </c>
      <c r="L15">
        <v>93810333.333333299</v>
      </c>
      <c r="M15">
        <v>1.32173783271921</v>
      </c>
      <c r="N15">
        <v>0.40243604602549299</v>
      </c>
      <c r="O15">
        <v>0.30176402617262699</v>
      </c>
      <c r="P15">
        <v>0.49752866340486901</v>
      </c>
      <c r="Q15" t="s">
        <v>10695</v>
      </c>
    </row>
    <row r="16" spans="1:17">
      <c r="A16" t="s">
        <v>10595</v>
      </c>
      <c r="B16" t="s">
        <v>7282</v>
      </c>
      <c r="C16" t="s">
        <v>7283</v>
      </c>
      <c r="D16">
        <v>4</v>
      </c>
      <c r="E16">
        <v>74834000</v>
      </c>
      <c r="F16">
        <v>174090000</v>
      </c>
      <c r="G16">
        <v>177990000</v>
      </c>
      <c r="H16">
        <v>95440000</v>
      </c>
      <c r="I16">
        <v>98622000</v>
      </c>
      <c r="J16">
        <v>137840000</v>
      </c>
      <c r="K16">
        <v>142304666.66666701</v>
      </c>
      <c r="L16">
        <v>110634000</v>
      </c>
      <c r="M16">
        <v>1.28626522286699</v>
      </c>
      <c r="N16">
        <v>0.36318815142420502</v>
      </c>
      <c r="O16">
        <v>0.52582414713133996</v>
      </c>
      <c r="P16">
        <v>0.69180399155411099</v>
      </c>
      <c r="Q16" t="s">
        <v>10695</v>
      </c>
    </row>
    <row r="17" spans="1:17">
      <c r="A17" t="s">
        <v>10603</v>
      </c>
      <c r="B17" t="s">
        <v>7691</v>
      </c>
      <c r="C17" t="s">
        <v>7692</v>
      </c>
      <c r="D17">
        <v>15</v>
      </c>
      <c r="E17">
        <v>136730000</v>
      </c>
      <c r="F17">
        <v>346840000</v>
      </c>
      <c r="G17">
        <v>243460000</v>
      </c>
      <c r="H17">
        <v>168400000</v>
      </c>
      <c r="I17">
        <v>155400000</v>
      </c>
      <c r="J17">
        <v>242960000</v>
      </c>
      <c r="K17">
        <v>242343333.33333299</v>
      </c>
      <c r="L17">
        <v>188920000</v>
      </c>
      <c r="M17">
        <v>1.28278283576823</v>
      </c>
      <c r="N17">
        <v>0.35927695508979002</v>
      </c>
      <c r="O17">
        <v>0.51121766599067497</v>
      </c>
      <c r="P17">
        <v>0.68150005046877704</v>
      </c>
      <c r="Q17" t="s">
        <v>10695</v>
      </c>
    </row>
    <row r="18" spans="1:17">
      <c r="A18" t="s">
        <v>4160</v>
      </c>
      <c r="B18" t="s">
        <v>9464</v>
      </c>
      <c r="C18" t="s">
        <v>9465</v>
      </c>
      <c r="D18">
        <v>9</v>
      </c>
      <c r="E18">
        <v>41930000</v>
      </c>
      <c r="F18">
        <v>30201000</v>
      </c>
      <c r="G18">
        <v>29443000</v>
      </c>
      <c r="H18">
        <v>44607000</v>
      </c>
      <c r="I18">
        <v>19501000</v>
      </c>
      <c r="J18">
        <v>16203000</v>
      </c>
      <c r="K18">
        <v>33858000</v>
      </c>
      <c r="L18">
        <v>26770333.333333299</v>
      </c>
      <c r="M18">
        <v>1.26475825229421</v>
      </c>
      <c r="N18">
        <v>0.33886165247199701</v>
      </c>
      <c r="O18">
        <v>0.32190065957633301</v>
      </c>
      <c r="P18">
        <v>0.52083926596046404</v>
      </c>
      <c r="Q18" t="s">
        <v>10695</v>
      </c>
    </row>
    <row r="19" spans="1:17">
      <c r="A19" t="s">
        <v>2106</v>
      </c>
      <c r="B19" t="s">
        <v>7250</v>
      </c>
      <c r="C19" t="s">
        <v>7251</v>
      </c>
      <c r="D19">
        <v>16</v>
      </c>
      <c r="E19">
        <v>1211500000</v>
      </c>
      <c r="F19">
        <v>695130000</v>
      </c>
      <c r="G19">
        <v>756330000</v>
      </c>
      <c r="H19">
        <v>1218600000</v>
      </c>
      <c r="I19">
        <v>503380000</v>
      </c>
      <c r="J19">
        <v>402500000</v>
      </c>
      <c r="K19">
        <v>887653333.33333302</v>
      </c>
      <c r="L19">
        <v>708160000</v>
      </c>
      <c r="M19">
        <v>1.2534643771652401</v>
      </c>
      <c r="N19">
        <v>0.32592099607824998</v>
      </c>
      <c r="O19">
        <v>0.37723250790908103</v>
      </c>
      <c r="P19">
        <v>0.56661179656567096</v>
      </c>
      <c r="Q19" t="s">
        <v>10695</v>
      </c>
    </row>
    <row r="20" spans="1:17">
      <c r="A20" t="s">
        <v>10606</v>
      </c>
      <c r="B20" t="s">
        <v>7182</v>
      </c>
      <c r="C20" t="s">
        <v>7183</v>
      </c>
      <c r="D20">
        <v>22</v>
      </c>
      <c r="E20">
        <v>3944400000</v>
      </c>
      <c r="F20">
        <v>15724000000</v>
      </c>
      <c r="G20">
        <v>10442000000</v>
      </c>
      <c r="H20">
        <v>6127300000</v>
      </c>
      <c r="I20">
        <v>12733000000</v>
      </c>
      <c r="J20">
        <v>6310700000</v>
      </c>
      <c r="K20">
        <v>10036800000</v>
      </c>
      <c r="L20">
        <v>8390333333.3333302</v>
      </c>
      <c r="M20">
        <v>1.1962337610742499</v>
      </c>
      <c r="N20">
        <v>0.25849934019580501</v>
      </c>
      <c r="O20">
        <v>0.825205429461072</v>
      </c>
      <c r="P20">
        <v>0.89384735688898997</v>
      </c>
      <c r="Q20" t="s">
        <v>10695</v>
      </c>
    </row>
    <row r="21" spans="1:17">
      <c r="A21" t="s">
        <v>2128</v>
      </c>
      <c r="B21" t="s">
        <v>7270</v>
      </c>
      <c r="C21" t="s">
        <v>7271</v>
      </c>
      <c r="D21">
        <v>7</v>
      </c>
      <c r="E21">
        <v>70795000</v>
      </c>
      <c r="F21">
        <v>110670000</v>
      </c>
      <c r="G21">
        <v>82040000</v>
      </c>
      <c r="H21">
        <v>89052000</v>
      </c>
      <c r="I21">
        <v>60469000</v>
      </c>
      <c r="J21">
        <v>72347000</v>
      </c>
      <c r="K21">
        <v>87835000</v>
      </c>
      <c r="L21">
        <v>73956000</v>
      </c>
      <c r="M21">
        <v>1.18766563902861</v>
      </c>
      <c r="N21">
        <v>0.24812873444612599</v>
      </c>
      <c r="O21">
        <v>0.46457094111611102</v>
      </c>
      <c r="P21">
        <v>0.63863182142874397</v>
      </c>
      <c r="Q21" t="s">
        <v>10695</v>
      </c>
    </row>
    <row r="22" spans="1:17">
      <c r="A22" t="s">
        <v>10607</v>
      </c>
      <c r="B22" t="s">
        <v>6782</v>
      </c>
      <c r="C22" t="s">
        <v>6783</v>
      </c>
      <c r="D22">
        <v>11</v>
      </c>
      <c r="E22">
        <v>17421000</v>
      </c>
      <c r="F22">
        <v>50699000</v>
      </c>
      <c r="G22">
        <v>38724000</v>
      </c>
      <c r="H22">
        <v>7939100</v>
      </c>
      <c r="I22">
        <v>54328000</v>
      </c>
      <c r="J22">
        <v>29031000</v>
      </c>
      <c r="K22">
        <v>35614666.666666701</v>
      </c>
      <c r="L22">
        <v>30432700</v>
      </c>
      <c r="M22">
        <v>1.17027627080958</v>
      </c>
      <c r="N22">
        <v>0.22684915158376201</v>
      </c>
      <c r="O22">
        <v>0.54164003509238401</v>
      </c>
      <c r="P22">
        <v>0.70328836955297702</v>
      </c>
      <c r="Q22" t="s">
        <v>10695</v>
      </c>
    </row>
    <row r="23" spans="1:17">
      <c r="A23" t="s">
        <v>4929</v>
      </c>
      <c r="B23" t="s">
        <v>10299</v>
      </c>
      <c r="C23" t="s">
        <v>10300</v>
      </c>
      <c r="D23">
        <v>15</v>
      </c>
      <c r="E23">
        <v>743620000</v>
      </c>
      <c r="F23">
        <v>786920000</v>
      </c>
      <c r="G23">
        <v>687300000</v>
      </c>
      <c r="H23">
        <v>588050000</v>
      </c>
      <c r="I23">
        <v>520690000</v>
      </c>
      <c r="J23">
        <v>818300000</v>
      </c>
      <c r="K23">
        <v>739280000</v>
      </c>
      <c r="L23">
        <v>642346666.66666698</v>
      </c>
      <c r="M23">
        <v>1.1509050149452</v>
      </c>
      <c r="N23">
        <v>0.20276877167853599</v>
      </c>
      <c r="O23">
        <v>0.46056241345015803</v>
      </c>
      <c r="P23">
        <v>0.63563713220538398</v>
      </c>
      <c r="Q23" t="s">
        <v>10695</v>
      </c>
    </row>
    <row r="24" spans="1:17">
      <c r="A24" t="s">
        <v>4166</v>
      </c>
      <c r="B24" t="s">
        <v>9468</v>
      </c>
      <c r="C24" t="s">
        <v>9469</v>
      </c>
      <c r="D24">
        <v>8</v>
      </c>
      <c r="E24">
        <v>45602000</v>
      </c>
      <c r="F24">
        <v>102730000</v>
      </c>
      <c r="G24">
        <v>78352000</v>
      </c>
      <c r="H24">
        <v>52902000</v>
      </c>
      <c r="I24">
        <v>57685000</v>
      </c>
      <c r="J24">
        <v>86711000</v>
      </c>
      <c r="K24">
        <v>75561333.333333299</v>
      </c>
      <c r="L24">
        <v>65766000</v>
      </c>
      <c r="M24">
        <v>1.1489422092469299</v>
      </c>
      <c r="N24">
        <v>0.20030623355437999</v>
      </c>
      <c r="O24">
        <v>0.70321269890567395</v>
      </c>
      <c r="P24">
        <v>0.81962822400415203</v>
      </c>
      <c r="Q24" t="s">
        <v>10695</v>
      </c>
    </row>
    <row r="25" spans="1:17">
      <c r="A25" t="s">
        <v>2126</v>
      </c>
      <c r="B25" t="s">
        <v>7268</v>
      </c>
      <c r="C25" t="s">
        <v>7269</v>
      </c>
      <c r="D25">
        <v>2</v>
      </c>
      <c r="E25">
        <v>108220000</v>
      </c>
      <c r="F25">
        <v>119900000</v>
      </c>
      <c r="G25">
        <v>278740000</v>
      </c>
      <c r="H25">
        <v>93335000</v>
      </c>
      <c r="I25">
        <v>167990000</v>
      </c>
      <c r="J25">
        <v>181480000</v>
      </c>
      <c r="K25">
        <v>168953333.33333299</v>
      </c>
      <c r="L25">
        <v>147601666.66666701</v>
      </c>
      <c r="M25">
        <v>1.14465735481758</v>
      </c>
      <c r="N25">
        <v>0.194915802264956</v>
      </c>
      <c r="O25">
        <v>0.81335593436954401</v>
      </c>
      <c r="P25">
        <v>0.88788370000300698</v>
      </c>
      <c r="Q25" t="s">
        <v>10695</v>
      </c>
    </row>
    <row r="26" spans="1:17">
      <c r="A26" t="s">
        <v>4321</v>
      </c>
      <c r="B26" t="s">
        <v>9644</v>
      </c>
      <c r="C26" t="s">
        <v>9645</v>
      </c>
      <c r="D26">
        <v>7</v>
      </c>
      <c r="E26">
        <v>13067000</v>
      </c>
      <c r="F26">
        <v>15986000</v>
      </c>
      <c r="G26">
        <v>11445000</v>
      </c>
      <c r="H26">
        <v>14151000</v>
      </c>
      <c r="I26">
        <v>7423000</v>
      </c>
      <c r="J26">
        <v>14646000</v>
      </c>
      <c r="K26">
        <v>13499333.3333333</v>
      </c>
      <c r="L26">
        <v>12073333.3333333</v>
      </c>
      <c r="M26">
        <v>1.1181115405853099</v>
      </c>
      <c r="N26">
        <v>0.16106411575045701</v>
      </c>
      <c r="O26">
        <v>0.57642973250087803</v>
      </c>
      <c r="P26">
        <v>0.731881843157416</v>
      </c>
      <c r="Q26" t="s">
        <v>10695</v>
      </c>
    </row>
    <row r="27" spans="1:17">
      <c r="A27" t="s">
        <v>1490</v>
      </c>
      <c r="B27" t="s">
        <v>6622</v>
      </c>
      <c r="C27" t="s">
        <v>6623</v>
      </c>
      <c r="D27">
        <v>5</v>
      </c>
      <c r="E27">
        <v>222750000</v>
      </c>
      <c r="F27">
        <v>183420000</v>
      </c>
      <c r="G27">
        <v>203200000</v>
      </c>
      <c r="H27">
        <v>305910000</v>
      </c>
      <c r="I27">
        <v>123780000</v>
      </c>
      <c r="J27">
        <v>119920000</v>
      </c>
      <c r="K27">
        <v>203123333.33333299</v>
      </c>
      <c r="L27">
        <v>183203333.33333299</v>
      </c>
      <c r="M27">
        <v>1.1087316460763099</v>
      </c>
      <c r="N27">
        <v>0.148910222376299</v>
      </c>
      <c r="O27">
        <v>0.51341414550670805</v>
      </c>
      <c r="P27">
        <v>0.68150005046877704</v>
      </c>
      <c r="Q27" t="s">
        <v>10695</v>
      </c>
    </row>
    <row r="28" spans="1:17">
      <c r="A28" t="s">
        <v>10609</v>
      </c>
      <c r="B28" t="s">
        <v>7698</v>
      </c>
      <c r="C28" t="s">
        <v>7699</v>
      </c>
      <c r="D28">
        <v>4</v>
      </c>
      <c r="E28">
        <v>61708000</v>
      </c>
      <c r="F28">
        <v>71295000</v>
      </c>
      <c r="G28">
        <v>58964000</v>
      </c>
      <c r="H28">
        <v>66311000</v>
      </c>
      <c r="I28">
        <v>51403000</v>
      </c>
      <c r="J28">
        <v>57077000</v>
      </c>
      <c r="K28">
        <v>63989000</v>
      </c>
      <c r="L28">
        <v>58263666.666666701</v>
      </c>
      <c r="M28">
        <v>1.0982659290238099</v>
      </c>
      <c r="N28">
        <v>0.13522742413542799</v>
      </c>
      <c r="O28">
        <v>0.62144085078574296</v>
      </c>
      <c r="P28">
        <v>0.76316012553770696</v>
      </c>
      <c r="Q28" t="s">
        <v>10695</v>
      </c>
    </row>
    <row r="29" spans="1:17">
      <c r="A29" t="s">
        <v>3585</v>
      </c>
      <c r="B29" t="s">
        <v>8836</v>
      </c>
      <c r="C29" t="s">
        <v>8837</v>
      </c>
      <c r="D29">
        <v>6</v>
      </c>
      <c r="E29">
        <v>919860000</v>
      </c>
      <c r="F29">
        <v>916680000</v>
      </c>
      <c r="G29">
        <v>979730000</v>
      </c>
      <c r="H29">
        <v>484880000</v>
      </c>
      <c r="I29">
        <v>1092900000</v>
      </c>
      <c r="J29">
        <v>998660000</v>
      </c>
      <c r="K29">
        <v>938756666.66666698</v>
      </c>
      <c r="L29">
        <v>858813333.33333302</v>
      </c>
      <c r="M29">
        <v>1.09308580832466</v>
      </c>
      <c r="N29">
        <v>0.12840665845291799</v>
      </c>
      <c r="O29">
        <v>0.58617048713425002</v>
      </c>
      <c r="P29">
        <v>0.74080005772454605</v>
      </c>
      <c r="Q29" t="s">
        <v>10695</v>
      </c>
    </row>
    <row r="30" spans="1:17">
      <c r="A30" t="s">
        <v>4778</v>
      </c>
      <c r="B30" t="s">
        <v>10131</v>
      </c>
      <c r="C30" t="s">
        <v>10132</v>
      </c>
      <c r="D30">
        <v>19</v>
      </c>
      <c r="E30">
        <v>999340000</v>
      </c>
      <c r="F30">
        <v>2158800000</v>
      </c>
      <c r="G30">
        <v>1777900000</v>
      </c>
      <c r="H30">
        <v>1826900000</v>
      </c>
      <c r="I30">
        <v>1082300000</v>
      </c>
      <c r="J30">
        <v>1704400000</v>
      </c>
      <c r="K30">
        <v>1645346666.6666701</v>
      </c>
      <c r="L30">
        <v>1537866666.6666701</v>
      </c>
      <c r="M30">
        <v>1.06988902375585</v>
      </c>
      <c r="N30">
        <v>9.7461158140075901E-2</v>
      </c>
      <c r="O30">
        <v>0.87980002244087196</v>
      </c>
      <c r="P30">
        <v>0.927886258485211</v>
      </c>
      <c r="Q30" t="s">
        <v>10695</v>
      </c>
    </row>
    <row r="31" spans="1:17">
      <c r="A31" t="s">
        <v>10613</v>
      </c>
      <c r="B31" t="s">
        <v>9923</v>
      </c>
      <c r="C31" t="s">
        <v>9924</v>
      </c>
      <c r="D31">
        <v>11</v>
      </c>
      <c r="E31">
        <v>406640000</v>
      </c>
      <c r="F31">
        <v>391880000</v>
      </c>
      <c r="G31">
        <v>414690000</v>
      </c>
      <c r="H31">
        <v>627970000</v>
      </c>
      <c r="I31">
        <v>278410000</v>
      </c>
      <c r="J31">
        <v>233540000</v>
      </c>
      <c r="K31">
        <v>404403333.33333302</v>
      </c>
      <c r="L31">
        <v>379973333.33333302</v>
      </c>
      <c r="M31">
        <v>1.0642939855428499</v>
      </c>
      <c r="N31">
        <v>8.9896715595977505E-2</v>
      </c>
      <c r="O31">
        <v>0.59464542393534103</v>
      </c>
      <c r="P31">
        <v>0.746081314558248</v>
      </c>
      <c r="Q31" t="s">
        <v>10695</v>
      </c>
    </row>
    <row r="32" spans="1:17">
      <c r="A32" t="s">
        <v>2118</v>
      </c>
      <c r="B32" t="s">
        <v>7260</v>
      </c>
      <c r="C32" t="s">
        <v>7261</v>
      </c>
      <c r="D32">
        <v>7</v>
      </c>
      <c r="E32">
        <v>1437600000</v>
      </c>
      <c r="F32">
        <v>1328300000</v>
      </c>
      <c r="G32">
        <v>1228800000</v>
      </c>
      <c r="H32">
        <v>1969900000</v>
      </c>
      <c r="I32">
        <v>819980000</v>
      </c>
      <c r="J32">
        <v>978800000</v>
      </c>
      <c r="K32">
        <v>1331566666.6666701</v>
      </c>
      <c r="L32">
        <v>1256226666.6666701</v>
      </c>
      <c r="M32">
        <v>1.0599732532345501</v>
      </c>
      <c r="N32">
        <v>8.4027861097237797E-2</v>
      </c>
      <c r="O32">
        <v>0.63820142312075101</v>
      </c>
      <c r="P32">
        <v>0.77642251359232095</v>
      </c>
      <c r="Q32" t="s">
        <v>10695</v>
      </c>
    </row>
    <row r="33" spans="1:17">
      <c r="A33" t="s">
        <v>1784</v>
      </c>
      <c r="B33" t="s">
        <v>6936</v>
      </c>
      <c r="C33" t="s">
        <v>6937</v>
      </c>
      <c r="D33">
        <v>4</v>
      </c>
      <c r="E33">
        <v>25460000</v>
      </c>
      <c r="F33">
        <v>49696000</v>
      </c>
      <c r="G33">
        <v>33305000</v>
      </c>
      <c r="H33">
        <v>34280000</v>
      </c>
      <c r="I33">
        <v>31445000</v>
      </c>
      <c r="J33">
        <v>37686000</v>
      </c>
      <c r="K33">
        <v>36153666.666666701</v>
      </c>
      <c r="L33">
        <v>34470333.333333299</v>
      </c>
      <c r="M33">
        <v>1.04883426327953</v>
      </c>
      <c r="N33">
        <v>6.8786721351222199E-2</v>
      </c>
      <c r="O33">
        <v>0.95904881333664604</v>
      </c>
      <c r="P33">
        <v>0.97686105913664301</v>
      </c>
      <c r="Q33" t="s">
        <v>10695</v>
      </c>
    </row>
    <row r="34" spans="1:17">
      <c r="A34" t="s">
        <v>10614</v>
      </c>
      <c r="B34" t="s">
        <v>5386</v>
      </c>
      <c r="C34" t="s">
        <v>5387</v>
      </c>
      <c r="D34">
        <v>17</v>
      </c>
      <c r="E34">
        <v>867850000</v>
      </c>
      <c r="F34">
        <v>1367000000</v>
      </c>
      <c r="G34">
        <v>1234900000</v>
      </c>
      <c r="H34">
        <v>1531800000</v>
      </c>
      <c r="I34">
        <v>825760000</v>
      </c>
      <c r="J34">
        <v>983690000</v>
      </c>
      <c r="K34">
        <v>1156583333.3333299</v>
      </c>
      <c r="L34">
        <v>1113750000</v>
      </c>
      <c r="M34">
        <v>1.0384586606808801</v>
      </c>
      <c r="N34">
        <v>5.4443786025840497E-2</v>
      </c>
      <c r="O34">
        <v>0.83011518714374699</v>
      </c>
      <c r="P34">
        <v>0.89635235751687503</v>
      </c>
      <c r="Q34" t="s">
        <v>10695</v>
      </c>
    </row>
    <row r="35" spans="1:17">
      <c r="A35" t="s">
        <v>10615</v>
      </c>
      <c r="B35" t="s">
        <v>7013</v>
      </c>
      <c r="C35" t="s">
        <v>7014</v>
      </c>
      <c r="D35">
        <v>33</v>
      </c>
      <c r="E35">
        <v>3741000000</v>
      </c>
      <c r="F35">
        <v>4195400000</v>
      </c>
      <c r="G35">
        <v>3529500000</v>
      </c>
      <c r="H35">
        <v>5131700000</v>
      </c>
      <c r="I35">
        <v>3085300000</v>
      </c>
      <c r="J35">
        <v>3002400000</v>
      </c>
      <c r="K35">
        <v>3821966666.6666698</v>
      </c>
      <c r="L35">
        <v>3739800000</v>
      </c>
      <c r="M35">
        <v>1.0219708718826299</v>
      </c>
      <c r="N35">
        <v>3.1354077303577997E-2</v>
      </c>
      <c r="O35">
        <v>0.82328467462565103</v>
      </c>
      <c r="P35">
        <v>0.89312821843273704</v>
      </c>
      <c r="Q35" t="s">
        <v>10695</v>
      </c>
    </row>
    <row r="36" spans="1:17">
      <c r="A36" t="s">
        <v>10616</v>
      </c>
      <c r="B36" t="s">
        <v>6098</v>
      </c>
      <c r="C36" t="s">
        <v>6099</v>
      </c>
      <c r="D36">
        <v>9</v>
      </c>
      <c r="E36">
        <v>476070000</v>
      </c>
      <c r="F36">
        <v>409230000</v>
      </c>
      <c r="G36">
        <v>361100000</v>
      </c>
      <c r="H36">
        <v>591750000</v>
      </c>
      <c r="I36">
        <v>307630000</v>
      </c>
      <c r="J36">
        <v>331930000</v>
      </c>
      <c r="K36">
        <v>415466666.66666698</v>
      </c>
      <c r="L36">
        <v>410436666.66666698</v>
      </c>
      <c r="M36">
        <v>1.0122552403537699</v>
      </c>
      <c r="N36">
        <v>1.7573111735364699E-2</v>
      </c>
      <c r="O36">
        <v>0.83874999297409503</v>
      </c>
      <c r="P36">
        <v>0.90286931061880804</v>
      </c>
      <c r="Q36" t="s">
        <v>10695</v>
      </c>
    </row>
    <row r="37" spans="1:17">
      <c r="A37" t="s">
        <v>10617</v>
      </c>
      <c r="B37" t="s">
        <v>5754</v>
      </c>
      <c r="C37" t="s">
        <v>5755</v>
      </c>
      <c r="D37">
        <v>4</v>
      </c>
      <c r="E37">
        <v>614300000</v>
      </c>
      <c r="F37">
        <v>630620000</v>
      </c>
      <c r="G37">
        <v>593640000</v>
      </c>
      <c r="H37">
        <v>329730000</v>
      </c>
      <c r="I37">
        <v>746810000</v>
      </c>
      <c r="J37">
        <v>759470000</v>
      </c>
      <c r="K37">
        <v>612853333.33333302</v>
      </c>
      <c r="L37">
        <v>612003333.33333302</v>
      </c>
      <c r="M37">
        <v>1.00138888132418</v>
      </c>
      <c r="N37">
        <v>2.0023420127103998E-3</v>
      </c>
      <c r="O37">
        <v>0.80620728394091001</v>
      </c>
      <c r="P37">
        <v>0.88386708449928297</v>
      </c>
      <c r="Q37" t="s">
        <v>10695</v>
      </c>
    </row>
    <row r="38" spans="1:17">
      <c r="A38" t="s">
        <v>3583</v>
      </c>
      <c r="B38" t="s">
        <v>8834</v>
      </c>
      <c r="C38" t="s">
        <v>8835</v>
      </c>
      <c r="D38">
        <v>5</v>
      </c>
      <c r="E38">
        <v>29505000</v>
      </c>
      <c r="F38">
        <v>38965000</v>
      </c>
      <c r="G38">
        <v>31715000</v>
      </c>
      <c r="H38">
        <v>14595000</v>
      </c>
      <c r="I38">
        <v>43125000</v>
      </c>
      <c r="J38">
        <v>42574000</v>
      </c>
      <c r="K38">
        <v>33395000</v>
      </c>
      <c r="L38">
        <v>33431333.333333299</v>
      </c>
      <c r="M38">
        <v>0.99891319520609401</v>
      </c>
      <c r="N38">
        <v>-1.5687805201743501E-3</v>
      </c>
      <c r="O38">
        <v>0.76324895916448898</v>
      </c>
      <c r="P38">
        <v>0.85654864345654003</v>
      </c>
      <c r="Q38" t="s">
        <v>10695</v>
      </c>
    </row>
    <row r="39" spans="1:17">
      <c r="A39" t="s">
        <v>2138</v>
      </c>
      <c r="B39" t="s">
        <v>7280</v>
      </c>
      <c r="C39" t="s">
        <v>7281</v>
      </c>
      <c r="D39">
        <v>12</v>
      </c>
      <c r="E39">
        <v>537320000</v>
      </c>
      <c r="F39">
        <v>745590000</v>
      </c>
      <c r="G39">
        <v>808420000</v>
      </c>
      <c r="H39">
        <v>819740000</v>
      </c>
      <c r="I39">
        <v>551990000</v>
      </c>
      <c r="J39">
        <v>724420000</v>
      </c>
      <c r="K39">
        <v>697110000</v>
      </c>
      <c r="L39">
        <v>698716666.66666698</v>
      </c>
      <c r="M39">
        <v>0.99770054623953397</v>
      </c>
      <c r="N39">
        <v>-3.3212305100687998E-3</v>
      </c>
      <c r="O39">
        <v>0.98563480562864603</v>
      </c>
      <c r="P39">
        <v>0.99086489866381999</v>
      </c>
      <c r="Q39" t="s">
        <v>10695</v>
      </c>
    </row>
    <row r="40" spans="1:17">
      <c r="A40" t="s">
        <v>10618</v>
      </c>
      <c r="B40" t="s">
        <v>7184</v>
      </c>
      <c r="C40" t="s">
        <v>7185</v>
      </c>
      <c r="D40">
        <v>7</v>
      </c>
      <c r="E40">
        <v>323270000</v>
      </c>
      <c r="F40">
        <v>597780000</v>
      </c>
      <c r="G40">
        <v>537820000</v>
      </c>
      <c r="H40">
        <v>485600000</v>
      </c>
      <c r="I40">
        <v>553810000</v>
      </c>
      <c r="J40">
        <v>432410000</v>
      </c>
      <c r="K40">
        <v>486290000</v>
      </c>
      <c r="L40">
        <v>490606666.66666698</v>
      </c>
      <c r="M40">
        <v>0.991201369732712</v>
      </c>
      <c r="N40">
        <v>-1.27499137595083E-2</v>
      </c>
      <c r="O40">
        <v>0.87545515559361697</v>
      </c>
      <c r="P40">
        <v>0.92517674658067905</v>
      </c>
      <c r="Q40" t="s">
        <v>10695</v>
      </c>
    </row>
    <row r="41" spans="1:17">
      <c r="A41" t="s">
        <v>10619</v>
      </c>
      <c r="B41" t="s">
        <v>7423</v>
      </c>
      <c r="C41" t="s">
        <v>7424</v>
      </c>
      <c r="D41">
        <v>26</v>
      </c>
      <c r="E41">
        <v>1783700000</v>
      </c>
      <c r="F41">
        <v>1375600000</v>
      </c>
      <c r="G41">
        <v>1324000000</v>
      </c>
      <c r="H41">
        <v>1828200000</v>
      </c>
      <c r="I41">
        <v>1586900000</v>
      </c>
      <c r="J41">
        <v>1133800000</v>
      </c>
      <c r="K41">
        <v>1494433333.3333299</v>
      </c>
      <c r="L41">
        <v>1516300000</v>
      </c>
      <c r="M41">
        <v>0.98557893117017303</v>
      </c>
      <c r="N41">
        <v>-2.0956679176377099E-2</v>
      </c>
      <c r="O41">
        <v>0.98510302464210797</v>
      </c>
      <c r="P41">
        <v>0.99080825451455301</v>
      </c>
      <c r="Q41" t="s">
        <v>10695</v>
      </c>
    </row>
    <row r="42" spans="1:17">
      <c r="A42" t="s">
        <v>10621</v>
      </c>
      <c r="B42" t="s">
        <v>8276</v>
      </c>
      <c r="C42" t="s">
        <v>8277</v>
      </c>
      <c r="D42">
        <v>5</v>
      </c>
      <c r="E42">
        <v>53613000</v>
      </c>
      <c r="F42">
        <v>97391000</v>
      </c>
      <c r="G42">
        <v>74511000</v>
      </c>
      <c r="H42">
        <v>29540000</v>
      </c>
      <c r="I42">
        <v>92234000</v>
      </c>
      <c r="J42">
        <v>114310000</v>
      </c>
      <c r="K42">
        <v>75171666.666666701</v>
      </c>
      <c r="L42">
        <v>78694666.666666701</v>
      </c>
      <c r="M42">
        <v>0.95523203605496398</v>
      </c>
      <c r="N42">
        <v>-6.6076873147923904E-2</v>
      </c>
      <c r="O42">
        <v>0.85249864411276399</v>
      </c>
      <c r="P42">
        <v>0.91295332699434695</v>
      </c>
      <c r="Q42" t="s">
        <v>10695</v>
      </c>
    </row>
    <row r="43" spans="1:17">
      <c r="A43" t="s">
        <v>2132</v>
      </c>
      <c r="B43" t="s">
        <v>7274</v>
      </c>
      <c r="C43" t="s">
        <v>7275</v>
      </c>
      <c r="D43">
        <v>5</v>
      </c>
      <c r="E43">
        <v>222850000</v>
      </c>
      <c r="F43">
        <v>302720000</v>
      </c>
      <c r="G43">
        <v>214950000</v>
      </c>
      <c r="H43">
        <v>350140000</v>
      </c>
      <c r="I43">
        <v>248060000</v>
      </c>
      <c r="J43">
        <v>180640000</v>
      </c>
      <c r="K43">
        <v>246840000</v>
      </c>
      <c r="L43">
        <v>259613333.33333299</v>
      </c>
      <c r="M43">
        <v>0.95079862359406297</v>
      </c>
      <c r="N43">
        <v>-7.2788280096136401E-2</v>
      </c>
      <c r="O43">
        <v>0.915632793592289</v>
      </c>
      <c r="P43">
        <v>0.95076170495581902</v>
      </c>
      <c r="Q43" t="s">
        <v>10695</v>
      </c>
    </row>
    <row r="44" spans="1:17">
      <c r="A44" t="s">
        <v>4049</v>
      </c>
      <c r="B44" t="s">
        <v>9337</v>
      </c>
      <c r="C44" t="s">
        <v>9338</v>
      </c>
      <c r="D44">
        <v>3</v>
      </c>
      <c r="E44">
        <v>3059800</v>
      </c>
      <c r="F44">
        <v>6083700</v>
      </c>
      <c r="G44">
        <v>8490600</v>
      </c>
      <c r="H44">
        <v>6731100</v>
      </c>
      <c r="I44">
        <v>2208100</v>
      </c>
      <c r="J44">
        <v>10027000</v>
      </c>
      <c r="K44">
        <v>5878033.3333333302</v>
      </c>
      <c r="L44">
        <v>6322066.6666666698</v>
      </c>
      <c r="M44">
        <v>0.92976452847697499</v>
      </c>
      <c r="N44">
        <v>-0.10506270835779399</v>
      </c>
      <c r="O44">
        <v>0.96619799432600895</v>
      </c>
      <c r="P44">
        <v>0.97925518758625196</v>
      </c>
      <c r="Q44" t="s">
        <v>10695</v>
      </c>
    </row>
    <row r="45" spans="1:17">
      <c r="A45" t="s">
        <v>3704</v>
      </c>
      <c r="B45" t="s">
        <v>8966</v>
      </c>
      <c r="C45" t="s">
        <v>8967</v>
      </c>
      <c r="D45">
        <v>7</v>
      </c>
      <c r="E45">
        <v>59953000</v>
      </c>
      <c r="F45">
        <v>59829000</v>
      </c>
      <c r="G45">
        <v>62148000</v>
      </c>
      <c r="H45">
        <v>76289000</v>
      </c>
      <c r="I45">
        <v>46324000</v>
      </c>
      <c r="J45">
        <v>74420000</v>
      </c>
      <c r="K45">
        <v>60643333.333333299</v>
      </c>
      <c r="L45">
        <v>65677666.666666701</v>
      </c>
      <c r="M45">
        <v>0.92334786558596804</v>
      </c>
      <c r="N45">
        <v>-0.115053818189845</v>
      </c>
      <c r="O45">
        <v>0.80178550790052405</v>
      </c>
      <c r="P45">
        <v>0.882098259473859</v>
      </c>
      <c r="Q45" t="s">
        <v>10695</v>
      </c>
    </row>
    <row r="46" spans="1:17">
      <c r="A46" t="s">
        <v>3157</v>
      </c>
      <c r="B46" t="s">
        <v>8378</v>
      </c>
      <c r="C46" t="s">
        <v>8379</v>
      </c>
      <c r="D46">
        <v>14</v>
      </c>
      <c r="E46">
        <v>278500000</v>
      </c>
      <c r="F46">
        <v>534900000</v>
      </c>
      <c r="G46">
        <v>527280000</v>
      </c>
      <c r="H46">
        <v>493200000</v>
      </c>
      <c r="I46">
        <v>389230000</v>
      </c>
      <c r="J46">
        <v>571680000</v>
      </c>
      <c r="K46">
        <v>446893333.33333302</v>
      </c>
      <c r="L46">
        <v>484703333.33333302</v>
      </c>
      <c r="M46">
        <v>0.92199352181059202</v>
      </c>
      <c r="N46">
        <v>-0.11717148098390601</v>
      </c>
      <c r="O46">
        <v>0.67094411109684005</v>
      </c>
      <c r="P46">
        <v>0.79581532585419101</v>
      </c>
      <c r="Q46" t="s">
        <v>10695</v>
      </c>
    </row>
    <row r="47" spans="1:17">
      <c r="A47" t="s">
        <v>3653</v>
      </c>
      <c r="B47" t="s">
        <v>8910</v>
      </c>
      <c r="C47" t="s">
        <v>8911</v>
      </c>
      <c r="D47">
        <v>2</v>
      </c>
      <c r="E47">
        <v>62347000</v>
      </c>
      <c r="F47">
        <v>37509000</v>
      </c>
      <c r="G47">
        <v>25149000</v>
      </c>
      <c r="H47">
        <v>22961000</v>
      </c>
      <c r="I47">
        <v>44623000</v>
      </c>
      <c r="J47">
        <v>68348000</v>
      </c>
      <c r="K47">
        <v>41668333.333333299</v>
      </c>
      <c r="L47">
        <v>45310666.666666701</v>
      </c>
      <c r="M47">
        <v>0.91961421887414296</v>
      </c>
      <c r="N47">
        <v>-0.120899322023282</v>
      </c>
      <c r="O47">
        <v>0.874878882168037</v>
      </c>
      <c r="P47">
        <v>0.92517674658067905</v>
      </c>
      <c r="Q47" t="s">
        <v>10695</v>
      </c>
    </row>
    <row r="48" spans="1:17">
      <c r="A48" t="s">
        <v>1888</v>
      </c>
      <c r="B48" t="s">
        <v>7039</v>
      </c>
      <c r="C48" t="s">
        <v>7040</v>
      </c>
      <c r="D48">
        <v>12</v>
      </c>
      <c r="E48">
        <v>21589000</v>
      </c>
      <c r="F48">
        <v>40971000</v>
      </c>
      <c r="G48">
        <v>31839000</v>
      </c>
      <c r="H48">
        <v>41227000</v>
      </c>
      <c r="I48">
        <v>27282000</v>
      </c>
      <c r="J48">
        <v>34534000</v>
      </c>
      <c r="K48">
        <v>31466333.333333299</v>
      </c>
      <c r="L48">
        <v>34347666.666666701</v>
      </c>
      <c r="M48">
        <v>0.91611269081839597</v>
      </c>
      <c r="N48">
        <v>-0.12640302005305601</v>
      </c>
      <c r="O48">
        <v>0.66869821878996705</v>
      </c>
      <c r="P48">
        <v>0.79461915061030397</v>
      </c>
      <c r="Q48" t="s">
        <v>10695</v>
      </c>
    </row>
    <row r="49" spans="1:17">
      <c r="A49" t="s">
        <v>4643</v>
      </c>
      <c r="B49" t="s">
        <v>9983</v>
      </c>
      <c r="C49" t="s">
        <v>9984</v>
      </c>
      <c r="D49">
        <v>7</v>
      </c>
      <c r="E49">
        <v>64713000</v>
      </c>
      <c r="F49">
        <v>97084000</v>
      </c>
      <c r="G49">
        <v>95355000</v>
      </c>
      <c r="H49">
        <v>55193000</v>
      </c>
      <c r="I49">
        <v>90931000</v>
      </c>
      <c r="J49">
        <v>135810000</v>
      </c>
      <c r="K49">
        <v>85717333.333333299</v>
      </c>
      <c r="L49">
        <v>93978000</v>
      </c>
      <c r="M49">
        <v>0.91209999503429895</v>
      </c>
      <c r="N49">
        <v>-0.13273609677810499</v>
      </c>
      <c r="O49">
        <v>0.88227381349127998</v>
      </c>
      <c r="P49">
        <v>0.92856393146720995</v>
      </c>
      <c r="Q49" t="s">
        <v>10695</v>
      </c>
    </row>
    <row r="50" spans="1:17">
      <c r="A50" t="s">
        <v>3599</v>
      </c>
      <c r="B50" t="s">
        <v>8850</v>
      </c>
      <c r="C50" t="s">
        <v>8851</v>
      </c>
      <c r="D50">
        <v>10</v>
      </c>
      <c r="E50">
        <v>117800000</v>
      </c>
      <c r="F50">
        <v>107320000</v>
      </c>
      <c r="G50">
        <v>110710000</v>
      </c>
      <c r="H50">
        <v>113720000</v>
      </c>
      <c r="I50">
        <v>131600000</v>
      </c>
      <c r="J50">
        <v>127810000</v>
      </c>
      <c r="K50">
        <v>111943333.333333</v>
      </c>
      <c r="L50">
        <v>124376666.666667</v>
      </c>
      <c r="M50">
        <v>0.90003484040414905</v>
      </c>
      <c r="N50">
        <v>-0.15194724555014699</v>
      </c>
      <c r="O50">
        <v>0.57314409677600797</v>
      </c>
      <c r="P50">
        <v>0.729927195925963</v>
      </c>
      <c r="Q50" t="s">
        <v>10695</v>
      </c>
    </row>
    <row r="51" spans="1:17">
      <c r="A51" t="s">
        <v>2002</v>
      </c>
      <c r="B51" t="s">
        <v>7148</v>
      </c>
      <c r="C51" t="s">
        <v>7149</v>
      </c>
      <c r="D51">
        <v>23</v>
      </c>
      <c r="E51">
        <v>1408800000</v>
      </c>
      <c r="F51">
        <v>1870900000</v>
      </c>
      <c r="G51">
        <v>1834500000</v>
      </c>
      <c r="H51">
        <v>1923500000</v>
      </c>
      <c r="I51">
        <v>1930500000</v>
      </c>
      <c r="J51">
        <v>1970900000</v>
      </c>
      <c r="K51">
        <v>1704733333.3333299</v>
      </c>
      <c r="L51">
        <v>1941633333.3333299</v>
      </c>
      <c r="M51">
        <v>0.87798932170509403</v>
      </c>
      <c r="N51">
        <v>-0.18772470138730801</v>
      </c>
      <c r="O51">
        <v>0.47998877368475101</v>
      </c>
      <c r="P51">
        <v>0.654216222602369</v>
      </c>
      <c r="Q51" t="s">
        <v>10695</v>
      </c>
    </row>
    <row r="52" spans="1:17">
      <c r="A52" t="s">
        <v>4014</v>
      </c>
      <c r="B52" t="s">
        <v>9302</v>
      </c>
      <c r="C52" t="s">
        <v>9303</v>
      </c>
      <c r="D52">
        <v>3</v>
      </c>
      <c r="E52">
        <v>33473000</v>
      </c>
      <c r="F52">
        <v>42769000</v>
      </c>
      <c r="G52">
        <v>38840000</v>
      </c>
      <c r="H52">
        <v>32210000</v>
      </c>
      <c r="I52">
        <v>48839000</v>
      </c>
      <c r="J52">
        <v>50379000</v>
      </c>
      <c r="K52">
        <v>38360666.666666701</v>
      </c>
      <c r="L52">
        <v>43809333.333333299</v>
      </c>
      <c r="M52">
        <v>0.87562772012052204</v>
      </c>
      <c r="N52">
        <v>-0.19161046763279499</v>
      </c>
      <c r="O52">
        <v>0.59223058316972998</v>
      </c>
      <c r="P52">
        <v>0.74593436519431899</v>
      </c>
      <c r="Q52" t="s">
        <v>10695</v>
      </c>
    </row>
    <row r="53" spans="1:17">
      <c r="A53" t="s">
        <v>10626</v>
      </c>
      <c r="B53" t="s">
        <v>6168</v>
      </c>
      <c r="C53" t="s">
        <v>6169</v>
      </c>
      <c r="D53">
        <v>9</v>
      </c>
      <c r="E53">
        <v>370810000</v>
      </c>
      <c r="F53">
        <v>685410000</v>
      </c>
      <c r="G53">
        <v>587390000</v>
      </c>
      <c r="H53">
        <v>603440000</v>
      </c>
      <c r="I53">
        <v>670910000</v>
      </c>
      <c r="J53">
        <v>637810000</v>
      </c>
      <c r="K53">
        <v>547870000</v>
      </c>
      <c r="L53">
        <v>637386666.66666698</v>
      </c>
      <c r="M53">
        <v>0.85955673165425495</v>
      </c>
      <c r="N53">
        <v>-0.21833523264159599</v>
      </c>
      <c r="O53">
        <v>0.43899269282174702</v>
      </c>
      <c r="P53">
        <v>0.618996140486888</v>
      </c>
      <c r="Q53" t="s">
        <v>10695</v>
      </c>
    </row>
    <row r="54" spans="1:17">
      <c r="A54" t="s">
        <v>10627</v>
      </c>
      <c r="B54" t="s">
        <v>7266</v>
      </c>
      <c r="C54" t="s">
        <v>7267</v>
      </c>
      <c r="D54">
        <v>26</v>
      </c>
      <c r="E54">
        <v>1851100000</v>
      </c>
      <c r="F54">
        <v>2196000000</v>
      </c>
      <c r="G54">
        <v>2001500000</v>
      </c>
      <c r="H54">
        <v>2917200000</v>
      </c>
      <c r="I54">
        <v>1879800000</v>
      </c>
      <c r="J54">
        <v>2277800000</v>
      </c>
      <c r="K54">
        <v>2016200000</v>
      </c>
      <c r="L54">
        <v>2358266666.6666698</v>
      </c>
      <c r="M54">
        <v>0.85494996324984496</v>
      </c>
      <c r="N54">
        <v>-0.22608810750134001</v>
      </c>
      <c r="O54">
        <v>0.49887199462182902</v>
      </c>
      <c r="P54">
        <v>0.67117445887145899</v>
      </c>
      <c r="Q54" t="s">
        <v>10695</v>
      </c>
    </row>
    <row r="55" spans="1:17">
      <c r="A55" t="s">
        <v>2274</v>
      </c>
      <c r="B55" t="s">
        <v>7417</v>
      </c>
      <c r="C55" t="s">
        <v>7418</v>
      </c>
      <c r="D55">
        <v>2</v>
      </c>
      <c r="E55">
        <v>20245000</v>
      </c>
      <c r="F55">
        <v>28657000</v>
      </c>
      <c r="G55">
        <v>18576000</v>
      </c>
      <c r="H55">
        <v>24607000</v>
      </c>
      <c r="I55">
        <v>26791000</v>
      </c>
      <c r="J55">
        <v>27719000</v>
      </c>
      <c r="K55">
        <v>22492666.666666701</v>
      </c>
      <c r="L55">
        <v>26372333.333333299</v>
      </c>
      <c r="M55">
        <v>0.85288875968502398</v>
      </c>
      <c r="N55">
        <v>-0.229570508462447</v>
      </c>
      <c r="O55">
        <v>0.40953570079896701</v>
      </c>
      <c r="P55">
        <v>0.59268916698961605</v>
      </c>
      <c r="Q55" t="s">
        <v>10695</v>
      </c>
    </row>
    <row r="56" spans="1:17">
      <c r="A56" t="s">
        <v>4863</v>
      </c>
      <c r="B56" t="s">
        <v>10227</v>
      </c>
      <c r="C56" t="s">
        <v>10228</v>
      </c>
      <c r="D56">
        <v>2</v>
      </c>
      <c r="E56">
        <v>5260400</v>
      </c>
      <c r="F56">
        <v>4674000</v>
      </c>
      <c r="G56">
        <v>5014500</v>
      </c>
      <c r="H56">
        <v>9853900</v>
      </c>
      <c r="I56">
        <v>3303300</v>
      </c>
      <c r="J56">
        <v>4422900</v>
      </c>
      <c r="K56">
        <v>4982966.6666666698</v>
      </c>
      <c r="L56">
        <v>5860033.3333333302</v>
      </c>
      <c r="M56">
        <v>0.85033077172484794</v>
      </c>
      <c r="N56">
        <v>-0.23390394787103899</v>
      </c>
      <c r="O56">
        <v>0.86912541475493299</v>
      </c>
      <c r="P56">
        <v>0.92222880058517398</v>
      </c>
      <c r="Q56" t="s">
        <v>10695</v>
      </c>
    </row>
    <row r="57" spans="1:17">
      <c r="A57" t="s">
        <v>10628</v>
      </c>
      <c r="B57" t="s">
        <v>9913</v>
      </c>
      <c r="C57" t="s">
        <v>9914</v>
      </c>
      <c r="D57">
        <v>11</v>
      </c>
      <c r="E57">
        <v>809010000</v>
      </c>
      <c r="F57">
        <v>964570000</v>
      </c>
      <c r="G57">
        <v>911850000</v>
      </c>
      <c r="H57">
        <v>1185800000</v>
      </c>
      <c r="I57">
        <v>966820000</v>
      </c>
      <c r="J57">
        <v>1024200000</v>
      </c>
      <c r="K57">
        <v>895143333.33333302</v>
      </c>
      <c r="L57">
        <v>1058940000</v>
      </c>
      <c r="M57">
        <v>0.84532016293022605</v>
      </c>
      <c r="N57">
        <v>-0.24243023279502199</v>
      </c>
      <c r="O57">
        <v>0.38954095087953899</v>
      </c>
      <c r="P57">
        <v>0.57697465645555002</v>
      </c>
      <c r="Q57" t="s">
        <v>10695</v>
      </c>
    </row>
    <row r="58" spans="1:17">
      <c r="A58" t="s">
        <v>2891</v>
      </c>
      <c r="B58" t="s">
        <v>10698</v>
      </c>
      <c r="C58" t="s">
        <v>8074</v>
      </c>
      <c r="D58">
        <v>2</v>
      </c>
      <c r="E58">
        <v>1378700</v>
      </c>
      <c r="F58">
        <v>4170100</v>
      </c>
      <c r="G58">
        <v>2355300</v>
      </c>
      <c r="H58">
        <v>1352600</v>
      </c>
      <c r="I58">
        <v>2328100</v>
      </c>
      <c r="J58">
        <v>6004100</v>
      </c>
      <c r="K58">
        <v>2634700</v>
      </c>
      <c r="L58">
        <v>3228266.6666666698</v>
      </c>
      <c r="M58">
        <v>0.816134561374525</v>
      </c>
      <c r="N58">
        <v>-0.29312105663296301</v>
      </c>
      <c r="O58">
        <v>0.80924556262513803</v>
      </c>
      <c r="P58">
        <v>0.88482043678425404</v>
      </c>
      <c r="Q58" t="s">
        <v>10695</v>
      </c>
    </row>
    <row r="59" spans="1:17">
      <c r="A59" t="s">
        <v>2537</v>
      </c>
      <c r="B59" t="s">
        <v>7689</v>
      </c>
      <c r="C59" t="s">
        <v>7690</v>
      </c>
      <c r="D59">
        <v>15</v>
      </c>
      <c r="E59">
        <v>955050000</v>
      </c>
      <c r="F59">
        <v>1548400000</v>
      </c>
      <c r="G59">
        <v>1327100000</v>
      </c>
      <c r="H59">
        <v>1396000000</v>
      </c>
      <c r="I59">
        <v>1457700000</v>
      </c>
      <c r="J59">
        <v>1856800000</v>
      </c>
      <c r="K59">
        <v>1276850000</v>
      </c>
      <c r="L59">
        <v>1570166666.6666701</v>
      </c>
      <c r="M59">
        <v>0.813193928457701</v>
      </c>
      <c r="N59">
        <v>-0.29832865124513203</v>
      </c>
      <c r="O59">
        <v>0.34081116008197399</v>
      </c>
      <c r="P59">
        <v>0.53482715181538698</v>
      </c>
      <c r="Q59" t="s">
        <v>10695</v>
      </c>
    </row>
    <row r="60" spans="1:17">
      <c r="A60" t="s">
        <v>4279</v>
      </c>
      <c r="B60" t="s">
        <v>9601</v>
      </c>
      <c r="C60" t="s">
        <v>9602</v>
      </c>
      <c r="D60">
        <v>9</v>
      </c>
      <c r="E60">
        <v>303080000</v>
      </c>
      <c r="F60">
        <v>457750000</v>
      </c>
      <c r="G60">
        <v>409200000</v>
      </c>
      <c r="H60">
        <v>619000000</v>
      </c>
      <c r="I60">
        <v>386500000</v>
      </c>
      <c r="J60">
        <v>448370000</v>
      </c>
      <c r="K60">
        <v>390010000</v>
      </c>
      <c r="L60">
        <v>484623333.33333302</v>
      </c>
      <c r="M60">
        <v>0.80476933976215204</v>
      </c>
      <c r="N60">
        <v>-0.31335275273558499</v>
      </c>
      <c r="O60">
        <v>0.37109526225727901</v>
      </c>
      <c r="P60">
        <v>0.56203452037372503</v>
      </c>
      <c r="Q60" t="s">
        <v>10695</v>
      </c>
    </row>
    <row r="61" spans="1:17">
      <c r="A61" t="s">
        <v>4113</v>
      </c>
      <c r="B61" t="s">
        <v>9413</v>
      </c>
      <c r="C61" t="s">
        <v>9414</v>
      </c>
      <c r="D61">
        <v>15</v>
      </c>
      <c r="E61">
        <v>570700000</v>
      </c>
      <c r="F61">
        <v>738470000</v>
      </c>
      <c r="G61">
        <v>605560000</v>
      </c>
      <c r="H61">
        <v>990250000</v>
      </c>
      <c r="I61">
        <v>730560000</v>
      </c>
      <c r="J61">
        <v>665040000</v>
      </c>
      <c r="K61">
        <v>638243333.33333302</v>
      </c>
      <c r="L61">
        <v>795283333.33333302</v>
      </c>
      <c r="M61">
        <v>0.80253578389253299</v>
      </c>
      <c r="N61">
        <v>-0.31736237356415098</v>
      </c>
      <c r="O61">
        <v>0.33267118171433702</v>
      </c>
      <c r="P61">
        <v>0.52922652113944901</v>
      </c>
      <c r="Q61" t="s">
        <v>10695</v>
      </c>
    </row>
    <row r="62" spans="1:17">
      <c r="A62" t="s">
        <v>10636</v>
      </c>
      <c r="B62" t="s">
        <v>10702</v>
      </c>
      <c r="C62" t="s">
        <v>10703</v>
      </c>
      <c r="D62">
        <v>12</v>
      </c>
      <c r="E62">
        <v>1044000000</v>
      </c>
      <c r="F62">
        <v>1276000000</v>
      </c>
      <c r="G62">
        <v>1484700000</v>
      </c>
      <c r="H62">
        <v>1914500000</v>
      </c>
      <c r="I62">
        <v>1278500000</v>
      </c>
      <c r="J62">
        <v>1563000000</v>
      </c>
      <c r="K62">
        <v>1268233333.3333299</v>
      </c>
      <c r="L62">
        <v>1585333333.3333299</v>
      </c>
      <c r="M62">
        <v>0.79997897392767003</v>
      </c>
      <c r="N62">
        <v>-0.32196601314850898</v>
      </c>
      <c r="O62">
        <v>0.32540936311958102</v>
      </c>
      <c r="P62">
        <v>0.52407504848624997</v>
      </c>
      <c r="Q62" t="s">
        <v>10695</v>
      </c>
    </row>
    <row r="63" spans="1:17">
      <c r="A63" t="s">
        <v>10637</v>
      </c>
      <c r="B63" t="s">
        <v>10297</v>
      </c>
      <c r="C63" t="s">
        <v>10298</v>
      </c>
      <c r="D63">
        <v>5</v>
      </c>
      <c r="E63">
        <v>14450000</v>
      </c>
      <c r="F63">
        <v>11345000</v>
      </c>
      <c r="G63">
        <v>16137000</v>
      </c>
      <c r="H63">
        <v>24895000</v>
      </c>
      <c r="I63">
        <v>13840000</v>
      </c>
      <c r="J63">
        <v>13883000</v>
      </c>
      <c r="K63">
        <v>13977333.3333333</v>
      </c>
      <c r="L63">
        <v>17539333.333333299</v>
      </c>
      <c r="M63">
        <v>0.79691360370975695</v>
      </c>
      <c r="N63">
        <v>-0.32750476998876299</v>
      </c>
      <c r="O63">
        <v>0.43767015639833201</v>
      </c>
      <c r="P63">
        <v>0.61837600402313497</v>
      </c>
      <c r="Q63" t="s">
        <v>10695</v>
      </c>
    </row>
    <row r="64" spans="1:17">
      <c r="A64" t="s">
        <v>2108</v>
      </c>
      <c r="B64" t="s">
        <v>7252</v>
      </c>
      <c r="C64" t="s">
        <v>7253</v>
      </c>
      <c r="D64">
        <v>11</v>
      </c>
      <c r="E64">
        <v>430710000</v>
      </c>
      <c r="F64">
        <v>571380000</v>
      </c>
      <c r="G64">
        <v>476790000</v>
      </c>
      <c r="H64">
        <v>675660000</v>
      </c>
      <c r="I64">
        <v>532360000</v>
      </c>
      <c r="J64">
        <v>676440000</v>
      </c>
      <c r="K64">
        <v>492960000</v>
      </c>
      <c r="L64">
        <v>628153333.33333302</v>
      </c>
      <c r="M64">
        <v>0.78477654075968695</v>
      </c>
      <c r="N64">
        <v>-0.349646179012567</v>
      </c>
      <c r="O64">
        <v>0.247013900001367</v>
      </c>
      <c r="P64">
        <v>0.44933806346043498</v>
      </c>
      <c r="Q64" t="s">
        <v>10695</v>
      </c>
    </row>
    <row r="65" spans="1:17">
      <c r="A65" t="s">
        <v>3968</v>
      </c>
      <c r="B65" t="s">
        <v>9253</v>
      </c>
      <c r="C65" t="s">
        <v>9254</v>
      </c>
      <c r="D65">
        <v>5</v>
      </c>
      <c r="E65">
        <v>59812000</v>
      </c>
      <c r="F65">
        <v>54010000</v>
      </c>
      <c r="G65">
        <v>67025000</v>
      </c>
      <c r="H65">
        <v>71979000</v>
      </c>
      <c r="I65">
        <v>83720000</v>
      </c>
      <c r="J65">
        <v>75396000</v>
      </c>
      <c r="K65">
        <v>60282333.333333299</v>
      </c>
      <c r="L65">
        <v>77031666.666666701</v>
      </c>
      <c r="M65">
        <v>0.78256561154503601</v>
      </c>
      <c r="N65">
        <v>-0.35371637992527399</v>
      </c>
      <c r="O65">
        <v>0.21513424406668399</v>
      </c>
      <c r="P65">
        <v>0.41417264430377199</v>
      </c>
      <c r="Q65" t="s">
        <v>10695</v>
      </c>
    </row>
    <row r="66" spans="1:17">
      <c r="A66" t="s">
        <v>10639</v>
      </c>
      <c r="B66" t="s">
        <v>7140</v>
      </c>
      <c r="C66" t="s">
        <v>7141</v>
      </c>
      <c r="D66">
        <v>5</v>
      </c>
      <c r="E66">
        <v>178010000</v>
      </c>
      <c r="F66">
        <v>176740000</v>
      </c>
      <c r="G66">
        <v>206910000</v>
      </c>
      <c r="H66">
        <v>334610000</v>
      </c>
      <c r="I66">
        <v>225280000</v>
      </c>
      <c r="J66">
        <v>173160000</v>
      </c>
      <c r="K66">
        <v>187220000</v>
      </c>
      <c r="L66">
        <v>244350000</v>
      </c>
      <c r="M66">
        <v>0.76619603028442795</v>
      </c>
      <c r="N66">
        <v>-0.38421454381077602</v>
      </c>
      <c r="O66">
        <v>0.34316127102066502</v>
      </c>
      <c r="P66">
        <v>0.53529048563403103</v>
      </c>
      <c r="Q66" t="s">
        <v>10695</v>
      </c>
    </row>
    <row r="67" spans="1:17">
      <c r="A67" t="s">
        <v>3884</v>
      </c>
      <c r="B67" t="s">
        <v>9161</v>
      </c>
      <c r="C67" t="s">
        <v>9162</v>
      </c>
      <c r="D67">
        <v>24</v>
      </c>
      <c r="E67">
        <v>948670000</v>
      </c>
      <c r="F67">
        <v>1309200000</v>
      </c>
      <c r="G67">
        <v>1391000000</v>
      </c>
      <c r="H67">
        <v>1585100000</v>
      </c>
      <c r="I67">
        <v>1342500000</v>
      </c>
      <c r="J67">
        <v>1889400000</v>
      </c>
      <c r="K67">
        <v>1216290000</v>
      </c>
      <c r="L67">
        <v>1605666666.6666701</v>
      </c>
      <c r="M67">
        <v>0.75749844301432401</v>
      </c>
      <c r="N67">
        <v>-0.40068517165863399</v>
      </c>
      <c r="O67">
        <v>0.21747528898271801</v>
      </c>
      <c r="P67">
        <v>0.41656112338233903</v>
      </c>
      <c r="Q67" t="s">
        <v>10695</v>
      </c>
    </row>
    <row r="68" spans="1:17">
      <c r="A68" t="s">
        <v>4296</v>
      </c>
      <c r="B68" t="s">
        <v>9618</v>
      </c>
      <c r="C68" t="s">
        <v>9619</v>
      </c>
      <c r="D68">
        <v>15</v>
      </c>
      <c r="E68">
        <v>1193600000</v>
      </c>
      <c r="F68">
        <v>1219400000</v>
      </c>
      <c r="G68">
        <v>1068900000</v>
      </c>
      <c r="H68">
        <v>2097000000</v>
      </c>
      <c r="I68">
        <v>1173600000</v>
      </c>
      <c r="J68">
        <v>1444800000</v>
      </c>
      <c r="K68">
        <v>1160633333.3333299</v>
      </c>
      <c r="L68">
        <v>1571800000</v>
      </c>
      <c r="M68">
        <v>0.738410315137634</v>
      </c>
      <c r="N68">
        <v>-0.43750538820112</v>
      </c>
      <c r="O68">
        <v>0.244312388708258</v>
      </c>
      <c r="P68">
        <v>0.44740511253779403</v>
      </c>
      <c r="Q68" t="s">
        <v>10695</v>
      </c>
    </row>
    <row r="69" spans="1:17">
      <c r="A69" t="s">
        <v>10640</v>
      </c>
      <c r="B69" t="s">
        <v>8437</v>
      </c>
      <c r="C69" t="s">
        <v>8438</v>
      </c>
      <c r="D69">
        <v>7</v>
      </c>
      <c r="E69">
        <v>19029000</v>
      </c>
      <c r="F69">
        <v>81422000</v>
      </c>
      <c r="G69">
        <v>48156000</v>
      </c>
      <c r="H69">
        <v>29929000</v>
      </c>
      <c r="I69">
        <v>81624000</v>
      </c>
      <c r="J69">
        <v>91218000</v>
      </c>
      <c r="K69">
        <v>49535666.666666701</v>
      </c>
      <c r="L69">
        <v>67590333.333333299</v>
      </c>
      <c r="M69">
        <v>0.73288093465041804</v>
      </c>
      <c r="N69">
        <v>-0.44834926070574699</v>
      </c>
      <c r="O69">
        <v>0.44731071058713801</v>
      </c>
      <c r="P69">
        <v>0.62647548445134105</v>
      </c>
      <c r="Q69" t="s">
        <v>10695</v>
      </c>
    </row>
    <row r="70" spans="1:17">
      <c r="A70" t="s">
        <v>2144</v>
      </c>
      <c r="B70" t="s">
        <v>7286</v>
      </c>
      <c r="C70" t="s">
        <v>7287</v>
      </c>
      <c r="D70">
        <v>2</v>
      </c>
      <c r="E70">
        <v>92853000</v>
      </c>
      <c r="F70">
        <v>169700000</v>
      </c>
      <c r="G70">
        <v>139920000</v>
      </c>
      <c r="H70">
        <v>233250000</v>
      </c>
      <c r="I70">
        <v>165650000</v>
      </c>
      <c r="J70">
        <v>151970000</v>
      </c>
      <c r="K70">
        <v>134157666.666667</v>
      </c>
      <c r="L70">
        <v>183623333.33333299</v>
      </c>
      <c r="M70">
        <v>0.73061339335959496</v>
      </c>
      <c r="N70">
        <v>-0.45281989394357702</v>
      </c>
      <c r="O70">
        <v>0.215379080155434</v>
      </c>
      <c r="P70">
        <v>0.41417264430377199</v>
      </c>
      <c r="Q70" t="s">
        <v>10695</v>
      </c>
    </row>
    <row r="71" spans="1:17">
      <c r="A71" t="s">
        <v>10641</v>
      </c>
      <c r="B71" t="s">
        <v>9711</v>
      </c>
      <c r="C71" t="s">
        <v>9712</v>
      </c>
      <c r="D71">
        <v>3</v>
      </c>
      <c r="E71">
        <v>4277600</v>
      </c>
      <c r="F71">
        <v>6833000</v>
      </c>
      <c r="G71">
        <v>5305800</v>
      </c>
      <c r="H71">
        <v>7722700</v>
      </c>
      <c r="I71">
        <v>7277300</v>
      </c>
      <c r="J71">
        <v>7494000</v>
      </c>
      <c r="K71">
        <v>5472133.3333333302</v>
      </c>
      <c r="L71">
        <v>7498000</v>
      </c>
      <c r="M71">
        <v>0.72981239441628898</v>
      </c>
      <c r="N71">
        <v>-0.45440244244253197</v>
      </c>
      <c r="O71">
        <v>0.14059062331406</v>
      </c>
      <c r="P71">
        <v>0.328833736236253</v>
      </c>
      <c r="Q71" t="s">
        <v>10695</v>
      </c>
    </row>
    <row r="72" spans="1:17">
      <c r="A72" t="s">
        <v>4576</v>
      </c>
      <c r="B72" t="s">
        <v>9915</v>
      </c>
      <c r="C72" t="s">
        <v>9916</v>
      </c>
      <c r="D72">
        <v>17</v>
      </c>
      <c r="E72">
        <v>744650000</v>
      </c>
      <c r="F72">
        <v>947220000</v>
      </c>
      <c r="G72">
        <v>903540000</v>
      </c>
      <c r="H72">
        <v>1162900000</v>
      </c>
      <c r="I72">
        <v>1313400000</v>
      </c>
      <c r="J72">
        <v>1139700000</v>
      </c>
      <c r="K72">
        <v>865136666.66666698</v>
      </c>
      <c r="L72">
        <v>1205333333.3333299</v>
      </c>
      <c r="M72">
        <v>0.71775719026548701</v>
      </c>
      <c r="N72">
        <v>-0.47843221691794702</v>
      </c>
      <c r="O72">
        <v>0.11097458042293799</v>
      </c>
      <c r="P72">
        <v>0.28870761939529399</v>
      </c>
      <c r="Q72" t="s">
        <v>10695</v>
      </c>
    </row>
    <row r="73" spans="1:17">
      <c r="A73" t="s">
        <v>10648</v>
      </c>
      <c r="B73" t="s">
        <v>8356</v>
      </c>
      <c r="C73" t="s">
        <v>8357</v>
      </c>
      <c r="D73">
        <v>10</v>
      </c>
      <c r="E73">
        <v>417300000</v>
      </c>
      <c r="F73">
        <v>555510000</v>
      </c>
      <c r="G73">
        <v>478070000</v>
      </c>
      <c r="H73">
        <v>869260000</v>
      </c>
      <c r="I73">
        <v>536720000</v>
      </c>
      <c r="J73">
        <v>788090000</v>
      </c>
      <c r="K73">
        <v>483626666.66666698</v>
      </c>
      <c r="L73">
        <v>731356666.66666698</v>
      </c>
      <c r="M73">
        <v>0.66127334132457005</v>
      </c>
      <c r="N73">
        <v>-0.59668135317088999</v>
      </c>
      <c r="O73">
        <v>0.104148940838587</v>
      </c>
      <c r="P73">
        <v>0.279284167301109</v>
      </c>
      <c r="Q73" t="s">
        <v>10695</v>
      </c>
    </row>
    <row r="74" spans="1:17">
      <c r="A74" t="s">
        <v>10649</v>
      </c>
      <c r="B74" t="s">
        <v>5738</v>
      </c>
      <c r="C74" t="s">
        <v>5739</v>
      </c>
      <c r="D74">
        <v>2</v>
      </c>
      <c r="E74">
        <v>5796500</v>
      </c>
      <c r="F74">
        <v>5871000</v>
      </c>
      <c r="G74">
        <v>6163100</v>
      </c>
      <c r="H74">
        <v>12400000</v>
      </c>
      <c r="I74">
        <v>7218100</v>
      </c>
      <c r="J74">
        <v>7842700</v>
      </c>
      <c r="K74">
        <v>5943533.3333333302</v>
      </c>
      <c r="L74">
        <v>9153600</v>
      </c>
      <c r="M74">
        <v>0.64931101788731604</v>
      </c>
      <c r="N74">
        <v>-0.623018404825323</v>
      </c>
      <c r="O74">
        <v>0.102417038329408</v>
      </c>
      <c r="P74">
        <v>0.27647293766643299</v>
      </c>
      <c r="Q74" t="s">
        <v>10695</v>
      </c>
    </row>
    <row r="75" spans="1:17">
      <c r="A75" t="s">
        <v>3692</v>
      </c>
      <c r="B75" t="s">
        <v>8954</v>
      </c>
      <c r="C75" t="s">
        <v>8955</v>
      </c>
      <c r="D75">
        <v>10</v>
      </c>
      <c r="E75">
        <v>16560000</v>
      </c>
      <c r="F75">
        <v>30863000</v>
      </c>
      <c r="G75">
        <v>26135000</v>
      </c>
      <c r="H75">
        <v>39831000</v>
      </c>
      <c r="I75">
        <v>40644000</v>
      </c>
      <c r="J75">
        <v>33581000</v>
      </c>
      <c r="K75">
        <v>24519333.333333299</v>
      </c>
      <c r="L75">
        <v>38018666.666666701</v>
      </c>
      <c r="M75">
        <v>0.64492880690187304</v>
      </c>
      <c r="N75">
        <v>-0.63278818334128795</v>
      </c>
      <c r="O75">
        <v>7.8183234316656205E-2</v>
      </c>
      <c r="P75">
        <v>0.24547863403971401</v>
      </c>
      <c r="Q75" t="s">
        <v>10695</v>
      </c>
    </row>
    <row r="76" spans="1:17">
      <c r="A76" t="s">
        <v>10650</v>
      </c>
      <c r="B76" t="s">
        <v>8375</v>
      </c>
      <c r="C76" t="s">
        <v>8376</v>
      </c>
      <c r="D76">
        <v>3</v>
      </c>
      <c r="E76">
        <v>47079000</v>
      </c>
      <c r="F76">
        <v>98975000</v>
      </c>
      <c r="G76">
        <v>93289000</v>
      </c>
      <c r="H76">
        <v>118620000</v>
      </c>
      <c r="I76">
        <v>98618000</v>
      </c>
      <c r="J76">
        <v>155730000</v>
      </c>
      <c r="K76">
        <v>79781000</v>
      </c>
      <c r="L76">
        <v>124322666.666667</v>
      </c>
      <c r="M76">
        <v>0.64172529546770796</v>
      </c>
      <c r="N76">
        <v>-0.63997224252415297</v>
      </c>
      <c r="O76">
        <v>0.118855962646226</v>
      </c>
      <c r="P76">
        <v>0.29878869258713397</v>
      </c>
      <c r="Q76" t="s">
        <v>10695</v>
      </c>
    </row>
    <row r="77" spans="1:17">
      <c r="A77" t="s">
        <v>10652</v>
      </c>
      <c r="B77" t="s">
        <v>6497</v>
      </c>
      <c r="C77" t="s">
        <v>6498</v>
      </c>
      <c r="D77">
        <v>11</v>
      </c>
      <c r="E77">
        <v>125310000</v>
      </c>
      <c r="F77">
        <v>140950000</v>
      </c>
      <c r="G77">
        <v>118850000</v>
      </c>
      <c r="H77">
        <v>215350000</v>
      </c>
      <c r="I77">
        <v>173250000</v>
      </c>
      <c r="J77">
        <v>214930000</v>
      </c>
      <c r="K77">
        <v>128370000</v>
      </c>
      <c r="L77">
        <v>201176666.66666701</v>
      </c>
      <c r="M77">
        <v>0.63809586930227202</v>
      </c>
      <c r="N77">
        <v>-0.64815490008783205</v>
      </c>
      <c r="O77">
        <v>4.5810630512637202E-2</v>
      </c>
      <c r="P77">
        <v>0.183594911516031</v>
      </c>
      <c r="Q77" t="s">
        <v>10695</v>
      </c>
    </row>
    <row r="78" spans="1:17">
      <c r="A78" t="s">
        <v>10653</v>
      </c>
      <c r="B78" t="s">
        <v>8781</v>
      </c>
      <c r="C78" t="s">
        <v>8782</v>
      </c>
      <c r="D78">
        <v>12</v>
      </c>
      <c r="E78">
        <v>361230000</v>
      </c>
      <c r="F78">
        <v>451200000</v>
      </c>
      <c r="G78">
        <v>441410000</v>
      </c>
      <c r="H78">
        <v>766750000</v>
      </c>
      <c r="I78">
        <v>513450000</v>
      </c>
      <c r="J78">
        <v>687390000</v>
      </c>
      <c r="K78">
        <v>417946666.66666698</v>
      </c>
      <c r="L78">
        <v>655863333.33333302</v>
      </c>
      <c r="M78">
        <v>0.63724658084255403</v>
      </c>
      <c r="N78">
        <v>-0.65007636742407604</v>
      </c>
      <c r="O78">
        <v>6.4551389125821798E-2</v>
      </c>
      <c r="P78">
        <v>0.21909624582770801</v>
      </c>
      <c r="Q78" t="s">
        <v>10695</v>
      </c>
    </row>
    <row r="79" spans="1:17">
      <c r="A79" t="s">
        <v>10654</v>
      </c>
      <c r="B79" t="s">
        <v>8828</v>
      </c>
      <c r="C79" t="s">
        <v>8829</v>
      </c>
      <c r="D79">
        <v>14</v>
      </c>
      <c r="E79">
        <v>195010000</v>
      </c>
      <c r="F79">
        <v>320970000</v>
      </c>
      <c r="G79">
        <v>364370000</v>
      </c>
      <c r="H79">
        <v>590900000</v>
      </c>
      <c r="I79">
        <v>415660000</v>
      </c>
      <c r="J79">
        <v>482380000</v>
      </c>
      <c r="K79">
        <v>293450000</v>
      </c>
      <c r="L79">
        <v>496313333.33333302</v>
      </c>
      <c r="M79">
        <v>0.59125955377651196</v>
      </c>
      <c r="N79">
        <v>-0.75813650468118399</v>
      </c>
      <c r="O79">
        <v>5.3974279521766699E-2</v>
      </c>
      <c r="P79">
        <v>0.20031615455069399</v>
      </c>
      <c r="Q79" t="s">
        <v>10695</v>
      </c>
    </row>
    <row r="80" spans="1:17">
      <c r="A80" t="s">
        <v>3892</v>
      </c>
      <c r="B80" t="s">
        <v>9168</v>
      </c>
      <c r="C80" t="s">
        <v>9169</v>
      </c>
      <c r="D80">
        <v>6</v>
      </c>
      <c r="E80">
        <v>196920000</v>
      </c>
      <c r="F80">
        <v>274650000</v>
      </c>
      <c r="G80">
        <v>308870000</v>
      </c>
      <c r="H80">
        <v>485240000</v>
      </c>
      <c r="I80">
        <v>414790000</v>
      </c>
      <c r="J80">
        <v>450090000</v>
      </c>
      <c r="K80">
        <v>260146666.66666701</v>
      </c>
      <c r="L80">
        <v>450040000</v>
      </c>
      <c r="M80">
        <v>0.57805232127514605</v>
      </c>
      <c r="N80">
        <v>-0.79072801353172695</v>
      </c>
      <c r="O80" s="33">
        <v>2.7370062843042501E-2</v>
      </c>
      <c r="P80" s="33">
        <v>3.9460173508314003E-2</v>
      </c>
      <c r="Q80" t="s">
        <v>10686</v>
      </c>
    </row>
    <row r="81" spans="1:17">
      <c r="A81" t="s">
        <v>10658</v>
      </c>
      <c r="B81" t="s">
        <v>6659</v>
      </c>
      <c r="C81" t="s">
        <v>6660</v>
      </c>
      <c r="D81">
        <v>6</v>
      </c>
      <c r="E81">
        <v>49433000</v>
      </c>
      <c r="F81">
        <v>83954000</v>
      </c>
      <c r="G81">
        <v>67908000</v>
      </c>
      <c r="H81">
        <v>146020000</v>
      </c>
      <c r="I81">
        <v>115310000</v>
      </c>
      <c r="J81">
        <v>111430000</v>
      </c>
      <c r="K81">
        <v>67098333.333333299</v>
      </c>
      <c r="L81">
        <v>124253333.333333</v>
      </c>
      <c r="M81">
        <v>0.540012340379869</v>
      </c>
      <c r="N81">
        <v>-0.88893571871974397</v>
      </c>
      <c r="O81">
        <v>2.28046843311084E-2</v>
      </c>
      <c r="P81">
        <v>0.128445843637919</v>
      </c>
      <c r="Q81" t="s">
        <v>10695</v>
      </c>
    </row>
    <row r="82" spans="1:17">
      <c r="A82" t="s">
        <v>2911</v>
      </c>
      <c r="B82" t="s">
        <v>8095</v>
      </c>
      <c r="C82" t="s">
        <v>8096</v>
      </c>
      <c r="D82">
        <v>2</v>
      </c>
      <c r="E82">
        <v>31065000</v>
      </c>
      <c r="F82">
        <v>124498.8</v>
      </c>
      <c r="G82">
        <v>24632000</v>
      </c>
      <c r="H82">
        <v>49431000</v>
      </c>
      <c r="I82">
        <v>44122000</v>
      </c>
      <c r="J82">
        <v>47586000</v>
      </c>
      <c r="K82">
        <v>18607166.266666699</v>
      </c>
      <c r="L82">
        <v>47046333.333333299</v>
      </c>
      <c r="M82">
        <v>0.39550725738456399</v>
      </c>
      <c r="N82">
        <v>-1.3382239271256799</v>
      </c>
      <c r="O82">
        <v>0.13433266471844599</v>
      </c>
      <c r="P82">
        <v>0.319576795974019</v>
      </c>
      <c r="Q82" t="s">
        <v>10695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6A135-5612-4215-817E-36D608A0BEE0}">
  <dimension ref="A1:C81"/>
  <sheetViews>
    <sheetView workbookViewId="0">
      <selection activeCell="F7" sqref="F7"/>
    </sheetView>
  </sheetViews>
  <sheetFormatPr baseColWidth="10" defaultRowHeight="14.4"/>
  <sheetData>
    <row r="1" spans="1:3" ht="15.6">
      <c r="A1" s="35" t="s">
        <v>5121</v>
      </c>
      <c r="B1" s="36" t="s">
        <v>10727</v>
      </c>
      <c r="C1" s="36" t="s">
        <v>10705</v>
      </c>
    </row>
    <row r="2" spans="1:3" ht="15.6">
      <c r="A2" s="36" t="s">
        <v>8120</v>
      </c>
      <c r="B2" s="37">
        <v>3.0381379999898299</v>
      </c>
      <c r="C2" s="37">
        <v>8.2143020615272793</v>
      </c>
    </row>
    <row r="3" spans="1:3" ht="15.6">
      <c r="A3" s="36" t="s">
        <v>8100</v>
      </c>
      <c r="B3" s="37">
        <v>2.84783202476607</v>
      </c>
      <c r="C3" s="37">
        <v>7.1991771781209399</v>
      </c>
    </row>
    <row r="4" spans="1:3" ht="15.6">
      <c r="A4" s="36" t="s">
        <v>10728</v>
      </c>
      <c r="B4" s="37">
        <v>1.4231682059511583</v>
      </c>
      <c r="C4" s="37">
        <v>2.6817378327192101</v>
      </c>
    </row>
    <row r="5" spans="1:3" ht="15.6">
      <c r="A5" s="36" t="s">
        <v>7250</v>
      </c>
      <c r="B5" s="37">
        <v>1.3748805535301514</v>
      </c>
      <c r="C5" s="37">
        <v>2.5934643771652399</v>
      </c>
    </row>
    <row r="6" spans="1:3" ht="15.6">
      <c r="A6" s="36" t="s">
        <v>7205</v>
      </c>
      <c r="B6" s="37">
        <v>1.18637305631626</v>
      </c>
      <c r="C6" s="37">
        <v>2.2757988624123699</v>
      </c>
    </row>
    <row r="7" spans="1:3" ht="15.6">
      <c r="A7" s="36" t="s">
        <v>7254</v>
      </c>
      <c r="B7" s="37">
        <v>0.96976438391372499</v>
      </c>
      <c r="C7" s="37">
        <v>1.9585207100591699</v>
      </c>
    </row>
    <row r="8" spans="1:3" ht="15.6">
      <c r="A8" s="36" t="s">
        <v>10072</v>
      </c>
      <c r="B8" s="37">
        <v>0.93760991767361701</v>
      </c>
      <c r="C8" s="37">
        <v>1.9153524848691501</v>
      </c>
    </row>
    <row r="9" spans="1:3" ht="15.6">
      <c r="A9" s="36" t="s">
        <v>10729</v>
      </c>
      <c r="B9" s="37">
        <v>0.87063380812582003</v>
      </c>
      <c r="C9" s="37">
        <v>1.8284660099551</v>
      </c>
    </row>
    <row r="10" spans="1:3" ht="15.6">
      <c r="A10" s="36" t="s">
        <v>10730</v>
      </c>
      <c r="B10" s="37">
        <v>0.73940271016442705</v>
      </c>
      <c r="C10" s="37">
        <v>1.6694845128670699</v>
      </c>
    </row>
    <row r="11" spans="1:3" ht="15.6">
      <c r="A11" s="36" t="s">
        <v>10731</v>
      </c>
      <c r="B11" s="37">
        <v>0.71762074026095601</v>
      </c>
      <c r="C11" s="37">
        <v>1.6444677782725099</v>
      </c>
    </row>
    <row r="12" spans="1:3" ht="15.6">
      <c r="A12" s="36" t="s">
        <v>10732</v>
      </c>
      <c r="B12" s="37">
        <v>0.57169158665200293</v>
      </c>
      <c r="C12" s="37">
        <v>1.4862652228669899</v>
      </c>
    </row>
    <row r="13" spans="1:3" ht="15.6">
      <c r="A13" s="36" t="s">
        <v>7409</v>
      </c>
      <c r="B13" s="37">
        <v>0.42004803961058002</v>
      </c>
      <c r="C13" s="37">
        <v>1.3379721065361401</v>
      </c>
    </row>
    <row r="14" spans="1:3" ht="15.6">
      <c r="A14" s="36" t="s">
        <v>10733</v>
      </c>
      <c r="B14" s="37">
        <v>0.41986794607380101</v>
      </c>
      <c r="C14" s="37">
        <v>1.33780509612654</v>
      </c>
    </row>
    <row r="15" spans="1:3" ht="15.6">
      <c r="A15" s="38" t="s">
        <v>10734</v>
      </c>
      <c r="B15" s="37">
        <v>0.40243604602549299</v>
      </c>
      <c r="C15" s="37">
        <v>1.32173783271921</v>
      </c>
    </row>
    <row r="16" spans="1:3" ht="15.6">
      <c r="A16" s="36" t="s">
        <v>10735</v>
      </c>
      <c r="B16" s="37">
        <v>0.36318815142420502</v>
      </c>
      <c r="C16" s="37">
        <v>1.28626522286699</v>
      </c>
    </row>
    <row r="17" spans="1:3" ht="15.6">
      <c r="A17" s="36" t="s">
        <v>10736</v>
      </c>
      <c r="B17" s="37">
        <v>0.35927695508979002</v>
      </c>
      <c r="C17" s="37">
        <v>1.28278283576823</v>
      </c>
    </row>
    <row r="18" spans="1:3" ht="15.6">
      <c r="A18" s="38" t="s">
        <v>9464</v>
      </c>
      <c r="B18" s="37">
        <v>0.33886165247199701</v>
      </c>
      <c r="C18" s="37">
        <v>1.26475825229421</v>
      </c>
    </row>
    <row r="19" spans="1:3" ht="15.6">
      <c r="A19" s="36" t="s">
        <v>10737</v>
      </c>
      <c r="B19" s="37">
        <v>0.32592099607824998</v>
      </c>
      <c r="C19" s="37">
        <v>1.2534643771652401</v>
      </c>
    </row>
    <row r="20" spans="1:3" ht="15.6">
      <c r="A20" s="36" t="s">
        <v>7182</v>
      </c>
      <c r="B20" s="37">
        <v>0.25849934019580501</v>
      </c>
      <c r="C20" s="37">
        <v>1.1962337610742499</v>
      </c>
    </row>
    <row r="21" spans="1:3" ht="15.6">
      <c r="A21" s="36" t="s">
        <v>7270</v>
      </c>
      <c r="B21" s="37">
        <v>0.24812873444612599</v>
      </c>
      <c r="C21" s="37">
        <v>1.18766563902861</v>
      </c>
    </row>
    <row r="22" spans="1:3" ht="15.6">
      <c r="A22" s="36" t="s">
        <v>6782</v>
      </c>
      <c r="B22" s="37">
        <v>0.22684915158376201</v>
      </c>
      <c r="C22" s="37">
        <v>1.17027627080958</v>
      </c>
    </row>
    <row r="23" spans="1:3" ht="15.6">
      <c r="A23" s="38" t="s">
        <v>10299</v>
      </c>
      <c r="B23" s="37">
        <v>0.20276877167853599</v>
      </c>
      <c r="C23" s="37">
        <v>1.1509050149452</v>
      </c>
    </row>
    <row r="24" spans="1:3" ht="15.6">
      <c r="A24" s="36" t="s">
        <v>9468</v>
      </c>
      <c r="B24" s="37">
        <v>0.20030623355437999</v>
      </c>
      <c r="C24" s="37">
        <v>1.1489422092469299</v>
      </c>
    </row>
    <row r="25" spans="1:3" ht="15.6">
      <c r="A25" s="36" t="s">
        <v>7268</v>
      </c>
      <c r="B25" s="37">
        <v>0.194915802264956</v>
      </c>
      <c r="C25" s="37">
        <v>1.14465735481758</v>
      </c>
    </row>
    <row r="26" spans="1:3" ht="15.6">
      <c r="A26" s="36" t="s">
        <v>6622</v>
      </c>
      <c r="B26" s="37">
        <v>0.148910222376299</v>
      </c>
      <c r="C26" s="37">
        <v>1.1087316460763099</v>
      </c>
    </row>
    <row r="27" spans="1:3" ht="15.6">
      <c r="A27" s="36" t="s">
        <v>10738</v>
      </c>
      <c r="B27" s="37">
        <v>0.13522742413542799</v>
      </c>
      <c r="C27" s="37">
        <v>1.0982659290238099</v>
      </c>
    </row>
    <row r="28" spans="1:3" ht="15.6">
      <c r="A28" s="36" t="s">
        <v>8836</v>
      </c>
      <c r="B28" s="37">
        <v>0.12840665845291799</v>
      </c>
      <c r="C28" s="37">
        <v>1.09308580832466</v>
      </c>
    </row>
    <row r="29" spans="1:3" ht="15.6">
      <c r="A29" s="38" t="s">
        <v>9644</v>
      </c>
      <c r="B29" s="37">
        <v>0.16106411575045701</v>
      </c>
      <c r="C29" s="37">
        <v>1.1181115405853099</v>
      </c>
    </row>
    <row r="30" spans="1:3" ht="15.6">
      <c r="A30" s="38" t="s">
        <v>10131</v>
      </c>
      <c r="B30" s="37">
        <v>9.7461158140075901E-2</v>
      </c>
      <c r="C30" s="37">
        <v>1.06988902375585</v>
      </c>
    </row>
    <row r="31" spans="1:3" ht="15.6">
      <c r="A31" s="36" t="s">
        <v>10739</v>
      </c>
      <c r="B31" s="37">
        <v>8.9896715595977505E-2</v>
      </c>
      <c r="C31" s="37">
        <v>1.0642939855428499</v>
      </c>
    </row>
    <row r="32" spans="1:3" ht="15.6">
      <c r="A32" s="38" t="s">
        <v>7260</v>
      </c>
      <c r="B32" s="37">
        <v>8.4027861097237797E-2</v>
      </c>
      <c r="C32" s="37">
        <v>1.0599732532345501</v>
      </c>
    </row>
    <row r="33" spans="1:3" ht="15.6">
      <c r="A33" s="38" t="s">
        <v>6936</v>
      </c>
      <c r="B33" s="37">
        <v>6.8786721351222199E-2</v>
      </c>
      <c r="C33" s="37">
        <v>1.04883426327953</v>
      </c>
    </row>
    <row r="34" spans="1:3" ht="15.6">
      <c r="A34" s="36" t="s">
        <v>5386</v>
      </c>
      <c r="B34" s="37">
        <v>5.4443786025840497E-2</v>
      </c>
      <c r="C34" s="37">
        <v>1.0384586606808801</v>
      </c>
    </row>
    <row r="35" spans="1:3" ht="15.6">
      <c r="A35" s="36" t="s">
        <v>10740</v>
      </c>
      <c r="B35" s="37">
        <v>3.1354077303577997E-2</v>
      </c>
      <c r="C35" s="37">
        <v>1.0219708718826299</v>
      </c>
    </row>
    <row r="36" spans="1:3" ht="15.6">
      <c r="A36" s="36" t="s">
        <v>10741</v>
      </c>
      <c r="B36" s="37">
        <v>1.7573111735364699E-2</v>
      </c>
      <c r="C36" s="37">
        <v>1.0122552403537699</v>
      </c>
    </row>
    <row r="37" spans="1:3" ht="15.6">
      <c r="A37" s="36" t="s">
        <v>10742</v>
      </c>
      <c r="B37" s="37">
        <v>2.0023420127103998E-3</v>
      </c>
      <c r="C37" s="37">
        <v>1.00138888132418</v>
      </c>
    </row>
    <row r="38" spans="1:3" ht="15.6">
      <c r="A38" s="36" t="s">
        <v>8834</v>
      </c>
      <c r="B38" s="37">
        <v>-1.5687805201743501E-3</v>
      </c>
      <c r="C38" s="37">
        <v>0.99891319520609401</v>
      </c>
    </row>
    <row r="39" spans="1:3" ht="15.6">
      <c r="A39" s="36" t="s">
        <v>7280</v>
      </c>
      <c r="B39" s="37">
        <v>-3.3212305100687998E-3</v>
      </c>
      <c r="C39" s="37">
        <v>0.99770054623953397</v>
      </c>
    </row>
    <row r="40" spans="1:3" ht="15.6">
      <c r="A40" s="36" t="s">
        <v>10743</v>
      </c>
      <c r="B40" s="37">
        <v>-1.27499137595083E-2</v>
      </c>
      <c r="C40" s="37">
        <v>0.991201369732712</v>
      </c>
    </row>
    <row r="41" spans="1:3" ht="15.6">
      <c r="A41" s="36" t="s">
        <v>10744</v>
      </c>
      <c r="B41" s="37">
        <v>-2.0956679176377099E-2</v>
      </c>
      <c r="C41" s="37">
        <v>0.98557893117017303</v>
      </c>
    </row>
    <row r="42" spans="1:3" ht="15.6">
      <c r="A42" s="36" t="s">
        <v>10745</v>
      </c>
      <c r="B42" s="37">
        <v>-6.6076873147923904E-2</v>
      </c>
      <c r="C42" s="37">
        <v>0.95523203605496398</v>
      </c>
    </row>
    <row r="43" spans="1:3" ht="15.6">
      <c r="A43" s="36" t="s">
        <v>7274</v>
      </c>
      <c r="B43" s="37">
        <v>-7.2788280096136401E-2</v>
      </c>
      <c r="C43" s="37">
        <v>0.95079862359406297</v>
      </c>
    </row>
    <row r="44" spans="1:3" ht="15.6">
      <c r="A44" s="36" t="s">
        <v>9337</v>
      </c>
      <c r="B44" s="37">
        <v>-0.10506270835779399</v>
      </c>
      <c r="C44" s="37">
        <v>0.92976452847697499</v>
      </c>
    </row>
    <row r="45" spans="1:3" ht="15.6">
      <c r="A45" s="36" t="s">
        <v>8966</v>
      </c>
      <c r="B45" s="37">
        <v>-0.115053818189845</v>
      </c>
      <c r="C45" s="37">
        <v>0.92334786558596804</v>
      </c>
    </row>
    <row r="46" spans="1:3" ht="15.6">
      <c r="A46" s="36" t="s">
        <v>8378</v>
      </c>
      <c r="B46" s="37">
        <v>-0.11717148098390601</v>
      </c>
      <c r="C46" s="37">
        <v>0.92199352181059202</v>
      </c>
    </row>
    <row r="47" spans="1:3" ht="15.6">
      <c r="A47" s="36" t="s">
        <v>8910</v>
      </c>
      <c r="B47" s="37">
        <v>-0.120899322023282</v>
      </c>
      <c r="C47" s="37">
        <v>0.91961421887414296</v>
      </c>
    </row>
    <row r="48" spans="1:3" ht="15.6">
      <c r="A48" s="36" t="s">
        <v>7039</v>
      </c>
      <c r="B48" s="37">
        <v>-0.12640302005305601</v>
      </c>
      <c r="C48" s="37">
        <v>0.91611269081839597</v>
      </c>
    </row>
    <row r="49" spans="1:3" ht="15.6">
      <c r="A49" s="36" t="s">
        <v>9983</v>
      </c>
      <c r="B49" s="37">
        <v>-0.13273609677810499</v>
      </c>
      <c r="C49" s="37">
        <v>0.91209999503429895</v>
      </c>
    </row>
    <row r="50" spans="1:3" ht="15.6">
      <c r="A50" s="36" t="s">
        <v>8850</v>
      </c>
      <c r="B50" s="37">
        <v>-0.15194724555014699</v>
      </c>
      <c r="C50" s="37">
        <v>0.90003484040414905</v>
      </c>
    </row>
    <row r="51" spans="1:3" ht="15.6">
      <c r="A51" s="36" t="s">
        <v>7148</v>
      </c>
      <c r="B51" s="37">
        <v>-0.18772470138730801</v>
      </c>
      <c r="C51" s="37">
        <v>0.87798932170509403</v>
      </c>
    </row>
    <row r="52" spans="1:3" ht="15.6">
      <c r="A52" s="36" t="s">
        <v>9302</v>
      </c>
      <c r="B52" s="37">
        <v>-0.19161046763279499</v>
      </c>
      <c r="C52" s="37">
        <v>0.87562772012052204</v>
      </c>
    </row>
    <row r="53" spans="1:3" ht="15.6">
      <c r="A53" s="36" t="s">
        <v>10746</v>
      </c>
      <c r="B53" s="37">
        <v>-0.21833523264159599</v>
      </c>
      <c r="C53" s="37">
        <v>0.85955673165425495</v>
      </c>
    </row>
    <row r="54" spans="1:3" ht="15.6">
      <c r="A54" s="36" t="s">
        <v>10747</v>
      </c>
      <c r="B54" s="37">
        <v>-0.22608810750134001</v>
      </c>
      <c r="C54" s="37">
        <v>0.85494996324984496</v>
      </c>
    </row>
    <row r="55" spans="1:3" ht="15.6">
      <c r="A55" s="36" t="s">
        <v>7417</v>
      </c>
      <c r="B55" s="37">
        <v>-0.229570508462447</v>
      </c>
      <c r="C55" s="37">
        <v>0.85288875968502398</v>
      </c>
    </row>
    <row r="56" spans="1:3" ht="15.6">
      <c r="A56" s="36" t="s">
        <v>10227</v>
      </c>
      <c r="B56" s="37">
        <v>-0.23390394787103899</v>
      </c>
      <c r="C56" s="37">
        <v>0.85033077172484794</v>
      </c>
    </row>
    <row r="57" spans="1:3" ht="15.6">
      <c r="A57" s="36" t="s">
        <v>10748</v>
      </c>
      <c r="B57" s="37">
        <v>-0.24243023279502199</v>
      </c>
      <c r="C57" s="37">
        <v>0.84532016293022605</v>
      </c>
    </row>
    <row r="58" spans="1:3" ht="15.6">
      <c r="A58" s="36" t="s">
        <v>7689</v>
      </c>
      <c r="B58" s="37">
        <v>-0.29832865124513203</v>
      </c>
      <c r="C58" s="37">
        <v>0.813193928457701</v>
      </c>
    </row>
    <row r="59" spans="1:3" ht="15.6">
      <c r="A59" s="36" t="s">
        <v>9601</v>
      </c>
      <c r="B59" s="37">
        <v>-0.31335275273558499</v>
      </c>
      <c r="C59" s="37">
        <v>0.80476933976215204</v>
      </c>
    </row>
    <row r="60" spans="1:3" ht="15.6">
      <c r="A60" s="36" t="s">
        <v>9413</v>
      </c>
      <c r="B60" s="37">
        <v>-0.31736237356415098</v>
      </c>
      <c r="C60" s="37">
        <v>0.80253578389253299</v>
      </c>
    </row>
    <row r="61" spans="1:3" ht="15.6">
      <c r="A61" s="36" t="s">
        <v>10702</v>
      </c>
      <c r="B61" s="37">
        <v>-0.32196601314850898</v>
      </c>
      <c r="C61" s="37">
        <v>0.79997897392767003</v>
      </c>
    </row>
    <row r="62" spans="1:3" ht="15.6">
      <c r="A62" s="36" t="s">
        <v>10749</v>
      </c>
      <c r="B62" s="37">
        <v>-0.32750476998876299</v>
      </c>
      <c r="C62" s="37">
        <v>0.79691360370975695</v>
      </c>
    </row>
    <row r="63" spans="1:3" ht="15.6">
      <c r="A63" s="36" t="s">
        <v>7252</v>
      </c>
      <c r="B63" s="37">
        <v>-0.349646179012567</v>
      </c>
      <c r="C63" s="37">
        <v>0.78477654075968695</v>
      </c>
    </row>
    <row r="64" spans="1:3" ht="15.6">
      <c r="A64" s="36" t="s">
        <v>9253</v>
      </c>
      <c r="B64" s="37">
        <v>-0.35371637992527399</v>
      </c>
      <c r="C64" s="37">
        <v>0.78256561154503601</v>
      </c>
    </row>
    <row r="65" spans="1:3" ht="15.6">
      <c r="A65" s="36" t="s">
        <v>10750</v>
      </c>
      <c r="B65" s="37">
        <v>-0.38421454381077602</v>
      </c>
      <c r="C65" s="37">
        <v>0.76619603028442795</v>
      </c>
    </row>
    <row r="66" spans="1:3" ht="15.6">
      <c r="A66" s="36" t="s">
        <v>9161</v>
      </c>
      <c r="B66" s="37">
        <v>-0.40068517165863399</v>
      </c>
      <c r="C66" s="37">
        <v>0.75749844301432401</v>
      </c>
    </row>
    <row r="67" spans="1:3" ht="15.6">
      <c r="A67" s="36" t="s">
        <v>9618</v>
      </c>
      <c r="B67" s="37">
        <v>-0.43750538820112</v>
      </c>
      <c r="C67" s="37">
        <v>0.738410315137634</v>
      </c>
    </row>
    <row r="68" spans="1:3" ht="15.6">
      <c r="A68" s="36" t="s">
        <v>8437</v>
      </c>
      <c r="B68" s="37">
        <v>-0.44834926070574699</v>
      </c>
      <c r="C68" s="37">
        <v>0.73288093465041804</v>
      </c>
    </row>
    <row r="69" spans="1:3" ht="15.6">
      <c r="A69" s="36" t="s">
        <v>7286</v>
      </c>
      <c r="B69" s="37">
        <v>-0.45281989394357702</v>
      </c>
      <c r="C69" s="37">
        <v>0.73061339335959496</v>
      </c>
    </row>
    <row r="70" spans="1:3" ht="15.6">
      <c r="A70" s="36" t="s">
        <v>9711</v>
      </c>
      <c r="B70" s="37">
        <v>-0.45440244244253197</v>
      </c>
      <c r="C70" s="37">
        <v>0.72981239441628898</v>
      </c>
    </row>
    <row r="71" spans="1:3" ht="15.6">
      <c r="A71" s="36" t="s">
        <v>9915</v>
      </c>
      <c r="B71" s="37">
        <v>-0.47843221691794702</v>
      </c>
      <c r="C71" s="37">
        <v>0.71775719026548701</v>
      </c>
    </row>
    <row r="72" spans="1:3" ht="15.6">
      <c r="A72" s="36" t="s">
        <v>10751</v>
      </c>
      <c r="B72" s="37">
        <v>-0.59668135317088999</v>
      </c>
      <c r="C72" s="37">
        <v>0.66127334132457005</v>
      </c>
    </row>
    <row r="73" spans="1:3" ht="15.6">
      <c r="A73" s="36" t="s">
        <v>5738</v>
      </c>
      <c r="B73" s="37">
        <v>-0.623018404825323</v>
      </c>
      <c r="C73" s="37">
        <v>0.64931101788731604</v>
      </c>
    </row>
    <row r="74" spans="1:3" ht="15.6">
      <c r="A74" s="36" t="s">
        <v>8954</v>
      </c>
      <c r="B74" s="37">
        <v>-0.63278818334128795</v>
      </c>
      <c r="C74" s="37">
        <v>0.64492880690187304</v>
      </c>
    </row>
    <row r="75" spans="1:3" ht="15.6">
      <c r="A75" s="36" t="s">
        <v>8375</v>
      </c>
      <c r="B75" s="37">
        <v>-0.63997224252415297</v>
      </c>
      <c r="C75" s="37">
        <v>0.64172529546770796</v>
      </c>
    </row>
    <row r="76" spans="1:3" ht="15.6">
      <c r="A76" s="36" t="s">
        <v>10752</v>
      </c>
      <c r="B76" s="37">
        <v>-0.64815490008783205</v>
      </c>
      <c r="C76" s="37">
        <v>0.63809586930227202</v>
      </c>
    </row>
    <row r="77" spans="1:3" ht="15.6">
      <c r="A77" s="36" t="s">
        <v>10753</v>
      </c>
      <c r="B77" s="37">
        <v>-0.65007636742407604</v>
      </c>
      <c r="C77" s="37">
        <v>0.63724658084255403</v>
      </c>
    </row>
    <row r="78" spans="1:3" ht="15.6">
      <c r="A78" s="36" t="s">
        <v>10754</v>
      </c>
      <c r="B78" s="37">
        <v>-0.75813650468118399</v>
      </c>
      <c r="C78" s="37">
        <v>0.59125955377651196</v>
      </c>
    </row>
    <row r="79" spans="1:3" ht="15.6">
      <c r="A79" s="36" t="s">
        <v>9168</v>
      </c>
      <c r="B79" s="37">
        <v>-0.79072801353172695</v>
      </c>
      <c r="C79" s="37">
        <v>0.57805232127514605</v>
      </c>
    </row>
    <row r="80" spans="1:3" ht="15.6">
      <c r="A80" s="36" t="s">
        <v>10755</v>
      </c>
      <c r="B80" s="37">
        <v>-0.88893571871974397</v>
      </c>
      <c r="C80" s="37">
        <v>0.540012340379869</v>
      </c>
    </row>
    <row r="81" spans="1:3" ht="15.6">
      <c r="A81" s="36" t="s">
        <v>8095</v>
      </c>
      <c r="B81" s="37">
        <v>-1.3382239271256799</v>
      </c>
      <c r="C81" s="37">
        <v>0.39550725738456399</v>
      </c>
    </row>
  </sheetData>
  <conditionalFormatting sqref="B2">
    <cfRule type="colorScale" priority="7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">
    <cfRule type="colorScale" priority="6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3">
    <cfRule type="colorScale" priority="6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">
    <cfRule type="colorScale" priority="6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5">
    <cfRule type="colorScale" priority="6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">
    <cfRule type="colorScale" priority="6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6">
    <cfRule type="colorScale" priority="6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">
    <cfRule type="colorScale" priority="6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7">
    <cfRule type="colorScale" priority="6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7">
    <cfRule type="colorScale" priority="6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8">
    <cfRule type="colorScale" priority="6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8">
    <cfRule type="colorScale" priority="5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9">
    <cfRule type="colorScale" priority="5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9">
    <cfRule type="colorScale" priority="5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11">
    <cfRule type="colorScale" priority="5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1">
    <cfRule type="colorScale" priority="5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10">
    <cfRule type="colorScale" priority="5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0">
    <cfRule type="colorScale" priority="5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12">
    <cfRule type="colorScale" priority="5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2">
    <cfRule type="colorScale" priority="5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25">
    <cfRule type="colorScale" priority="5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5">
    <cfRule type="colorScale" priority="4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19">
    <cfRule type="colorScale" priority="4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9">
    <cfRule type="colorScale" priority="4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31">
    <cfRule type="colorScale" priority="4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1">
    <cfRule type="colorScale" priority="4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23">
    <cfRule type="colorScale" priority="4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3">
    <cfRule type="colorScale" priority="4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21 B24">
    <cfRule type="colorScale" priority="4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1 C24">
    <cfRule type="colorScale" priority="4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18">
    <cfRule type="colorScale" priority="4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8">
    <cfRule type="colorScale" priority="3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30">
    <cfRule type="colorScale" priority="3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0">
    <cfRule type="colorScale" priority="3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29 B15 B32:B33">
    <cfRule type="colorScale" priority="3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9 C15 C32:C33">
    <cfRule type="colorScale" priority="3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4">
    <cfRule type="colorScale" priority="3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4">
    <cfRule type="colorScale" priority="3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2:B3 B5:B12">
    <cfRule type="colorScale" priority="7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:C3 C5:C12">
    <cfRule type="colorScale" priority="7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16">
    <cfRule type="colorScale" priority="3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6">
    <cfRule type="colorScale" priority="3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27:B28">
    <cfRule type="colorScale" priority="3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7:C28">
    <cfRule type="colorScale" priority="2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26">
    <cfRule type="colorScale" priority="2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6">
    <cfRule type="colorScale" priority="2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13 B17">
    <cfRule type="colorScale" priority="2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3 C17">
    <cfRule type="colorScale" priority="2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35">
    <cfRule type="colorScale" priority="2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5">
    <cfRule type="colorScale" priority="2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36">
    <cfRule type="colorScale" priority="2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6">
    <cfRule type="colorScale" priority="2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34">
    <cfRule type="colorScale" priority="2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4">
    <cfRule type="colorScale" priority="1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37">
    <cfRule type="colorScale" priority="1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7">
    <cfRule type="colorScale" priority="1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48">
    <cfRule type="colorScale" priority="1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48">
    <cfRule type="colorScale" priority="1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22">
    <cfRule type="colorScale" priority="1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22">
    <cfRule type="colorScale" priority="1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67">
    <cfRule type="colorScale" priority="1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7">
    <cfRule type="colorScale" priority="1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64 B77 B66 B41 B20 B14">
    <cfRule type="colorScale" priority="7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4 C77 C66 C41 C20 C14">
    <cfRule type="colorScale" priority="7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58">
    <cfRule type="colorScale" priority="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8">
    <cfRule type="colorScale" priority="1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50:B51 B75 B55 B62 B40 B42:B43 B46">
    <cfRule type="colorScale" priority="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0:C51 C75 C55 C62 C40 C42:C43 C46">
    <cfRule type="colorScale" priority="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57 B54">
    <cfRule type="colorScale" priority="7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57 C54">
    <cfRule type="colorScale" priority="7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72 B61">
    <cfRule type="colorScale" priority="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72 C61">
    <cfRule type="colorScale" priority="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68 B73">
    <cfRule type="colorScale" priority="77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8 C73">
    <cfRule type="colorScale" priority="78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49 B60 B56 B45">
    <cfRule type="colorScale" priority="79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49 C60 C56 C45">
    <cfRule type="colorScale" priority="80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69">
    <cfRule type="colorScale" priority="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9">
    <cfRule type="colorScale" priority="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79:B80 B52 B44 B59 B70:B71 B76">
    <cfRule type="colorScale" priority="8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79:C80 C52 C44 C59 C70:C71 C76">
    <cfRule type="colorScale" priority="8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63 B47">
    <cfRule type="colorScale" priority="83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63 C47">
    <cfRule type="colorScale" priority="84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38:B39 B65 B53 B78 B81 B74">
    <cfRule type="colorScale" priority="85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38:C39 C65 C53 C78 C81 C74">
    <cfRule type="colorScale" priority="86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B1:B81">
    <cfRule type="colorScale" priority="2">
      <colorScale>
        <cfvo type="min"/>
        <cfvo type="percentile" val="50"/>
        <cfvo type="max"/>
        <color rgb="FF5A8AC6"/>
        <color rgb="FFFCFCFF"/>
        <color rgb="FFF8696B"/>
      </colorScale>
    </cfRule>
  </conditionalFormatting>
  <conditionalFormatting sqref="C1:C81">
    <cfRule type="colorScale" priority="1">
      <colorScale>
        <cfvo type="min"/>
        <cfvo type="percentile" val="50"/>
        <cfvo type="max"/>
        <color rgb="FF5A8AC6"/>
        <color rgb="FFFCFCFF"/>
        <color rgb="FFF8696B"/>
      </colorScale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FB16F9-2C45-49EB-A600-4E5962F51D14}">
  <dimension ref="A1:P62"/>
  <sheetViews>
    <sheetView workbookViewId="0">
      <selection activeCell="Q2" sqref="Q2"/>
    </sheetView>
  </sheetViews>
  <sheetFormatPr baseColWidth="10" defaultRowHeight="14.4"/>
  <sheetData>
    <row r="1" spans="1:16" ht="17.399999999999999">
      <c r="A1" s="56" t="s">
        <v>10769</v>
      </c>
    </row>
    <row r="2" spans="1:16" ht="15.6">
      <c r="A2" s="45" t="s">
        <v>10772</v>
      </c>
      <c r="B2" s="52" t="s">
        <v>10768</v>
      </c>
      <c r="C2" s="52" t="s">
        <v>10767</v>
      </c>
      <c r="D2" s="55" t="s">
        <v>10773</v>
      </c>
      <c r="E2" s="52" t="s">
        <v>10765</v>
      </c>
      <c r="F2" s="52" t="s">
        <v>10774</v>
      </c>
      <c r="G2" s="54" t="s">
        <v>10775</v>
      </c>
      <c r="H2" s="53" t="s">
        <v>10770</v>
      </c>
      <c r="I2" s="53" t="s">
        <v>10766</v>
      </c>
      <c r="J2" s="54" t="s">
        <v>10776</v>
      </c>
      <c r="K2" s="53" t="s">
        <v>10764</v>
      </c>
      <c r="L2" s="53" t="s">
        <v>10777</v>
      </c>
      <c r="M2" s="51" t="s">
        <v>10763</v>
      </c>
      <c r="N2" s="49" t="s">
        <v>10778</v>
      </c>
      <c r="O2" s="50" t="s">
        <v>10779</v>
      </c>
      <c r="P2" s="49" t="s">
        <v>10771</v>
      </c>
    </row>
    <row r="3" spans="1:16">
      <c r="A3" t="s">
        <v>10761</v>
      </c>
      <c r="B3" s="32">
        <v>3</v>
      </c>
      <c r="C3" s="32">
        <v>2</v>
      </c>
      <c r="D3" s="32">
        <v>1</v>
      </c>
      <c r="E3" s="32">
        <v>1</v>
      </c>
      <c r="F3" s="32">
        <v>1</v>
      </c>
      <c r="G3" s="32">
        <v>2</v>
      </c>
      <c r="H3" s="32">
        <v>0</v>
      </c>
      <c r="I3" s="32">
        <v>1</v>
      </c>
      <c r="J3" s="32">
        <v>0</v>
      </c>
      <c r="K3" s="32">
        <v>3</v>
      </c>
      <c r="L3" s="32">
        <v>2</v>
      </c>
      <c r="M3" s="32">
        <v>0</v>
      </c>
      <c r="N3" s="32">
        <v>0</v>
      </c>
      <c r="O3" s="32">
        <v>0</v>
      </c>
      <c r="P3" s="32">
        <v>0</v>
      </c>
    </row>
    <row r="4" spans="1:16">
      <c r="A4" t="s">
        <v>10611</v>
      </c>
      <c r="B4" s="32">
        <v>4</v>
      </c>
      <c r="C4" s="32">
        <v>1</v>
      </c>
      <c r="D4" s="32">
        <v>1</v>
      </c>
      <c r="E4" s="32">
        <v>0</v>
      </c>
      <c r="F4" s="32">
        <v>2</v>
      </c>
      <c r="G4" s="32">
        <v>1</v>
      </c>
      <c r="H4" s="32">
        <v>0</v>
      </c>
      <c r="I4" s="32">
        <v>1</v>
      </c>
      <c r="J4" s="32">
        <v>0</v>
      </c>
      <c r="K4" s="32">
        <v>3</v>
      </c>
      <c r="L4" s="32">
        <v>0</v>
      </c>
      <c r="M4" s="32">
        <v>1</v>
      </c>
      <c r="N4" s="32">
        <v>0</v>
      </c>
      <c r="O4" s="32">
        <v>5</v>
      </c>
      <c r="P4" s="32">
        <v>1</v>
      </c>
    </row>
    <row r="5" spans="1:16">
      <c r="A5" t="s">
        <v>9985</v>
      </c>
      <c r="B5" s="32">
        <v>4</v>
      </c>
      <c r="C5" s="32">
        <v>1</v>
      </c>
      <c r="D5" s="32">
        <v>1</v>
      </c>
      <c r="E5" s="32">
        <v>0</v>
      </c>
      <c r="F5" s="32">
        <v>2</v>
      </c>
      <c r="G5" s="32">
        <v>2</v>
      </c>
      <c r="H5" s="32">
        <v>1</v>
      </c>
      <c r="I5" s="32">
        <v>0</v>
      </c>
      <c r="J5" s="32">
        <v>2</v>
      </c>
      <c r="K5" s="32">
        <v>3</v>
      </c>
      <c r="L5" s="32">
        <v>6</v>
      </c>
      <c r="M5" s="32">
        <v>2</v>
      </c>
      <c r="N5" s="32">
        <v>5</v>
      </c>
      <c r="O5" s="32">
        <v>1</v>
      </c>
      <c r="P5" s="32">
        <v>1</v>
      </c>
    </row>
    <row r="6" spans="1:16">
      <c r="A6" t="s">
        <v>9697</v>
      </c>
      <c r="B6" s="32">
        <v>4</v>
      </c>
      <c r="C6" s="32">
        <v>1</v>
      </c>
      <c r="D6" s="32">
        <v>1</v>
      </c>
      <c r="E6" s="32">
        <v>0</v>
      </c>
      <c r="F6" s="32">
        <v>1</v>
      </c>
      <c r="G6" s="32">
        <v>4</v>
      </c>
      <c r="H6" s="32">
        <v>1</v>
      </c>
      <c r="I6" s="32">
        <v>0</v>
      </c>
      <c r="J6" s="32">
        <v>0</v>
      </c>
      <c r="K6" s="32">
        <v>3</v>
      </c>
      <c r="L6" s="32">
        <v>4</v>
      </c>
      <c r="M6" s="32">
        <v>1</v>
      </c>
      <c r="N6" s="32">
        <v>0</v>
      </c>
      <c r="O6" s="32">
        <v>1</v>
      </c>
      <c r="P6" s="32">
        <v>1</v>
      </c>
    </row>
    <row r="7" spans="1:16">
      <c r="A7" t="s">
        <v>10760</v>
      </c>
      <c r="B7" s="32">
        <v>2</v>
      </c>
      <c r="C7" s="32">
        <v>1</v>
      </c>
      <c r="D7" s="32">
        <v>2</v>
      </c>
      <c r="E7" s="32">
        <v>2</v>
      </c>
      <c r="F7" s="32">
        <v>36</v>
      </c>
      <c r="G7" s="32">
        <v>1</v>
      </c>
      <c r="H7" s="32">
        <v>0</v>
      </c>
      <c r="I7" s="32">
        <v>2</v>
      </c>
      <c r="J7" s="32">
        <v>1</v>
      </c>
      <c r="K7" s="32">
        <v>2</v>
      </c>
      <c r="L7" s="32">
        <v>2</v>
      </c>
      <c r="M7" s="32">
        <v>1</v>
      </c>
      <c r="N7" s="32">
        <v>3</v>
      </c>
      <c r="O7" s="32">
        <v>2</v>
      </c>
      <c r="P7" s="32">
        <v>1</v>
      </c>
    </row>
    <row r="8" spans="1:16">
      <c r="A8" t="s">
        <v>8822</v>
      </c>
      <c r="B8" s="32">
        <v>5</v>
      </c>
      <c r="C8" s="32">
        <v>1</v>
      </c>
      <c r="D8" s="32">
        <v>2</v>
      </c>
      <c r="E8" s="32">
        <v>0</v>
      </c>
      <c r="F8" s="32">
        <v>1</v>
      </c>
      <c r="G8" s="32">
        <v>2</v>
      </c>
      <c r="H8" s="32">
        <v>0</v>
      </c>
      <c r="I8" s="32">
        <v>1</v>
      </c>
      <c r="J8" s="32">
        <v>0</v>
      </c>
      <c r="K8" s="32">
        <v>1</v>
      </c>
      <c r="L8" s="32">
        <v>0</v>
      </c>
      <c r="M8" s="32">
        <v>0</v>
      </c>
      <c r="N8" s="32">
        <v>6</v>
      </c>
      <c r="O8" s="32">
        <v>0</v>
      </c>
      <c r="P8" s="32">
        <v>0</v>
      </c>
    </row>
    <row r="9" spans="1:16">
      <c r="A9" t="s">
        <v>7695</v>
      </c>
      <c r="B9" s="32">
        <v>1</v>
      </c>
      <c r="C9" s="32">
        <v>2</v>
      </c>
      <c r="D9" s="32">
        <v>1</v>
      </c>
      <c r="E9" s="32">
        <v>0</v>
      </c>
      <c r="F9" s="32">
        <v>0</v>
      </c>
      <c r="G9" s="32">
        <v>3</v>
      </c>
      <c r="H9" s="32">
        <v>2</v>
      </c>
      <c r="I9" s="32">
        <v>1</v>
      </c>
      <c r="J9" s="32">
        <v>1</v>
      </c>
      <c r="K9" s="32">
        <v>1</v>
      </c>
      <c r="L9" s="32">
        <v>0</v>
      </c>
      <c r="M9" s="32">
        <v>1</v>
      </c>
      <c r="N9" s="32">
        <v>5</v>
      </c>
      <c r="O9" s="32">
        <v>1</v>
      </c>
      <c r="P9" s="32">
        <v>0</v>
      </c>
    </row>
    <row r="10" spans="1:16">
      <c r="A10" t="s">
        <v>10692</v>
      </c>
      <c r="B10" s="32">
        <v>1</v>
      </c>
      <c r="C10" s="32">
        <v>1</v>
      </c>
      <c r="D10" s="32">
        <v>2</v>
      </c>
      <c r="E10" s="32">
        <v>0</v>
      </c>
      <c r="F10" s="32">
        <v>3</v>
      </c>
      <c r="G10" s="32">
        <v>3</v>
      </c>
      <c r="H10" s="32">
        <v>1</v>
      </c>
      <c r="I10" s="32">
        <v>0</v>
      </c>
      <c r="J10" s="32">
        <v>0</v>
      </c>
      <c r="K10" s="32">
        <v>1</v>
      </c>
      <c r="L10" s="32">
        <v>0</v>
      </c>
      <c r="M10" s="32">
        <v>1</v>
      </c>
      <c r="N10" s="32">
        <v>5</v>
      </c>
      <c r="O10" s="32">
        <v>2</v>
      </c>
      <c r="P10" s="32">
        <v>32</v>
      </c>
    </row>
    <row r="11" spans="1:16">
      <c r="A11" t="s">
        <v>10723</v>
      </c>
      <c r="B11" s="32">
        <v>4</v>
      </c>
      <c r="C11" s="32">
        <v>0</v>
      </c>
      <c r="D11" s="32">
        <v>1</v>
      </c>
      <c r="E11" s="32">
        <v>0</v>
      </c>
      <c r="F11" s="32">
        <v>1</v>
      </c>
      <c r="G11" s="32">
        <v>2</v>
      </c>
      <c r="H11" s="32">
        <v>0</v>
      </c>
      <c r="I11" s="32">
        <v>0</v>
      </c>
      <c r="J11" s="32">
        <v>0</v>
      </c>
      <c r="K11" s="32">
        <v>2</v>
      </c>
      <c r="L11" s="32">
        <v>0</v>
      </c>
      <c r="M11" s="32">
        <v>1</v>
      </c>
      <c r="N11" s="32">
        <v>1</v>
      </c>
      <c r="O11" s="32">
        <v>2</v>
      </c>
      <c r="P11" s="32">
        <v>2</v>
      </c>
    </row>
    <row r="12" spans="1:16">
      <c r="A12" t="s">
        <v>7288</v>
      </c>
      <c r="B12" s="32">
        <v>4</v>
      </c>
      <c r="C12" s="32">
        <v>1</v>
      </c>
      <c r="D12" s="32">
        <v>0</v>
      </c>
      <c r="E12" s="32">
        <v>1</v>
      </c>
      <c r="F12" s="32">
        <v>1</v>
      </c>
      <c r="G12" s="32">
        <v>3</v>
      </c>
      <c r="H12" s="32">
        <v>0</v>
      </c>
      <c r="I12" s="32">
        <v>0</v>
      </c>
      <c r="J12" s="32">
        <v>1</v>
      </c>
      <c r="K12" s="32">
        <v>2</v>
      </c>
      <c r="L12" s="32">
        <v>5</v>
      </c>
      <c r="M12" s="32">
        <v>1</v>
      </c>
      <c r="N12" s="32">
        <v>5</v>
      </c>
      <c r="O12" s="32">
        <v>1</v>
      </c>
      <c r="P12" s="32">
        <v>1</v>
      </c>
    </row>
    <row r="13" spans="1:16">
      <c r="A13" t="s">
        <v>10759</v>
      </c>
      <c r="B13" s="32">
        <v>2</v>
      </c>
      <c r="C13" s="32">
        <v>1</v>
      </c>
      <c r="D13" s="32">
        <v>0</v>
      </c>
      <c r="E13" s="32">
        <v>1</v>
      </c>
      <c r="F13" s="32">
        <v>1</v>
      </c>
      <c r="G13" s="32">
        <v>3</v>
      </c>
      <c r="H13" s="32">
        <v>1</v>
      </c>
      <c r="I13" s="32">
        <v>1</v>
      </c>
      <c r="J13" s="32">
        <v>1</v>
      </c>
      <c r="K13" s="32">
        <v>1</v>
      </c>
      <c r="L13" s="32">
        <v>5</v>
      </c>
      <c r="M13" s="32">
        <v>0</v>
      </c>
      <c r="N13" s="32">
        <v>6</v>
      </c>
      <c r="O13" s="32">
        <v>3</v>
      </c>
      <c r="P13" s="32">
        <v>0</v>
      </c>
    </row>
    <row r="14" spans="1:16">
      <c r="A14" t="s">
        <v>10758</v>
      </c>
      <c r="B14" s="32">
        <v>1</v>
      </c>
      <c r="C14" s="32">
        <v>1</v>
      </c>
      <c r="D14" s="32">
        <v>1</v>
      </c>
      <c r="E14" s="32">
        <v>1</v>
      </c>
      <c r="F14" s="32">
        <v>0</v>
      </c>
      <c r="G14" s="32">
        <v>1</v>
      </c>
      <c r="H14" s="32">
        <v>1</v>
      </c>
      <c r="I14" s="32">
        <v>0</v>
      </c>
      <c r="J14" s="32">
        <v>1</v>
      </c>
      <c r="K14" s="32">
        <v>1</v>
      </c>
      <c r="L14" s="32">
        <v>5</v>
      </c>
      <c r="M14" s="32">
        <v>1</v>
      </c>
      <c r="N14" s="32">
        <v>2</v>
      </c>
      <c r="O14" s="32">
        <v>0</v>
      </c>
      <c r="P14" s="32">
        <v>0</v>
      </c>
    </row>
    <row r="15" spans="1:16">
      <c r="A15" t="s">
        <v>8669</v>
      </c>
      <c r="B15" s="32">
        <v>9</v>
      </c>
      <c r="C15" s="32">
        <v>2</v>
      </c>
      <c r="D15" s="32">
        <v>2</v>
      </c>
      <c r="E15" s="32">
        <v>0</v>
      </c>
      <c r="F15" s="32">
        <v>1</v>
      </c>
      <c r="G15" s="32">
        <v>2</v>
      </c>
      <c r="H15" s="32">
        <v>1</v>
      </c>
      <c r="I15" s="32">
        <v>1</v>
      </c>
      <c r="J15" s="32">
        <v>2</v>
      </c>
      <c r="K15" s="32">
        <v>2</v>
      </c>
      <c r="L15" s="32">
        <v>1</v>
      </c>
      <c r="M15" s="32">
        <v>1</v>
      </c>
      <c r="N15" s="32">
        <v>6</v>
      </c>
      <c r="O15" s="32">
        <v>3</v>
      </c>
      <c r="P15" s="32">
        <v>0</v>
      </c>
    </row>
    <row r="16" spans="1:16">
      <c r="A16" t="s">
        <v>8102</v>
      </c>
      <c r="B16" s="32">
        <v>3</v>
      </c>
      <c r="C16" s="32">
        <v>1</v>
      </c>
      <c r="D16" s="32">
        <v>2</v>
      </c>
      <c r="E16" s="32">
        <v>1</v>
      </c>
      <c r="F16" s="32">
        <v>1</v>
      </c>
      <c r="G16" s="32">
        <v>4</v>
      </c>
      <c r="H16" s="32">
        <v>1</v>
      </c>
      <c r="I16" s="32">
        <v>1</v>
      </c>
      <c r="J16" s="32">
        <v>0</v>
      </c>
      <c r="K16" s="32">
        <v>1</v>
      </c>
      <c r="L16" s="32">
        <v>6</v>
      </c>
      <c r="M16" s="32">
        <v>1</v>
      </c>
      <c r="N16" s="32">
        <v>1</v>
      </c>
      <c r="O16" s="32">
        <v>1</v>
      </c>
      <c r="P16" s="32">
        <v>1</v>
      </c>
    </row>
    <row r="17" spans="1:16">
      <c r="A17" t="s">
        <v>8354</v>
      </c>
      <c r="B17" s="32">
        <v>3</v>
      </c>
      <c r="C17" s="32">
        <v>1</v>
      </c>
      <c r="D17" s="32">
        <v>2</v>
      </c>
      <c r="E17" s="32">
        <v>0</v>
      </c>
      <c r="F17" s="32">
        <v>1</v>
      </c>
      <c r="G17" s="32">
        <v>4</v>
      </c>
      <c r="H17" s="32">
        <v>0</v>
      </c>
      <c r="I17" s="32">
        <v>1</v>
      </c>
      <c r="J17" s="32">
        <v>1</v>
      </c>
      <c r="K17" s="32">
        <v>1</v>
      </c>
      <c r="L17" s="32">
        <v>6</v>
      </c>
      <c r="M17" s="32">
        <v>1</v>
      </c>
      <c r="N17" s="32">
        <v>6</v>
      </c>
      <c r="O17" s="32">
        <v>1</v>
      </c>
      <c r="P17" s="32">
        <v>1</v>
      </c>
    </row>
    <row r="18" spans="1:16">
      <c r="A18" t="s">
        <v>10714</v>
      </c>
      <c r="B18" s="32">
        <v>3</v>
      </c>
      <c r="C18" s="32">
        <v>1</v>
      </c>
      <c r="D18" s="32">
        <v>2</v>
      </c>
      <c r="E18" s="32">
        <v>2</v>
      </c>
      <c r="F18" s="32">
        <v>0</v>
      </c>
      <c r="G18" s="32">
        <v>2</v>
      </c>
      <c r="H18" s="32">
        <v>1</v>
      </c>
      <c r="I18" s="32">
        <v>2</v>
      </c>
      <c r="J18" s="32">
        <v>1</v>
      </c>
      <c r="K18" s="32">
        <v>2</v>
      </c>
      <c r="L18" s="32">
        <v>5</v>
      </c>
      <c r="M18" s="32">
        <v>1</v>
      </c>
      <c r="N18" s="32">
        <v>6</v>
      </c>
      <c r="O18" s="32">
        <v>1</v>
      </c>
      <c r="P18" s="32">
        <v>1</v>
      </c>
    </row>
    <row r="19" spans="1:16">
      <c r="A19" t="s">
        <v>10656</v>
      </c>
      <c r="B19" s="32">
        <v>1</v>
      </c>
      <c r="C19" s="32">
        <v>1</v>
      </c>
      <c r="D19" s="32">
        <v>1</v>
      </c>
      <c r="E19" s="32">
        <v>1</v>
      </c>
      <c r="F19" s="32">
        <v>3</v>
      </c>
      <c r="G19" s="32">
        <v>2</v>
      </c>
      <c r="H19" s="32">
        <v>2</v>
      </c>
      <c r="I19" s="32">
        <v>1</v>
      </c>
      <c r="J19" s="32">
        <v>0</v>
      </c>
      <c r="K19" s="32">
        <v>2</v>
      </c>
      <c r="L19" s="32">
        <v>6</v>
      </c>
      <c r="M19" s="32">
        <v>2</v>
      </c>
      <c r="N19" s="32">
        <v>2</v>
      </c>
      <c r="O19" s="32">
        <v>1</v>
      </c>
      <c r="P19" s="32">
        <v>0</v>
      </c>
    </row>
    <row r="20" spans="1:16">
      <c r="A20" t="s">
        <v>7166</v>
      </c>
      <c r="B20" s="32">
        <v>6</v>
      </c>
      <c r="C20" s="32">
        <v>1</v>
      </c>
      <c r="D20" s="32">
        <v>0</v>
      </c>
      <c r="E20" s="32">
        <v>0</v>
      </c>
      <c r="F20" s="32">
        <v>1</v>
      </c>
      <c r="G20" s="32">
        <v>2</v>
      </c>
      <c r="H20" s="32">
        <v>0</v>
      </c>
      <c r="I20" s="32">
        <v>0</v>
      </c>
      <c r="J20" s="32">
        <v>0</v>
      </c>
      <c r="K20" s="32">
        <v>2</v>
      </c>
      <c r="L20" s="32">
        <v>6</v>
      </c>
      <c r="M20" s="32">
        <v>0</v>
      </c>
      <c r="N20" s="32">
        <v>1</v>
      </c>
      <c r="O20" s="32">
        <v>0</v>
      </c>
      <c r="P20" s="32">
        <v>0</v>
      </c>
    </row>
    <row r="21" spans="1:16">
      <c r="A21" t="s">
        <v>10634</v>
      </c>
      <c r="B21" s="32">
        <v>3</v>
      </c>
      <c r="C21" s="32">
        <v>1</v>
      </c>
      <c r="D21" s="32">
        <v>4</v>
      </c>
      <c r="E21" s="32">
        <v>0</v>
      </c>
      <c r="F21" s="32">
        <v>1</v>
      </c>
      <c r="G21" s="32">
        <v>3</v>
      </c>
      <c r="H21" s="32">
        <v>0</v>
      </c>
      <c r="I21" s="32">
        <v>0</v>
      </c>
      <c r="J21" s="32">
        <v>0</v>
      </c>
      <c r="K21" s="32">
        <v>2</v>
      </c>
      <c r="L21" s="32">
        <v>6</v>
      </c>
      <c r="M21" s="32">
        <v>0</v>
      </c>
      <c r="N21" s="32">
        <v>1</v>
      </c>
      <c r="O21" s="32">
        <v>1</v>
      </c>
      <c r="P21" s="32">
        <v>0</v>
      </c>
    </row>
    <row r="22" spans="1:16">
      <c r="A22" t="s">
        <v>9979</v>
      </c>
      <c r="B22" s="32">
        <v>5</v>
      </c>
      <c r="C22" s="32">
        <v>1</v>
      </c>
      <c r="D22" s="32">
        <v>1</v>
      </c>
      <c r="E22" s="32">
        <v>0</v>
      </c>
      <c r="F22" s="32">
        <v>1</v>
      </c>
      <c r="G22" s="32">
        <v>2</v>
      </c>
      <c r="H22" s="32">
        <v>2</v>
      </c>
      <c r="I22" s="32">
        <v>0</v>
      </c>
      <c r="J22" s="32">
        <v>1</v>
      </c>
      <c r="K22" s="32">
        <v>1</v>
      </c>
      <c r="L22" s="32">
        <v>1</v>
      </c>
      <c r="M22" s="32">
        <v>1</v>
      </c>
      <c r="N22" s="32">
        <v>6</v>
      </c>
      <c r="O22" s="32">
        <v>1</v>
      </c>
      <c r="P22" s="32">
        <v>0</v>
      </c>
    </row>
    <row r="23" spans="1:16">
      <c r="A23" s="46" t="s">
        <v>10646</v>
      </c>
      <c r="B23" s="32">
        <v>4</v>
      </c>
      <c r="C23" s="32">
        <v>0</v>
      </c>
      <c r="D23" s="32">
        <v>2</v>
      </c>
      <c r="E23" s="32">
        <v>0</v>
      </c>
      <c r="F23" s="32">
        <v>3</v>
      </c>
      <c r="G23" s="32">
        <v>1</v>
      </c>
      <c r="H23" s="32">
        <v>0</v>
      </c>
      <c r="I23" s="32">
        <v>2</v>
      </c>
      <c r="J23" s="32">
        <v>0</v>
      </c>
      <c r="K23" s="32">
        <v>3</v>
      </c>
      <c r="L23" s="32">
        <v>5</v>
      </c>
      <c r="M23" s="32">
        <v>1</v>
      </c>
      <c r="N23" s="32">
        <v>6</v>
      </c>
      <c r="O23" s="32">
        <v>1</v>
      </c>
      <c r="P23" s="32">
        <v>1</v>
      </c>
    </row>
    <row r="24" spans="1:16">
      <c r="A24" s="46" t="s">
        <v>10726</v>
      </c>
      <c r="B24" s="32">
        <v>4</v>
      </c>
      <c r="C24" s="32">
        <v>1</v>
      </c>
      <c r="D24" s="32">
        <v>2</v>
      </c>
      <c r="E24" s="32">
        <v>1</v>
      </c>
      <c r="F24" s="32">
        <v>3</v>
      </c>
      <c r="G24" s="32">
        <v>4</v>
      </c>
      <c r="H24" s="32">
        <v>1</v>
      </c>
      <c r="I24" s="32">
        <v>1</v>
      </c>
      <c r="J24" s="32">
        <v>1</v>
      </c>
      <c r="K24" s="32">
        <v>2</v>
      </c>
      <c r="L24" s="32">
        <v>6</v>
      </c>
      <c r="M24" s="32">
        <v>1</v>
      </c>
      <c r="N24" s="32">
        <v>6</v>
      </c>
      <c r="O24" s="32">
        <v>1</v>
      </c>
      <c r="P24" s="32">
        <v>0</v>
      </c>
    </row>
    <row r="25" spans="1:16">
      <c r="A25" s="46" t="s">
        <v>10725</v>
      </c>
      <c r="B25" s="32">
        <v>3</v>
      </c>
      <c r="C25" s="32">
        <v>0</v>
      </c>
      <c r="D25" s="32">
        <v>1</v>
      </c>
      <c r="E25" s="32">
        <v>0</v>
      </c>
      <c r="F25" s="32">
        <v>1</v>
      </c>
      <c r="G25" s="32">
        <v>1</v>
      </c>
      <c r="H25" s="32">
        <v>0</v>
      </c>
      <c r="I25" s="32">
        <v>0</v>
      </c>
      <c r="J25" s="32">
        <v>0</v>
      </c>
      <c r="K25" s="32">
        <v>2</v>
      </c>
      <c r="L25" s="32">
        <v>6</v>
      </c>
      <c r="M25" s="32">
        <v>0</v>
      </c>
      <c r="N25" s="32">
        <v>4</v>
      </c>
      <c r="O25" s="32">
        <v>1</v>
      </c>
      <c r="P25" s="32">
        <v>0</v>
      </c>
    </row>
    <row r="26" spans="1:16">
      <c r="A26" s="46" t="s">
        <v>10757</v>
      </c>
      <c r="B26" s="32">
        <v>2</v>
      </c>
      <c r="C26" s="32">
        <v>1</v>
      </c>
      <c r="D26" s="32">
        <v>1</v>
      </c>
      <c r="E26" s="32">
        <v>1</v>
      </c>
      <c r="F26" s="32">
        <v>2</v>
      </c>
      <c r="G26" s="32">
        <v>4</v>
      </c>
      <c r="H26" s="32">
        <v>1</v>
      </c>
      <c r="I26" s="32">
        <v>0</v>
      </c>
      <c r="J26" s="32">
        <v>1</v>
      </c>
      <c r="K26" s="32">
        <v>1</v>
      </c>
      <c r="L26" s="32">
        <v>5</v>
      </c>
      <c r="M26" s="32">
        <v>1</v>
      </c>
      <c r="N26" s="32">
        <v>1</v>
      </c>
      <c r="O26" s="32">
        <v>2</v>
      </c>
      <c r="P26" s="32">
        <v>0</v>
      </c>
    </row>
    <row r="27" spans="1:16">
      <c r="A27" s="46" t="s">
        <v>7124</v>
      </c>
      <c r="B27" s="32">
        <v>3</v>
      </c>
      <c r="C27" s="32">
        <v>0</v>
      </c>
      <c r="D27" s="32">
        <v>1</v>
      </c>
      <c r="E27" s="32">
        <v>0</v>
      </c>
      <c r="F27" s="32">
        <v>2</v>
      </c>
      <c r="G27" s="32">
        <v>1</v>
      </c>
      <c r="H27" s="32">
        <v>1</v>
      </c>
      <c r="I27" s="32">
        <v>0</v>
      </c>
      <c r="J27" s="32">
        <v>1</v>
      </c>
      <c r="K27" s="32">
        <v>5</v>
      </c>
      <c r="L27" s="32">
        <v>6</v>
      </c>
      <c r="M27" s="32">
        <v>1</v>
      </c>
      <c r="N27" s="32">
        <v>6</v>
      </c>
      <c r="O27" s="32">
        <v>2</v>
      </c>
      <c r="P27" s="32">
        <v>1</v>
      </c>
    </row>
    <row r="28" spans="1:16">
      <c r="A28" s="46" t="s">
        <v>10601</v>
      </c>
      <c r="B28" s="32">
        <v>1</v>
      </c>
      <c r="C28" s="32">
        <v>0</v>
      </c>
      <c r="D28" s="32">
        <v>1</v>
      </c>
      <c r="E28" s="32">
        <v>0</v>
      </c>
      <c r="F28" s="32">
        <v>2</v>
      </c>
      <c r="G28" s="32">
        <v>2</v>
      </c>
      <c r="H28" s="32">
        <v>1</v>
      </c>
      <c r="I28" s="32">
        <v>0</v>
      </c>
      <c r="J28" s="32">
        <v>0</v>
      </c>
      <c r="K28" s="32">
        <v>5</v>
      </c>
      <c r="L28" s="32">
        <v>6</v>
      </c>
      <c r="M28" s="32">
        <v>1</v>
      </c>
      <c r="N28" s="32">
        <v>6</v>
      </c>
      <c r="O28" s="32">
        <v>1</v>
      </c>
      <c r="P28" s="32">
        <v>1</v>
      </c>
    </row>
    <row r="29" spans="1:16">
      <c r="A29" s="46" t="s">
        <v>7244</v>
      </c>
      <c r="B29" s="32">
        <v>3</v>
      </c>
      <c r="C29" s="32">
        <v>1</v>
      </c>
      <c r="D29" s="32">
        <v>1</v>
      </c>
      <c r="E29" s="32">
        <v>2</v>
      </c>
      <c r="F29" s="32">
        <v>1</v>
      </c>
      <c r="G29" s="32">
        <v>2</v>
      </c>
      <c r="H29" s="32">
        <v>1</v>
      </c>
      <c r="I29" s="32">
        <v>1</v>
      </c>
      <c r="J29" s="32">
        <v>1</v>
      </c>
      <c r="K29" s="32">
        <v>5</v>
      </c>
      <c r="L29" s="32">
        <v>6</v>
      </c>
      <c r="M29" s="32">
        <v>0</v>
      </c>
      <c r="N29" s="32">
        <v>6</v>
      </c>
      <c r="O29" s="32">
        <v>1</v>
      </c>
      <c r="P29" s="32">
        <v>1</v>
      </c>
    </row>
    <row r="30" spans="1:16">
      <c r="A30" s="46" t="s">
        <v>10693</v>
      </c>
      <c r="B30" s="32">
        <v>1</v>
      </c>
      <c r="C30" s="32">
        <v>0</v>
      </c>
      <c r="D30" s="32">
        <v>1</v>
      </c>
      <c r="E30" s="32">
        <v>2</v>
      </c>
      <c r="F30" s="32">
        <v>1</v>
      </c>
      <c r="G30" s="32">
        <v>4</v>
      </c>
      <c r="H30" s="32">
        <v>1</v>
      </c>
      <c r="I30" s="32">
        <v>2</v>
      </c>
      <c r="J30" s="32">
        <v>1</v>
      </c>
      <c r="K30" s="32">
        <v>3</v>
      </c>
      <c r="L30" s="32">
        <v>6</v>
      </c>
      <c r="M30" s="32">
        <v>1</v>
      </c>
      <c r="N30" s="32">
        <v>2</v>
      </c>
      <c r="O30" s="32">
        <v>1</v>
      </c>
      <c r="P30" s="32">
        <v>1</v>
      </c>
    </row>
    <row r="31" spans="1:16">
      <c r="A31" s="46" t="s">
        <v>8091</v>
      </c>
      <c r="B31" s="32">
        <v>5</v>
      </c>
      <c r="C31" s="32">
        <v>1</v>
      </c>
      <c r="D31" s="32">
        <v>1</v>
      </c>
      <c r="E31" s="32">
        <v>1</v>
      </c>
      <c r="F31" s="32">
        <v>1</v>
      </c>
      <c r="G31" s="32">
        <v>3</v>
      </c>
      <c r="H31" s="32">
        <v>1</v>
      </c>
      <c r="I31" s="32">
        <v>1</v>
      </c>
      <c r="J31" s="32">
        <v>1</v>
      </c>
      <c r="K31" s="32">
        <v>2</v>
      </c>
      <c r="L31" s="32">
        <v>6</v>
      </c>
      <c r="M31" s="32">
        <v>0</v>
      </c>
      <c r="N31" s="32">
        <v>6</v>
      </c>
      <c r="O31" s="32">
        <v>1</v>
      </c>
      <c r="P31" s="32">
        <v>0</v>
      </c>
    </row>
    <row r="32" spans="1:16">
      <c r="A32" s="46" t="s">
        <v>10713</v>
      </c>
      <c r="B32" s="32">
        <v>4</v>
      </c>
      <c r="C32" s="32">
        <v>2</v>
      </c>
      <c r="D32" s="32">
        <v>1</v>
      </c>
      <c r="E32" s="32">
        <v>0</v>
      </c>
      <c r="F32" s="32">
        <v>2</v>
      </c>
      <c r="G32" s="32">
        <v>2</v>
      </c>
      <c r="H32" s="32">
        <v>1</v>
      </c>
      <c r="I32" s="32">
        <v>1</v>
      </c>
      <c r="J32" s="32">
        <v>0</v>
      </c>
      <c r="K32" s="32">
        <v>1</v>
      </c>
      <c r="L32" s="32">
        <v>7</v>
      </c>
      <c r="M32" s="32">
        <v>1</v>
      </c>
      <c r="N32" s="32">
        <v>6</v>
      </c>
      <c r="O32" s="32">
        <v>2</v>
      </c>
      <c r="P32" s="32">
        <v>1</v>
      </c>
    </row>
    <row r="33" spans="1:16">
      <c r="A33" s="46" t="s">
        <v>7949</v>
      </c>
      <c r="B33" s="32">
        <v>2</v>
      </c>
      <c r="C33" s="32">
        <v>2</v>
      </c>
      <c r="D33" s="32">
        <v>1</v>
      </c>
      <c r="E33" s="32">
        <v>0</v>
      </c>
      <c r="F33" s="32">
        <v>2</v>
      </c>
      <c r="G33" s="32">
        <v>3</v>
      </c>
      <c r="H33" s="32">
        <v>2</v>
      </c>
      <c r="I33" s="32">
        <v>1</v>
      </c>
      <c r="J33" s="32">
        <v>0</v>
      </c>
      <c r="K33" s="32">
        <v>1</v>
      </c>
      <c r="L33" s="32">
        <v>6</v>
      </c>
      <c r="M33" s="32">
        <v>1</v>
      </c>
      <c r="N33" s="32">
        <v>5</v>
      </c>
      <c r="O33" s="32">
        <v>2</v>
      </c>
      <c r="P33" s="32">
        <v>1</v>
      </c>
    </row>
    <row r="34" spans="1:16">
      <c r="A34" s="46" t="s">
        <v>10716</v>
      </c>
      <c r="B34" s="32">
        <v>3</v>
      </c>
      <c r="C34" s="32">
        <v>2</v>
      </c>
      <c r="D34" s="32">
        <v>1</v>
      </c>
      <c r="E34" s="32">
        <v>1</v>
      </c>
      <c r="F34" s="32">
        <v>1</v>
      </c>
      <c r="G34" s="32">
        <v>2</v>
      </c>
      <c r="H34" s="32">
        <v>1</v>
      </c>
      <c r="I34" s="32">
        <v>0</v>
      </c>
      <c r="J34" s="32">
        <v>0</v>
      </c>
      <c r="K34" s="32">
        <v>2</v>
      </c>
      <c r="L34" s="32">
        <v>6</v>
      </c>
      <c r="M34" s="32">
        <v>1</v>
      </c>
      <c r="N34" s="32">
        <v>6</v>
      </c>
      <c r="O34" s="32">
        <v>1</v>
      </c>
      <c r="P34" s="32">
        <v>0</v>
      </c>
    </row>
    <row r="35" spans="1:16">
      <c r="A35" s="46" t="s">
        <v>10643</v>
      </c>
      <c r="B35" s="32">
        <v>3</v>
      </c>
      <c r="C35" s="32">
        <v>2</v>
      </c>
      <c r="D35" s="32">
        <v>1</v>
      </c>
      <c r="E35" s="32">
        <v>2</v>
      </c>
      <c r="F35" s="32">
        <v>1</v>
      </c>
      <c r="G35" s="32">
        <v>4</v>
      </c>
      <c r="H35" s="32">
        <v>0</v>
      </c>
      <c r="I35" s="32">
        <v>1</v>
      </c>
      <c r="J35" s="32">
        <v>1</v>
      </c>
      <c r="K35" s="32">
        <v>5</v>
      </c>
      <c r="L35" s="32">
        <v>7</v>
      </c>
      <c r="M35" s="32">
        <v>1</v>
      </c>
      <c r="N35" s="32">
        <v>7</v>
      </c>
      <c r="O35" s="32">
        <v>1</v>
      </c>
      <c r="P35" s="32">
        <v>1</v>
      </c>
    </row>
    <row r="36" spans="1:16">
      <c r="A36" s="46" t="s">
        <v>10715</v>
      </c>
      <c r="B36" s="32">
        <v>4</v>
      </c>
      <c r="C36" s="32">
        <v>1</v>
      </c>
      <c r="D36" s="32">
        <v>1</v>
      </c>
      <c r="E36" s="32">
        <v>1</v>
      </c>
      <c r="F36" s="32">
        <v>1</v>
      </c>
      <c r="G36" s="32">
        <v>4</v>
      </c>
      <c r="H36" s="32">
        <v>1</v>
      </c>
      <c r="I36" s="32">
        <v>1</v>
      </c>
      <c r="J36" s="32">
        <v>0</v>
      </c>
      <c r="K36" s="32">
        <v>4</v>
      </c>
      <c r="L36" s="32">
        <v>6</v>
      </c>
      <c r="M36" s="32">
        <v>1</v>
      </c>
      <c r="N36" s="32">
        <v>6</v>
      </c>
      <c r="O36" s="32">
        <v>2</v>
      </c>
      <c r="P36" s="32">
        <v>0</v>
      </c>
    </row>
    <row r="37" spans="1:16">
      <c r="A37" s="46" t="s">
        <v>10631</v>
      </c>
      <c r="B37" s="32">
        <v>1</v>
      </c>
      <c r="C37" s="32">
        <v>1</v>
      </c>
      <c r="D37" s="32">
        <v>2</v>
      </c>
      <c r="E37" s="32">
        <v>0</v>
      </c>
      <c r="F37" s="32">
        <v>1</v>
      </c>
      <c r="G37" s="32">
        <v>1</v>
      </c>
      <c r="H37" s="32">
        <v>1</v>
      </c>
      <c r="I37" s="32">
        <v>0</v>
      </c>
      <c r="J37" s="32">
        <v>1</v>
      </c>
      <c r="K37" s="32">
        <v>2</v>
      </c>
      <c r="L37" s="32">
        <v>3</v>
      </c>
      <c r="M37" s="32">
        <v>1</v>
      </c>
      <c r="N37" s="32">
        <v>6</v>
      </c>
      <c r="O37" s="32">
        <v>2</v>
      </c>
      <c r="P37" s="32">
        <v>2</v>
      </c>
    </row>
    <row r="38" spans="1:16">
      <c r="A38" s="46" t="s">
        <v>10113</v>
      </c>
      <c r="B38" s="32">
        <v>1</v>
      </c>
      <c r="C38" s="32">
        <v>1</v>
      </c>
      <c r="D38" s="32">
        <v>2</v>
      </c>
      <c r="E38" s="32">
        <v>0</v>
      </c>
      <c r="F38" s="32">
        <v>2</v>
      </c>
      <c r="G38" s="32">
        <v>4</v>
      </c>
      <c r="H38" s="32">
        <v>0</v>
      </c>
      <c r="I38" s="32">
        <v>0</v>
      </c>
      <c r="J38" s="32">
        <v>1</v>
      </c>
      <c r="K38" s="32">
        <v>2</v>
      </c>
      <c r="L38" s="32">
        <v>5</v>
      </c>
      <c r="M38" s="32">
        <v>1</v>
      </c>
      <c r="N38" s="32">
        <v>6</v>
      </c>
      <c r="O38" s="32">
        <v>1</v>
      </c>
      <c r="P38" s="32">
        <v>2</v>
      </c>
    </row>
    <row r="39" spans="1:16">
      <c r="A39" s="46" t="s">
        <v>7264</v>
      </c>
      <c r="B39" s="32">
        <v>3</v>
      </c>
      <c r="C39" s="32">
        <v>0</v>
      </c>
      <c r="D39" s="32">
        <v>2</v>
      </c>
      <c r="E39" s="32">
        <v>1</v>
      </c>
      <c r="F39" s="32">
        <v>1</v>
      </c>
      <c r="G39" s="32">
        <v>3</v>
      </c>
      <c r="H39" s="32">
        <v>2</v>
      </c>
      <c r="I39" s="32">
        <v>1</v>
      </c>
      <c r="J39" s="32">
        <v>0</v>
      </c>
      <c r="K39" s="32">
        <v>4</v>
      </c>
      <c r="L39" s="32">
        <v>6</v>
      </c>
      <c r="M39" s="32">
        <v>0</v>
      </c>
      <c r="N39" s="32">
        <v>7</v>
      </c>
      <c r="O39" s="32">
        <v>2</v>
      </c>
      <c r="P39" s="32">
        <v>0</v>
      </c>
    </row>
    <row r="40" spans="1:16">
      <c r="A40" s="47" t="s">
        <v>6700</v>
      </c>
      <c r="B40" s="32">
        <v>4</v>
      </c>
      <c r="C40" s="32">
        <v>1</v>
      </c>
      <c r="D40" s="32">
        <v>1</v>
      </c>
      <c r="E40" s="32">
        <v>1</v>
      </c>
      <c r="F40" s="32">
        <v>6</v>
      </c>
      <c r="G40" s="32">
        <v>3</v>
      </c>
      <c r="H40" s="32">
        <v>0</v>
      </c>
      <c r="I40" s="32">
        <v>0</v>
      </c>
      <c r="J40" s="32">
        <v>1</v>
      </c>
      <c r="K40" s="32">
        <v>10</v>
      </c>
      <c r="L40" s="32">
        <v>5</v>
      </c>
      <c r="M40" s="32">
        <v>1</v>
      </c>
      <c r="N40" s="32">
        <v>6</v>
      </c>
      <c r="O40" s="32">
        <v>2</v>
      </c>
      <c r="P40" s="32">
        <v>1</v>
      </c>
    </row>
    <row r="41" spans="1:16">
      <c r="A41" s="46" t="s">
        <v>8663</v>
      </c>
      <c r="B41" s="32">
        <v>3</v>
      </c>
      <c r="C41" s="32">
        <v>0</v>
      </c>
      <c r="D41" s="32">
        <v>2</v>
      </c>
      <c r="E41" s="32">
        <v>0</v>
      </c>
      <c r="F41" s="32">
        <v>1</v>
      </c>
      <c r="G41" s="32">
        <v>3</v>
      </c>
      <c r="H41" s="32">
        <v>2</v>
      </c>
      <c r="I41" s="32">
        <v>1</v>
      </c>
      <c r="J41" s="32">
        <v>1</v>
      </c>
      <c r="K41" s="32">
        <v>4</v>
      </c>
      <c r="L41" s="32">
        <v>2</v>
      </c>
      <c r="M41" s="32">
        <v>1</v>
      </c>
      <c r="N41" s="32">
        <v>5</v>
      </c>
      <c r="O41" s="32">
        <v>1</v>
      </c>
      <c r="P41" s="32">
        <v>0</v>
      </c>
    </row>
    <row r="42" spans="1:16">
      <c r="A42" s="46" t="s">
        <v>9482</v>
      </c>
      <c r="B42" s="32">
        <v>3</v>
      </c>
      <c r="C42" s="32">
        <v>2</v>
      </c>
      <c r="D42" s="32">
        <v>1</v>
      </c>
      <c r="E42" s="32">
        <v>0</v>
      </c>
      <c r="F42" s="32">
        <v>2</v>
      </c>
      <c r="G42" s="32">
        <v>2</v>
      </c>
      <c r="H42" s="32">
        <v>1</v>
      </c>
      <c r="I42" s="32">
        <v>1</v>
      </c>
      <c r="J42" s="32">
        <v>0</v>
      </c>
      <c r="K42" s="32">
        <v>3</v>
      </c>
      <c r="L42" s="32">
        <v>4</v>
      </c>
      <c r="M42" s="32">
        <v>1</v>
      </c>
      <c r="N42" s="32">
        <v>4</v>
      </c>
      <c r="O42" s="32">
        <v>2</v>
      </c>
      <c r="P42" s="32">
        <v>1</v>
      </c>
    </row>
    <row r="43" spans="1:16">
      <c r="A43" s="48" t="s">
        <v>10780</v>
      </c>
      <c r="B43">
        <f t="shared" ref="B43:P43" si="0">SUM(B3:B42)</f>
        <v>125</v>
      </c>
      <c r="C43">
        <f t="shared" si="0"/>
        <v>40</v>
      </c>
      <c r="D43">
        <f t="shared" si="0"/>
        <v>53</v>
      </c>
      <c r="E43">
        <f t="shared" si="0"/>
        <v>23</v>
      </c>
      <c r="F43">
        <f t="shared" si="0"/>
        <v>94</v>
      </c>
      <c r="G43">
        <f t="shared" si="0"/>
        <v>101</v>
      </c>
      <c r="H43">
        <f t="shared" si="0"/>
        <v>32</v>
      </c>
      <c r="I43">
        <f t="shared" si="0"/>
        <v>27</v>
      </c>
      <c r="J43">
        <f t="shared" si="0"/>
        <v>23</v>
      </c>
      <c r="K43">
        <f t="shared" si="0"/>
        <v>102</v>
      </c>
      <c r="L43">
        <f t="shared" si="0"/>
        <v>175</v>
      </c>
      <c r="M43">
        <f t="shared" si="0"/>
        <v>33</v>
      </c>
      <c r="N43">
        <f t="shared" si="0"/>
        <v>174</v>
      </c>
      <c r="O43">
        <f t="shared" si="0"/>
        <v>56</v>
      </c>
      <c r="P43">
        <f t="shared" si="0"/>
        <v>56</v>
      </c>
    </row>
    <row r="44" spans="1:16">
      <c r="A44" s="57" t="s">
        <v>10781</v>
      </c>
      <c r="B44" s="58">
        <f t="shared" ref="B44:P44" si="1">AVERAGE(B3:B42)</f>
        <v>3.125</v>
      </c>
      <c r="C44" s="58">
        <f t="shared" si="1"/>
        <v>1</v>
      </c>
      <c r="D44" s="58">
        <f t="shared" si="1"/>
        <v>1.325</v>
      </c>
      <c r="E44" s="58">
        <f t="shared" si="1"/>
        <v>0.57499999999999996</v>
      </c>
      <c r="F44" s="58">
        <f t="shared" si="1"/>
        <v>2.35</v>
      </c>
      <c r="G44" s="58">
        <f t="shared" si="1"/>
        <v>2.5249999999999999</v>
      </c>
      <c r="H44" s="58">
        <f t="shared" si="1"/>
        <v>0.8</v>
      </c>
      <c r="I44" s="58">
        <f t="shared" si="1"/>
        <v>0.67500000000000004</v>
      </c>
      <c r="J44" s="58">
        <f t="shared" si="1"/>
        <v>0.57499999999999996</v>
      </c>
      <c r="K44" s="58">
        <f t="shared" si="1"/>
        <v>2.5499999999999998</v>
      </c>
      <c r="L44" s="58">
        <f t="shared" si="1"/>
        <v>4.375</v>
      </c>
      <c r="M44" s="58">
        <f t="shared" si="1"/>
        <v>0.82499999999999996</v>
      </c>
      <c r="N44" s="58">
        <f t="shared" si="1"/>
        <v>4.3499999999999996</v>
      </c>
      <c r="O44" s="58">
        <f t="shared" si="1"/>
        <v>1.4</v>
      </c>
      <c r="P44" s="58">
        <f t="shared" si="1"/>
        <v>1.4</v>
      </c>
    </row>
    <row r="45" spans="1:16">
      <c r="A45" s="57" t="s">
        <v>10782</v>
      </c>
      <c r="B45" s="58">
        <f t="shared" ref="B45:P45" si="2">STDEV(B3:B42)</f>
        <v>1.6201851746019651</v>
      </c>
      <c r="C45" s="58">
        <f t="shared" si="2"/>
        <v>0.64051261522034852</v>
      </c>
      <c r="D45" s="58">
        <f t="shared" si="2"/>
        <v>0.72985773113142249</v>
      </c>
      <c r="E45" s="58">
        <f t="shared" si="2"/>
        <v>0.71207533453370087</v>
      </c>
      <c r="F45" s="58">
        <f t="shared" si="2"/>
        <v>5.5587768438749183</v>
      </c>
      <c r="G45" s="58">
        <f t="shared" si="2"/>
        <v>1.0374401434695166</v>
      </c>
      <c r="H45" s="58">
        <f t="shared" si="2"/>
        <v>0.68687325744628591</v>
      </c>
      <c r="I45" s="58">
        <f t="shared" si="2"/>
        <v>0.65584160063860319</v>
      </c>
      <c r="J45" s="58">
        <f t="shared" si="2"/>
        <v>0.59431063275456231</v>
      </c>
      <c r="K45" s="58">
        <f t="shared" si="2"/>
        <v>1.7386997794550163</v>
      </c>
      <c r="L45" s="58">
        <f t="shared" si="2"/>
        <v>2.261012933881513</v>
      </c>
      <c r="M45" s="58">
        <f t="shared" si="2"/>
        <v>0.50064061525312309</v>
      </c>
      <c r="N45" s="58">
        <f t="shared" si="2"/>
        <v>2.2480761005460099</v>
      </c>
      <c r="O45" s="58">
        <f t="shared" si="2"/>
        <v>0.9281909617845141</v>
      </c>
      <c r="P45" s="58">
        <f t="shared" si="2"/>
        <v>5.0015382249248699</v>
      </c>
    </row>
    <row r="47" spans="1:16">
      <c r="A47" s="45" t="s">
        <v>10682</v>
      </c>
    </row>
    <row r="48" spans="1:16">
      <c r="A48" s="59" t="s">
        <v>10762</v>
      </c>
      <c r="B48" s="32">
        <v>4</v>
      </c>
      <c r="C48" s="32">
        <v>2</v>
      </c>
      <c r="D48" s="32">
        <v>3</v>
      </c>
      <c r="E48" s="32">
        <v>1</v>
      </c>
      <c r="F48" s="32">
        <v>23</v>
      </c>
      <c r="G48" s="32">
        <v>3</v>
      </c>
      <c r="H48" s="32">
        <v>7</v>
      </c>
      <c r="I48" s="32">
        <v>0</v>
      </c>
      <c r="J48" s="32">
        <v>2</v>
      </c>
      <c r="K48" s="32">
        <v>1</v>
      </c>
      <c r="L48" s="32">
        <v>13</v>
      </c>
      <c r="M48" s="32">
        <v>1</v>
      </c>
      <c r="N48" s="32">
        <v>9</v>
      </c>
      <c r="O48" s="32">
        <v>4</v>
      </c>
      <c r="P48" s="32">
        <v>0</v>
      </c>
    </row>
    <row r="49" spans="1:16">
      <c r="A49" s="59" t="s">
        <v>7262</v>
      </c>
      <c r="B49" s="32">
        <v>5</v>
      </c>
      <c r="C49" s="32">
        <v>1</v>
      </c>
      <c r="D49" s="32">
        <v>3</v>
      </c>
      <c r="E49" s="32">
        <v>1</v>
      </c>
      <c r="F49" s="32">
        <v>33</v>
      </c>
      <c r="G49" s="32">
        <v>5</v>
      </c>
      <c r="H49" s="32">
        <v>1</v>
      </c>
      <c r="I49" s="32">
        <v>1</v>
      </c>
      <c r="J49" s="32">
        <v>2</v>
      </c>
      <c r="K49" s="32">
        <v>3</v>
      </c>
      <c r="L49" s="32">
        <v>10</v>
      </c>
      <c r="M49" s="32">
        <v>4</v>
      </c>
      <c r="N49" s="32">
        <v>9</v>
      </c>
      <c r="O49" s="32">
        <v>2</v>
      </c>
      <c r="P49" s="32">
        <v>0</v>
      </c>
    </row>
    <row r="50" spans="1:16">
      <c r="A50" s="59" t="s">
        <v>10452</v>
      </c>
      <c r="B50" s="32">
        <v>3</v>
      </c>
      <c r="C50" s="32">
        <v>1</v>
      </c>
      <c r="D50" s="32">
        <v>5</v>
      </c>
      <c r="E50" s="32">
        <v>3</v>
      </c>
      <c r="F50" s="32">
        <v>20</v>
      </c>
      <c r="G50" s="32">
        <v>5</v>
      </c>
      <c r="H50" s="32">
        <v>2</v>
      </c>
      <c r="I50" s="32">
        <v>1</v>
      </c>
      <c r="J50" s="32">
        <v>2</v>
      </c>
      <c r="K50" s="32">
        <v>3</v>
      </c>
      <c r="L50" s="32">
        <v>17</v>
      </c>
      <c r="M50" s="32">
        <v>1</v>
      </c>
      <c r="N50" s="32">
        <v>12</v>
      </c>
      <c r="O50" s="32">
        <v>2</v>
      </c>
      <c r="P50" s="32">
        <v>1</v>
      </c>
    </row>
    <row r="51" spans="1:16">
      <c r="A51" s="59" t="s">
        <v>9537</v>
      </c>
      <c r="B51" s="32">
        <v>2</v>
      </c>
      <c r="C51" s="32">
        <v>1</v>
      </c>
      <c r="D51" s="32">
        <v>2</v>
      </c>
      <c r="E51" s="32">
        <v>0</v>
      </c>
      <c r="F51" s="32">
        <v>14</v>
      </c>
      <c r="G51" s="32">
        <v>9</v>
      </c>
      <c r="H51" s="32">
        <v>1</v>
      </c>
      <c r="I51" s="32">
        <v>2</v>
      </c>
      <c r="J51" s="32">
        <v>2</v>
      </c>
      <c r="K51" s="32">
        <v>1</v>
      </c>
      <c r="L51" s="32">
        <v>23</v>
      </c>
      <c r="M51" s="32">
        <v>1</v>
      </c>
      <c r="N51" s="32">
        <v>12</v>
      </c>
      <c r="O51" s="32">
        <v>2</v>
      </c>
      <c r="P51" s="32">
        <v>1</v>
      </c>
    </row>
    <row r="52" spans="1:16">
      <c r="A52" s="59" t="s">
        <v>9443</v>
      </c>
      <c r="B52" s="32">
        <v>2</v>
      </c>
      <c r="C52" s="32">
        <v>0</v>
      </c>
      <c r="D52" s="32">
        <v>3</v>
      </c>
      <c r="E52" s="32">
        <v>3</v>
      </c>
      <c r="F52" s="32">
        <v>36</v>
      </c>
      <c r="G52" s="32">
        <v>1</v>
      </c>
      <c r="H52" s="32">
        <v>2</v>
      </c>
      <c r="I52" s="32">
        <v>1</v>
      </c>
      <c r="J52" s="32">
        <v>2</v>
      </c>
      <c r="K52" s="32">
        <v>1</v>
      </c>
      <c r="L52" s="32">
        <v>12</v>
      </c>
      <c r="M52" s="32">
        <v>1</v>
      </c>
      <c r="N52" s="32">
        <v>7</v>
      </c>
      <c r="O52" s="32">
        <v>2</v>
      </c>
      <c r="P52" s="32">
        <v>1</v>
      </c>
    </row>
    <row r="53" spans="1:16">
      <c r="A53" s="59" t="s">
        <v>7011</v>
      </c>
      <c r="B53" s="32">
        <v>5</v>
      </c>
      <c r="C53" s="32">
        <v>2</v>
      </c>
      <c r="D53" s="32">
        <v>5</v>
      </c>
      <c r="E53" s="32">
        <v>1</v>
      </c>
      <c r="F53" s="32">
        <v>20</v>
      </c>
      <c r="G53" s="32">
        <v>2</v>
      </c>
      <c r="H53" s="32">
        <v>2</v>
      </c>
      <c r="I53" s="32">
        <v>0</v>
      </c>
      <c r="J53" s="32">
        <v>2</v>
      </c>
      <c r="K53" s="32">
        <v>4</v>
      </c>
      <c r="L53" s="32">
        <v>23</v>
      </c>
      <c r="M53" s="32">
        <v>1</v>
      </c>
      <c r="N53" s="32">
        <v>10</v>
      </c>
      <c r="O53" s="32">
        <v>3</v>
      </c>
      <c r="P53" s="32">
        <v>0</v>
      </c>
    </row>
    <row r="54" spans="1:16">
      <c r="A54" s="60" t="s">
        <v>10706</v>
      </c>
      <c r="B54" s="32">
        <v>5</v>
      </c>
      <c r="C54" s="32">
        <v>1</v>
      </c>
      <c r="D54" s="32">
        <v>2</v>
      </c>
      <c r="E54" s="32">
        <v>0</v>
      </c>
      <c r="F54" s="32">
        <v>23</v>
      </c>
      <c r="G54" s="32">
        <v>3</v>
      </c>
      <c r="H54" s="32">
        <v>2</v>
      </c>
      <c r="I54" s="32">
        <v>2</v>
      </c>
      <c r="J54" s="32">
        <v>2</v>
      </c>
      <c r="K54" s="32">
        <v>2</v>
      </c>
      <c r="L54" s="32">
        <v>12</v>
      </c>
      <c r="M54" s="32">
        <v>1</v>
      </c>
      <c r="N54" s="32">
        <v>17</v>
      </c>
      <c r="O54" s="32">
        <v>1</v>
      </c>
      <c r="P54" s="32">
        <v>1</v>
      </c>
    </row>
    <row r="55" spans="1:16">
      <c r="A55" s="61" t="s">
        <v>7248</v>
      </c>
      <c r="B55" s="32">
        <v>5</v>
      </c>
      <c r="C55" s="32">
        <v>1</v>
      </c>
      <c r="D55" s="32">
        <v>1</v>
      </c>
      <c r="E55" s="32">
        <v>0</v>
      </c>
      <c r="F55" s="32">
        <v>19</v>
      </c>
      <c r="G55" s="32">
        <v>10</v>
      </c>
      <c r="H55" s="32">
        <v>0</v>
      </c>
      <c r="I55" s="32">
        <v>0</v>
      </c>
      <c r="J55" s="32">
        <v>2</v>
      </c>
      <c r="K55" s="32">
        <v>3</v>
      </c>
      <c r="L55" s="32">
        <v>14</v>
      </c>
      <c r="M55" s="32">
        <v>2</v>
      </c>
      <c r="N55" s="32">
        <v>16</v>
      </c>
      <c r="O55" s="32">
        <v>1</v>
      </c>
      <c r="P55" s="32">
        <v>0</v>
      </c>
    </row>
    <row r="56" spans="1:16">
      <c r="A56" s="60" t="s">
        <v>9071</v>
      </c>
      <c r="B56" s="32">
        <v>3</v>
      </c>
      <c r="C56" s="32">
        <v>1</v>
      </c>
      <c r="D56" s="32">
        <v>1</v>
      </c>
      <c r="E56" s="32">
        <v>2</v>
      </c>
      <c r="F56" s="32">
        <v>23</v>
      </c>
      <c r="G56" s="32">
        <v>4</v>
      </c>
      <c r="H56" s="32">
        <v>2</v>
      </c>
      <c r="I56" s="32">
        <v>2</v>
      </c>
      <c r="J56" s="32">
        <v>2</v>
      </c>
      <c r="K56" s="32">
        <v>5</v>
      </c>
      <c r="L56" s="32">
        <v>10</v>
      </c>
      <c r="M56" s="32">
        <v>0</v>
      </c>
      <c r="N56" s="32">
        <v>10</v>
      </c>
      <c r="O56" s="32">
        <v>1</v>
      </c>
      <c r="P56" s="32">
        <v>1</v>
      </c>
    </row>
    <row r="57" spans="1:16">
      <c r="A57" s="62" t="s">
        <v>5434</v>
      </c>
      <c r="B57" s="32">
        <v>5</v>
      </c>
      <c r="C57" s="32">
        <v>1</v>
      </c>
      <c r="D57" s="32">
        <v>3</v>
      </c>
      <c r="E57" s="32">
        <v>1</v>
      </c>
      <c r="F57" s="32">
        <v>27</v>
      </c>
      <c r="G57" s="32">
        <v>3</v>
      </c>
      <c r="H57" s="32">
        <v>2</v>
      </c>
      <c r="I57" s="32">
        <v>0</v>
      </c>
      <c r="J57" s="32">
        <v>1</v>
      </c>
      <c r="K57" s="32">
        <v>8</v>
      </c>
      <c r="L57" s="32">
        <v>8</v>
      </c>
      <c r="M57" s="32">
        <v>2</v>
      </c>
      <c r="N57" s="32">
        <v>9</v>
      </c>
      <c r="O57" s="32">
        <v>3</v>
      </c>
      <c r="P57" s="32">
        <v>2</v>
      </c>
    </row>
    <row r="58" spans="1:16">
      <c r="A58" s="59" t="s">
        <v>8061</v>
      </c>
      <c r="B58" s="32">
        <v>3</v>
      </c>
      <c r="C58" s="32">
        <v>2</v>
      </c>
      <c r="D58" s="32">
        <v>2</v>
      </c>
      <c r="E58" s="32">
        <v>2</v>
      </c>
      <c r="F58" s="32">
        <v>27</v>
      </c>
      <c r="G58" s="32">
        <v>7</v>
      </c>
      <c r="H58" s="32">
        <v>0</v>
      </c>
      <c r="I58" s="32">
        <v>1</v>
      </c>
      <c r="J58" s="32">
        <v>3</v>
      </c>
      <c r="K58" s="32">
        <v>14</v>
      </c>
      <c r="L58" s="32">
        <v>12</v>
      </c>
      <c r="M58" s="32">
        <v>1</v>
      </c>
      <c r="N58" s="32">
        <v>10</v>
      </c>
      <c r="O58" s="32">
        <v>3</v>
      </c>
      <c r="P58" s="32">
        <v>0</v>
      </c>
    </row>
    <row r="59" spans="1:16">
      <c r="A59" s="45" t="s">
        <v>10780</v>
      </c>
      <c r="B59">
        <f xml:space="preserve"> SUM(B48:B58)</f>
        <v>42</v>
      </c>
      <c r="C59">
        <f t="shared" ref="C59:P59" si="3" xml:space="preserve"> SUM(C48:C58)</f>
        <v>13</v>
      </c>
      <c r="D59">
        <f t="shared" si="3"/>
        <v>30</v>
      </c>
      <c r="E59">
        <f t="shared" si="3"/>
        <v>14</v>
      </c>
      <c r="F59">
        <f t="shared" si="3"/>
        <v>265</v>
      </c>
      <c r="G59">
        <f t="shared" si="3"/>
        <v>52</v>
      </c>
      <c r="H59">
        <f t="shared" si="3"/>
        <v>21</v>
      </c>
      <c r="I59">
        <f t="shared" si="3"/>
        <v>10</v>
      </c>
      <c r="J59">
        <f t="shared" si="3"/>
        <v>22</v>
      </c>
      <c r="K59">
        <f t="shared" si="3"/>
        <v>45</v>
      </c>
      <c r="L59">
        <f t="shared" si="3"/>
        <v>154</v>
      </c>
      <c r="M59">
        <f t="shared" si="3"/>
        <v>15</v>
      </c>
      <c r="N59">
        <f t="shared" si="3"/>
        <v>121</v>
      </c>
      <c r="O59">
        <f t="shared" si="3"/>
        <v>24</v>
      </c>
      <c r="P59">
        <f t="shared" si="3"/>
        <v>7</v>
      </c>
    </row>
    <row r="60" spans="1:16">
      <c r="A60" s="45" t="s">
        <v>10783</v>
      </c>
      <c r="B60" s="58">
        <f>AVERAGE(B48:B58)</f>
        <v>3.8181818181818183</v>
      </c>
      <c r="C60" s="58">
        <f t="shared" ref="C60:P60" si="4">AVERAGE(C48:C58)</f>
        <v>1.1818181818181819</v>
      </c>
      <c r="D60" s="58">
        <f t="shared" si="4"/>
        <v>2.7272727272727271</v>
      </c>
      <c r="E60" s="58">
        <f t="shared" si="4"/>
        <v>1.2727272727272727</v>
      </c>
      <c r="F60" s="58">
        <f t="shared" si="4"/>
        <v>24.09090909090909</v>
      </c>
      <c r="G60" s="58">
        <f t="shared" si="4"/>
        <v>4.7272727272727275</v>
      </c>
      <c r="H60" s="58">
        <f t="shared" si="4"/>
        <v>1.9090909090909092</v>
      </c>
      <c r="I60" s="58">
        <f t="shared" si="4"/>
        <v>0.90909090909090906</v>
      </c>
      <c r="J60" s="58">
        <f t="shared" si="4"/>
        <v>2</v>
      </c>
      <c r="K60" s="58">
        <f t="shared" si="4"/>
        <v>4.0909090909090908</v>
      </c>
      <c r="L60" s="58">
        <f t="shared" si="4"/>
        <v>14</v>
      </c>
      <c r="M60" s="58">
        <f t="shared" si="4"/>
        <v>1.3636363636363635</v>
      </c>
      <c r="N60" s="58">
        <f t="shared" si="4"/>
        <v>11</v>
      </c>
      <c r="O60" s="58">
        <f t="shared" si="4"/>
        <v>2.1818181818181817</v>
      </c>
      <c r="P60" s="58">
        <f t="shared" si="4"/>
        <v>0.63636363636363635</v>
      </c>
    </row>
    <row r="61" spans="1:16">
      <c r="A61" s="63" t="s">
        <v>10782</v>
      </c>
      <c r="B61" s="58">
        <f xml:space="preserve"> STDEV(B48:B58)</f>
        <v>1.2504544628399559</v>
      </c>
      <c r="C61" s="58">
        <f t="shared" ref="C61:P61" si="5" xml:space="preserve"> STDEV(C48:C58)</f>
        <v>0.60302268915552726</v>
      </c>
      <c r="D61" s="58">
        <f t="shared" si="5"/>
        <v>1.3483997249264843</v>
      </c>
      <c r="E61" s="58">
        <f t="shared" si="5"/>
        <v>1.1037127426019047</v>
      </c>
      <c r="F61" s="58">
        <f t="shared" si="5"/>
        <v>6.3475120394457774</v>
      </c>
      <c r="G61" s="58">
        <f t="shared" si="5"/>
        <v>2.8667371379639639</v>
      </c>
      <c r="H61" s="58">
        <f t="shared" si="5"/>
        <v>1.868397465987655</v>
      </c>
      <c r="I61" s="58">
        <f t="shared" si="5"/>
        <v>0.8312094145936334</v>
      </c>
      <c r="J61" s="58">
        <f t="shared" si="5"/>
        <v>0.44721359549995793</v>
      </c>
      <c r="K61" s="58">
        <f t="shared" si="5"/>
        <v>3.8847019307675446</v>
      </c>
      <c r="L61" s="58">
        <f t="shared" si="5"/>
        <v>5.0199601592044534</v>
      </c>
      <c r="M61" s="58">
        <f t="shared" si="5"/>
        <v>1.0269106361049412</v>
      </c>
      <c r="N61" s="58">
        <f t="shared" si="5"/>
        <v>3.0659419433511785</v>
      </c>
      <c r="O61" s="58">
        <f t="shared" si="5"/>
        <v>0.98164981721404265</v>
      </c>
      <c r="P61" s="58">
        <f t="shared" si="5"/>
        <v>0.67419986246324215</v>
      </c>
    </row>
    <row r="62" spans="1:16">
      <c r="A62" s="45" t="s">
        <v>10784</v>
      </c>
      <c r="B62">
        <f t="shared" ref="B62:P62" si="6">_xlfn.T.TEST(B3:B42,B48:B58,2,3)</f>
        <v>0.14378394533534597</v>
      </c>
      <c r="C62">
        <f t="shared" si="6"/>
        <v>0.39467576412384509</v>
      </c>
      <c r="D62" s="64">
        <f t="shared" si="6"/>
        <v>6.3619041124621098E-3</v>
      </c>
      <c r="E62">
        <f t="shared" si="6"/>
        <v>6.9626672021983485E-2</v>
      </c>
      <c r="F62" s="64">
        <f t="shared" si="6"/>
        <v>4.5350238741479714E-8</v>
      </c>
      <c r="G62" s="64">
        <f t="shared" si="6"/>
        <v>2.9823237395181758E-2</v>
      </c>
      <c r="H62">
        <f t="shared" si="6"/>
        <v>7.9964449012550995E-2</v>
      </c>
      <c r="I62">
        <f t="shared" si="6"/>
        <v>0.40303799990424571</v>
      </c>
      <c r="J62" s="64">
        <f t="shared" si="6"/>
        <v>2.3811957987487737E-8</v>
      </c>
      <c r="K62">
        <f t="shared" si="6"/>
        <v>0.22633453185671548</v>
      </c>
      <c r="L62" s="64">
        <f t="shared" si="6"/>
        <v>6.4624910718873778E-5</v>
      </c>
      <c r="M62">
        <f t="shared" si="6"/>
        <v>0.11920190237886615</v>
      </c>
      <c r="N62" s="64">
        <f t="shared" si="6"/>
        <v>1.3825339198698388E-5</v>
      </c>
      <c r="O62" s="64">
        <f t="shared" si="6"/>
        <v>3.1559988740805074E-2</v>
      </c>
      <c r="P62">
        <f t="shared" si="6"/>
        <v>0.35482238261778865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7CC41-1061-4992-A212-483BFDA899DA}">
  <dimension ref="A1:P88"/>
  <sheetViews>
    <sheetView topLeftCell="B1" workbookViewId="0">
      <selection activeCell="P1" sqref="P1"/>
    </sheetView>
  </sheetViews>
  <sheetFormatPr baseColWidth="10" defaultRowHeight="14.4"/>
  <sheetData>
    <row r="1" spans="1:16" ht="15.6">
      <c r="A1" s="45" t="s">
        <v>10798</v>
      </c>
      <c r="B1" s="52" t="s">
        <v>10786</v>
      </c>
      <c r="C1" s="52" t="s">
        <v>10767</v>
      </c>
      <c r="D1" s="55" t="s">
        <v>10773</v>
      </c>
      <c r="E1" s="52" t="s">
        <v>10765</v>
      </c>
      <c r="F1" s="52" t="s">
        <v>10774</v>
      </c>
      <c r="G1" s="54" t="s">
        <v>10787</v>
      </c>
      <c r="H1" s="53" t="s">
        <v>10770</v>
      </c>
      <c r="I1" s="53" t="s">
        <v>10766</v>
      </c>
      <c r="J1" s="54" t="s">
        <v>10776</v>
      </c>
      <c r="K1" s="53" t="s">
        <v>10764</v>
      </c>
      <c r="L1" s="53" t="s">
        <v>10777</v>
      </c>
      <c r="M1" s="51" t="s">
        <v>10763</v>
      </c>
      <c r="N1" s="49" t="s">
        <v>10778</v>
      </c>
      <c r="O1" s="50" t="s">
        <v>10788</v>
      </c>
      <c r="P1" s="49" t="s">
        <v>10771</v>
      </c>
    </row>
    <row r="2" spans="1:16">
      <c r="A2" s="69" t="s">
        <v>10736</v>
      </c>
      <c r="B2">
        <v>9</v>
      </c>
      <c r="C2">
        <v>1</v>
      </c>
      <c r="D2">
        <v>1</v>
      </c>
      <c r="E2">
        <v>0</v>
      </c>
      <c r="F2">
        <v>2</v>
      </c>
      <c r="G2">
        <v>3</v>
      </c>
      <c r="H2">
        <v>2</v>
      </c>
      <c r="I2">
        <v>1</v>
      </c>
      <c r="J2">
        <v>0</v>
      </c>
      <c r="K2">
        <v>0</v>
      </c>
      <c r="L2">
        <v>15</v>
      </c>
      <c r="M2">
        <v>1</v>
      </c>
      <c r="N2">
        <v>1</v>
      </c>
      <c r="O2">
        <v>5</v>
      </c>
      <c r="P2">
        <v>1</v>
      </c>
    </row>
    <row r="3" spans="1:16">
      <c r="A3" s="69" t="s">
        <v>7409</v>
      </c>
      <c r="B3">
        <v>2</v>
      </c>
      <c r="C3">
        <v>2</v>
      </c>
      <c r="D3">
        <v>1</v>
      </c>
      <c r="E3">
        <v>1</v>
      </c>
      <c r="F3">
        <v>1</v>
      </c>
      <c r="G3">
        <v>2</v>
      </c>
      <c r="H3">
        <v>1</v>
      </c>
      <c r="I3">
        <v>0</v>
      </c>
      <c r="J3">
        <v>1</v>
      </c>
      <c r="K3">
        <v>2</v>
      </c>
      <c r="L3">
        <v>12</v>
      </c>
      <c r="M3">
        <v>0</v>
      </c>
      <c r="N3">
        <v>2</v>
      </c>
      <c r="O3">
        <v>2</v>
      </c>
      <c r="P3">
        <v>1</v>
      </c>
    </row>
    <row r="4" spans="1:16">
      <c r="A4" s="69" t="s">
        <v>10729</v>
      </c>
      <c r="B4">
        <v>6</v>
      </c>
      <c r="C4">
        <v>2</v>
      </c>
      <c r="D4">
        <v>1</v>
      </c>
      <c r="E4">
        <v>0</v>
      </c>
      <c r="F4">
        <v>1</v>
      </c>
      <c r="G4">
        <v>4</v>
      </c>
      <c r="H4">
        <v>1</v>
      </c>
      <c r="I4">
        <v>0</v>
      </c>
      <c r="J4">
        <v>0</v>
      </c>
      <c r="K4">
        <v>3</v>
      </c>
      <c r="L4">
        <v>10</v>
      </c>
      <c r="M4">
        <v>1</v>
      </c>
      <c r="N4">
        <v>0</v>
      </c>
      <c r="O4">
        <v>2</v>
      </c>
      <c r="P4">
        <v>1</v>
      </c>
    </row>
    <row r="5" spans="1:16">
      <c r="A5" s="69" t="s">
        <v>10058</v>
      </c>
      <c r="B5">
        <v>4</v>
      </c>
      <c r="C5">
        <v>0</v>
      </c>
      <c r="D5">
        <v>2</v>
      </c>
      <c r="E5">
        <v>2</v>
      </c>
      <c r="F5">
        <v>0</v>
      </c>
      <c r="G5">
        <v>1</v>
      </c>
      <c r="H5">
        <v>1</v>
      </c>
      <c r="I5">
        <v>2</v>
      </c>
      <c r="J5">
        <v>0</v>
      </c>
      <c r="K5">
        <v>3</v>
      </c>
      <c r="L5">
        <v>6</v>
      </c>
      <c r="M5">
        <v>0</v>
      </c>
      <c r="N5">
        <v>6</v>
      </c>
      <c r="O5">
        <v>2</v>
      </c>
      <c r="P5">
        <v>0</v>
      </c>
    </row>
    <row r="6" spans="1:16">
      <c r="A6" s="69" t="s">
        <v>10789</v>
      </c>
      <c r="B6">
        <v>7</v>
      </c>
      <c r="C6">
        <v>2</v>
      </c>
      <c r="D6">
        <v>1</v>
      </c>
      <c r="E6">
        <v>0</v>
      </c>
      <c r="F6">
        <v>2</v>
      </c>
      <c r="G6">
        <v>4</v>
      </c>
      <c r="H6">
        <v>1</v>
      </c>
      <c r="I6">
        <v>1</v>
      </c>
      <c r="J6">
        <v>1</v>
      </c>
      <c r="K6">
        <v>3</v>
      </c>
      <c r="L6">
        <v>12</v>
      </c>
      <c r="M6">
        <v>2</v>
      </c>
      <c r="N6">
        <v>1</v>
      </c>
      <c r="O6">
        <v>3</v>
      </c>
      <c r="P6">
        <v>1</v>
      </c>
    </row>
    <row r="7" spans="1:16">
      <c r="A7" s="69" t="s">
        <v>10748</v>
      </c>
      <c r="B7">
        <v>5</v>
      </c>
      <c r="C7">
        <v>0</v>
      </c>
      <c r="D7">
        <v>1</v>
      </c>
      <c r="E7">
        <v>1</v>
      </c>
      <c r="F7">
        <v>2</v>
      </c>
      <c r="G7">
        <v>4</v>
      </c>
      <c r="H7">
        <v>0</v>
      </c>
      <c r="I7">
        <v>1</v>
      </c>
      <c r="J7">
        <v>1</v>
      </c>
      <c r="K7">
        <v>2</v>
      </c>
      <c r="L7">
        <v>13</v>
      </c>
      <c r="M7">
        <v>2</v>
      </c>
      <c r="N7">
        <v>6</v>
      </c>
      <c r="O7">
        <v>0</v>
      </c>
      <c r="P7">
        <v>1</v>
      </c>
    </row>
    <row r="8" spans="1:16">
      <c r="A8" s="69" t="s">
        <v>10790</v>
      </c>
      <c r="B8">
        <v>5</v>
      </c>
      <c r="C8">
        <v>2</v>
      </c>
      <c r="D8">
        <v>2</v>
      </c>
      <c r="E8">
        <v>0</v>
      </c>
      <c r="F8">
        <v>2</v>
      </c>
      <c r="G8">
        <v>4</v>
      </c>
      <c r="H8">
        <v>1</v>
      </c>
      <c r="I8">
        <v>0</v>
      </c>
      <c r="J8">
        <v>0</v>
      </c>
      <c r="K8">
        <v>3</v>
      </c>
      <c r="L8">
        <v>8</v>
      </c>
      <c r="M8">
        <v>1</v>
      </c>
      <c r="N8">
        <v>1</v>
      </c>
      <c r="O8">
        <v>1</v>
      </c>
      <c r="P8">
        <v>0</v>
      </c>
    </row>
    <row r="9" spans="1:16">
      <c r="A9" s="69" t="s">
        <v>9161</v>
      </c>
      <c r="B9">
        <v>3</v>
      </c>
      <c r="C9">
        <v>1</v>
      </c>
      <c r="D9">
        <v>1</v>
      </c>
      <c r="E9">
        <v>1</v>
      </c>
      <c r="F9">
        <v>1</v>
      </c>
      <c r="G9">
        <v>2</v>
      </c>
      <c r="H9">
        <v>1</v>
      </c>
      <c r="I9">
        <v>1</v>
      </c>
      <c r="J9">
        <v>1</v>
      </c>
      <c r="K9">
        <v>4</v>
      </c>
      <c r="L9">
        <v>12</v>
      </c>
      <c r="M9">
        <v>1</v>
      </c>
      <c r="N9">
        <v>6</v>
      </c>
      <c r="O9">
        <v>4</v>
      </c>
      <c r="P9">
        <v>1</v>
      </c>
    </row>
    <row r="10" spans="1:16">
      <c r="A10" s="69" t="s">
        <v>10791</v>
      </c>
      <c r="B10">
        <v>4</v>
      </c>
      <c r="C10">
        <v>1</v>
      </c>
      <c r="D10">
        <v>1</v>
      </c>
      <c r="E10">
        <v>0</v>
      </c>
      <c r="F10">
        <v>1</v>
      </c>
      <c r="G10">
        <v>2</v>
      </c>
      <c r="H10">
        <v>1</v>
      </c>
      <c r="I10">
        <v>2</v>
      </c>
      <c r="J10">
        <v>0</v>
      </c>
      <c r="K10">
        <v>1</v>
      </c>
      <c r="L10">
        <v>8</v>
      </c>
      <c r="M10">
        <v>1</v>
      </c>
      <c r="N10">
        <v>3</v>
      </c>
      <c r="O10">
        <v>2</v>
      </c>
      <c r="P10">
        <v>1</v>
      </c>
    </row>
    <row r="11" spans="1:16">
      <c r="A11" s="69" t="s">
        <v>10744</v>
      </c>
      <c r="B11">
        <v>1</v>
      </c>
      <c r="C11">
        <v>2</v>
      </c>
      <c r="D11">
        <v>0</v>
      </c>
      <c r="E11">
        <v>0</v>
      </c>
      <c r="F11">
        <v>0</v>
      </c>
      <c r="G11">
        <v>3</v>
      </c>
      <c r="H11">
        <v>1</v>
      </c>
      <c r="I11">
        <v>0</v>
      </c>
      <c r="J11">
        <v>1</v>
      </c>
      <c r="K11">
        <v>2</v>
      </c>
      <c r="L11">
        <v>5</v>
      </c>
      <c r="M11">
        <v>1</v>
      </c>
      <c r="N11">
        <v>4</v>
      </c>
      <c r="O11">
        <v>3</v>
      </c>
      <c r="P11">
        <v>0</v>
      </c>
    </row>
    <row r="12" spans="1:16">
      <c r="A12" s="69" t="s">
        <v>10741</v>
      </c>
      <c r="B12">
        <v>2</v>
      </c>
      <c r="C12">
        <v>2</v>
      </c>
      <c r="D12">
        <v>1</v>
      </c>
      <c r="E12">
        <v>1</v>
      </c>
      <c r="F12">
        <v>1</v>
      </c>
      <c r="G12">
        <v>3</v>
      </c>
      <c r="H12">
        <v>3</v>
      </c>
      <c r="I12">
        <v>1</v>
      </c>
      <c r="J12">
        <v>0</v>
      </c>
      <c r="K12">
        <v>0</v>
      </c>
      <c r="L12">
        <v>8</v>
      </c>
      <c r="M12">
        <v>1</v>
      </c>
      <c r="N12">
        <v>1</v>
      </c>
      <c r="O12">
        <v>3</v>
      </c>
      <c r="P12">
        <v>1</v>
      </c>
    </row>
    <row r="13" spans="1:16">
      <c r="A13" s="69" t="s">
        <v>9253</v>
      </c>
      <c r="B13">
        <v>2</v>
      </c>
      <c r="C13">
        <v>0</v>
      </c>
      <c r="D13">
        <v>0</v>
      </c>
      <c r="E13">
        <v>2</v>
      </c>
      <c r="F13">
        <v>1</v>
      </c>
      <c r="G13">
        <v>4</v>
      </c>
      <c r="H13">
        <v>3</v>
      </c>
      <c r="I13">
        <v>1</v>
      </c>
      <c r="J13">
        <v>0</v>
      </c>
      <c r="K13">
        <v>2</v>
      </c>
      <c r="L13">
        <v>13</v>
      </c>
      <c r="M13">
        <v>2</v>
      </c>
      <c r="N13">
        <v>6</v>
      </c>
      <c r="O13">
        <v>4</v>
      </c>
      <c r="P13">
        <v>0</v>
      </c>
    </row>
    <row r="14" spans="1:16">
      <c r="A14" s="69" t="s">
        <v>7268</v>
      </c>
      <c r="B14">
        <v>7</v>
      </c>
      <c r="C14">
        <v>2</v>
      </c>
      <c r="D14">
        <v>2</v>
      </c>
      <c r="E14">
        <v>0</v>
      </c>
      <c r="F14">
        <v>1</v>
      </c>
      <c r="G14">
        <v>3</v>
      </c>
      <c r="H14">
        <v>1</v>
      </c>
      <c r="I14">
        <v>0</v>
      </c>
      <c r="J14">
        <v>1</v>
      </c>
      <c r="K14">
        <v>5</v>
      </c>
      <c r="L14">
        <v>10</v>
      </c>
      <c r="M14">
        <v>1</v>
      </c>
      <c r="N14">
        <v>6</v>
      </c>
      <c r="O14">
        <v>4</v>
      </c>
      <c r="P14">
        <v>1</v>
      </c>
    </row>
    <row r="15" spans="1:16">
      <c r="A15" s="69" t="s">
        <v>9618</v>
      </c>
      <c r="B15">
        <v>2</v>
      </c>
      <c r="C15">
        <v>1</v>
      </c>
      <c r="D15">
        <v>0</v>
      </c>
      <c r="E15">
        <v>1</v>
      </c>
      <c r="F15">
        <v>1</v>
      </c>
      <c r="G15">
        <v>4</v>
      </c>
      <c r="H15">
        <v>0</v>
      </c>
      <c r="I15">
        <v>0</v>
      </c>
      <c r="J15">
        <v>1</v>
      </c>
      <c r="K15">
        <v>3</v>
      </c>
      <c r="L15">
        <v>8</v>
      </c>
      <c r="M15">
        <v>1</v>
      </c>
      <c r="N15">
        <v>7</v>
      </c>
      <c r="O15">
        <v>2</v>
      </c>
      <c r="P15">
        <v>0</v>
      </c>
    </row>
    <row r="16" spans="1:16">
      <c r="A16" s="69" t="s">
        <v>7689</v>
      </c>
      <c r="B16">
        <v>5</v>
      </c>
      <c r="C16">
        <v>1</v>
      </c>
      <c r="D16">
        <v>2</v>
      </c>
      <c r="E16">
        <v>2</v>
      </c>
      <c r="F16">
        <v>0</v>
      </c>
      <c r="G16">
        <v>4</v>
      </c>
      <c r="H16">
        <v>1</v>
      </c>
      <c r="I16">
        <v>0</v>
      </c>
      <c r="J16">
        <v>1</v>
      </c>
      <c r="K16">
        <v>3</v>
      </c>
      <c r="L16">
        <v>13</v>
      </c>
      <c r="M16">
        <v>3</v>
      </c>
      <c r="N16">
        <v>6</v>
      </c>
      <c r="O16">
        <v>1</v>
      </c>
      <c r="P16">
        <v>1</v>
      </c>
    </row>
    <row r="17" spans="1:16">
      <c r="A17" s="69" t="s">
        <v>10737</v>
      </c>
      <c r="B17">
        <v>3</v>
      </c>
      <c r="C17">
        <v>1</v>
      </c>
      <c r="D17">
        <v>1</v>
      </c>
      <c r="E17">
        <v>1</v>
      </c>
      <c r="F17">
        <v>2</v>
      </c>
      <c r="G17">
        <v>4</v>
      </c>
      <c r="H17">
        <v>1</v>
      </c>
      <c r="I17">
        <v>0</v>
      </c>
      <c r="J17">
        <v>0</v>
      </c>
      <c r="K17">
        <v>2</v>
      </c>
      <c r="L17">
        <v>13</v>
      </c>
      <c r="M17">
        <v>1</v>
      </c>
      <c r="N17">
        <v>2</v>
      </c>
      <c r="O17">
        <v>1</v>
      </c>
      <c r="P17">
        <v>1</v>
      </c>
    </row>
    <row r="18" spans="1:16">
      <c r="A18" s="69" t="s">
        <v>10297</v>
      </c>
      <c r="B18">
        <v>2</v>
      </c>
      <c r="C18">
        <v>2</v>
      </c>
      <c r="D18">
        <v>0</v>
      </c>
      <c r="E18">
        <v>0</v>
      </c>
      <c r="F18">
        <v>1</v>
      </c>
      <c r="G18">
        <v>3</v>
      </c>
      <c r="H18">
        <v>0</v>
      </c>
      <c r="I18">
        <v>2</v>
      </c>
      <c r="J18">
        <v>1</v>
      </c>
      <c r="K18">
        <v>4</v>
      </c>
      <c r="L18">
        <v>7</v>
      </c>
      <c r="M18">
        <v>2</v>
      </c>
      <c r="N18">
        <v>6</v>
      </c>
      <c r="O18">
        <v>1</v>
      </c>
      <c r="P18">
        <v>1</v>
      </c>
    </row>
    <row r="19" spans="1:16">
      <c r="A19" s="69" t="s">
        <v>8375</v>
      </c>
      <c r="B19">
        <v>5</v>
      </c>
      <c r="C19">
        <v>1</v>
      </c>
      <c r="D19">
        <v>3</v>
      </c>
      <c r="E19">
        <v>0</v>
      </c>
      <c r="F19">
        <v>0</v>
      </c>
      <c r="G19">
        <v>2</v>
      </c>
      <c r="H19">
        <v>1</v>
      </c>
      <c r="I19">
        <v>0</v>
      </c>
      <c r="J19">
        <v>1</v>
      </c>
      <c r="K19">
        <v>1</v>
      </c>
      <c r="L19">
        <v>12</v>
      </c>
      <c r="M19">
        <v>0</v>
      </c>
      <c r="N19">
        <v>1</v>
      </c>
      <c r="O19">
        <v>2</v>
      </c>
      <c r="P19">
        <v>0</v>
      </c>
    </row>
    <row r="20" spans="1:16">
      <c r="A20" s="69" t="s">
        <v>8378</v>
      </c>
      <c r="B20">
        <v>4</v>
      </c>
      <c r="C20">
        <v>1</v>
      </c>
      <c r="D20">
        <v>1</v>
      </c>
      <c r="E20">
        <v>2</v>
      </c>
      <c r="F20">
        <v>1</v>
      </c>
      <c r="G20">
        <v>6</v>
      </c>
      <c r="H20">
        <v>1</v>
      </c>
      <c r="I20">
        <v>0</v>
      </c>
      <c r="J20">
        <v>1</v>
      </c>
      <c r="K20">
        <v>1</v>
      </c>
      <c r="L20">
        <v>8</v>
      </c>
      <c r="M20">
        <v>1</v>
      </c>
      <c r="N20">
        <v>6</v>
      </c>
      <c r="O20">
        <v>0</v>
      </c>
      <c r="P20">
        <v>0</v>
      </c>
    </row>
    <row r="21" spans="1:16">
      <c r="A21" s="69" t="s">
        <v>10745</v>
      </c>
      <c r="B21">
        <v>2</v>
      </c>
      <c r="C21">
        <v>1</v>
      </c>
      <c r="D21">
        <v>1</v>
      </c>
      <c r="E21">
        <v>1</v>
      </c>
      <c r="F21">
        <v>1</v>
      </c>
      <c r="G21">
        <v>5</v>
      </c>
      <c r="H21">
        <v>3</v>
      </c>
      <c r="I21">
        <v>0</v>
      </c>
      <c r="J21">
        <v>0</v>
      </c>
      <c r="K21">
        <v>2</v>
      </c>
      <c r="L21">
        <v>12</v>
      </c>
      <c r="M21">
        <v>0</v>
      </c>
      <c r="N21">
        <v>3</v>
      </c>
      <c r="O21">
        <v>1</v>
      </c>
      <c r="P21">
        <v>1</v>
      </c>
    </row>
    <row r="22" spans="1:16">
      <c r="A22" s="69" t="s">
        <v>7417</v>
      </c>
      <c r="B22">
        <v>1</v>
      </c>
      <c r="C22">
        <v>1</v>
      </c>
      <c r="D22">
        <v>1</v>
      </c>
      <c r="E22">
        <v>0</v>
      </c>
      <c r="F22">
        <v>1</v>
      </c>
      <c r="G22">
        <v>1</v>
      </c>
      <c r="H22">
        <v>3</v>
      </c>
      <c r="I22">
        <v>0</v>
      </c>
      <c r="J22">
        <v>0</v>
      </c>
      <c r="K22">
        <v>4</v>
      </c>
      <c r="L22">
        <v>7</v>
      </c>
      <c r="M22">
        <v>1</v>
      </c>
      <c r="N22">
        <v>1</v>
      </c>
      <c r="O22">
        <v>0</v>
      </c>
      <c r="P22">
        <v>1</v>
      </c>
    </row>
    <row r="23" spans="1:16">
      <c r="A23" s="69" t="s">
        <v>10743</v>
      </c>
      <c r="B23">
        <v>4</v>
      </c>
      <c r="C23">
        <v>1</v>
      </c>
      <c r="D23">
        <v>1</v>
      </c>
      <c r="E23">
        <v>0</v>
      </c>
      <c r="F23">
        <v>0</v>
      </c>
      <c r="G23">
        <v>4</v>
      </c>
      <c r="H23">
        <v>3</v>
      </c>
      <c r="I23">
        <v>0</v>
      </c>
      <c r="J23">
        <v>1</v>
      </c>
      <c r="K23">
        <v>1</v>
      </c>
      <c r="L23">
        <v>14</v>
      </c>
      <c r="M23">
        <v>0</v>
      </c>
      <c r="N23">
        <v>7</v>
      </c>
      <c r="O23">
        <v>3</v>
      </c>
      <c r="P23">
        <v>0</v>
      </c>
    </row>
    <row r="24" spans="1:16">
      <c r="A24" s="69" t="s">
        <v>7274</v>
      </c>
      <c r="B24">
        <v>2</v>
      </c>
      <c r="C24">
        <v>1</v>
      </c>
      <c r="D24">
        <v>1</v>
      </c>
      <c r="E24">
        <v>0</v>
      </c>
      <c r="F24">
        <v>0</v>
      </c>
      <c r="G24">
        <v>2</v>
      </c>
      <c r="H24">
        <v>2</v>
      </c>
      <c r="I24">
        <v>3</v>
      </c>
      <c r="J24">
        <v>0</v>
      </c>
      <c r="K24">
        <v>4</v>
      </c>
      <c r="L24">
        <v>13</v>
      </c>
      <c r="M24">
        <v>2</v>
      </c>
      <c r="N24">
        <v>5</v>
      </c>
      <c r="O24">
        <v>0</v>
      </c>
      <c r="P24">
        <v>0</v>
      </c>
    </row>
    <row r="25" spans="1:16">
      <c r="A25" s="69" t="s">
        <v>7148</v>
      </c>
      <c r="B25">
        <v>6</v>
      </c>
      <c r="C25">
        <v>1</v>
      </c>
      <c r="D25">
        <v>1</v>
      </c>
      <c r="E25">
        <v>2</v>
      </c>
      <c r="F25">
        <v>1</v>
      </c>
      <c r="G25">
        <v>1</v>
      </c>
      <c r="H25">
        <v>2</v>
      </c>
      <c r="I25">
        <v>0</v>
      </c>
      <c r="J25">
        <v>0</v>
      </c>
      <c r="K25">
        <v>3</v>
      </c>
      <c r="L25">
        <v>13</v>
      </c>
      <c r="M25">
        <v>2</v>
      </c>
      <c r="N25">
        <v>2</v>
      </c>
      <c r="O25">
        <v>4</v>
      </c>
      <c r="P25">
        <v>1</v>
      </c>
    </row>
    <row r="26" spans="1:16">
      <c r="A26" s="69" t="s">
        <v>10792</v>
      </c>
      <c r="B26">
        <v>2</v>
      </c>
      <c r="C26">
        <v>0</v>
      </c>
      <c r="D26">
        <v>0</v>
      </c>
      <c r="E26">
        <v>0</v>
      </c>
      <c r="F26">
        <v>1</v>
      </c>
      <c r="G26">
        <v>2</v>
      </c>
      <c r="H26">
        <v>0</v>
      </c>
      <c r="I26">
        <v>2</v>
      </c>
      <c r="J26">
        <v>0</v>
      </c>
      <c r="K26">
        <v>3</v>
      </c>
      <c r="L26">
        <v>12</v>
      </c>
      <c r="M26">
        <v>3</v>
      </c>
      <c r="N26">
        <v>5</v>
      </c>
      <c r="O26">
        <v>1</v>
      </c>
      <c r="P26">
        <v>1</v>
      </c>
    </row>
    <row r="27" spans="1:16">
      <c r="A27" s="69" t="s">
        <v>10739</v>
      </c>
      <c r="B27">
        <v>1</v>
      </c>
      <c r="C27">
        <v>2</v>
      </c>
      <c r="D27">
        <v>1</v>
      </c>
      <c r="E27">
        <v>0</v>
      </c>
      <c r="F27">
        <v>2</v>
      </c>
      <c r="G27">
        <v>2</v>
      </c>
      <c r="H27">
        <v>2</v>
      </c>
      <c r="I27">
        <v>1</v>
      </c>
      <c r="J27">
        <v>1</v>
      </c>
      <c r="K27">
        <v>1</v>
      </c>
      <c r="L27">
        <v>12</v>
      </c>
      <c r="M27">
        <v>1</v>
      </c>
      <c r="N27">
        <v>7</v>
      </c>
      <c r="O27">
        <v>3</v>
      </c>
      <c r="P27">
        <v>1</v>
      </c>
    </row>
    <row r="28" spans="1:16">
      <c r="A28" s="69" t="s">
        <v>9413</v>
      </c>
      <c r="B28">
        <v>6</v>
      </c>
      <c r="C28">
        <v>2</v>
      </c>
      <c r="D28">
        <v>2</v>
      </c>
      <c r="E28">
        <v>0</v>
      </c>
      <c r="F28">
        <v>0</v>
      </c>
      <c r="G28">
        <v>2</v>
      </c>
      <c r="H28">
        <v>3</v>
      </c>
      <c r="I28">
        <v>2</v>
      </c>
      <c r="J28">
        <v>0</v>
      </c>
      <c r="K28">
        <v>0</v>
      </c>
      <c r="L28">
        <v>8</v>
      </c>
      <c r="M28">
        <v>0</v>
      </c>
      <c r="N28">
        <v>6</v>
      </c>
      <c r="O28">
        <v>3</v>
      </c>
      <c r="P28">
        <v>0</v>
      </c>
    </row>
    <row r="29" spans="1:16">
      <c r="A29" s="69" t="s">
        <v>10227</v>
      </c>
      <c r="B29">
        <v>1</v>
      </c>
      <c r="C29">
        <v>2</v>
      </c>
      <c r="D29">
        <v>1</v>
      </c>
      <c r="E29">
        <v>1</v>
      </c>
      <c r="F29">
        <v>1</v>
      </c>
      <c r="G29">
        <v>2</v>
      </c>
      <c r="H29">
        <v>2</v>
      </c>
      <c r="I29">
        <v>0</v>
      </c>
      <c r="J29">
        <v>0</v>
      </c>
      <c r="K29">
        <v>3</v>
      </c>
      <c r="L29">
        <v>7</v>
      </c>
      <c r="M29">
        <v>1</v>
      </c>
      <c r="N29">
        <v>1</v>
      </c>
      <c r="O29">
        <v>1</v>
      </c>
      <c r="P29">
        <v>1</v>
      </c>
    </row>
    <row r="30" spans="1:16">
      <c r="A30" s="69" t="s">
        <v>8966</v>
      </c>
      <c r="B30">
        <v>4</v>
      </c>
      <c r="C30">
        <v>0</v>
      </c>
      <c r="D30">
        <v>1</v>
      </c>
      <c r="E30">
        <v>1</v>
      </c>
      <c r="F30">
        <v>1</v>
      </c>
      <c r="G30">
        <v>3</v>
      </c>
      <c r="H30">
        <v>2</v>
      </c>
      <c r="I30">
        <v>1</v>
      </c>
      <c r="J30">
        <v>0</v>
      </c>
      <c r="K30">
        <v>1</v>
      </c>
      <c r="L30">
        <v>7</v>
      </c>
      <c r="M30">
        <v>1</v>
      </c>
      <c r="N30">
        <v>2</v>
      </c>
      <c r="O30">
        <v>3</v>
      </c>
      <c r="P30">
        <v>1</v>
      </c>
    </row>
    <row r="31" spans="1:16">
      <c r="A31" s="69" t="s">
        <v>9983</v>
      </c>
      <c r="B31">
        <v>5</v>
      </c>
      <c r="C31">
        <v>0</v>
      </c>
      <c r="D31">
        <v>2</v>
      </c>
      <c r="E31">
        <v>1</v>
      </c>
      <c r="F31">
        <v>0</v>
      </c>
      <c r="G31">
        <v>1</v>
      </c>
      <c r="H31">
        <v>2</v>
      </c>
      <c r="I31">
        <v>2</v>
      </c>
      <c r="J31">
        <v>1</v>
      </c>
      <c r="K31">
        <v>2</v>
      </c>
      <c r="L31">
        <v>8</v>
      </c>
      <c r="M31">
        <v>1</v>
      </c>
      <c r="N31">
        <v>5</v>
      </c>
      <c r="O31">
        <v>3</v>
      </c>
      <c r="P31">
        <v>0</v>
      </c>
    </row>
    <row r="32" spans="1:16">
      <c r="A32" s="69" t="s">
        <v>10299</v>
      </c>
      <c r="B32">
        <v>4</v>
      </c>
      <c r="C32">
        <v>2</v>
      </c>
      <c r="D32">
        <v>0</v>
      </c>
      <c r="E32">
        <v>0</v>
      </c>
      <c r="F32">
        <v>0</v>
      </c>
      <c r="G32">
        <v>1</v>
      </c>
      <c r="H32">
        <v>1</v>
      </c>
      <c r="I32">
        <v>1</v>
      </c>
      <c r="J32">
        <v>1</v>
      </c>
      <c r="K32">
        <v>2</v>
      </c>
      <c r="L32">
        <v>10</v>
      </c>
      <c r="M32">
        <v>3</v>
      </c>
      <c r="N32">
        <v>7</v>
      </c>
      <c r="O32">
        <v>0</v>
      </c>
      <c r="P32">
        <v>0</v>
      </c>
    </row>
    <row r="33" spans="1:16">
      <c r="A33" s="69" t="s">
        <v>10793</v>
      </c>
      <c r="B33">
        <v>7</v>
      </c>
      <c r="C33">
        <v>0</v>
      </c>
      <c r="D33">
        <v>1</v>
      </c>
      <c r="E33">
        <v>0</v>
      </c>
      <c r="F33">
        <v>0</v>
      </c>
      <c r="G33">
        <v>3</v>
      </c>
      <c r="H33">
        <v>4</v>
      </c>
      <c r="I33">
        <v>0</v>
      </c>
      <c r="J33">
        <v>1</v>
      </c>
      <c r="K33">
        <v>5</v>
      </c>
      <c r="L33">
        <v>7</v>
      </c>
      <c r="M33">
        <v>1</v>
      </c>
      <c r="N33">
        <v>7</v>
      </c>
      <c r="O33">
        <v>3</v>
      </c>
      <c r="P33">
        <v>0</v>
      </c>
    </row>
    <row r="34" spans="1:16">
      <c r="A34" s="69" t="s">
        <v>7182</v>
      </c>
      <c r="B34">
        <v>1</v>
      </c>
      <c r="C34">
        <v>1</v>
      </c>
      <c r="D34">
        <v>2</v>
      </c>
      <c r="E34">
        <v>1</v>
      </c>
      <c r="F34">
        <v>1</v>
      </c>
      <c r="G34">
        <v>1</v>
      </c>
      <c r="H34">
        <v>3</v>
      </c>
      <c r="I34">
        <v>3</v>
      </c>
      <c r="J34">
        <v>1</v>
      </c>
      <c r="K34">
        <v>5</v>
      </c>
      <c r="L34">
        <v>9</v>
      </c>
      <c r="M34">
        <v>1</v>
      </c>
      <c r="N34">
        <v>6</v>
      </c>
      <c r="O34">
        <v>4</v>
      </c>
      <c r="P34">
        <v>0</v>
      </c>
    </row>
    <row r="35" spans="1:16">
      <c r="A35" s="69" t="s">
        <v>8437</v>
      </c>
      <c r="B35">
        <v>1</v>
      </c>
      <c r="C35">
        <v>2</v>
      </c>
      <c r="D35">
        <v>1</v>
      </c>
      <c r="E35">
        <v>3</v>
      </c>
      <c r="F35">
        <v>0</v>
      </c>
      <c r="G35">
        <v>1</v>
      </c>
      <c r="H35">
        <v>4</v>
      </c>
      <c r="I35">
        <v>3</v>
      </c>
      <c r="J35">
        <v>0</v>
      </c>
      <c r="K35">
        <v>4</v>
      </c>
      <c r="L35">
        <v>11</v>
      </c>
      <c r="M35">
        <v>1</v>
      </c>
      <c r="N35">
        <v>5</v>
      </c>
      <c r="O35">
        <v>2</v>
      </c>
      <c r="P35">
        <v>0</v>
      </c>
    </row>
    <row r="36" spans="1:16">
      <c r="A36" s="69" t="s">
        <v>5738</v>
      </c>
      <c r="B36">
        <v>4</v>
      </c>
      <c r="C36">
        <v>0</v>
      </c>
      <c r="D36">
        <v>1</v>
      </c>
      <c r="E36">
        <v>0</v>
      </c>
      <c r="F36">
        <v>1</v>
      </c>
      <c r="G36">
        <v>4</v>
      </c>
      <c r="H36">
        <v>1</v>
      </c>
      <c r="I36">
        <v>0</v>
      </c>
      <c r="J36">
        <v>0</v>
      </c>
      <c r="K36">
        <v>2</v>
      </c>
      <c r="L36">
        <v>8</v>
      </c>
      <c r="M36">
        <v>1</v>
      </c>
      <c r="N36">
        <v>1</v>
      </c>
      <c r="O36">
        <v>3</v>
      </c>
      <c r="P36">
        <v>0</v>
      </c>
    </row>
    <row r="37" spans="1:16">
      <c r="A37" s="69" t="s">
        <v>5386</v>
      </c>
      <c r="B37">
        <v>5</v>
      </c>
      <c r="C37">
        <v>0</v>
      </c>
      <c r="D37">
        <v>1</v>
      </c>
      <c r="E37">
        <v>1</v>
      </c>
      <c r="F37">
        <v>0</v>
      </c>
      <c r="G37">
        <v>3</v>
      </c>
      <c r="H37">
        <v>0</v>
      </c>
      <c r="I37">
        <v>0</v>
      </c>
      <c r="J37">
        <v>0</v>
      </c>
      <c r="K37">
        <v>3</v>
      </c>
      <c r="L37">
        <v>8</v>
      </c>
      <c r="M37">
        <v>0</v>
      </c>
      <c r="N37">
        <v>1</v>
      </c>
      <c r="O37">
        <v>2</v>
      </c>
      <c r="P37">
        <v>0</v>
      </c>
    </row>
    <row r="38" spans="1:16">
      <c r="A38" s="69" t="s">
        <v>9464</v>
      </c>
      <c r="B38">
        <v>7</v>
      </c>
      <c r="C38">
        <v>1</v>
      </c>
      <c r="D38">
        <v>1</v>
      </c>
      <c r="E38">
        <v>0</v>
      </c>
      <c r="F38">
        <v>0</v>
      </c>
      <c r="G38">
        <v>6</v>
      </c>
      <c r="H38">
        <v>0</v>
      </c>
      <c r="I38">
        <v>0</v>
      </c>
      <c r="J38">
        <v>0</v>
      </c>
      <c r="K38">
        <v>3</v>
      </c>
      <c r="L38">
        <v>7</v>
      </c>
      <c r="M38">
        <v>1</v>
      </c>
      <c r="N38">
        <v>1</v>
      </c>
      <c r="O38">
        <v>4</v>
      </c>
      <c r="P38">
        <v>0</v>
      </c>
    </row>
    <row r="39" spans="1:16">
      <c r="A39" s="69" t="s">
        <v>10131</v>
      </c>
      <c r="B39">
        <v>2</v>
      </c>
      <c r="C39">
        <v>2</v>
      </c>
      <c r="D39">
        <v>1</v>
      </c>
      <c r="E39">
        <v>0</v>
      </c>
      <c r="F39">
        <v>0</v>
      </c>
      <c r="G39">
        <v>0</v>
      </c>
      <c r="H39">
        <v>2</v>
      </c>
      <c r="I39">
        <v>1</v>
      </c>
      <c r="J39">
        <v>0</v>
      </c>
      <c r="K39">
        <v>4</v>
      </c>
      <c r="L39">
        <v>8</v>
      </c>
      <c r="M39">
        <v>0</v>
      </c>
      <c r="N39">
        <v>7</v>
      </c>
      <c r="O39">
        <v>4</v>
      </c>
      <c r="P39">
        <v>0</v>
      </c>
    </row>
    <row r="40" spans="1:16">
      <c r="A40" s="69" t="s">
        <v>9468</v>
      </c>
      <c r="B40">
        <v>4</v>
      </c>
      <c r="C40">
        <v>0</v>
      </c>
      <c r="D40">
        <v>1</v>
      </c>
      <c r="E40">
        <v>2</v>
      </c>
      <c r="F40">
        <v>0</v>
      </c>
      <c r="G40">
        <v>2</v>
      </c>
      <c r="H40">
        <v>3</v>
      </c>
      <c r="I40">
        <v>0</v>
      </c>
      <c r="J40">
        <v>0</v>
      </c>
      <c r="K40">
        <v>1</v>
      </c>
      <c r="L40">
        <v>8</v>
      </c>
      <c r="M40">
        <v>1</v>
      </c>
      <c r="N40">
        <v>4</v>
      </c>
      <c r="O40">
        <v>2</v>
      </c>
      <c r="P40">
        <v>0</v>
      </c>
    </row>
    <row r="41" spans="1:16">
      <c r="A41" s="69" t="s">
        <v>7270</v>
      </c>
      <c r="B41">
        <v>3</v>
      </c>
      <c r="C41">
        <v>0</v>
      </c>
      <c r="D41">
        <v>1</v>
      </c>
      <c r="E41">
        <v>0</v>
      </c>
      <c r="F41">
        <v>1</v>
      </c>
      <c r="G41">
        <v>5</v>
      </c>
      <c r="H41">
        <v>0</v>
      </c>
      <c r="I41">
        <v>0</v>
      </c>
      <c r="J41">
        <v>1</v>
      </c>
      <c r="K41">
        <v>3</v>
      </c>
      <c r="L41">
        <v>5</v>
      </c>
      <c r="M41">
        <v>1</v>
      </c>
      <c r="N41">
        <v>5</v>
      </c>
      <c r="O41">
        <v>2</v>
      </c>
      <c r="P41">
        <v>1</v>
      </c>
    </row>
    <row r="42" spans="1:16">
      <c r="A42" s="69" t="s">
        <v>10754</v>
      </c>
      <c r="B42">
        <v>2</v>
      </c>
      <c r="C42">
        <v>0</v>
      </c>
      <c r="D42">
        <v>0</v>
      </c>
      <c r="E42">
        <v>1</v>
      </c>
      <c r="F42">
        <v>0</v>
      </c>
      <c r="G42">
        <v>1</v>
      </c>
      <c r="H42">
        <v>3</v>
      </c>
      <c r="I42">
        <v>0</v>
      </c>
      <c r="J42">
        <v>0</v>
      </c>
      <c r="K42">
        <v>4</v>
      </c>
      <c r="L42">
        <v>9</v>
      </c>
      <c r="M42">
        <v>0</v>
      </c>
      <c r="N42">
        <v>5</v>
      </c>
      <c r="O42">
        <v>2</v>
      </c>
      <c r="P42">
        <v>0</v>
      </c>
    </row>
    <row r="43" spans="1:16">
      <c r="A43" s="69" t="s">
        <v>8834</v>
      </c>
      <c r="B43">
        <v>9</v>
      </c>
      <c r="C43">
        <v>2</v>
      </c>
      <c r="D43">
        <v>1</v>
      </c>
      <c r="E43">
        <v>0</v>
      </c>
      <c r="F43">
        <v>0</v>
      </c>
      <c r="G43">
        <v>5</v>
      </c>
      <c r="H43">
        <v>1</v>
      </c>
      <c r="I43">
        <v>1</v>
      </c>
      <c r="J43">
        <v>1</v>
      </c>
      <c r="K43">
        <v>3</v>
      </c>
      <c r="L43">
        <v>9</v>
      </c>
      <c r="M43">
        <v>1</v>
      </c>
      <c r="N43">
        <v>6</v>
      </c>
      <c r="O43">
        <v>3</v>
      </c>
      <c r="P43">
        <v>0</v>
      </c>
    </row>
    <row r="44" spans="1:16">
      <c r="A44" s="69" t="s">
        <v>10794</v>
      </c>
      <c r="B44">
        <v>0</v>
      </c>
      <c r="C44">
        <v>1</v>
      </c>
      <c r="D44">
        <v>1</v>
      </c>
      <c r="E44">
        <v>0</v>
      </c>
      <c r="F44">
        <v>0</v>
      </c>
      <c r="G44">
        <v>0</v>
      </c>
      <c r="H44">
        <v>3</v>
      </c>
      <c r="I44">
        <v>1</v>
      </c>
      <c r="J44">
        <v>1</v>
      </c>
      <c r="K44">
        <v>2</v>
      </c>
      <c r="L44">
        <v>12</v>
      </c>
      <c r="M44">
        <v>1</v>
      </c>
      <c r="N44">
        <v>7</v>
      </c>
      <c r="O44">
        <v>0</v>
      </c>
      <c r="P44">
        <v>0</v>
      </c>
    </row>
    <row r="45" spans="1:16">
      <c r="A45" s="69" t="s">
        <v>10795</v>
      </c>
      <c r="B45">
        <v>2</v>
      </c>
      <c r="C45">
        <v>0</v>
      </c>
      <c r="D45">
        <v>1</v>
      </c>
      <c r="E45">
        <v>0</v>
      </c>
      <c r="F45">
        <v>3</v>
      </c>
      <c r="G45">
        <v>3</v>
      </c>
      <c r="H45">
        <v>1</v>
      </c>
      <c r="I45">
        <v>0</v>
      </c>
      <c r="J45">
        <v>0</v>
      </c>
      <c r="K45">
        <v>4</v>
      </c>
      <c r="L45">
        <v>6</v>
      </c>
      <c r="M45">
        <v>2</v>
      </c>
      <c r="N45">
        <v>3</v>
      </c>
      <c r="O45">
        <v>4</v>
      </c>
      <c r="P45">
        <v>3</v>
      </c>
    </row>
    <row r="46" spans="1:16">
      <c r="A46" s="69" t="s">
        <v>7280</v>
      </c>
      <c r="B46">
        <v>2</v>
      </c>
      <c r="C46">
        <v>1</v>
      </c>
      <c r="D46">
        <v>1</v>
      </c>
      <c r="E46">
        <v>0</v>
      </c>
      <c r="F46">
        <v>0</v>
      </c>
      <c r="G46">
        <v>1</v>
      </c>
      <c r="H46">
        <v>1</v>
      </c>
      <c r="I46">
        <v>2</v>
      </c>
      <c r="J46">
        <v>0</v>
      </c>
      <c r="K46">
        <v>2</v>
      </c>
      <c r="L46">
        <v>11</v>
      </c>
      <c r="M46">
        <v>4</v>
      </c>
      <c r="N46">
        <v>2</v>
      </c>
      <c r="O46">
        <v>1</v>
      </c>
      <c r="P46">
        <v>0</v>
      </c>
    </row>
    <row r="47" spans="1:16">
      <c r="A47" s="69" t="s">
        <v>8954</v>
      </c>
      <c r="B47">
        <v>2</v>
      </c>
      <c r="C47">
        <v>1</v>
      </c>
      <c r="D47">
        <v>1</v>
      </c>
      <c r="E47">
        <v>3</v>
      </c>
      <c r="F47">
        <v>1</v>
      </c>
      <c r="G47">
        <v>4</v>
      </c>
      <c r="H47">
        <v>2</v>
      </c>
      <c r="I47">
        <v>0</v>
      </c>
      <c r="J47">
        <v>1</v>
      </c>
      <c r="K47">
        <v>1</v>
      </c>
      <c r="L47">
        <v>9</v>
      </c>
      <c r="M47">
        <v>1</v>
      </c>
      <c r="N47">
        <v>6</v>
      </c>
      <c r="O47">
        <v>4</v>
      </c>
      <c r="P47">
        <v>1</v>
      </c>
    </row>
    <row r="48" spans="1:16">
      <c r="A48" s="69" t="s">
        <v>8095</v>
      </c>
      <c r="B48">
        <v>5</v>
      </c>
      <c r="C48">
        <v>0</v>
      </c>
      <c r="D48">
        <v>1</v>
      </c>
      <c r="E48">
        <v>1</v>
      </c>
      <c r="F48">
        <v>0</v>
      </c>
      <c r="G48">
        <v>1</v>
      </c>
      <c r="H48">
        <v>1</v>
      </c>
      <c r="I48">
        <v>2</v>
      </c>
      <c r="J48">
        <v>0</v>
      </c>
      <c r="K48">
        <v>4</v>
      </c>
      <c r="L48">
        <v>4</v>
      </c>
      <c r="M48">
        <v>0</v>
      </c>
      <c r="N48">
        <v>2</v>
      </c>
      <c r="O48">
        <v>1</v>
      </c>
      <c r="P48">
        <v>0</v>
      </c>
    </row>
    <row r="49" spans="1:16">
      <c r="A49" s="69" t="s">
        <v>10742</v>
      </c>
      <c r="B49">
        <v>1</v>
      </c>
      <c r="C49">
        <v>3</v>
      </c>
      <c r="D49">
        <v>1</v>
      </c>
      <c r="E49">
        <v>0</v>
      </c>
      <c r="F49">
        <v>1</v>
      </c>
      <c r="G49">
        <v>4</v>
      </c>
      <c r="H49">
        <v>1</v>
      </c>
      <c r="I49">
        <v>1</v>
      </c>
      <c r="J49">
        <v>0</v>
      </c>
      <c r="K49">
        <v>3</v>
      </c>
      <c r="L49">
        <v>12</v>
      </c>
      <c r="M49">
        <v>1</v>
      </c>
      <c r="N49">
        <v>6</v>
      </c>
      <c r="O49">
        <v>3</v>
      </c>
      <c r="P49">
        <v>0</v>
      </c>
    </row>
    <row r="50" spans="1:16">
      <c r="A50" s="69" t="s">
        <v>7260</v>
      </c>
      <c r="B50">
        <v>5</v>
      </c>
      <c r="C50">
        <v>1</v>
      </c>
      <c r="D50">
        <v>1</v>
      </c>
      <c r="E50">
        <v>0</v>
      </c>
      <c r="F50">
        <v>1</v>
      </c>
      <c r="G50">
        <v>4</v>
      </c>
      <c r="H50">
        <v>2</v>
      </c>
      <c r="I50">
        <v>0</v>
      </c>
      <c r="J50">
        <v>0</v>
      </c>
      <c r="K50">
        <v>1</v>
      </c>
      <c r="L50">
        <v>12</v>
      </c>
      <c r="M50">
        <v>1</v>
      </c>
      <c r="N50">
        <v>1</v>
      </c>
      <c r="O50">
        <v>1</v>
      </c>
      <c r="P50">
        <v>0</v>
      </c>
    </row>
    <row r="51" spans="1:16">
      <c r="A51" s="69" t="s">
        <v>6936</v>
      </c>
      <c r="B51">
        <v>1</v>
      </c>
      <c r="C51">
        <v>1</v>
      </c>
      <c r="D51">
        <v>2</v>
      </c>
      <c r="E51">
        <v>1</v>
      </c>
      <c r="F51">
        <v>0</v>
      </c>
      <c r="G51">
        <v>4</v>
      </c>
      <c r="H51">
        <v>2</v>
      </c>
      <c r="I51">
        <v>3</v>
      </c>
      <c r="J51">
        <v>1</v>
      </c>
      <c r="K51">
        <v>2</v>
      </c>
      <c r="L51">
        <v>8</v>
      </c>
      <c r="M51">
        <v>1</v>
      </c>
      <c r="N51">
        <v>7</v>
      </c>
      <c r="O51">
        <v>2</v>
      </c>
      <c r="P51">
        <v>0</v>
      </c>
    </row>
    <row r="52" spans="1:16">
      <c r="A52" s="69" t="s">
        <v>10796</v>
      </c>
      <c r="B52">
        <v>3</v>
      </c>
      <c r="C52">
        <v>2</v>
      </c>
      <c r="D52">
        <v>2</v>
      </c>
      <c r="E52">
        <v>0</v>
      </c>
      <c r="F52">
        <v>1</v>
      </c>
      <c r="G52">
        <v>5</v>
      </c>
      <c r="H52">
        <v>2</v>
      </c>
      <c r="I52">
        <v>0</v>
      </c>
      <c r="J52">
        <v>1</v>
      </c>
      <c r="K52">
        <v>4</v>
      </c>
      <c r="L52">
        <v>12</v>
      </c>
      <c r="M52">
        <v>0</v>
      </c>
      <c r="N52">
        <v>7</v>
      </c>
      <c r="O52">
        <v>1</v>
      </c>
      <c r="P52">
        <v>0</v>
      </c>
    </row>
    <row r="53" spans="1:16">
      <c r="A53" s="69" t="s">
        <v>10734</v>
      </c>
      <c r="B53">
        <v>4</v>
      </c>
      <c r="C53">
        <v>1</v>
      </c>
      <c r="D53">
        <v>1</v>
      </c>
      <c r="E53">
        <v>3</v>
      </c>
      <c r="F53">
        <v>0</v>
      </c>
      <c r="G53">
        <v>4</v>
      </c>
      <c r="H53">
        <v>2</v>
      </c>
      <c r="I53">
        <v>1</v>
      </c>
      <c r="J53">
        <v>1</v>
      </c>
      <c r="K53">
        <v>4</v>
      </c>
      <c r="L53">
        <v>12</v>
      </c>
      <c r="M53">
        <v>1</v>
      </c>
      <c r="N53">
        <v>7</v>
      </c>
      <c r="O53">
        <v>1</v>
      </c>
      <c r="P53">
        <v>0</v>
      </c>
    </row>
    <row r="54" spans="1:16">
      <c r="A54" s="69" t="s">
        <v>10735</v>
      </c>
      <c r="B54">
        <v>4</v>
      </c>
      <c r="C54">
        <v>0</v>
      </c>
      <c r="D54">
        <v>0</v>
      </c>
      <c r="E54">
        <v>0</v>
      </c>
      <c r="F54">
        <v>0</v>
      </c>
      <c r="G54">
        <v>2</v>
      </c>
      <c r="H54">
        <v>1</v>
      </c>
      <c r="I54">
        <v>1</v>
      </c>
      <c r="J54">
        <v>1</v>
      </c>
      <c r="K54">
        <v>2</v>
      </c>
      <c r="L54">
        <v>11</v>
      </c>
      <c r="M54">
        <v>0</v>
      </c>
      <c r="N54">
        <v>7</v>
      </c>
      <c r="O54">
        <v>0</v>
      </c>
      <c r="P54">
        <v>0</v>
      </c>
    </row>
    <row r="55" spans="1:16">
      <c r="A55" s="69" t="s">
        <v>10797</v>
      </c>
      <c r="B55">
        <v>4</v>
      </c>
      <c r="C55">
        <v>3</v>
      </c>
      <c r="D55">
        <v>1</v>
      </c>
      <c r="E55">
        <v>1</v>
      </c>
      <c r="F55">
        <v>0</v>
      </c>
      <c r="G55">
        <v>1</v>
      </c>
      <c r="H55">
        <v>3</v>
      </c>
      <c r="I55">
        <v>0</v>
      </c>
      <c r="J55">
        <v>1</v>
      </c>
      <c r="K55">
        <v>1</v>
      </c>
      <c r="L55">
        <v>12</v>
      </c>
      <c r="M55">
        <v>1</v>
      </c>
      <c r="N55">
        <v>7</v>
      </c>
      <c r="O55">
        <v>2</v>
      </c>
      <c r="P55">
        <v>0</v>
      </c>
    </row>
    <row r="56" spans="1:16">
      <c r="A56" s="69" t="s">
        <v>7252</v>
      </c>
      <c r="B56">
        <v>2</v>
      </c>
      <c r="C56">
        <v>2</v>
      </c>
      <c r="D56">
        <v>1</v>
      </c>
      <c r="E56">
        <v>0</v>
      </c>
      <c r="F56">
        <v>2</v>
      </c>
      <c r="G56">
        <v>4</v>
      </c>
      <c r="H56">
        <v>3</v>
      </c>
      <c r="I56">
        <v>1</v>
      </c>
      <c r="J56">
        <v>0</v>
      </c>
      <c r="K56">
        <v>1</v>
      </c>
      <c r="L56">
        <v>12</v>
      </c>
      <c r="M56">
        <v>0</v>
      </c>
      <c r="N56">
        <v>2</v>
      </c>
      <c r="O56">
        <v>1</v>
      </c>
      <c r="P56">
        <v>1</v>
      </c>
    </row>
    <row r="57" spans="1:16">
      <c r="A57" s="69" t="s">
        <v>8910</v>
      </c>
      <c r="B57">
        <v>4</v>
      </c>
      <c r="C57">
        <v>3</v>
      </c>
      <c r="D57">
        <v>2</v>
      </c>
      <c r="E57">
        <v>0</v>
      </c>
      <c r="F57">
        <v>1</v>
      </c>
      <c r="G57">
        <v>4</v>
      </c>
      <c r="H57">
        <v>0</v>
      </c>
      <c r="I57">
        <v>0</v>
      </c>
      <c r="J57">
        <v>1</v>
      </c>
      <c r="K57">
        <v>3</v>
      </c>
      <c r="L57">
        <v>8</v>
      </c>
      <c r="M57">
        <v>0</v>
      </c>
      <c r="N57">
        <v>7</v>
      </c>
      <c r="O57">
        <v>2</v>
      </c>
      <c r="P57">
        <v>1</v>
      </c>
    </row>
    <row r="58" spans="1:16">
      <c r="A58" s="69" t="s">
        <v>10738</v>
      </c>
      <c r="B58">
        <v>3</v>
      </c>
      <c r="C58">
        <v>3</v>
      </c>
      <c r="D58">
        <v>2</v>
      </c>
      <c r="E58">
        <v>1</v>
      </c>
      <c r="F58">
        <v>1</v>
      </c>
      <c r="G58">
        <v>2</v>
      </c>
      <c r="H58">
        <v>3</v>
      </c>
      <c r="I58">
        <v>1</v>
      </c>
      <c r="J58">
        <v>1</v>
      </c>
      <c r="K58">
        <v>4</v>
      </c>
      <c r="L58">
        <v>9</v>
      </c>
      <c r="M58">
        <v>0</v>
      </c>
      <c r="N58">
        <v>8</v>
      </c>
      <c r="O58">
        <v>1</v>
      </c>
      <c r="P58">
        <v>1</v>
      </c>
    </row>
    <row r="59" spans="1:16">
      <c r="A59" s="69" t="s">
        <v>8836</v>
      </c>
      <c r="B59">
        <v>3</v>
      </c>
      <c r="C59">
        <v>1</v>
      </c>
      <c r="D59">
        <v>1</v>
      </c>
      <c r="E59">
        <v>0</v>
      </c>
      <c r="F59">
        <v>0</v>
      </c>
      <c r="G59">
        <v>3</v>
      </c>
      <c r="H59">
        <v>1</v>
      </c>
      <c r="I59">
        <v>1</v>
      </c>
      <c r="J59">
        <v>1</v>
      </c>
      <c r="K59">
        <v>4</v>
      </c>
      <c r="L59">
        <v>12</v>
      </c>
      <c r="M59">
        <v>0</v>
      </c>
      <c r="N59">
        <v>8</v>
      </c>
      <c r="O59">
        <v>1</v>
      </c>
      <c r="P59">
        <v>0</v>
      </c>
    </row>
    <row r="60" spans="1:16">
      <c r="A60" s="69" t="s">
        <v>9302</v>
      </c>
      <c r="B60">
        <v>1</v>
      </c>
      <c r="C60">
        <v>2</v>
      </c>
      <c r="D60">
        <v>1</v>
      </c>
      <c r="E60">
        <v>0</v>
      </c>
      <c r="F60">
        <v>2</v>
      </c>
      <c r="G60">
        <v>3</v>
      </c>
      <c r="H60">
        <v>0</v>
      </c>
      <c r="I60">
        <v>0</v>
      </c>
      <c r="J60">
        <v>1</v>
      </c>
      <c r="K60">
        <v>3</v>
      </c>
      <c r="L60">
        <v>9</v>
      </c>
      <c r="M60">
        <v>3</v>
      </c>
      <c r="N60">
        <v>7</v>
      </c>
      <c r="O60">
        <v>3</v>
      </c>
      <c r="P60">
        <v>2</v>
      </c>
    </row>
    <row r="61" spans="1:16">
      <c r="A61" s="69" t="s">
        <v>9915</v>
      </c>
      <c r="B61">
        <v>4</v>
      </c>
      <c r="C61">
        <v>2</v>
      </c>
      <c r="D61">
        <v>1</v>
      </c>
      <c r="E61">
        <v>0</v>
      </c>
      <c r="F61">
        <v>0</v>
      </c>
      <c r="G61">
        <v>4</v>
      </c>
      <c r="H61">
        <v>1</v>
      </c>
      <c r="I61">
        <v>1</v>
      </c>
      <c r="J61">
        <v>0</v>
      </c>
      <c r="K61">
        <v>3</v>
      </c>
      <c r="L61">
        <v>7</v>
      </c>
      <c r="M61">
        <v>1</v>
      </c>
      <c r="N61">
        <v>1</v>
      </c>
      <c r="O61">
        <v>4</v>
      </c>
      <c r="P61">
        <v>0</v>
      </c>
    </row>
    <row r="62" spans="1:16">
      <c r="A62" s="69" t="s">
        <v>9711</v>
      </c>
      <c r="B62">
        <v>4</v>
      </c>
      <c r="C62">
        <v>0</v>
      </c>
      <c r="D62">
        <v>1</v>
      </c>
      <c r="E62">
        <v>0</v>
      </c>
      <c r="F62">
        <v>1</v>
      </c>
      <c r="G62">
        <v>5</v>
      </c>
      <c r="H62">
        <v>1</v>
      </c>
      <c r="I62">
        <v>1</v>
      </c>
      <c r="J62">
        <v>1</v>
      </c>
      <c r="K62">
        <v>4</v>
      </c>
      <c r="L62">
        <v>13</v>
      </c>
      <c r="M62">
        <v>3</v>
      </c>
      <c r="N62">
        <v>7</v>
      </c>
      <c r="O62">
        <v>2</v>
      </c>
      <c r="P62">
        <v>1</v>
      </c>
    </row>
    <row r="63" spans="1:16">
      <c r="A63" s="69" t="s">
        <v>10752</v>
      </c>
      <c r="B63">
        <v>0</v>
      </c>
      <c r="C63">
        <v>2</v>
      </c>
      <c r="D63">
        <v>2</v>
      </c>
      <c r="E63">
        <v>1</v>
      </c>
      <c r="F63">
        <v>1</v>
      </c>
      <c r="G63">
        <v>4</v>
      </c>
      <c r="H63">
        <v>1</v>
      </c>
      <c r="I63">
        <v>0</v>
      </c>
      <c r="J63">
        <v>1</v>
      </c>
      <c r="K63">
        <v>3</v>
      </c>
      <c r="L63">
        <v>10</v>
      </c>
      <c r="M63">
        <v>0</v>
      </c>
      <c r="N63">
        <v>7</v>
      </c>
      <c r="O63">
        <v>1</v>
      </c>
      <c r="P63">
        <v>1</v>
      </c>
    </row>
    <row r="64" spans="1:16">
      <c r="A64" s="69" t="s">
        <v>9337</v>
      </c>
      <c r="B64">
        <v>3</v>
      </c>
      <c r="C64">
        <v>1</v>
      </c>
      <c r="D64">
        <v>0</v>
      </c>
      <c r="E64">
        <v>0</v>
      </c>
      <c r="F64">
        <v>2</v>
      </c>
      <c r="G64">
        <v>1</v>
      </c>
      <c r="H64">
        <v>1</v>
      </c>
      <c r="I64">
        <v>0</v>
      </c>
      <c r="J64">
        <v>1</v>
      </c>
      <c r="K64">
        <v>4</v>
      </c>
      <c r="L64">
        <v>11</v>
      </c>
      <c r="M64">
        <v>1</v>
      </c>
      <c r="N64">
        <v>7</v>
      </c>
      <c r="O64">
        <v>1</v>
      </c>
      <c r="P64">
        <v>1</v>
      </c>
    </row>
    <row r="65" spans="1:16">
      <c r="A65" s="69" t="s">
        <v>9168</v>
      </c>
      <c r="B65">
        <v>3</v>
      </c>
      <c r="C65">
        <v>0</v>
      </c>
      <c r="D65">
        <v>1</v>
      </c>
      <c r="E65">
        <v>1</v>
      </c>
      <c r="F65">
        <v>9</v>
      </c>
      <c r="G65">
        <v>2</v>
      </c>
      <c r="H65">
        <v>2</v>
      </c>
      <c r="I65">
        <v>1</v>
      </c>
      <c r="J65">
        <v>0</v>
      </c>
      <c r="K65">
        <v>1</v>
      </c>
      <c r="L65">
        <v>5</v>
      </c>
      <c r="M65">
        <v>1</v>
      </c>
      <c r="N65">
        <v>1</v>
      </c>
      <c r="O65">
        <v>1</v>
      </c>
      <c r="P65">
        <v>1</v>
      </c>
    </row>
    <row r="66" spans="1:16">
      <c r="A66" s="69" t="s">
        <v>9601</v>
      </c>
      <c r="B66">
        <v>1</v>
      </c>
      <c r="C66">
        <v>1</v>
      </c>
      <c r="D66">
        <v>2</v>
      </c>
      <c r="E66">
        <v>2</v>
      </c>
      <c r="F66">
        <v>3</v>
      </c>
      <c r="G66">
        <v>3</v>
      </c>
      <c r="H66">
        <v>2</v>
      </c>
      <c r="I66">
        <v>0</v>
      </c>
      <c r="J66">
        <v>1</v>
      </c>
      <c r="K66">
        <v>2</v>
      </c>
      <c r="L66">
        <v>8</v>
      </c>
      <c r="M66">
        <v>1</v>
      </c>
      <c r="N66">
        <v>6</v>
      </c>
      <c r="O66">
        <v>1</v>
      </c>
      <c r="P66">
        <v>3</v>
      </c>
    </row>
    <row r="67" spans="1:16">
      <c r="A67" s="69" t="s">
        <v>10755</v>
      </c>
      <c r="B67">
        <v>2</v>
      </c>
      <c r="C67">
        <v>0</v>
      </c>
      <c r="D67">
        <v>1</v>
      </c>
      <c r="E67">
        <v>0</v>
      </c>
      <c r="F67">
        <v>0</v>
      </c>
      <c r="G67">
        <v>5</v>
      </c>
      <c r="H67">
        <v>4</v>
      </c>
      <c r="I67">
        <v>1</v>
      </c>
      <c r="J67">
        <v>1</v>
      </c>
      <c r="K67">
        <v>3</v>
      </c>
      <c r="L67">
        <v>12</v>
      </c>
      <c r="M67">
        <v>1</v>
      </c>
      <c r="N67">
        <v>7</v>
      </c>
      <c r="O67">
        <v>3</v>
      </c>
      <c r="P67">
        <v>1</v>
      </c>
    </row>
    <row r="68" spans="1:16">
      <c r="A68" s="69" t="s">
        <v>10733</v>
      </c>
      <c r="B68">
        <v>4</v>
      </c>
      <c r="C68">
        <v>1</v>
      </c>
      <c r="D68">
        <v>1</v>
      </c>
      <c r="E68">
        <v>4</v>
      </c>
      <c r="F68">
        <v>0</v>
      </c>
      <c r="G68">
        <v>3</v>
      </c>
      <c r="H68">
        <v>5</v>
      </c>
      <c r="I68">
        <v>0</v>
      </c>
      <c r="J68">
        <v>0</v>
      </c>
      <c r="K68">
        <v>3</v>
      </c>
      <c r="L68">
        <v>12</v>
      </c>
      <c r="M68">
        <v>1</v>
      </c>
      <c r="N68">
        <v>6</v>
      </c>
      <c r="O68">
        <v>2</v>
      </c>
      <c r="P68">
        <v>0</v>
      </c>
    </row>
    <row r="69" spans="1:16">
      <c r="A69" s="69" t="s">
        <v>10730</v>
      </c>
      <c r="B69">
        <v>5</v>
      </c>
      <c r="C69">
        <v>0</v>
      </c>
      <c r="D69">
        <v>1</v>
      </c>
      <c r="E69">
        <v>3</v>
      </c>
      <c r="F69">
        <v>1</v>
      </c>
      <c r="G69">
        <v>2</v>
      </c>
      <c r="H69">
        <v>1</v>
      </c>
      <c r="I69">
        <v>0</v>
      </c>
      <c r="J69">
        <v>0</v>
      </c>
      <c r="K69">
        <v>2</v>
      </c>
      <c r="L69">
        <v>5</v>
      </c>
      <c r="M69">
        <v>0</v>
      </c>
      <c r="N69">
        <v>1</v>
      </c>
      <c r="O69">
        <v>1</v>
      </c>
      <c r="P69">
        <v>1</v>
      </c>
    </row>
    <row r="70" spans="1:16">
      <c r="A70" s="69" t="s">
        <v>6622</v>
      </c>
      <c r="B70">
        <v>6</v>
      </c>
      <c r="C70">
        <v>1</v>
      </c>
      <c r="D70">
        <v>1</v>
      </c>
      <c r="E70">
        <v>1</v>
      </c>
      <c r="F70">
        <v>1</v>
      </c>
      <c r="G70">
        <v>1</v>
      </c>
      <c r="H70">
        <v>2</v>
      </c>
      <c r="I70">
        <v>2</v>
      </c>
      <c r="J70">
        <v>1</v>
      </c>
      <c r="K70">
        <v>3</v>
      </c>
      <c r="L70">
        <v>11</v>
      </c>
      <c r="M70">
        <v>1</v>
      </c>
      <c r="N70">
        <v>7</v>
      </c>
      <c r="O70">
        <v>3</v>
      </c>
      <c r="P70">
        <v>0</v>
      </c>
    </row>
    <row r="71" spans="1:16">
      <c r="A71" s="70" t="s">
        <v>7286</v>
      </c>
      <c r="B71">
        <v>1</v>
      </c>
      <c r="C71">
        <v>2</v>
      </c>
      <c r="D71">
        <v>2</v>
      </c>
      <c r="E71">
        <v>2</v>
      </c>
      <c r="F71">
        <v>0</v>
      </c>
      <c r="G71">
        <v>2</v>
      </c>
      <c r="H71">
        <v>5</v>
      </c>
      <c r="I71">
        <v>1</v>
      </c>
      <c r="J71">
        <v>1</v>
      </c>
      <c r="K71">
        <v>4</v>
      </c>
      <c r="L71">
        <v>8</v>
      </c>
      <c r="M71">
        <v>0</v>
      </c>
      <c r="N71">
        <v>6</v>
      </c>
      <c r="O71">
        <v>2</v>
      </c>
      <c r="P71">
        <v>1</v>
      </c>
    </row>
    <row r="72" spans="1:16">
      <c r="A72" s="48" t="s">
        <v>10780</v>
      </c>
      <c r="B72">
        <f t="shared" ref="B72:P72" si="0">SUM(B2:B71)</f>
        <v>240</v>
      </c>
      <c r="C72">
        <f t="shared" si="0"/>
        <v>80</v>
      </c>
      <c r="D72">
        <f t="shared" si="0"/>
        <v>77</v>
      </c>
      <c r="E72">
        <f t="shared" si="0"/>
        <v>52</v>
      </c>
      <c r="F72">
        <f t="shared" si="0"/>
        <v>62</v>
      </c>
      <c r="G72">
        <f t="shared" si="0"/>
        <v>200</v>
      </c>
      <c r="H72">
        <f t="shared" si="0"/>
        <v>120</v>
      </c>
      <c r="I72">
        <f t="shared" si="0"/>
        <v>53</v>
      </c>
      <c r="J72">
        <f t="shared" si="0"/>
        <v>37</v>
      </c>
      <c r="K72">
        <f t="shared" si="0"/>
        <v>184</v>
      </c>
      <c r="L72">
        <f t="shared" si="0"/>
        <v>678</v>
      </c>
      <c r="M72">
        <f t="shared" si="0"/>
        <v>71</v>
      </c>
      <c r="N72">
        <f t="shared" si="0"/>
        <v>320</v>
      </c>
      <c r="O72">
        <f t="shared" si="0"/>
        <v>144</v>
      </c>
      <c r="P72">
        <f t="shared" si="0"/>
        <v>39</v>
      </c>
    </row>
    <row r="73" spans="1:16">
      <c r="A73" s="57" t="s">
        <v>10781</v>
      </c>
      <c r="B73">
        <f t="shared" ref="B73:P73" si="1">AVERAGE(B2:B71)</f>
        <v>3.4285714285714284</v>
      </c>
      <c r="C73">
        <f t="shared" si="1"/>
        <v>1.1428571428571428</v>
      </c>
      <c r="D73">
        <f t="shared" si="1"/>
        <v>1.1000000000000001</v>
      </c>
      <c r="E73">
        <f t="shared" si="1"/>
        <v>0.74285714285714288</v>
      </c>
      <c r="F73">
        <f t="shared" si="1"/>
        <v>0.88571428571428568</v>
      </c>
      <c r="G73">
        <f t="shared" si="1"/>
        <v>2.8571428571428572</v>
      </c>
      <c r="H73">
        <f t="shared" si="1"/>
        <v>1.7142857142857142</v>
      </c>
      <c r="I73">
        <f t="shared" si="1"/>
        <v>0.75714285714285712</v>
      </c>
      <c r="J73">
        <f t="shared" si="1"/>
        <v>0.52857142857142858</v>
      </c>
      <c r="K73">
        <f t="shared" si="1"/>
        <v>2.6285714285714286</v>
      </c>
      <c r="L73">
        <f t="shared" si="1"/>
        <v>9.6857142857142851</v>
      </c>
      <c r="M73">
        <f t="shared" si="1"/>
        <v>1.0142857142857142</v>
      </c>
      <c r="N73">
        <f t="shared" si="1"/>
        <v>4.5714285714285712</v>
      </c>
      <c r="O73">
        <f t="shared" si="1"/>
        <v>2.0571428571428569</v>
      </c>
      <c r="P73">
        <f t="shared" si="1"/>
        <v>0.55714285714285716</v>
      </c>
    </row>
    <row r="74" spans="1:16">
      <c r="A74" s="57" t="s">
        <v>10782</v>
      </c>
      <c r="B74">
        <f t="shared" ref="B74:P74" si="2">STDEV(B2:B71)</f>
        <v>2.0399732064980198</v>
      </c>
      <c r="C74">
        <f t="shared" si="2"/>
        <v>0.88932011624113094</v>
      </c>
      <c r="D74">
        <f t="shared" si="2"/>
        <v>0.61738109809894171</v>
      </c>
      <c r="E74">
        <f t="shared" si="2"/>
        <v>0.97335091733740786</v>
      </c>
      <c r="F74">
        <f t="shared" si="2"/>
        <v>1.2573592887287155</v>
      </c>
      <c r="G74">
        <f t="shared" si="2"/>
        <v>1.4474937289114918</v>
      </c>
      <c r="H74">
        <f t="shared" si="2"/>
        <v>1.2055771020836132</v>
      </c>
      <c r="I74">
        <f t="shared" si="2"/>
        <v>0.89176123219059888</v>
      </c>
      <c r="J74">
        <f t="shared" si="2"/>
        <v>0.50278726222518866</v>
      </c>
      <c r="K74">
        <f t="shared" si="2"/>
        <v>1.2530707623289783</v>
      </c>
      <c r="L74">
        <f t="shared" si="2"/>
        <v>2.6017990272220923</v>
      </c>
      <c r="M74">
        <f t="shared" si="2"/>
        <v>0.89268942524143757</v>
      </c>
      <c r="N74">
        <f t="shared" si="2"/>
        <v>2.4763895444746646</v>
      </c>
      <c r="O74">
        <f t="shared" si="2"/>
        <v>1.2727434055604119</v>
      </c>
      <c r="P74">
        <f t="shared" si="2"/>
        <v>0.67320807313255604</v>
      </c>
    </row>
    <row r="76" spans="1:16">
      <c r="A76" s="45" t="s">
        <v>10682</v>
      </c>
    </row>
    <row r="77" spans="1:16">
      <c r="A77" s="71" t="s">
        <v>8100</v>
      </c>
      <c r="B77">
        <v>3</v>
      </c>
      <c r="C77">
        <v>1</v>
      </c>
      <c r="D77">
        <v>3</v>
      </c>
      <c r="E77">
        <v>2</v>
      </c>
      <c r="F77">
        <v>2</v>
      </c>
      <c r="G77">
        <v>9</v>
      </c>
      <c r="H77">
        <v>3</v>
      </c>
      <c r="I77">
        <v>0</v>
      </c>
      <c r="J77">
        <v>2</v>
      </c>
      <c r="K77">
        <v>7</v>
      </c>
      <c r="L77">
        <v>11</v>
      </c>
      <c r="M77">
        <v>1</v>
      </c>
      <c r="N77">
        <v>11</v>
      </c>
      <c r="O77">
        <v>2</v>
      </c>
      <c r="P77">
        <v>1</v>
      </c>
    </row>
    <row r="78" spans="1:16">
      <c r="A78" s="72" t="s">
        <v>8120</v>
      </c>
      <c r="B78">
        <v>2</v>
      </c>
      <c r="C78">
        <v>2</v>
      </c>
      <c r="D78">
        <v>2</v>
      </c>
      <c r="E78">
        <v>1</v>
      </c>
      <c r="F78">
        <v>30</v>
      </c>
      <c r="G78">
        <v>10</v>
      </c>
      <c r="H78">
        <v>1</v>
      </c>
      <c r="I78">
        <v>1</v>
      </c>
      <c r="J78">
        <v>2</v>
      </c>
      <c r="K78">
        <v>2</v>
      </c>
      <c r="L78">
        <v>17</v>
      </c>
      <c r="M78">
        <v>0</v>
      </c>
      <c r="N78">
        <v>10</v>
      </c>
      <c r="O78">
        <v>4</v>
      </c>
      <c r="P78">
        <v>0</v>
      </c>
    </row>
    <row r="79" spans="1:16">
      <c r="A79" s="71" t="s">
        <v>10072</v>
      </c>
      <c r="B79">
        <v>2</v>
      </c>
      <c r="C79">
        <v>2</v>
      </c>
      <c r="D79">
        <v>2</v>
      </c>
      <c r="E79">
        <v>2</v>
      </c>
      <c r="F79">
        <v>32</v>
      </c>
      <c r="G79">
        <v>3</v>
      </c>
      <c r="H79">
        <v>1</v>
      </c>
      <c r="I79">
        <v>1</v>
      </c>
      <c r="J79">
        <v>2</v>
      </c>
      <c r="K79">
        <v>2</v>
      </c>
      <c r="L79">
        <v>13</v>
      </c>
      <c r="M79">
        <v>1</v>
      </c>
      <c r="N79">
        <v>8</v>
      </c>
      <c r="O79">
        <v>6</v>
      </c>
      <c r="P79">
        <v>0</v>
      </c>
    </row>
    <row r="80" spans="1:16">
      <c r="A80" s="71" t="s">
        <v>7254</v>
      </c>
      <c r="B80">
        <v>2</v>
      </c>
      <c r="C80">
        <v>1</v>
      </c>
      <c r="D80">
        <v>1</v>
      </c>
      <c r="E80">
        <v>1</v>
      </c>
      <c r="F80">
        <v>22</v>
      </c>
      <c r="G80">
        <v>1</v>
      </c>
      <c r="H80">
        <v>1</v>
      </c>
      <c r="I80">
        <v>0</v>
      </c>
      <c r="J80">
        <v>3</v>
      </c>
      <c r="K80">
        <v>5</v>
      </c>
      <c r="L80">
        <v>18</v>
      </c>
      <c r="M80">
        <v>0</v>
      </c>
      <c r="N80">
        <v>13</v>
      </c>
      <c r="O80">
        <v>3</v>
      </c>
      <c r="P80">
        <v>1</v>
      </c>
    </row>
    <row r="81" spans="1:16">
      <c r="A81" s="71" t="s">
        <v>7205</v>
      </c>
      <c r="B81">
        <v>3</v>
      </c>
      <c r="C81">
        <v>2</v>
      </c>
      <c r="D81">
        <v>2</v>
      </c>
      <c r="E81">
        <v>1</v>
      </c>
      <c r="F81">
        <v>30</v>
      </c>
      <c r="G81">
        <v>9</v>
      </c>
      <c r="H81">
        <v>2</v>
      </c>
      <c r="I81">
        <v>0</v>
      </c>
      <c r="J81">
        <v>2</v>
      </c>
      <c r="K81">
        <v>2</v>
      </c>
      <c r="L81">
        <v>10</v>
      </c>
      <c r="M81">
        <v>0</v>
      </c>
      <c r="N81">
        <v>20</v>
      </c>
      <c r="O81">
        <v>3</v>
      </c>
      <c r="P81">
        <v>1</v>
      </c>
    </row>
    <row r="82" spans="1:16">
      <c r="A82" s="71" t="s">
        <v>7250</v>
      </c>
      <c r="B82">
        <v>2</v>
      </c>
      <c r="C82">
        <v>1</v>
      </c>
      <c r="D82">
        <v>1</v>
      </c>
      <c r="E82">
        <v>1</v>
      </c>
      <c r="F82">
        <v>21</v>
      </c>
      <c r="G82">
        <v>4</v>
      </c>
      <c r="H82">
        <v>1</v>
      </c>
      <c r="I82">
        <v>0</v>
      </c>
      <c r="J82">
        <v>2</v>
      </c>
      <c r="K82">
        <v>2</v>
      </c>
      <c r="L82">
        <v>13</v>
      </c>
      <c r="M82">
        <v>1</v>
      </c>
      <c r="N82">
        <v>12</v>
      </c>
      <c r="O82">
        <v>2</v>
      </c>
      <c r="P82">
        <v>1</v>
      </c>
    </row>
    <row r="83" spans="1:16">
      <c r="A83" s="71" t="s">
        <v>10731</v>
      </c>
      <c r="B83">
        <v>3</v>
      </c>
      <c r="C83">
        <v>3</v>
      </c>
      <c r="D83">
        <v>2</v>
      </c>
      <c r="E83">
        <v>1</v>
      </c>
      <c r="F83">
        <v>16</v>
      </c>
      <c r="G83">
        <v>4</v>
      </c>
      <c r="H83">
        <v>1</v>
      </c>
      <c r="I83">
        <v>2</v>
      </c>
      <c r="J83">
        <v>1</v>
      </c>
      <c r="K83">
        <v>2</v>
      </c>
      <c r="L83">
        <v>13</v>
      </c>
      <c r="M83">
        <v>3</v>
      </c>
      <c r="N83">
        <v>10</v>
      </c>
      <c r="O83">
        <v>2</v>
      </c>
      <c r="P83">
        <v>0</v>
      </c>
    </row>
    <row r="84" spans="1:16">
      <c r="A84" s="71" t="s">
        <v>10728</v>
      </c>
      <c r="B84">
        <v>3</v>
      </c>
      <c r="C84">
        <v>1</v>
      </c>
      <c r="D84">
        <v>2</v>
      </c>
      <c r="E84">
        <v>0</v>
      </c>
      <c r="F84">
        <v>15</v>
      </c>
      <c r="G84">
        <v>4</v>
      </c>
      <c r="H84">
        <v>3</v>
      </c>
      <c r="I84">
        <v>0</v>
      </c>
      <c r="K84">
        <v>5</v>
      </c>
      <c r="L84">
        <v>9</v>
      </c>
      <c r="M84">
        <v>1</v>
      </c>
      <c r="N84">
        <v>10</v>
      </c>
      <c r="O84">
        <v>0</v>
      </c>
      <c r="P84">
        <v>1</v>
      </c>
    </row>
    <row r="85" spans="1:16">
      <c r="A85" s="45" t="s">
        <v>10780</v>
      </c>
      <c r="B85">
        <f t="shared" ref="B85:P85" si="3">SUM(B77:B84)</f>
        <v>20</v>
      </c>
      <c r="C85">
        <f t="shared" si="3"/>
        <v>13</v>
      </c>
      <c r="D85">
        <f t="shared" si="3"/>
        <v>15</v>
      </c>
      <c r="E85">
        <f t="shared" si="3"/>
        <v>9</v>
      </c>
      <c r="F85">
        <f t="shared" si="3"/>
        <v>168</v>
      </c>
      <c r="G85">
        <f t="shared" si="3"/>
        <v>44</v>
      </c>
      <c r="H85">
        <f t="shared" si="3"/>
        <v>13</v>
      </c>
      <c r="I85">
        <f t="shared" si="3"/>
        <v>4</v>
      </c>
      <c r="J85">
        <f t="shared" si="3"/>
        <v>14</v>
      </c>
      <c r="K85">
        <f t="shared" si="3"/>
        <v>27</v>
      </c>
      <c r="L85">
        <f t="shared" si="3"/>
        <v>104</v>
      </c>
      <c r="M85">
        <f t="shared" si="3"/>
        <v>7</v>
      </c>
      <c r="N85">
        <f t="shared" si="3"/>
        <v>94</v>
      </c>
      <c r="O85">
        <f t="shared" si="3"/>
        <v>22</v>
      </c>
      <c r="P85">
        <f t="shared" si="3"/>
        <v>5</v>
      </c>
    </row>
    <row r="86" spans="1:16">
      <c r="A86" s="45" t="s">
        <v>10783</v>
      </c>
      <c r="B86">
        <f t="shared" ref="B86:P86" si="4">AVERAGE(B77:B84)</f>
        <v>2.5</v>
      </c>
      <c r="C86">
        <f t="shared" si="4"/>
        <v>1.625</v>
      </c>
      <c r="D86">
        <f t="shared" si="4"/>
        <v>1.875</v>
      </c>
      <c r="E86">
        <f t="shared" si="4"/>
        <v>1.125</v>
      </c>
      <c r="F86">
        <f t="shared" si="4"/>
        <v>21</v>
      </c>
      <c r="G86">
        <f t="shared" si="4"/>
        <v>5.5</v>
      </c>
      <c r="H86">
        <f t="shared" si="4"/>
        <v>1.625</v>
      </c>
      <c r="I86">
        <f t="shared" si="4"/>
        <v>0.5</v>
      </c>
      <c r="J86">
        <f t="shared" si="4"/>
        <v>2</v>
      </c>
      <c r="K86">
        <f t="shared" si="4"/>
        <v>3.375</v>
      </c>
      <c r="L86">
        <f t="shared" si="4"/>
        <v>13</v>
      </c>
      <c r="M86">
        <f t="shared" si="4"/>
        <v>0.875</v>
      </c>
      <c r="N86">
        <f t="shared" si="4"/>
        <v>11.75</v>
      </c>
      <c r="O86">
        <f t="shared" si="4"/>
        <v>2.75</v>
      </c>
      <c r="P86">
        <f t="shared" si="4"/>
        <v>0.625</v>
      </c>
    </row>
    <row r="87" spans="1:16">
      <c r="A87" s="63" t="s">
        <v>10782</v>
      </c>
      <c r="B87">
        <f t="shared" ref="B87:P87" si="5">STDEV(B77:B84)</f>
        <v>0.53452248382484879</v>
      </c>
      <c r="C87">
        <f t="shared" si="5"/>
        <v>0.74402380914284494</v>
      </c>
      <c r="D87">
        <f t="shared" si="5"/>
        <v>0.64086994446165568</v>
      </c>
      <c r="E87">
        <f t="shared" si="5"/>
        <v>0.64086994446165568</v>
      </c>
      <c r="F87">
        <f t="shared" si="5"/>
        <v>10.042765697612529</v>
      </c>
      <c r="G87">
        <f t="shared" si="5"/>
        <v>3.3380918415851206</v>
      </c>
      <c r="H87">
        <f t="shared" si="5"/>
        <v>0.91612538131290433</v>
      </c>
      <c r="I87">
        <f t="shared" si="5"/>
        <v>0.7559289460184544</v>
      </c>
      <c r="J87">
        <f t="shared" si="5"/>
        <v>0.57735026918962573</v>
      </c>
      <c r="K87">
        <f t="shared" si="5"/>
        <v>1.9955307206712847</v>
      </c>
      <c r="L87">
        <f t="shared" si="5"/>
        <v>3.1622776601683795</v>
      </c>
      <c r="M87">
        <f t="shared" si="5"/>
        <v>0.99103120896511487</v>
      </c>
      <c r="N87">
        <f t="shared" si="5"/>
        <v>3.6547425158474378</v>
      </c>
      <c r="O87">
        <f t="shared" si="5"/>
        <v>1.7525491637693282</v>
      </c>
      <c r="P87">
        <f t="shared" si="5"/>
        <v>0.51754916950676566</v>
      </c>
    </row>
    <row r="88" spans="1:16">
      <c r="A88" s="45" t="s">
        <v>10784</v>
      </c>
      <c r="B88" s="64">
        <f t="shared" ref="B88:P88" si="6">_xlfn.T.TEST(B2:B71,B77:B84,2,3)</f>
        <v>4.5742352121271252E-3</v>
      </c>
      <c r="C88">
        <f t="shared" si="6"/>
        <v>0.12186935865153382</v>
      </c>
      <c r="D88" s="64">
        <f t="shared" si="6"/>
        <v>1.0656306157165766E-2</v>
      </c>
      <c r="E88">
        <f t="shared" si="6"/>
        <v>0.16142390614826094</v>
      </c>
      <c r="F88" s="64">
        <f t="shared" si="6"/>
        <v>7.5695642157984171E-4</v>
      </c>
      <c r="G88">
        <f t="shared" si="6"/>
        <v>6.0704784928848649E-2</v>
      </c>
      <c r="H88">
        <f t="shared" si="6"/>
        <v>0.80624706073138341</v>
      </c>
      <c r="I88">
        <f t="shared" si="6"/>
        <v>0.39383931360153535</v>
      </c>
      <c r="J88" s="64">
        <f t="shared" si="6"/>
        <v>3.4595799149447331E-4</v>
      </c>
      <c r="K88">
        <f t="shared" si="6"/>
        <v>0.33233896143295655</v>
      </c>
      <c r="L88" s="64">
        <f t="shared" si="6"/>
        <v>2.096068404672502E-2</v>
      </c>
      <c r="M88">
        <f t="shared" si="6"/>
        <v>0.71322532994928944</v>
      </c>
      <c r="N88" s="64">
        <f t="shared" si="6"/>
        <v>7.056202710804258E-4</v>
      </c>
      <c r="O88">
        <f t="shared" si="6"/>
        <v>0.30965552824404874</v>
      </c>
      <c r="P88">
        <f t="shared" si="6"/>
        <v>0.74132502984004534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784592-BA85-4FAB-8081-DA355C51DDB4}">
  <dimension ref="A2"/>
  <sheetViews>
    <sheetView workbookViewId="0">
      <selection activeCell="A20" sqref="A20"/>
    </sheetView>
  </sheetViews>
  <sheetFormatPr baseColWidth="10" defaultRowHeight="14.4"/>
  <sheetData>
    <row r="2" spans="1:1">
      <c r="A2" t="s">
        <v>10785</v>
      </c>
    </row>
  </sheetData>
  <pageMargins left="0.7" right="0.7" top="0.75" bottom="0.75" header="0.3" footer="0.3"/>
  <pageSetup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E709F-CAC4-48D7-80E9-2E04C8B6B57A}">
  <dimension ref="A1:AR101"/>
  <sheetViews>
    <sheetView topLeftCell="A86" workbookViewId="0">
      <selection activeCell="E102" sqref="E102"/>
    </sheetView>
  </sheetViews>
  <sheetFormatPr baseColWidth="10" defaultRowHeight="14.4"/>
  <sheetData>
    <row r="1" spans="1:16" ht="15.6">
      <c r="A1" s="14" t="s">
        <v>236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15.6">
      <c r="A2" s="14" t="s">
        <v>235</v>
      </c>
      <c r="B2" s="14" t="s">
        <v>234</v>
      </c>
      <c r="C2" s="14" t="s">
        <v>233</v>
      </c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</row>
    <row r="3" spans="1:16" ht="15.6">
      <c r="A3" s="16" t="s">
        <v>232</v>
      </c>
      <c r="B3" s="16" t="s">
        <v>231</v>
      </c>
      <c r="C3" s="15" t="s">
        <v>230</v>
      </c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</row>
    <row r="4" spans="1:16" ht="15.6">
      <c r="A4" s="14"/>
      <c r="B4" s="16" t="s">
        <v>229</v>
      </c>
      <c r="C4" s="14" t="s">
        <v>228</v>
      </c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</row>
    <row r="5" spans="1:16" ht="15.6">
      <c r="A5" s="16" t="s">
        <v>227</v>
      </c>
      <c r="B5" s="16" t="s">
        <v>226</v>
      </c>
      <c r="C5" s="15" t="s">
        <v>221</v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</row>
    <row r="6" spans="1:16" ht="15.6">
      <c r="A6" s="14"/>
      <c r="B6" s="16" t="s">
        <v>225</v>
      </c>
      <c r="C6" s="15" t="s">
        <v>221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15.6">
      <c r="A7" s="14"/>
      <c r="B7" s="16" t="s">
        <v>224</v>
      </c>
      <c r="C7" s="15" t="s">
        <v>223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5.6">
      <c r="A8" s="14"/>
      <c r="B8" s="16" t="s">
        <v>222</v>
      </c>
      <c r="C8" s="15" t="s">
        <v>221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ht="15.6">
      <c r="A9" s="14"/>
      <c r="B9" s="16" t="s">
        <v>220</v>
      </c>
      <c r="C9" s="14" t="s">
        <v>219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5.6">
      <c r="A10" s="14"/>
      <c r="B10" s="16" t="s">
        <v>218</v>
      </c>
      <c r="C10" s="14" t="s">
        <v>217</v>
      </c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</row>
    <row r="11" spans="1:16" ht="15.6">
      <c r="A11" s="16" t="s">
        <v>216</v>
      </c>
      <c r="B11" s="16" t="s">
        <v>215</v>
      </c>
      <c r="C11" s="15" t="s">
        <v>214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2" spans="1:16" ht="15.6">
      <c r="A12" s="14"/>
      <c r="B12" s="16" t="s">
        <v>213</v>
      </c>
      <c r="C12" s="15" t="s">
        <v>212</v>
      </c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</row>
    <row r="13" spans="1:16" ht="15.6">
      <c r="A13" s="14"/>
      <c r="B13" s="16" t="s">
        <v>211</v>
      </c>
      <c r="C13" s="14" t="s">
        <v>210</v>
      </c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</row>
    <row r="14" spans="1:16" ht="15.6">
      <c r="A14" s="16" t="s">
        <v>209</v>
      </c>
      <c r="B14" s="16" t="s">
        <v>208</v>
      </c>
      <c r="C14" s="14" t="s">
        <v>207</v>
      </c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</row>
    <row r="15" spans="1:16" ht="15.6">
      <c r="A15" s="14"/>
      <c r="B15" s="16" t="s">
        <v>206</v>
      </c>
      <c r="C15" s="14" t="s">
        <v>205</v>
      </c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</row>
    <row r="16" spans="1:16" ht="15.6">
      <c r="A16" s="16" t="s">
        <v>204</v>
      </c>
      <c r="B16" s="16" t="s">
        <v>203</v>
      </c>
      <c r="C16" s="14" t="s">
        <v>202</v>
      </c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</row>
    <row r="17" spans="1:16" ht="15.6">
      <c r="A17" s="14"/>
      <c r="B17" s="16" t="s">
        <v>201</v>
      </c>
      <c r="C17" s="14" t="s">
        <v>200</v>
      </c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</row>
    <row r="18" spans="1:16" ht="15.6">
      <c r="A18" s="14"/>
      <c r="B18" s="16" t="s">
        <v>199</v>
      </c>
      <c r="C18" s="14" t="s">
        <v>198</v>
      </c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</row>
    <row r="19" spans="1:16" ht="15.6">
      <c r="A19" s="16" t="s">
        <v>197</v>
      </c>
      <c r="B19" s="16" t="s">
        <v>196</v>
      </c>
      <c r="C19" s="15" t="s">
        <v>195</v>
      </c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</row>
    <row r="20" spans="1:16" ht="15.6">
      <c r="A20" s="14"/>
      <c r="B20" s="16" t="s">
        <v>194</v>
      </c>
      <c r="C20" s="15" t="s">
        <v>193</v>
      </c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</row>
    <row r="21" spans="1:16" ht="15.6">
      <c r="A21" s="16" t="s">
        <v>192</v>
      </c>
      <c r="B21" s="16" t="s">
        <v>191</v>
      </c>
      <c r="C21" s="15" t="s">
        <v>190</v>
      </c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</row>
    <row r="22" spans="1:16" ht="15.6">
      <c r="A22" s="14"/>
      <c r="B22" s="16" t="s">
        <v>189</v>
      </c>
      <c r="C22" s="15" t="s">
        <v>188</v>
      </c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</row>
    <row r="23" spans="1:16" ht="15.6">
      <c r="A23" s="16" t="s">
        <v>187</v>
      </c>
      <c r="B23" s="16" t="s">
        <v>186</v>
      </c>
      <c r="C23" s="15" t="s">
        <v>185</v>
      </c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</row>
    <row r="24" spans="1:16" ht="15.6">
      <c r="A24" s="14"/>
      <c r="B24" s="16" t="s">
        <v>184</v>
      </c>
      <c r="C24" s="15" t="s">
        <v>183</v>
      </c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</row>
    <row r="25" spans="1:16" ht="15.6">
      <c r="A25" s="14"/>
      <c r="B25" s="16" t="s">
        <v>182</v>
      </c>
      <c r="C25" s="15" t="s">
        <v>181</v>
      </c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</row>
    <row r="26" spans="1:16" ht="15.6">
      <c r="A26" s="16" t="s">
        <v>180</v>
      </c>
      <c r="B26" s="16" t="s">
        <v>179</v>
      </c>
      <c r="C26" s="15" t="s">
        <v>178</v>
      </c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</row>
    <row r="27" spans="1:16" ht="15.6">
      <c r="A27" s="14"/>
      <c r="B27" s="16" t="s">
        <v>177</v>
      </c>
      <c r="C27" s="15" t="s">
        <v>176</v>
      </c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</row>
    <row r="28" spans="1:16" ht="15.6">
      <c r="A28" s="16" t="s">
        <v>175</v>
      </c>
      <c r="B28" s="16" t="s">
        <v>174</v>
      </c>
      <c r="C28" s="15" t="s">
        <v>173</v>
      </c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</row>
    <row r="29" spans="1:16" ht="15.6">
      <c r="A29" s="14"/>
      <c r="B29" s="16" t="s">
        <v>172</v>
      </c>
      <c r="C29" s="15" t="s">
        <v>171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</row>
    <row r="30" spans="1:16" ht="15.6">
      <c r="A30" s="16" t="s">
        <v>170</v>
      </c>
      <c r="B30" s="17" t="s">
        <v>169</v>
      </c>
      <c r="C30" s="15" t="s">
        <v>168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</row>
    <row r="31" spans="1:16" ht="15.6">
      <c r="A31" s="14"/>
      <c r="B31" s="16" t="s">
        <v>167</v>
      </c>
      <c r="C31" s="15" t="s">
        <v>166</v>
      </c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</row>
    <row r="32" spans="1:16" ht="15.6">
      <c r="A32" s="14"/>
      <c r="B32" s="16" t="s">
        <v>165</v>
      </c>
      <c r="C32" s="15" t="s">
        <v>164</v>
      </c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</row>
    <row r="33" spans="1:16" ht="15.6">
      <c r="A33" s="16" t="s">
        <v>163</v>
      </c>
      <c r="B33" s="16" t="s">
        <v>162</v>
      </c>
      <c r="C33" s="15" t="s">
        <v>161</v>
      </c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</row>
    <row r="34" spans="1:16" ht="15.6">
      <c r="A34" s="14"/>
      <c r="B34" s="16" t="s">
        <v>160</v>
      </c>
      <c r="C34" s="15" t="s">
        <v>159</v>
      </c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</row>
    <row r="35" spans="1:16" ht="15.6">
      <c r="A35" s="14"/>
      <c r="B35" s="16" t="s">
        <v>158</v>
      </c>
      <c r="C35" s="15" t="s">
        <v>157</v>
      </c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</row>
    <row r="36" spans="1:16" ht="15.6">
      <c r="A36" s="16" t="s">
        <v>156</v>
      </c>
      <c r="B36" s="16" t="s">
        <v>155</v>
      </c>
      <c r="C36" s="15" t="s">
        <v>154</v>
      </c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</row>
    <row r="37" spans="1:16" ht="15.6">
      <c r="A37" s="14"/>
      <c r="B37" s="16" t="s">
        <v>153</v>
      </c>
      <c r="C37" s="15" t="s">
        <v>152</v>
      </c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</row>
    <row r="38" spans="1:16" ht="15.6">
      <c r="A38" s="16" t="s">
        <v>151</v>
      </c>
      <c r="B38" s="16" t="s">
        <v>150</v>
      </c>
      <c r="C38" s="15" t="s">
        <v>149</v>
      </c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</row>
    <row r="39" spans="1:16" ht="15.6">
      <c r="A39" s="14"/>
      <c r="B39" s="16" t="s">
        <v>148</v>
      </c>
      <c r="C39" s="15" t="s">
        <v>147</v>
      </c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</row>
    <row r="40" spans="1:16" ht="15.6">
      <c r="A40" s="16" t="s">
        <v>146</v>
      </c>
      <c r="B40" s="17" t="s">
        <v>145</v>
      </c>
      <c r="C40" s="15" t="s">
        <v>144</v>
      </c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</row>
    <row r="41" spans="1:16" ht="15.6">
      <c r="A41" s="14"/>
      <c r="B41" s="16" t="s">
        <v>143</v>
      </c>
      <c r="C41" s="15" t="s">
        <v>142</v>
      </c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</row>
    <row r="42" spans="1:16" ht="15.6">
      <c r="A42" s="14"/>
      <c r="B42" s="16" t="s">
        <v>141</v>
      </c>
      <c r="C42" s="15" t="s">
        <v>140</v>
      </c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</row>
    <row r="43" spans="1:16" ht="15.6">
      <c r="A43" s="16" t="s">
        <v>139</v>
      </c>
      <c r="B43" s="16" t="s">
        <v>138</v>
      </c>
      <c r="C43" s="15" t="s">
        <v>137</v>
      </c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</row>
    <row r="44" spans="1:16" ht="15.6">
      <c r="A44" s="14"/>
      <c r="B44" s="16" t="s">
        <v>136</v>
      </c>
      <c r="C44" s="15" t="s">
        <v>135</v>
      </c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</row>
    <row r="45" spans="1:16" ht="15.6">
      <c r="A45" s="14"/>
      <c r="B45" s="16" t="s">
        <v>134</v>
      </c>
      <c r="C45" s="15" t="s">
        <v>133</v>
      </c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</row>
    <row r="46" spans="1:16" ht="15.6">
      <c r="A46" s="14"/>
      <c r="B46" s="16" t="s">
        <v>132</v>
      </c>
      <c r="C46" s="15" t="s">
        <v>131</v>
      </c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</row>
    <row r="47" spans="1:16" ht="15.6">
      <c r="A47" s="14"/>
      <c r="B47" s="17" t="s">
        <v>130</v>
      </c>
      <c r="C47" s="15" t="s">
        <v>129</v>
      </c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</row>
    <row r="48" spans="1:16" ht="15.6">
      <c r="A48" s="14"/>
      <c r="B48" s="16" t="s">
        <v>128</v>
      </c>
      <c r="C48" s="15" t="s">
        <v>127</v>
      </c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</row>
    <row r="49" spans="1:19" ht="15.6">
      <c r="A49" s="16" t="s">
        <v>126</v>
      </c>
      <c r="B49" s="17" t="s">
        <v>125</v>
      </c>
      <c r="C49" s="15" t="s">
        <v>115</v>
      </c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</row>
    <row r="50" spans="1:19" ht="15.6">
      <c r="A50" s="14"/>
      <c r="B50" s="16" t="s">
        <v>124</v>
      </c>
      <c r="C50" s="15" t="s">
        <v>123</v>
      </c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</row>
    <row r="51" spans="1:19" ht="15.6">
      <c r="A51" s="14"/>
      <c r="B51" s="16" t="s">
        <v>122</v>
      </c>
      <c r="C51" s="15" t="s">
        <v>121</v>
      </c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</row>
    <row r="52" spans="1:19" ht="15.6">
      <c r="A52" s="14"/>
      <c r="B52" s="16" t="s">
        <v>120</v>
      </c>
      <c r="C52" s="15" t="s">
        <v>119</v>
      </c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</row>
    <row r="53" spans="1:19" ht="15.6">
      <c r="A53" s="14"/>
      <c r="B53" s="16" t="s">
        <v>118</v>
      </c>
      <c r="C53" s="15" t="s">
        <v>117</v>
      </c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</row>
    <row r="54" spans="1:19" ht="15.6">
      <c r="A54" s="14"/>
      <c r="B54" s="16" t="s">
        <v>116</v>
      </c>
      <c r="C54" s="15" t="s">
        <v>115</v>
      </c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</row>
    <row r="55" spans="1:19" ht="15.6">
      <c r="A55" s="16" t="s">
        <v>114</v>
      </c>
      <c r="B55" s="16" t="s">
        <v>113</v>
      </c>
      <c r="C55" s="15" t="s">
        <v>112</v>
      </c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</row>
    <row r="56" spans="1:19" ht="15.6">
      <c r="B56" s="16" t="s">
        <v>111</v>
      </c>
      <c r="C56" s="15" t="s">
        <v>110</v>
      </c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</row>
    <row r="57" spans="1:19" ht="15.6">
      <c r="B57" s="16" t="s">
        <v>109</v>
      </c>
      <c r="C57" s="15" t="s">
        <v>108</v>
      </c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</row>
    <row r="58" spans="1:19" ht="15.6">
      <c r="A58" s="16" t="s">
        <v>107</v>
      </c>
      <c r="B58" s="16" t="s">
        <v>106</v>
      </c>
      <c r="C58" s="15" t="s">
        <v>105</v>
      </c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</row>
    <row r="59" spans="1:19" ht="15.6">
      <c r="B59" s="16" t="s">
        <v>104</v>
      </c>
      <c r="C59" s="15" t="s">
        <v>103</v>
      </c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</row>
    <row r="60" spans="1:19" ht="15.6">
      <c r="B60" s="16" t="s">
        <v>102</v>
      </c>
      <c r="C60" s="15" t="s">
        <v>101</v>
      </c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</row>
    <row r="61" spans="1:19" ht="15.6">
      <c r="B61" s="16" t="s">
        <v>100</v>
      </c>
      <c r="C61" s="15" t="s">
        <v>99</v>
      </c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</row>
    <row r="62" spans="1:19" ht="15.6">
      <c r="A62" s="16" t="s">
        <v>98</v>
      </c>
      <c r="B62" s="16" t="s">
        <v>97</v>
      </c>
      <c r="C62" s="15" t="s">
        <v>94</v>
      </c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</row>
    <row r="63" spans="1:19" ht="15.6">
      <c r="B63" s="16" t="s">
        <v>96</v>
      </c>
      <c r="C63" s="15" t="s">
        <v>94</v>
      </c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</row>
    <row r="64" spans="1:19" ht="15.6">
      <c r="B64" s="16" t="s">
        <v>95</v>
      </c>
      <c r="C64" s="15" t="s">
        <v>94</v>
      </c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</row>
    <row r="65" spans="1:18" ht="15.6">
      <c r="A65" s="16" t="s">
        <v>93</v>
      </c>
      <c r="B65" s="16" t="s">
        <v>92</v>
      </c>
      <c r="C65" s="15" t="s">
        <v>91</v>
      </c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</row>
    <row r="66" spans="1:18" ht="15.6">
      <c r="B66" s="16" t="s">
        <v>90</v>
      </c>
      <c r="C66" s="15" t="s">
        <v>89</v>
      </c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</row>
    <row r="67" spans="1:18" ht="15.6">
      <c r="B67" s="16" t="s">
        <v>88</v>
      </c>
      <c r="C67" s="15" t="s">
        <v>87</v>
      </c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</row>
    <row r="68" spans="1:18" ht="15.6">
      <c r="A68" s="16" t="s">
        <v>86</v>
      </c>
      <c r="B68" s="16" t="s">
        <v>85</v>
      </c>
      <c r="C68" s="15" t="s">
        <v>81</v>
      </c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</row>
    <row r="69" spans="1:18" ht="15.6">
      <c r="B69" s="16" t="s">
        <v>84</v>
      </c>
      <c r="C69" s="15" t="s">
        <v>83</v>
      </c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</row>
    <row r="70" spans="1:18" ht="15.6">
      <c r="B70" s="16" t="s">
        <v>82</v>
      </c>
      <c r="C70" s="15" t="s">
        <v>81</v>
      </c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</row>
    <row r="71" spans="1:18" ht="15.6">
      <c r="A71" s="16" t="s">
        <v>80</v>
      </c>
      <c r="B71" s="16" t="s">
        <v>79</v>
      </c>
      <c r="C71" s="15" t="s">
        <v>78</v>
      </c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</row>
    <row r="72" spans="1:18" ht="15.6">
      <c r="A72" s="14"/>
      <c r="B72" s="16" t="s">
        <v>77</v>
      </c>
      <c r="C72" s="15" t="s">
        <v>76</v>
      </c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</row>
    <row r="73" spans="1:18" ht="15.6">
      <c r="A73" s="16" t="s">
        <v>75</v>
      </c>
      <c r="B73" s="16" t="s">
        <v>74</v>
      </c>
      <c r="C73" s="15" t="s">
        <v>73</v>
      </c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</row>
    <row r="74" spans="1:18" ht="15.6">
      <c r="A74" s="14"/>
      <c r="B74" s="16" t="s">
        <v>72</v>
      </c>
      <c r="C74" s="15" t="s">
        <v>71</v>
      </c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</row>
    <row r="75" spans="1:18" ht="15.6">
      <c r="A75" s="16" t="s">
        <v>70</v>
      </c>
      <c r="B75" s="16" t="s">
        <v>69</v>
      </c>
      <c r="C75" s="15" t="s">
        <v>68</v>
      </c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</row>
    <row r="76" spans="1:18" ht="15.6">
      <c r="A76" s="14"/>
      <c r="B76" s="16" t="s">
        <v>67</v>
      </c>
      <c r="C76" s="15" t="s">
        <v>66</v>
      </c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</row>
    <row r="77" spans="1:18" ht="15.6">
      <c r="A77" s="16" t="s">
        <v>65</v>
      </c>
      <c r="B77" s="16" t="s">
        <v>64</v>
      </c>
      <c r="C77" s="15" t="s">
        <v>63</v>
      </c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</row>
    <row r="78" spans="1:18" ht="15.6">
      <c r="B78" s="16" t="s">
        <v>62</v>
      </c>
      <c r="C78" s="15" t="s">
        <v>61</v>
      </c>
      <c r="D78" s="14"/>
      <c r="E78" s="14"/>
      <c r="F78" s="14"/>
      <c r="G78" s="14"/>
      <c r="H78" s="14"/>
      <c r="I78" s="14"/>
      <c r="J78" s="14"/>
      <c r="K78" s="14"/>
      <c r="L78" s="14"/>
      <c r="M78" s="14"/>
    </row>
    <row r="79" spans="1:18" ht="15.6">
      <c r="B79" s="16" t="s">
        <v>60</v>
      </c>
      <c r="C79" s="15" t="s">
        <v>59</v>
      </c>
      <c r="D79" s="14"/>
      <c r="E79" s="14"/>
      <c r="F79" s="14"/>
      <c r="G79" s="14"/>
      <c r="H79" s="14"/>
      <c r="I79" s="14"/>
      <c r="J79" s="14"/>
      <c r="K79" s="14"/>
      <c r="L79" s="14"/>
      <c r="M79" s="14"/>
    </row>
    <row r="80" spans="1:18" ht="15.6">
      <c r="B80" s="16" t="s">
        <v>58</v>
      </c>
      <c r="C80" s="15" t="s">
        <v>57</v>
      </c>
      <c r="D80" s="14"/>
      <c r="E80" s="14"/>
      <c r="F80" s="14"/>
      <c r="G80" s="14"/>
      <c r="H80" s="14"/>
      <c r="I80" s="14"/>
      <c r="J80" s="14"/>
      <c r="K80" s="14"/>
      <c r="L80" s="14"/>
      <c r="M80" s="14"/>
    </row>
    <row r="81" spans="1:19" ht="15.6">
      <c r="A81" s="16" t="s">
        <v>56</v>
      </c>
      <c r="B81" s="16" t="s">
        <v>55</v>
      </c>
      <c r="C81" s="15" t="s">
        <v>54</v>
      </c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</row>
    <row r="82" spans="1:19" ht="15.6">
      <c r="B82" s="16" t="s">
        <v>53</v>
      </c>
      <c r="C82" s="15" t="s">
        <v>52</v>
      </c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</row>
    <row r="83" spans="1:19" ht="15.6">
      <c r="B83" s="16" t="s">
        <v>51</v>
      </c>
      <c r="C83" s="15" t="s">
        <v>50</v>
      </c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</row>
    <row r="84" spans="1:19" ht="15.6">
      <c r="A84" s="16" t="s">
        <v>49</v>
      </c>
      <c r="B84" s="16" t="s">
        <v>48</v>
      </c>
      <c r="C84" s="15" t="s">
        <v>47</v>
      </c>
      <c r="D84" s="14"/>
      <c r="E84" s="14"/>
      <c r="F84" s="14"/>
      <c r="G84" s="14"/>
      <c r="H84" s="14"/>
      <c r="I84" s="14"/>
      <c r="J84" s="14"/>
      <c r="K84" s="14"/>
      <c r="L84" s="14"/>
    </row>
    <row r="85" spans="1:19" ht="15.6">
      <c r="B85" s="16" t="s">
        <v>46</v>
      </c>
      <c r="C85" s="15" t="s">
        <v>45</v>
      </c>
      <c r="D85" s="14"/>
      <c r="E85" s="14"/>
      <c r="F85" s="14"/>
      <c r="G85" s="14"/>
      <c r="H85" s="14"/>
      <c r="I85" s="14"/>
      <c r="J85" s="14"/>
      <c r="K85" s="14"/>
      <c r="L85" s="14"/>
    </row>
    <row r="86" spans="1:19" ht="15.6">
      <c r="B86" s="16" t="s">
        <v>44</v>
      </c>
      <c r="C86" s="15" t="s">
        <v>43</v>
      </c>
      <c r="D86" s="14"/>
      <c r="E86" s="14"/>
      <c r="F86" s="14"/>
      <c r="G86" s="14"/>
      <c r="H86" s="14"/>
      <c r="I86" s="14"/>
      <c r="J86" s="14"/>
      <c r="K86" s="14"/>
      <c r="L86" s="14"/>
    </row>
    <row r="87" spans="1:19" ht="15.6">
      <c r="A87" s="16" t="s">
        <v>42</v>
      </c>
      <c r="B87" s="16" t="s">
        <v>41</v>
      </c>
      <c r="C87" s="15" t="s">
        <v>40</v>
      </c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</row>
    <row r="88" spans="1:19" ht="15.6">
      <c r="B88" s="16" t="s">
        <v>39</v>
      </c>
      <c r="C88" s="15" t="s">
        <v>38</v>
      </c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</row>
    <row r="89" spans="1:19" ht="15.6">
      <c r="B89" s="16" t="s">
        <v>37</v>
      </c>
      <c r="C89" s="15" t="s">
        <v>36</v>
      </c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</row>
    <row r="90" spans="1:19" ht="15.6">
      <c r="A90" s="16" t="s">
        <v>35</v>
      </c>
      <c r="B90" s="16" t="s">
        <v>34</v>
      </c>
      <c r="C90" s="14" t="s">
        <v>32</v>
      </c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</row>
    <row r="91" spans="1:19" ht="15.6">
      <c r="B91" s="16" t="s">
        <v>33</v>
      </c>
      <c r="C91" s="14" t="s">
        <v>32</v>
      </c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</row>
    <row r="92" spans="1:19" ht="15.6">
      <c r="B92" s="16" t="s">
        <v>31</v>
      </c>
      <c r="C92" s="15" t="s">
        <v>30</v>
      </c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</row>
    <row r="93" spans="1:19" ht="15.6">
      <c r="A93" s="16" t="s">
        <v>29</v>
      </c>
      <c r="B93" s="16" t="s">
        <v>28</v>
      </c>
      <c r="C93" s="15" t="s">
        <v>25</v>
      </c>
      <c r="D93" s="14"/>
      <c r="E93" s="14"/>
      <c r="F93" s="14"/>
      <c r="G93" s="14"/>
      <c r="H93" s="14"/>
    </row>
    <row r="94" spans="1:19" ht="15.6">
      <c r="B94" s="16" t="s">
        <v>27</v>
      </c>
      <c r="C94" s="15" t="s">
        <v>25</v>
      </c>
      <c r="D94" s="14"/>
      <c r="E94" s="14"/>
      <c r="F94" s="14"/>
      <c r="G94" s="14"/>
      <c r="H94" s="14"/>
    </row>
    <row r="95" spans="1:19" ht="15.6">
      <c r="B95" s="16" t="s">
        <v>26</v>
      </c>
      <c r="C95" s="15" t="s">
        <v>25</v>
      </c>
      <c r="D95" s="14"/>
      <c r="E95" s="14"/>
      <c r="F95" s="14"/>
      <c r="G95" s="14"/>
      <c r="H95" s="14"/>
    </row>
    <row r="96" spans="1:19" ht="15.6">
      <c r="A96" s="16" t="s">
        <v>24</v>
      </c>
      <c r="B96" s="16" t="s">
        <v>23</v>
      </c>
      <c r="C96" s="15" t="s">
        <v>20</v>
      </c>
      <c r="D96" s="14"/>
      <c r="E96" s="14"/>
      <c r="F96" s="14"/>
      <c r="G96" s="14"/>
      <c r="H96" s="14"/>
      <c r="I96" s="14"/>
    </row>
    <row r="97" spans="1:44" ht="15.6">
      <c r="B97" s="16" t="s">
        <v>22</v>
      </c>
      <c r="C97" s="15" t="s">
        <v>20</v>
      </c>
      <c r="D97" s="14"/>
      <c r="E97" s="14"/>
      <c r="F97" s="14"/>
      <c r="G97" s="14"/>
      <c r="H97" s="14"/>
      <c r="I97" s="14"/>
    </row>
    <row r="98" spans="1:44" ht="15.6">
      <c r="B98" s="16" t="s">
        <v>21</v>
      </c>
      <c r="C98" s="15" t="s">
        <v>20</v>
      </c>
      <c r="D98" s="14"/>
      <c r="E98" s="14"/>
      <c r="F98" s="14"/>
      <c r="G98" s="14"/>
      <c r="H98" s="14"/>
      <c r="I98" s="14"/>
    </row>
    <row r="99" spans="1:44" ht="15.6">
      <c r="A99" s="16" t="s">
        <v>19</v>
      </c>
      <c r="B99" s="16" t="s">
        <v>18</v>
      </c>
      <c r="C99" s="15" t="s">
        <v>17</v>
      </c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  <c r="AK99" s="14"/>
      <c r="AL99" s="14"/>
      <c r="AM99" s="14"/>
      <c r="AN99" s="14"/>
      <c r="AO99" s="14"/>
      <c r="AP99" s="14"/>
      <c r="AQ99" s="14"/>
      <c r="AR99" s="14"/>
    </row>
    <row r="100" spans="1:44" ht="15.6">
      <c r="B100" s="16" t="s">
        <v>16</v>
      </c>
      <c r="C100" s="15" t="s">
        <v>15</v>
      </c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  <c r="AK100" s="14"/>
      <c r="AL100" s="14"/>
      <c r="AM100" s="14"/>
      <c r="AN100" s="14"/>
      <c r="AO100" s="14"/>
      <c r="AP100" s="14"/>
      <c r="AQ100" s="14"/>
      <c r="AR100" s="14"/>
    </row>
    <row r="101" spans="1:44" ht="15.6">
      <c r="B101" s="16" t="s">
        <v>14</v>
      </c>
      <c r="C101" s="15" t="s">
        <v>13</v>
      </c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  <c r="AK101" s="14"/>
      <c r="AL101" s="14"/>
      <c r="AM101" s="14"/>
      <c r="AN101" s="14"/>
      <c r="AO101" s="14"/>
      <c r="AP101" s="14"/>
      <c r="AQ101" s="14"/>
      <c r="AR101" s="1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12</vt:i4>
      </vt:variant>
    </vt:vector>
  </HeadingPairs>
  <TitlesOfParts>
    <vt:vector size="12" baseType="lpstr">
      <vt:lpstr> S1- list of primers </vt:lpstr>
      <vt:lpstr>S2-List of all proteins </vt:lpstr>
      <vt:lpstr>S3-List of nonribosomal protein</vt:lpstr>
      <vt:lpstr>S4-List of regulated proteins</vt:lpstr>
      <vt:lpstr>S5- List of RPS</vt:lpstr>
      <vt:lpstr>S6-heat map RPS</vt:lpstr>
      <vt:lpstr>S7-List of RPL</vt:lpstr>
      <vt:lpstr>S8-Heat map RPL </vt:lpstr>
      <vt:lpstr>S9- Promoter analysis</vt:lpstr>
      <vt:lpstr>S10-Promter analysis of RPL</vt:lpstr>
      <vt:lpstr>S11- cis-acting elements RPS</vt:lpstr>
      <vt:lpstr>S12-list of aa of RPS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Zainab</dc:creator>
  <cp:lastModifiedBy>Germain, Hugo</cp:lastModifiedBy>
  <dcterms:created xsi:type="dcterms:W3CDTF">2021-09-20T15:02:14Z</dcterms:created>
  <dcterms:modified xsi:type="dcterms:W3CDTF">2022-06-15T14:29:00Z</dcterms:modified>
</cp:coreProperties>
</file>