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aad khan\Downloads\"/>
    </mc:Choice>
  </mc:AlternateContent>
  <xr:revisionPtr revIDLastSave="0" documentId="13_ncr:1_{726E1293-2691-4453-A6AD-D89C77EB141E}" xr6:coauthVersionLast="47" xr6:coauthVersionMax="47" xr10:uidLastSave="{00000000-0000-0000-0000-000000000000}"/>
  <bookViews>
    <workbookView xWindow="-110" yWindow="-110" windowWidth="19420" windowHeight="10300" activeTab="7" xr2:uid="{00000000-000D-0000-FFFF-FFFF00000000}"/>
  </bookViews>
  <sheets>
    <sheet name="Torque" sheetId="1" r:id="rId1"/>
    <sheet name="Output" sheetId="2" r:id="rId2"/>
    <sheet name="SFC" sheetId="3" r:id="rId3"/>
    <sheet name="Exaust Temperature" sheetId="4" r:id="rId4"/>
    <sheet name="Smoke density" sheetId="5" r:id="rId5"/>
    <sheet name="Sheet3" sheetId="8" r:id="rId6"/>
    <sheet name="Sheet1" sheetId="6" r:id="rId7"/>
    <sheet name="Sheet2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5" l="1"/>
  <c r="I8" i="5"/>
  <c r="I9" i="5"/>
  <c r="I10" i="5"/>
  <c r="I12" i="5"/>
  <c r="I4" i="5"/>
  <c r="G5" i="5"/>
  <c r="G6" i="5"/>
  <c r="G7" i="5"/>
  <c r="G8" i="5"/>
  <c r="G9" i="5"/>
  <c r="G10" i="5"/>
  <c r="G11" i="5"/>
  <c r="G3" i="5"/>
  <c r="E5" i="5"/>
  <c r="E9" i="5"/>
  <c r="E12" i="5"/>
  <c r="E4" i="5"/>
  <c r="E3" i="5"/>
  <c r="E2" i="5"/>
  <c r="E7" i="5"/>
  <c r="E8" i="5"/>
  <c r="E10" i="5"/>
  <c r="E11" i="5"/>
  <c r="G12" i="5"/>
  <c r="I11" i="5"/>
  <c r="I7" i="5"/>
  <c r="I6" i="5"/>
  <c r="E6" i="5"/>
  <c r="G4" i="5"/>
  <c r="I3" i="5"/>
  <c r="I2" i="5"/>
  <c r="G2" i="5"/>
  <c r="I5" i="4"/>
  <c r="I6" i="4"/>
  <c r="I7" i="4"/>
  <c r="I8" i="4"/>
  <c r="I11" i="4"/>
  <c r="I13" i="4"/>
  <c r="I4" i="4"/>
  <c r="I12" i="4"/>
  <c r="I3" i="4"/>
  <c r="I2" i="4"/>
  <c r="G5" i="4"/>
  <c r="G6" i="4"/>
  <c r="G7" i="4"/>
  <c r="G9" i="4"/>
  <c r="G10" i="4"/>
  <c r="G12" i="4"/>
  <c r="G13" i="4"/>
  <c r="G4" i="4"/>
  <c r="G3" i="4"/>
  <c r="G2" i="4"/>
  <c r="E8" i="4"/>
  <c r="E9" i="4"/>
  <c r="E11" i="4"/>
  <c r="E12" i="4"/>
  <c r="E4" i="4"/>
  <c r="E3" i="4"/>
  <c r="E2" i="4"/>
  <c r="E13" i="4"/>
  <c r="G11" i="4"/>
  <c r="I10" i="4"/>
  <c r="E10" i="4"/>
  <c r="I9" i="4"/>
  <c r="G8" i="4"/>
  <c r="E7" i="4"/>
  <c r="E6" i="4"/>
  <c r="E5" i="4"/>
  <c r="I14" i="3"/>
  <c r="G14" i="3"/>
  <c r="E14" i="3"/>
  <c r="I13" i="3"/>
  <c r="G13" i="3"/>
  <c r="E13" i="3"/>
  <c r="I12" i="3"/>
  <c r="G12" i="3"/>
  <c r="E12" i="3"/>
  <c r="I11" i="3"/>
  <c r="G11" i="3"/>
  <c r="E11" i="3"/>
  <c r="I10" i="3"/>
  <c r="G10" i="3"/>
  <c r="E10" i="3"/>
  <c r="I9" i="3"/>
  <c r="G9" i="3"/>
  <c r="E9" i="3"/>
  <c r="I8" i="3"/>
  <c r="G8" i="3"/>
  <c r="E8" i="3"/>
  <c r="I7" i="3"/>
  <c r="G7" i="3"/>
  <c r="E7" i="3"/>
  <c r="I6" i="3"/>
  <c r="G6" i="3"/>
  <c r="E6" i="3"/>
  <c r="I5" i="3"/>
  <c r="G5" i="3"/>
  <c r="E5" i="3"/>
  <c r="I4" i="3"/>
  <c r="G4" i="3"/>
  <c r="E4" i="3"/>
  <c r="I3" i="3"/>
  <c r="G3" i="3"/>
  <c r="E3" i="3"/>
  <c r="I2" i="3"/>
  <c r="G2" i="3"/>
  <c r="E2" i="3"/>
  <c r="I5" i="2"/>
  <c r="I6" i="2"/>
  <c r="I7" i="2"/>
  <c r="I8" i="2"/>
  <c r="I9" i="2"/>
  <c r="I10" i="2"/>
  <c r="I12" i="2"/>
  <c r="I2" i="2"/>
  <c r="G4" i="2"/>
  <c r="G7" i="2"/>
  <c r="G8" i="2"/>
  <c r="G9" i="2"/>
  <c r="G10" i="2"/>
  <c r="G11" i="2"/>
  <c r="G12" i="2"/>
  <c r="G13" i="2"/>
  <c r="G14" i="2"/>
  <c r="G15" i="2"/>
  <c r="E4" i="2"/>
  <c r="E8" i="2"/>
  <c r="E9" i="2"/>
  <c r="E10" i="2"/>
  <c r="E11" i="2"/>
  <c r="E12" i="2"/>
  <c r="E13" i="2"/>
  <c r="E14" i="2"/>
  <c r="E2" i="2"/>
  <c r="E15" i="2"/>
  <c r="I15" i="2"/>
  <c r="I14" i="2"/>
  <c r="I13" i="2"/>
  <c r="I11" i="2"/>
  <c r="E7" i="2"/>
  <c r="G6" i="2"/>
  <c r="E6" i="2"/>
  <c r="G5" i="2"/>
  <c r="E5" i="2"/>
  <c r="I4" i="2"/>
  <c r="I3" i="2"/>
  <c r="G3" i="2"/>
  <c r="E3" i="2"/>
  <c r="G2" i="2"/>
  <c r="H6" i="1"/>
  <c r="H9" i="1"/>
  <c r="H10" i="1"/>
  <c r="H13" i="1"/>
  <c r="H14" i="1"/>
  <c r="H4" i="1"/>
  <c r="H3" i="1"/>
  <c r="J6" i="1"/>
  <c r="J7" i="1"/>
  <c r="J8" i="1"/>
  <c r="J9" i="1"/>
  <c r="J10" i="1"/>
  <c r="J11" i="1"/>
  <c r="J14" i="1"/>
  <c r="J2" i="1"/>
  <c r="H5" i="1"/>
  <c r="H8" i="1"/>
  <c r="H2" i="1"/>
  <c r="J13" i="1"/>
  <c r="J12" i="1"/>
  <c r="J5" i="1"/>
  <c r="J4" i="1"/>
  <c r="J3" i="1"/>
  <c r="H12" i="1"/>
  <c r="H11" i="1"/>
  <c r="H7" i="1"/>
  <c r="F5" i="1"/>
  <c r="F8" i="1"/>
  <c r="F9" i="1"/>
  <c r="F13" i="1"/>
  <c r="F14" i="1"/>
  <c r="F4" i="1"/>
  <c r="F3" i="1"/>
  <c r="F2" i="1"/>
  <c r="F6" i="1"/>
  <c r="F7" i="1"/>
  <c r="F10" i="1"/>
  <c r="F11" i="1"/>
  <c r="F12" i="1"/>
</calcChain>
</file>

<file path=xl/sharedStrings.xml><?xml version="1.0" encoding="utf-8"?>
<sst xmlns="http://schemas.openxmlformats.org/spreadsheetml/2006/main" count="50" uniqueCount="11">
  <si>
    <r>
      <t>Engine Speed (Minute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</si>
  <si>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Tourque (Nm)</t>
  </si>
  <si>
    <t>Diesel</t>
  </si>
  <si>
    <t>5wt.% H2O2</t>
  </si>
  <si>
    <t>Reduction</t>
  </si>
  <si>
    <t>10wt.% H2O2</t>
  </si>
  <si>
    <t>15wt.% H2O2</t>
  </si>
  <si>
    <t>SFC</t>
  </si>
  <si>
    <t>Exhaust Temperature (K)</t>
  </si>
  <si>
    <t>Engine Speed (Minute-1)</t>
  </si>
  <si>
    <t>Ref. 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</si>
</sst>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130717410323709"/>
          <c:h val="0.74350320793234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Torque!$D$1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Torque!$D$2:$D$14</c:f>
              <c:numCache>
                <c:formatCode>General</c:formatCode>
                <c:ptCount val="13"/>
                <c:pt idx="0">
                  <c:v>12.447800000000001</c:v>
                </c:pt>
                <c:pt idx="1">
                  <c:v>11.6716</c:v>
                </c:pt>
                <c:pt idx="2">
                  <c:v>11.4328</c:v>
                </c:pt>
                <c:pt idx="3">
                  <c:v>11.6716</c:v>
                </c:pt>
                <c:pt idx="4">
                  <c:v>11.910399999999999</c:v>
                </c:pt>
                <c:pt idx="5">
                  <c:v>11.9701</c:v>
                </c:pt>
                <c:pt idx="6">
                  <c:v>11.910399999999999</c:v>
                </c:pt>
                <c:pt idx="7">
                  <c:v>11.731299999999999</c:v>
                </c:pt>
                <c:pt idx="8">
                  <c:v>10.597</c:v>
                </c:pt>
                <c:pt idx="9">
                  <c:v>9.4626900000000003</c:v>
                </c:pt>
                <c:pt idx="10">
                  <c:v>8.32836</c:v>
                </c:pt>
                <c:pt idx="11">
                  <c:v>7.1343300000000003</c:v>
                </c:pt>
                <c:pt idx="12">
                  <c:v>6.0597000000000003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CD8-46A0-B6FE-16AEA1AA6CE4}"/>
            </c:ext>
          </c:extLst>
        </c:ser>
        <c:ser>
          <c:idx val="1"/>
          <c:order val="1"/>
          <c:tx>
            <c:strRef>
              <c:f>Torque!$E$1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Torque!$E$2:$E$14</c:f>
              <c:numCache>
                <c:formatCode>General</c:formatCode>
                <c:ptCount val="13"/>
                <c:pt idx="0">
                  <c:v>12.323322000000001</c:v>
                </c:pt>
                <c:pt idx="1">
                  <c:v>11.438167999999999</c:v>
                </c:pt>
                <c:pt idx="2">
                  <c:v>11.318472</c:v>
                </c:pt>
                <c:pt idx="3">
                  <c:v>11.554883999999999</c:v>
                </c:pt>
                <c:pt idx="4">
                  <c:v>11.672191999999999</c:v>
                </c:pt>
                <c:pt idx="5">
                  <c:v>11.850398999999999</c:v>
                </c:pt>
                <c:pt idx="6">
                  <c:v>11.791295999999999</c:v>
                </c:pt>
                <c:pt idx="7">
                  <c:v>11.496673999999999</c:v>
                </c:pt>
                <c:pt idx="8">
                  <c:v>10.49103</c:v>
                </c:pt>
                <c:pt idx="9">
                  <c:v>9.3680631000000005</c:v>
                </c:pt>
                <c:pt idx="10">
                  <c:v>8.1617928000000006</c:v>
                </c:pt>
                <c:pt idx="11">
                  <c:v>7.0629867000000006</c:v>
                </c:pt>
                <c:pt idx="12">
                  <c:v>5.9991029999999999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CD8-46A0-B6FE-16AEA1AA6CE4}"/>
            </c:ext>
          </c:extLst>
        </c:ser>
        <c:ser>
          <c:idx val="2"/>
          <c:order val="2"/>
          <c:tx>
            <c:strRef>
              <c:f>Torque!$G$1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Torque!$F$2:$F$15</c:f>
              <c:numCache>
                <c:formatCode>General</c:formatCode>
                <c:ptCount val="14"/>
                <c:pt idx="0">
                  <c:v>0.99999999999999878</c:v>
                </c:pt>
                <c:pt idx="1">
                  <c:v>2.0000000000000044</c:v>
                </c:pt>
                <c:pt idx="2">
                  <c:v>1.0000000000000036</c:v>
                </c:pt>
                <c:pt idx="3">
                  <c:v>1.0000000000000022</c:v>
                </c:pt>
                <c:pt idx="4">
                  <c:v>2.0000000000000018</c:v>
                </c:pt>
                <c:pt idx="5">
                  <c:v>1.0000000000000078</c:v>
                </c:pt>
                <c:pt idx="6">
                  <c:v>1.0000000000000009</c:v>
                </c:pt>
                <c:pt idx="7">
                  <c:v>2.000000000000004</c:v>
                </c:pt>
                <c:pt idx="8">
                  <c:v>0.99999999999999278</c:v>
                </c:pt>
                <c:pt idx="9">
                  <c:v>0.99999999999999722</c:v>
                </c:pt>
                <c:pt idx="10">
                  <c:v>1.9999999999999925</c:v>
                </c:pt>
                <c:pt idx="11">
                  <c:v>0.99999999999999534</c:v>
                </c:pt>
                <c:pt idx="12">
                  <c:v>1.0000000000000075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CD8-46A0-B6FE-16AEA1AA6CE4}"/>
            </c:ext>
          </c:extLst>
        </c:ser>
        <c:ser>
          <c:idx val="3"/>
          <c:order val="3"/>
          <c:tx>
            <c:strRef>
              <c:f>Torque!$I$1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Torque!$I$2:$I$14</c:f>
              <c:numCache>
                <c:formatCode>General</c:formatCode>
                <c:ptCount val="13"/>
                <c:pt idx="0">
                  <c:v>12.136605000000001</c:v>
                </c:pt>
                <c:pt idx="1">
                  <c:v>11.438167999999999</c:v>
                </c:pt>
                <c:pt idx="2">
                  <c:v>11.146979999999999</c:v>
                </c:pt>
                <c:pt idx="3">
                  <c:v>11.379809999999999</c:v>
                </c:pt>
                <c:pt idx="4">
                  <c:v>11.672191999999999</c:v>
                </c:pt>
                <c:pt idx="5">
                  <c:v>11.670847500000001</c:v>
                </c:pt>
                <c:pt idx="6">
                  <c:v>11.612639999999999</c:v>
                </c:pt>
                <c:pt idx="7">
                  <c:v>11.496673999999999</c:v>
                </c:pt>
                <c:pt idx="8">
                  <c:v>10.332075</c:v>
                </c:pt>
                <c:pt idx="9">
                  <c:v>9.22612275</c:v>
                </c:pt>
                <c:pt idx="10">
                  <c:v>8.1617928000000006</c:v>
                </c:pt>
                <c:pt idx="11">
                  <c:v>6.9559717499999998</c:v>
                </c:pt>
                <c:pt idx="12">
                  <c:v>5.9082075000000005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D8-46A0-B6FE-16AEA1AA6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ax val="33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  <c:min val="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Torque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1967483231262757"/>
          <c:w val="0.63562554680664918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51950407306284"/>
          <c:y val="5.092588693792955E-2"/>
          <c:w val="0.84259471340616898"/>
          <c:h val="0.77805929163160814"/>
        </c:manualLayout>
      </c:layout>
      <c:scatterChart>
        <c:scatterStyle val="lineMarker"/>
        <c:varyColors val="0"/>
        <c:ser>
          <c:idx val="1"/>
          <c:order val="1"/>
          <c:tx>
            <c:strRef>
              <c:f>'Smoke density'!$D$1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density'!$E$2:$E$12</c:f>
              <c:numCache>
                <c:formatCode>General</c:formatCode>
                <c:ptCount val="11"/>
                <c:pt idx="0">
                  <c:v>10.000000000000004</c:v>
                </c:pt>
                <c:pt idx="1">
                  <c:v>10.999999999999996</c:v>
                </c:pt>
                <c:pt idx="2">
                  <c:v>10.000000000000004</c:v>
                </c:pt>
                <c:pt idx="3">
                  <c:v>9.9999999999999947</c:v>
                </c:pt>
                <c:pt idx="4">
                  <c:v>10.999999999999991</c:v>
                </c:pt>
                <c:pt idx="5">
                  <c:v>10.000000000000004</c:v>
                </c:pt>
                <c:pt idx="6">
                  <c:v>9.9999999999999982</c:v>
                </c:pt>
                <c:pt idx="7">
                  <c:v>10.999999999999996</c:v>
                </c:pt>
                <c:pt idx="8">
                  <c:v>9.9999999999999964</c:v>
                </c:pt>
                <c:pt idx="9">
                  <c:v>9.9999999999999929</c:v>
                </c:pt>
                <c:pt idx="10">
                  <c:v>10.999999999999996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F4-4EFE-B054-DDBA4FFEE93E}"/>
            </c:ext>
          </c:extLst>
        </c:ser>
        <c:ser>
          <c:idx val="2"/>
          <c:order val="2"/>
          <c:tx>
            <c:strRef>
              <c:f>'Smoke density'!$F$1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density'!$G$2:$G$12</c:f>
              <c:numCache>
                <c:formatCode>General</c:formatCode>
                <c:ptCount val="11"/>
                <c:pt idx="0">
                  <c:v>17.000000000000011</c:v>
                </c:pt>
                <c:pt idx="1">
                  <c:v>18.000000000000011</c:v>
                </c:pt>
                <c:pt idx="2">
                  <c:v>18.999999999999989</c:v>
                </c:pt>
                <c:pt idx="3">
                  <c:v>17</c:v>
                </c:pt>
                <c:pt idx="4">
                  <c:v>18.000000000000004</c:v>
                </c:pt>
                <c:pt idx="5">
                  <c:v>18.999999999999989</c:v>
                </c:pt>
                <c:pt idx="6">
                  <c:v>17</c:v>
                </c:pt>
                <c:pt idx="7">
                  <c:v>18.000000000000004</c:v>
                </c:pt>
                <c:pt idx="8">
                  <c:v>18.999999999999993</c:v>
                </c:pt>
                <c:pt idx="9">
                  <c:v>17.000000000000011</c:v>
                </c:pt>
                <c:pt idx="10">
                  <c:v>18.000000000000007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F4-4EFE-B054-DDBA4FFEE93E}"/>
            </c:ext>
          </c:extLst>
        </c:ser>
        <c:ser>
          <c:idx val="3"/>
          <c:order val="3"/>
          <c:tx>
            <c:strRef>
              <c:f>'Smoke density'!$H$1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density'!$I$2:$I$12</c:f>
              <c:numCache>
                <c:formatCode>General</c:formatCode>
                <c:ptCount val="11"/>
                <c:pt idx="0">
                  <c:v>24.9</c:v>
                </c:pt>
                <c:pt idx="1">
                  <c:v>23</c:v>
                </c:pt>
                <c:pt idx="2">
                  <c:v>24</c:v>
                </c:pt>
                <c:pt idx="3">
                  <c:v>24.900000000000002</c:v>
                </c:pt>
                <c:pt idx="4">
                  <c:v>22.999999999999996</c:v>
                </c:pt>
                <c:pt idx="5">
                  <c:v>24</c:v>
                </c:pt>
                <c:pt idx="6">
                  <c:v>24.900000000000002</c:v>
                </c:pt>
                <c:pt idx="7">
                  <c:v>22.999999999999996</c:v>
                </c:pt>
                <c:pt idx="8">
                  <c:v>24</c:v>
                </c:pt>
                <c:pt idx="9">
                  <c:v>25.999999999999996</c:v>
                </c:pt>
                <c:pt idx="10">
                  <c:v>22.999999999999996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F4-4EFE-B054-DDBA4FFEE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'Smoke density'!$C$1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127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'Smoke density'!$A$2:$A$12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2303.9</c:v>
                      </c:pt>
                      <c:pt idx="1">
                        <c:v>2471.81</c:v>
                      </c:pt>
                      <c:pt idx="2">
                        <c:v>2622.78</c:v>
                      </c:pt>
                      <c:pt idx="3">
                        <c:v>2700.85</c:v>
                      </c:pt>
                      <c:pt idx="4">
                        <c:v>2730.71</c:v>
                      </c:pt>
                      <c:pt idx="5">
                        <c:v>2753.43</c:v>
                      </c:pt>
                      <c:pt idx="6">
                        <c:v>2798.7</c:v>
                      </c:pt>
                      <c:pt idx="7">
                        <c:v>2904.37</c:v>
                      </c:pt>
                      <c:pt idx="8">
                        <c:v>3062.73</c:v>
                      </c:pt>
                      <c:pt idx="9">
                        <c:v>3233.06</c:v>
                      </c:pt>
                      <c:pt idx="10">
                        <c:v>3307.46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'Smoke density'!$C$2:$C$12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5.3700799999999997</c:v>
                      </c:pt>
                      <c:pt idx="1">
                        <c:v>5.3988899999999997</c:v>
                      </c:pt>
                      <c:pt idx="2">
                        <c:v>5.2414100000000001</c:v>
                      </c:pt>
                      <c:pt idx="3">
                        <c:v>3.9035700000000002</c:v>
                      </c:pt>
                      <c:pt idx="4">
                        <c:v>2.2555000000000001</c:v>
                      </c:pt>
                      <c:pt idx="5">
                        <c:v>0.66969900000000004</c:v>
                      </c:pt>
                      <c:pt idx="6">
                        <c:v>0.29603099999999999</c:v>
                      </c:pt>
                      <c:pt idx="7">
                        <c:v>0.48113099999999998</c:v>
                      </c:pt>
                      <c:pt idx="8">
                        <c:v>0.57225400000000004</c:v>
                      </c:pt>
                      <c:pt idx="9">
                        <c:v>0.63212800000000002</c:v>
                      </c:pt>
                      <c:pt idx="10">
                        <c:v>0.693299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45F4-4EFE-B054-DDBA4FFEE93E}"/>
                  </c:ext>
                </c:extLst>
              </c15:ser>
            </c15:filteredScatterSeries>
          </c:ext>
        </c:extLst>
      </c:scatterChart>
      <c:valAx>
        <c:axId val="594114735"/>
        <c:scaling>
          <c:orientation val="minMax"/>
          <c:min val="2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  H</a:t>
                </a:r>
                <a:r>
                  <a:rPr lang="en-US" baseline="-25000"/>
                  <a:t>2</a:t>
                </a:r>
                <a:r>
                  <a:rPr lang="en-US"/>
                  <a:t>O</a:t>
                </a:r>
                <a:r>
                  <a:rPr lang="en-US" baseline="-25000"/>
                  <a:t>2</a:t>
                </a:r>
              </a:p>
            </c:rich>
          </c:tx>
          <c:layout>
            <c:manualLayout>
              <c:xMode val="edge"/>
              <c:yMode val="edge"/>
              <c:x val="0.3776242426163765"/>
              <c:y val="0.918636007819596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 Reduction in Smoke Density (%)</a:t>
                </a:r>
              </a:p>
            </c:rich>
          </c:tx>
          <c:layout>
            <c:manualLayout>
              <c:xMode val="edge"/>
              <c:yMode val="edge"/>
              <c:x val="1.685509618293184E-2"/>
              <c:y val="0.113001753967356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8420041544710941"/>
          <c:y val="0.63413810713852159"/>
          <c:w val="0.75229221347331587"/>
          <c:h val="0.138098557058358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/>
              <a:t>Maximum power delivery </a:t>
            </a:r>
          </a:p>
          <a:p>
            <a:pPr>
              <a:defRPr sz="1400"/>
            </a:pPr>
            <a:r>
              <a:rPr lang="en-US" sz="1400"/>
              <a:t>at full load (FL)</a:t>
            </a:r>
          </a:p>
        </c:rich>
      </c:tx>
      <c:layout>
        <c:manualLayout>
          <c:xMode val="edge"/>
          <c:yMode val="edge"/>
          <c:x val="0.50281455889442395"/>
          <c:y val="0.37305421363392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70759012266324"/>
          <c:y val="3.7506815271279498E-2"/>
          <c:w val="0.85687744389094223"/>
          <c:h val="0.80254774916420468"/>
        </c:manualLayout>
      </c:layout>
      <c:scatterChart>
        <c:scatterStyle val="lineMarker"/>
        <c:varyColors val="0"/>
        <c:ser>
          <c:idx val="0"/>
          <c:order val="0"/>
          <c:tx>
            <c:strRef>
              <c:f>Output!$C$1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Output!$C$2:$C$14</c:f>
              <c:numCache>
                <c:formatCode>General</c:formatCode>
                <c:ptCount val="13"/>
                <c:pt idx="0">
                  <c:v>2.22594</c:v>
                </c:pt>
                <c:pt idx="1">
                  <c:v>2.2092100000000001</c:v>
                </c:pt>
                <c:pt idx="2">
                  <c:v>2.3598300000000001</c:v>
                </c:pt>
                <c:pt idx="3">
                  <c:v>2.6108799999999999</c:v>
                </c:pt>
                <c:pt idx="4">
                  <c:v>2.7615099999999999</c:v>
                </c:pt>
                <c:pt idx="5">
                  <c:v>3.0125500000000001</c:v>
                </c:pt>
                <c:pt idx="6">
                  <c:v>3.19665</c:v>
                </c:pt>
                <c:pt idx="7">
                  <c:v>3.4644400000000002</c:v>
                </c:pt>
                <c:pt idx="8">
                  <c:v>3.53138</c:v>
                </c:pt>
                <c:pt idx="9">
                  <c:v>3.21339</c:v>
                </c:pt>
                <c:pt idx="10">
                  <c:v>2.3765700000000001</c:v>
                </c:pt>
                <c:pt idx="11">
                  <c:v>1.58996</c:v>
                </c:pt>
                <c:pt idx="12">
                  <c:v>0.719665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44D-417B-A943-95DDE7403861}"/>
            </c:ext>
          </c:extLst>
        </c:ser>
        <c:ser>
          <c:idx val="1"/>
          <c:order val="1"/>
          <c:tx>
            <c:strRef>
              <c:f>Output!$D$1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Output!$D$2:$D$14</c:f>
              <c:numCache>
                <c:formatCode>General</c:formatCode>
                <c:ptCount val="13"/>
                <c:pt idx="0">
                  <c:v>2.1591618000000001</c:v>
                </c:pt>
                <c:pt idx="1">
                  <c:v>2.1650258</c:v>
                </c:pt>
                <c:pt idx="2">
                  <c:v>2.2890351</c:v>
                </c:pt>
                <c:pt idx="3">
                  <c:v>2.5586623999999998</c:v>
                </c:pt>
                <c:pt idx="4">
                  <c:v>2.6786646999999997</c:v>
                </c:pt>
                <c:pt idx="5">
                  <c:v>2.952299</c:v>
                </c:pt>
                <c:pt idx="6">
                  <c:v>3.1007504999999997</c:v>
                </c:pt>
                <c:pt idx="7">
                  <c:v>3.3951511999999999</c:v>
                </c:pt>
                <c:pt idx="8">
                  <c:v>3.4254385999999997</c:v>
                </c:pt>
                <c:pt idx="9">
                  <c:v>3.1491221999999999</c:v>
                </c:pt>
                <c:pt idx="10">
                  <c:v>2.3052728999999998</c:v>
                </c:pt>
                <c:pt idx="11">
                  <c:v>1.5581608</c:v>
                </c:pt>
                <c:pt idx="12">
                  <c:v>0.69807505000000003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44D-417B-A943-95DDE7403861}"/>
            </c:ext>
          </c:extLst>
        </c:ser>
        <c:ser>
          <c:idx val="2"/>
          <c:order val="2"/>
          <c:tx>
            <c:strRef>
              <c:f>Output!$F$1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Output!$F$2:$F$15</c:f>
              <c:numCache>
                <c:formatCode>General</c:formatCode>
                <c:ptCount val="14"/>
                <c:pt idx="0">
                  <c:v>2.1369023999999999</c:v>
                </c:pt>
                <c:pt idx="1">
                  <c:v>2.1429336999999999</c:v>
                </c:pt>
                <c:pt idx="2">
                  <c:v>2.2654367999999998</c:v>
                </c:pt>
                <c:pt idx="3">
                  <c:v>2.5325536</c:v>
                </c:pt>
                <c:pt idx="4">
                  <c:v>2.6510495999999999</c:v>
                </c:pt>
                <c:pt idx="5">
                  <c:v>2.9221735</c:v>
                </c:pt>
                <c:pt idx="6">
                  <c:v>3.068784</c:v>
                </c:pt>
                <c:pt idx="7">
                  <c:v>3.3605068</c:v>
                </c:pt>
                <c:pt idx="8">
                  <c:v>3.3901247999999997</c:v>
                </c:pt>
                <c:pt idx="9">
                  <c:v>3.1169883</c:v>
                </c:pt>
                <c:pt idx="10">
                  <c:v>2.2815072000000001</c:v>
                </c:pt>
                <c:pt idx="11">
                  <c:v>1.5422612</c:v>
                </c:pt>
                <c:pt idx="12">
                  <c:v>0.6908784</c:v>
                </c:pt>
                <c:pt idx="13">
                  <c:v>1.6234307999999999E-2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44D-417B-A943-95DDE7403861}"/>
            </c:ext>
          </c:extLst>
        </c:ser>
        <c:ser>
          <c:idx val="3"/>
          <c:order val="3"/>
          <c:tx>
            <c:strRef>
              <c:f>Output!$H$1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Output!$H$2:$H$14</c:f>
              <c:numCache>
                <c:formatCode>General</c:formatCode>
                <c:ptCount val="13"/>
                <c:pt idx="0">
                  <c:v>2.1279986399999999</c:v>
                </c:pt>
                <c:pt idx="1">
                  <c:v>2.0987494999999998</c:v>
                </c:pt>
                <c:pt idx="2">
                  <c:v>2.25599748</c:v>
                </c:pt>
                <c:pt idx="3">
                  <c:v>2.4803359999999999</c:v>
                </c:pt>
                <c:pt idx="4">
                  <c:v>2.6400035599999998</c:v>
                </c:pt>
                <c:pt idx="5">
                  <c:v>2.8619224999999999</c:v>
                </c:pt>
                <c:pt idx="6">
                  <c:v>3.0559973999999999</c:v>
                </c:pt>
                <c:pt idx="7">
                  <c:v>3.2912180000000002</c:v>
                </c:pt>
                <c:pt idx="8">
                  <c:v>3.3759992799999998</c:v>
                </c:pt>
                <c:pt idx="9">
                  <c:v>3.0527204999999999</c:v>
                </c:pt>
                <c:pt idx="10">
                  <c:v>2.27200092</c:v>
                </c:pt>
                <c:pt idx="11">
                  <c:v>1.510462</c:v>
                </c:pt>
                <c:pt idx="12">
                  <c:v>0.68799973999999997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4D-417B-A943-95DDE7403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ax val="33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  H</a:t>
                </a:r>
                <a:r>
                  <a:rPr lang="en-US" baseline="-25000"/>
                  <a:t>2</a:t>
                </a:r>
                <a:r>
                  <a:rPr lang="en-US"/>
                  <a:t>O</a:t>
                </a:r>
                <a:r>
                  <a:rPr lang="en-US" baseline="-25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Output (kW)</a:t>
                </a:r>
              </a:p>
            </c:rich>
          </c:tx>
          <c:layout>
            <c:manualLayout>
              <c:xMode val="edge"/>
              <c:yMode val="edge"/>
              <c:x val="4.4944828325030788E-3"/>
              <c:y val="0.320416439490957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2068000428517864"/>
          <c:y val="0.51303460255873812"/>
          <c:w val="0.28018332529862344"/>
          <c:h val="0.301484144192120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59510202353739"/>
          <c:y val="3.3564749718785147E-2"/>
          <c:w val="0.84886731127520987"/>
          <c:h val="0.77078490188726423"/>
        </c:manualLayout>
      </c:layout>
      <c:scatterChart>
        <c:scatterStyle val="lineMarker"/>
        <c:varyColors val="0"/>
        <c:ser>
          <c:idx val="0"/>
          <c:order val="0"/>
          <c:tx>
            <c:strRef>
              <c:f>SFC!$C$1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SFC!$C$2:$C$14</c:f>
              <c:numCache>
                <c:formatCode>General</c:formatCode>
                <c:ptCount val="13"/>
                <c:pt idx="0">
                  <c:v>338.56400000000002</c:v>
                </c:pt>
                <c:pt idx="1">
                  <c:v>330.154</c:v>
                </c:pt>
                <c:pt idx="2">
                  <c:v>320.30799999999999</c:v>
                </c:pt>
                <c:pt idx="3">
                  <c:v>310.46199999999999</c:v>
                </c:pt>
                <c:pt idx="4">
                  <c:v>300</c:v>
                </c:pt>
                <c:pt idx="5">
                  <c:v>289.94900000000001</c:v>
                </c:pt>
                <c:pt idx="6">
                  <c:v>280.30799999999999</c:v>
                </c:pt>
                <c:pt idx="7">
                  <c:v>269.846</c:v>
                </c:pt>
                <c:pt idx="8">
                  <c:v>270.05099999999999</c:v>
                </c:pt>
                <c:pt idx="9">
                  <c:v>271.89699999999999</c:v>
                </c:pt>
                <c:pt idx="10">
                  <c:v>272.923</c:v>
                </c:pt>
                <c:pt idx="11">
                  <c:v>274.56400000000002</c:v>
                </c:pt>
                <c:pt idx="12">
                  <c:v>275.17899999999997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3E-440E-8DCE-F0B55905624A}"/>
            </c:ext>
          </c:extLst>
        </c:ser>
        <c:ser>
          <c:idx val="1"/>
          <c:order val="1"/>
          <c:tx>
            <c:strRef>
              <c:f>SFC!$D$1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SFC!$D$2:$D$14</c:f>
              <c:numCache>
                <c:formatCode>General</c:formatCode>
                <c:ptCount val="13"/>
                <c:pt idx="0">
                  <c:v>328.40708000000001</c:v>
                </c:pt>
                <c:pt idx="1">
                  <c:v>323.55091999999996</c:v>
                </c:pt>
                <c:pt idx="2">
                  <c:v>310.69875999999999</c:v>
                </c:pt>
                <c:pt idx="3">
                  <c:v>304.25275999999997</c:v>
                </c:pt>
                <c:pt idx="4">
                  <c:v>291</c:v>
                </c:pt>
                <c:pt idx="5">
                  <c:v>284.15001999999998</c:v>
                </c:pt>
                <c:pt idx="6">
                  <c:v>271.89875999999998</c:v>
                </c:pt>
                <c:pt idx="7">
                  <c:v>264.44907999999998</c:v>
                </c:pt>
                <c:pt idx="8">
                  <c:v>261.94946999999996</c:v>
                </c:pt>
                <c:pt idx="9">
                  <c:v>266.45905999999997</c:v>
                </c:pt>
                <c:pt idx="10">
                  <c:v>264.73530999999997</c:v>
                </c:pt>
                <c:pt idx="11">
                  <c:v>269.07272</c:v>
                </c:pt>
                <c:pt idx="12">
                  <c:v>266.92362999999995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B3E-440E-8DCE-F0B55905624A}"/>
            </c:ext>
          </c:extLst>
        </c:ser>
        <c:ser>
          <c:idx val="2"/>
          <c:order val="2"/>
          <c:tx>
            <c:strRef>
              <c:f>SFC!$F$1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SFC!$F$2:$F$14</c:f>
              <c:numCache>
                <c:formatCode>General</c:formatCode>
                <c:ptCount val="13"/>
                <c:pt idx="0">
                  <c:v>325.02143999999998</c:v>
                </c:pt>
                <c:pt idx="1">
                  <c:v>320.24937999999997</c:v>
                </c:pt>
                <c:pt idx="2">
                  <c:v>307.49567999999999</c:v>
                </c:pt>
                <c:pt idx="3">
                  <c:v>301.14813999999996</c:v>
                </c:pt>
                <c:pt idx="4">
                  <c:v>288</c:v>
                </c:pt>
                <c:pt idx="5">
                  <c:v>281.25053000000003</c:v>
                </c:pt>
                <c:pt idx="6">
                  <c:v>269.09567999999996</c:v>
                </c:pt>
                <c:pt idx="7">
                  <c:v>261.75061999999997</c:v>
                </c:pt>
                <c:pt idx="8">
                  <c:v>259.24895999999995</c:v>
                </c:pt>
                <c:pt idx="9">
                  <c:v>263.74009000000001</c:v>
                </c:pt>
                <c:pt idx="10">
                  <c:v>262.00608</c:v>
                </c:pt>
                <c:pt idx="11">
                  <c:v>266.32708000000002</c:v>
                </c:pt>
                <c:pt idx="12">
                  <c:v>264.17183999999997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B3E-440E-8DCE-F0B55905624A}"/>
            </c:ext>
          </c:extLst>
        </c:ser>
        <c:ser>
          <c:idx val="3"/>
          <c:order val="3"/>
          <c:tx>
            <c:strRef>
              <c:f>SFC!$H$1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SFC!$H$2:$H$14</c:f>
              <c:numCache>
                <c:formatCode>General</c:formatCode>
                <c:ptCount val="13"/>
                <c:pt idx="0">
                  <c:v>323.66718400000002</c:v>
                </c:pt>
                <c:pt idx="1">
                  <c:v>313.6463</c:v>
                </c:pt>
                <c:pt idx="2">
                  <c:v>306.214448</c:v>
                </c:pt>
                <c:pt idx="3">
                  <c:v>294.93889999999999</c:v>
                </c:pt>
                <c:pt idx="4">
                  <c:v>286.8</c:v>
                </c:pt>
                <c:pt idx="5">
                  <c:v>275.45155</c:v>
                </c:pt>
                <c:pt idx="6">
                  <c:v>267.974448</c:v>
                </c:pt>
                <c:pt idx="7">
                  <c:v>256.3537</c:v>
                </c:pt>
                <c:pt idx="8">
                  <c:v>258.16875599999997</c:v>
                </c:pt>
                <c:pt idx="9">
                  <c:v>258.30214999999998</c:v>
                </c:pt>
                <c:pt idx="10">
                  <c:v>260.91438799999997</c:v>
                </c:pt>
                <c:pt idx="11">
                  <c:v>260.83580000000001</c:v>
                </c:pt>
                <c:pt idx="12">
                  <c:v>263.07112399999994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3E-440E-8DCE-F0B559056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ax val="31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40068394928456524"/>
              <c:y val="0.88055653199600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  <c:min val="2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Specific Fuel Consumption (g/kWh)</a:t>
                </a:r>
              </a:p>
            </c:rich>
          </c:tx>
          <c:layout>
            <c:manualLayout>
              <c:xMode val="edge"/>
              <c:yMode val="edge"/>
              <c:x val="5.5298027262721183E-3"/>
              <c:y val="0.124878530808648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212962228007789"/>
          <c:y val="6.4152332520934885E-2"/>
          <c:w val="0.25256103949707898"/>
          <c:h val="0.31077931664791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16680242555883E-2"/>
          <c:y val="5.0925925925925923E-2"/>
          <c:w val="0.86472505591973425"/>
          <c:h val="0.804599905781008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'Smoke density'!$C$1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density'!$C$2:$C$12</c:f>
              <c:numCache>
                <c:formatCode>General</c:formatCode>
                <c:ptCount val="11"/>
                <c:pt idx="0">
                  <c:v>5.3700799999999997</c:v>
                </c:pt>
                <c:pt idx="1">
                  <c:v>5.3988899999999997</c:v>
                </c:pt>
                <c:pt idx="2">
                  <c:v>5.2414100000000001</c:v>
                </c:pt>
                <c:pt idx="3">
                  <c:v>3.9035700000000002</c:v>
                </c:pt>
                <c:pt idx="4">
                  <c:v>2.2555000000000001</c:v>
                </c:pt>
                <c:pt idx="5">
                  <c:v>0.66969900000000004</c:v>
                </c:pt>
                <c:pt idx="6">
                  <c:v>0.29603099999999999</c:v>
                </c:pt>
                <c:pt idx="7">
                  <c:v>0.48113099999999998</c:v>
                </c:pt>
                <c:pt idx="8">
                  <c:v>0.57225400000000004</c:v>
                </c:pt>
                <c:pt idx="9">
                  <c:v>0.63212800000000002</c:v>
                </c:pt>
                <c:pt idx="10">
                  <c:v>0.693299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CEB-46CD-B5C0-0A4933A3B72D}"/>
            </c:ext>
          </c:extLst>
        </c:ser>
        <c:ser>
          <c:idx val="1"/>
          <c:order val="1"/>
          <c:tx>
            <c:strRef>
              <c:f>'Smoke density'!$D$1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density'!$D$2:$D$12</c:f>
              <c:numCache>
                <c:formatCode>General</c:formatCode>
                <c:ptCount val="11"/>
                <c:pt idx="0">
                  <c:v>4.8330719999999996</c:v>
                </c:pt>
                <c:pt idx="1">
                  <c:v>4.8050120999999999</c:v>
                </c:pt>
                <c:pt idx="2">
                  <c:v>4.7172689999999999</c:v>
                </c:pt>
                <c:pt idx="3">
                  <c:v>3.5132130000000004</c:v>
                </c:pt>
                <c:pt idx="4">
                  <c:v>2.0073950000000003</c:v>
                </c:pt>
                <c:pt idx="5">
                  <c:v>0.60272910000000002</c:v>
                </c:pt>
                <c:pt idx="6">
                  <c:v>0.2664279</c:v>
                </c:pt>
                <c:pt idx="7">
                  <c:v>0.42820659</c:v>
                </c:pt>
                <c:pt idx="8">
                  <c:v>0.51502860000000006</c:v>
                </c:pt>
                <c:pt idx="9">
                  <c:v>0.56891520000000007</c:v>
                </c:pt>
                <c:pt idx="10">
                  <c:v>0.61703611000000003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CEB-46CD-B5C0-0A4933A3B72D}"/>
            </c:ext>
          </c:extLst>
        </c:ser>
        <c:ser>
          <c:idx val="2"/>
          <c:order val="2"/>
          <c:tx>
            <c:strRef>
              <c:f>'Smoke density'!$F$1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density'!$F$2:$F$12</c:f>
              <c:numCache>
                <c:formatCode>General</c:formatCode>
                <c:ptCount val="11"/>
                <c:pt idx="0">
                  <c:v>4.4571663999999993</c:v>
                </c:pt>
                <c:pt idx="1">
                  <c:v>4.4270897999999992</c:v>
                </c:pt>
                <c:pt idx="2">
                  <c:v>4.2455421000000007</c:v>
                </c:pt>
                <c:pt idx="3">
                  <c:v>3.2399631000000002</c:v>
                </c:pt>
                <c:pt idx="4">
                  <c:v>1.84951</c:v>
                </c:pt>
                <c:pt idx="5">
                  <c:v>0.54245619000000012</c:v>
                </c:pt>
                <c:pt idx="6">
                  <c:v>0.24570572999999998</c:v>
                </c:pt>
                <c:pt idx="7">
                  <c:v>0.39452741999999996</c:v>
                </c:pt>
                <c:pt idx="8">
                  <c:v>0.46352574000000007</c:v>
                </c:pt>
                <c:pt idx="9">
                  <c:v>0.52466623999999995</c:v>
                </c:pt>
                <c:pt idx="10">
                  <c:v>0.56850517999999994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CEB-46CD-B5C0-0A4933A3B72D}"/>
            </c:ext>
          </c:extLst>
        </c:ser>
        <c:ser>
          <c:idx val="3"/>
          <c:order val="3"/>
          <c:tx>
            <c:strRef>
              <c:f>'Smoke density'!$H$1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density'!$H$2:$H$12</c:f>
              <c:numCache>
                <c:formatCode>General</c:formatCode>
                <c:ptCount val="11"/>
                <c:pt idx="0">
                  <c:v>4.0329300799999999</c:v>
                </c:pt>
                <c:pt idx="1">
                  <c:v>4.1571452999999998</c:v>
                </c:pt>
                <c:pt idx="2">
                  <c:v>3.9834716000000001</c:v>
                </c:pt>
                <c:pt idx="3">
                  <c:v>2.93158107</c:v>
                </c:pt>
                <c:pt idx="4">
                  <c:v>1.7367350000000001</c:v>
                </c:pt>
                <c:pt idx="5">
                  <c:v>0.50897124000000005</c:v>
                </c:pt>
                <c:pt idx="6">
                  <c:v>0.22231928099999998</c:v>
                </c:pt>
                <c:pt idx="7">
                  <c:v>0.37047087000000001</c:v>
                </c:pt>
                <c:pt idx="8">
                  <c:v>0.43491304000000003</c:v>
                </c:pt>
                <c:pt idx="9">
                  <c:v>0.46777472000000003</c:v>
                </c:pt>
                <c:pt idx="10">
                  <c:v>0.53384023000000003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CEB-46CD-B5C0-0A4933A3B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in val="2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41311185239776055"/>
              <c:y val="0.92850061410592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Smoke Density (mg/m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1.30919410935702E-2"/>
              <c:y val="0.255436099333737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0675419882859472"/>
          <c:y val="9.1968251564708253E-2"/>
          <c:w val="0.26617302147576383"/>
          <c:h val="0.32146321253112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3251618547681538"/>
          <c:h val="0.7813512057951393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Ref. Diesel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Sheet2!$B$4:$B$16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Sheet2!$C$4:$C$16</c:f>
              <c:numCache>
                <c:formatCode>General</c:formatCode>
                <c:ptCount val="13"/>
                <c:pt idx="0">
                  <c:v>79.5</c:v>
                </c:pt>
                <c:pt idx="1">
                  <c:v>78.8</c:v>
                </c:pt>
                <c:pt idx="2">
                  <c:v>78</c:v>
                </c:pt>
                <c:pt idx="3">
                  <c:v>77.099999999999994</c:v>
                </c:pt>
                <c:pt idx="4">
                  <c:v>76.3</c:v>
                </c:pt>
                <c:pt idx="5">
                  <c:v>75.3</c:v>
                </c:pt>
                <c:pt idx="6">
                  <c:v>74</c:v>
                </c:pt>
                <c:pt idx="7">
                  <c:v>72.8</c:v>
                </c:pt>
                <c:pt idx="8">
                  <c:v>71.7</c:v>
                </c:pt>
                <c:pt idx="9">
                  <c:v>70.7</c:v>
                </c:pt>
                <c:pt idx="10">
                  <c:v>69.5</c:v>
                </c:pt>
                <c:pt idx="11">
                  <c:v>68.7</c:v>
                </c:pt>
                <c:pt idx="12">
                  <c:v>67.5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41-45DB-B2EC-B8F8B900B460}"/>
            </c:ext>
          </c:extLst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5wt.% H2O2</c:v>
                </c:pt>
              </c:strCache>
            </c:strRef>
          </c:tx>
          <c:spPr>
            <a:ln w="2222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triangle"/>
            <c:size val="8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Sheet2!$B$4:$B$16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Sheet2!$D$4:$D$16</c:f>
              <c:numCache>
                <c:formatCode>General</c:formatCode>
                <c:ptCount val="13"/>
                <c:pt idx="0">
                  <c:v>82.8</c:v>
                </c:pt>
                <c:pt idx="1">
                  <c:v>81.7</c:v>
                </c:pt>
                <c:pt idx="2">
                  <c:v>80.900000000000006</c:v>
                </c:pt>
                <c:pt idx="3">
                  <c:v>79.3</c:v>
                </c:pt>
                <c:pt idx="4">
                  <c:v>78.5</c:v>
                </c:pt>
                <c:pt idx="5">
                  <c:v>77.7</c:v>
                </c:pt>
                <c:pt idx="6">
                  <c:v>76.25</c:v>
                </c:pt>
                <c:pt idx="7">
                  <c:v>75.7</c:v>
                </c:pt>
                <c:pt idx="8">
                  <c:v>74.3</c:v>
                </c:pt>
                <c:pt idx="9">
                  <c:v>72.900000000000006</c:v>
                </c:pt>
                <c:pt idx="10">
                  <c:v>71.8</c:v>
                </c:pt>
                <c:pt idx="11">
                  <c:v>70.2</c:v>
                </c:pt>
                <c:pt idx="12">
                  <c:v>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41-45DB-B2EC-B8F8B900B460}"/>
            </c:ext>
          </c:extLst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Sheet2!$B$4:$B$16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Sheet2!$E$4:$E$16</c:f>
              <c:numCache>
                <c:formatCode>General</c:formatCode>
                <c:ptCount val="13"/>
                <c:pt idx="0">
                  <c:v>74.12</c:v>
                </c:pt>
                <c:pt idx="1">
                  <c:v>73.62</c:v>
                </c:pt>
                <c:pt idx="2">
                  <c:v>73.11</c:v>
                </c:pt>
                <c:pt idx="3">
                  <c:v>72.7</c:v>
                </c:pt>
                <c:pt idx="4">
                  <c:v>72.099999999999994</c:v>
                </c:pt>
                <c:pt idx="5">
                  <c:v>71.7</c:v>
                </c:pt>
                <c:pt idx="6">
                  <c:v>71.099999999999994</c:v>
                </c:pt>
                <c:pt idx="7">
                  <c:v>70.8</c:v>
                </c:pt>
                <c:pt idx="8">
                  <c:v>70.2</c:v>
                </c:pt>
                <c:pt idx="9">
                  <c:v>69.8</c:v>
                </c:pt>
                <c:pt idx="10">
                  <c:v>69.3</c:v>
                </c:pt>
                <c:pt idx="11">
                  <c:v>68.8</c:v>
                </c:pt>
                <c:pt idx="12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C41-45DB-B2EC-B8F8B900B460}"/>
            </c:ext>
          </c:extLst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15wt.% H2O2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Sheet2!$B$4:$B$16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Sheet2!$F$4:$F$16</c:f>
              <c:numCache>
                <c:formatCode>General</c:formatCode>
                <c:ptCount val="13"/>
                <c:pt idx="0">
                  <c:v>74.3</c:v>
                </c:pt>
                <c:pt idx="1">
                  <c:v>73.599999999999994</c:v>
                </c:pt>
                <c:pt idx="2">
                  <c:v>72.8</c:v>
                </c:pt>
                <c:pt idx="3">
                  <c:v>71.5</c:v>
                </c:pt>
                <c:pt idx="4">
                  <c:v>71.099999999999994</c:v>
                </c:pt>
                <c:pt idx="5">
                  <c:v>70.3</c:v>
                </c:pt>
                <c:pt idx="6">
                  <c:v>69.099999999999994</c:v>
                </c:pt>
                <c:pt idx="7">
                  <c:v>67.599999999999994</c:v>
                </c:pt>
                <c:pt idx="8">
                  <c:v>66.5</c:v>
                </c:pt>
                <c:pt idx="9">
                  <c:v>65.5</c:v>
                </c:pt>
                <c:pt idx="10">
                  <c:v>64.3</c:v>
                </c:pt>
                <c:pt idx="11">
                  <c:v>63.5</c:v>
                </c:pt>
                <c:pt idx="12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C41-45DB-B2EC-B8F8B900B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934623"/>
        <c:axId val="1356267279"/>
      </c:scatterChart>
      <c:valAx>
        <c:axId val="1121934623"/>
        <c:scaling>
          <c:orientation val="minMax"/>
          <c:max val="32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Diesel engine speed (rpm)  H2O2</a:t>
                </a:r>
              </a:p>
            </c:rich>
          </c:tx>
          <c:layout>
            <c:manualLayout>
              <c:xMode val="edge"/>
              <c:yMode val="edge"/>
              <c:x val="0.31687519592837782"/>
              <c:y val="0.931565032473130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6267279"/>
        <c:crosses val="autoZero"/>
        <c:crossBetween val="midCat"/>
      </c:valAx>
      <c:valAx>
        <c:axId val="1356267279"/>
        <c:scaling>
          <c:orientation val="minMax"/>
          <c:min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Brake thermal efficiency (%)</a:t>
                </a:r>
              </a:p>
            </c:rich>
          </c:tx>
          <c:layout>
            <c:manualLayout>
              <c:xMode val="edge"/>
              <c:yMode val="edge"/>
              <c:x val="1.2305685150011989E-2"/>
              <c:y val="0.18649879835580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1934623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5099562349788243"/>
          <c:y val="0.53153608232061011"/>
          <c:w val="0.27203326018673896"/>
          <c:h val="0.2709368141634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81714785651793"/>
          <c:y val="3.0764071157771945E-2"/>
          <c:w val="0.77973840769903768"/>
          <c:h val="0.76665135608048995"/>
        </c:manualLayout>
      </c:layout>
      <c:scatterChart>
        <c:scatterStyle val="lineMarker"/>
        <c:varyColors val="0"/>
        <c:ser>
          <c:idx val="1"/>
          <c:order val="1"/>
          <c:tx>
            <c:strRef>
              <c:f>Torque!$E$1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Torque!$F$2:$F$14</c:f>
              <c:numCache>
                <c:formatCode>General</c:formatCode>
                <c:ptCount val="13"/>
                <c:pt idx="0">
                  <c:v>0.99999999999999878</c:v>
                </c:pt>
                <c:pt idx="1">
                  <c:v>2.0000000000000044</c:v>
                </c:pt>
                <c:pt idx="2">
                  <c:v>1.0000000000000036</c:v>
                </c:pt>
                <c:pt idx="3">
                  <c:v>1.0000000000000022</c:v>
                </c:pt>
                <c:pt idx="4">
                  <c:v>2.0000000000000018</c:v>
                </c:pt>
                <c:pt idx="5">
                  <c:v>1.0000000000000078</c:v>
                </c:pt>
                <c:pt idx="6">
                  <c:v>1.0000000000000009</c:v>
                </c:pt>
                <c:pt idx="7">
                  <c:v>2.000000000000004</c:v>
                </c:pt>
                <c:pt idx="8">
                  <c:v>0.99999999999999278</c:v>
                </c:pt>
                <c:pt idx="9">
                  <c:v>0.99999999999999722</c:v>
                </c:pt>
                <c:pt idx="10">
                  <c:v>1.9999999999999925</c:v>
                </c:pt>
                <c:pt idx="11">
                  <c:v>0.99999999999999534</c:v>
                </c:pt>
                <c:pt idx="12">
                  <c:v>1.0000000000000075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83-4502-B655-7481893231A6}"/>
            </c:ext>
          </c:extLst>
        </c:ser>
        <c:ser>
          <c:idx val="2"/>
          <c:order val="2"/>
          <c:tx>
            <c:strRef>
              <c:f>Torque!$G$1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Torque!$H$2:$H$14</c:f>
              <c:numCache>
                <c:formatCode>General</c:formatCode>
                <c:ptCount val="13"/>
                <c:pt idx="0">
                  <c:v>1.9999999999999976</c:v>
                </c:pt>
                <c:pt idx="1">
                  <c:v>2.5000000000000058</c:v>
                </c:pt>
                <c:pt idx="2">
                  <c:v>2.0000000000000071</c:v>
                </c:pt>
                <c:pt idx="3">
                  <c:v>2.0000000000000044</c:v>
                </c:pt>
                <c:pt idx="4">
                  <c:v>2.5000000000000022</c:v>
                </c:pt>
                <c:pt idx="5">
                  <c:v>2.0000000000000009</c:v>
                </c:pt>
                <c:pt idx="6">
                  <c:v>2.0000000000000018</c:v>
                </c:pt>
                <c:pt idx="7">
                  <c:v>2.5000000000000013</c:v>
                </c:pt>
                <c:pt idx="8">
                  <c:v>2.0000000000000027</c:v>
                </c:pt>
                <c:pt idx="9">
                  <c:v>1.9999999999999944</c:v>
                </c:pt>
                <c:pt idx="10">
                  <c:v>2.5000000000000013</c:v>
                </c:pt>
                <c:pt idx="11">
                  <c:v>2.0000000000000027</c:v>
                </c:pt>
                <c:pt idx="12">
                  <c:v>2.0000000000000004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83-4502-B655-7481893231A6}"/>
            </c:ext>
          </c:extLst>
        </c:ser>
        <c:ser>
          <c:idx val="3"/>
          <c:order val="3"/>
          <c:tx>
            <c:strRef>
              <c:f>Torque!$I$1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Torque!$A$2:$A$14</c:f>
              <c:numCache>
                <c:formatCode>General</c:formatCode>
                <c:ptCount val="13"/>
                <c:pt idx="0">
                  <c:v>1790.32</c:v>
                </c:pt>
                <c:pt idx="1">
                  <c:v>1951.61</c:v>
                </c:pt>
                <c:pt idx="2">
                  <c:v>2000</c:v>
                </c:pt>
                <c:pt idx="3">
                  <c:v>2193.5500000000002</c:v>
                </c:pt>
                <c:pt idx="4">
                  <c:v>2395.16</c:v>
                </c:pt>
                <c:pt idx="5">
                  <c:v>2596.77</c:v>
                </c:pt>
                <c:pt idx="6">
                  <c:v>2798.39</c:v>
                </c:pt>
                <c:pt idx="7">
                  <c:v>3000</c:v>
                </c:pt>
                <c:pt idx="8">
                  <c:v>3129.03</c:v>
                </c:pt>
                <c:pt idx="9">
                  <c:v>3137.1</c:v>
                </c:pt>
                <c:pt idx="10">
                  <c:v>3145.16</c:v>
                </c:pt>
                <c:pt idx="11">
                  <c:v>3161.29</c:v>
                </c:pt>
                <c:pt idx="12">
                  <c:v>3161.29</c:v>
                </c:pt>
              </c:numCache>
            </c:numRef>
          </c:xVal>
          <c:yVal>
            <c:numRef>
              <c:f>Torque!$J$2:$J$14</c:f>
              <c:numCache>
                <c:formatCode>General</c:formatCode>
                <c:ptCount val="13"/>
                <c:pt idx="0">
                  <c:v>2.4999999999999969</c:v>
                </c:pt>
                <c:pt idx="1">
                  <c:v>2.0000000000000044</c:v>
                </c:pt>
                <c:pt idx="2">
                  <c:v>2.5000000000000093</c:v>
                </c:pt>
                <c:pt idx="3">
                  <c:v>2.5000000000000058</c:v>
                </c:pt>
                <c:pt idx="4">
                  <c:v>2.0000000000000018</c:v>
                </c:pt>
                <c:pt idx="5">
                  <c:v>2.4999999999999973</c:v>
                </c:pt>
                <c:pt idx="6">
                  <c:v>2.5000000000000022</c:v>
                </c:pt>
                <c:pt idx="7">
                  <c:v>2.000000000000004</c:v>
                </c:pt>
                <c:pt idx="8">
                  <c:v>2.4999999999999987</c:v>
                </c:pt>
                <c:pt idx="9">
                  <c:v>2.5000000000000022</c:v>
                </c:pt>
                <c:pt idx="10">
                  <c:v>1.9999999999999925</c:v>
                </c:pt>
                <c:pt idx="11">
                  <c:v>2.5000000000000067</c:v>
                </c:pt>
                <c:pt idx="12">
                  <c:v>2.4999999999999964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83-4502-B655-74818932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Torque!$D$1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127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Torque!$A$2:$A$14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1790.32</c:v>
                      </c:pt>
                      <c:pt idx="1">
                        <c:v>1951.61</c:v>
                      </c:pt>
                      <c:pt idx="2">
                        <c:v>2000</c:v>
                      </c:pt>
                      <c:pt idx="3">
                        <c:v>2193.5500000000002</c:v>
                      </c:pt>
                      <c:pt idx="4">
                        <c:v>2395.16</c:v>
                      </c:pt>
                      <c:pt idx="5">
                        <c:v>2596.77</c:v>
                      </c:pt>
                      <c:pt idx="6">
                        <c:v>2798.39</c:v>
                      </c:pt>
                      <c:pt idx="7">
                        <c:v>3000</c:v>
                      </c:pt>
                      <c:pt idx="8">
                        <c:v>3129.03</c:v>
                      </c:pt>
                      <c:pt idx="9">
                        <c:v>3137.1</c:v>
                      </c:pt>
                      <c:pt idx="10">
                        <c:v>3145.16</c:v>
                      </c:pt>
                      <c:pt idx="11">
                        <c:v>3161.29</c:v>
                      </c:pt>
                      <c:pt idx="12">
                        <c:v>3161.29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Torque!$D$2:$D$14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12.447800000000001</c:v>
                      </c:pt>
                      <c:pt idx="1">
                        <c:v>11.6716</c:v>
                      </c:pt>
                      <c:pt idx="2">
                        <c:v>11.4328</c:v>
                      </c:pt>
                      <c:pt idx="3">
                        <c:v>11.6716</c:v>
                      </c:pt>
                      <c:pt idx="4">
                        <c:v>11.910399999999999</c:v>
                      </c:pt>
                      <c:pt idx="5">
                        <c:v>11.9701</c:v>
                      </c:pt>
                      <c:pt idx="6">
                        <c:v>11.910399999999999</c:v>
                      </c:pt>
                      <c:pt idx="7">
                        <c:v>11.731299999999999</c:v>
                      </c:pt>
                      <c:pt idx="8">
                        <c:v>10.597</c:v>
                      </c:pt>
                      <c:pt idx="9">
                        <c:v>9.4626900000000003</c:v>
                      </c:pt>
                      <c:pt idx="10">
                        <c:v>8.32836</c:v>
                      </c:pt>
                      <c:pt idx="11">
                        <c:v>7.1343300000000003</c:v>
                      </c:pt>
                      <c:pt idx="12">
                        <c:v>6.0597000000000003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C783-4502-B655-7481893231A6}"/>
                  </c:ext>
                </c:extLst>
              </c15:ser>
            </c15:filteredScatterSeries>
          </c:ext>
        </c:extLst>
      </c:scatterChart>
      <c:valAx>
        <c:axId val="594114735"/>
        <c:scaling>
          <c:orientation val="minMax"/>
          <c:max val="33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Reduction in </a:t>
                </a:r>
                <a:r>
                  <a:rPr lang="en-US"/>
                  <a:t>Torque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1967483231262757"/>
          <c:w val="0.63562554680664918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130717410323709"/>
          <c:h val="0.74350320793234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Output!$C$1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Output!$C$2:$C$14</c:f>
              <c:numCache>
                <c:formatCode>General</c:formatCode>
                <c:ptCount val="13"/>
                <c:pt idx="0">
                  <c:v>2.22594</c:v>
                </c:pt>
                <c:pt idx="1">
                  <c:v>2.2092100000000001</c:v>
                </c:pt>
                <c:pt idx="2">
                  <c:v>2.3598300000000001</c:v>
                </c:pt>
                <c:pt idx="3">
                  <c:v>2.6108799999999999</c:v>
                </c:pt>
                <c:pt idx="4">
                  <c:v>2.7615099999999999</c:v>
                </c:pt>
                <c:pt idx="5">
                  <c:v>3.0125500000000001</c:v>
                </c:pt>
                <c:pt idx="6">
                  <c:v>3.19665</c:v>
                </c:pt>
                <c:pt idx="7">
                  <c:v>3.4644400000000002</c:v>
                </c:pt>
                <c:pt idx="8">
                  <c:v>3.53138</c:v>
                </c:pt>
                <c:pt idx="9">
                  <c:v>3.21339</c:v>
                </c:pt>
                <c:pt idx="10">
                  <c:v>2.3765700000000001</c:v>
                </c:pt>
                <c:pt idx="11">
                  <c:v>1.58996</c:v>
                </c:pt>
                <c:pt idx="12">
                  <c:v>0.719665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10-4D1F-AB99-18FF8F9A5CF9}"/>
            </c:ext>
          </c:extLst>
        </c:ser>
        <c:ser>
          <c:idx val="1"/>
          <c:order val="1"/>
          <c:tx>
            <c:strRef>
              <c:f>Output!$D$1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Output!$D$2:$D$14</c:f>
              <c:numCache>
                <c:formatCode>General</c:formatCode>
                <c:ptCount val="13"/>
                <c:pt idx="0">
                  <c:v>2.1591618000000001</c:v>
                </c:pt>
                <c:pt idx="1">
                  <c:v>2.1650258</c:v>
                </c:pt>
                <c:pt idx="2">
                  <c:v>2.2890351</c:v>
                </c:pt>
                <c:pt idx="3">
                  <c:v>2.5586623999999998</c:v>
                </c:pt>
                <c:pt idx="4">
                  <c:v>2.6786646999999997</c:v>
                </c:pt>
                <c:pt idx="5">
                  <c:v>2.952299</c:v>
                </c:pt>
                <c:pt idx="6">
                  <c:v>3.1007504999999997</c:v>
                </c:pt>
                <c:pt idx="7">
                  <c:v>3.3951511999999999</c:v>
                </c:pt>
                <c:pt idx="8">
                  <c:v>3.4254385999999997</c:v>
                </c:pt>
                <c:pt idx="9">
                  <c:v>3.1491221999999999</c:v>
                </c:pt>
                <c:pt idx="10">
                  <c:v>2.3052728999999998</c:v>
                </c:pt>
                <c:pt idx="11">
                  <c:v>1.5581608</c:v>
                </c:pt>
                <c:pt idx="12">
                  <c:v>0.69807505000000003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10-4D1F-AB99-18FF8F9A5CF9}"/>
            </c:ext>
          </c:extLst>
        </c:ser>
        <c:ser>
          <c:idx val="2"/>
          <c:order val="2"/>
          <c:tx>
            <c:strRef>
              <c:f>Output!$F$1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Output!$F$2:$F$15</c:f>
              <c:numCache>
                <c:formatCode>General</c:formatCode>
                <c:ptCount val="14"/>
                <c:pt idx="0">
                  <c:v>2.1369023999999999</c:v>
                </c:pt>
                <c:pt idx="1">
                  <c:v>2.1429336999999999</c:v>
                </c:pt>
                <c:pt idx="2">
                  <c:v>2.2654367999999998</c:v>
                </c:pt>
                <c:pt idx="3">
                  <c:v>2.5325536</c:v>
                </c:pt>
                <c:pt idx="4">
                  <c:v>2.6510495999999999</c:v>
                </c:pt>
                <c:pt idx="5">
                  <c:v>2.9221735</c:v>
                </c:pt>
                <c:pt idx="6">
                  <c:v>3.068784</c:v>
                </c:pt>
                <c:pt idx="7">
                  <c:v>3.3605068</c:v>
                </c:pt>
                <c:pt idx="8">
                  <c:v>3.3901247999999997</c:v>
                </c:pt>
                <c:pt idx="9">
                  <c:v>3.1169883</c:v>
                </c:pt>
                <c:pt idx="10">
                  <c:v>2.2815072000000001</c:v>
                </c:pt>
                <c:pt idx="11">
                  <c:v>1.5422612</c:v>
                </c:pt>
                <c:pt idx="12">
                  <c:v>0.6908784</c:v>
                </c:pt>
                <c:pt idx="13">
                  <c:v>1.6234307999999999E-2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110-4D1F-AB99-18FF8F9A5CF9}"/>
            </c:ext>
          </c:extLst>
        </c:ser>
        <c:ser>
          <c:idx val="3"/>
          <c:order val="3"/>
          <c:tx>
            <c:strRef>
              <c:f>Output!$H$1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Output!$H$2:$H$14</c:f>
              <c:numCache>
                <c:formatCode>General</c:formatCode>
                <c:ptCount val="13"/>
                <c:pt idx="0">
                  <c:v>2.1279986399999999</c:v>
                </c:pt>
                <c:pt idx="1">
                  <c:v>2.0987494999999998</c:v>
                </c:pt>
                <c:pt idx="2">
                  <c:v>2.25599748</c:v>
                </c:pt>
                <c:pt idx="3">
                  <c:v>2.4803359999999999</c:v>
                </c:pt>
                <c:pt idx="4">
                  <c:v>2.6400035599999998</c:v>
                </c:pt>
                <c:pt idx="5">
                  <c:v>2.8619224999999999</c:v>
                </c:pt>
                <c:pt idx="6">
                  <c:v>3.0559973999999999</c:v>
                </c:pt>
                <c:pt idx="7">
                  <c:v>3.2912180000000002</c:v>
                </c:pt>
                <c:pt idx="8">
                  <c:v>3.3759992799999998</c:v>
                </c:pt>
                <c:pt idx="9">
                  <c:v>3.0527204999999999</c:v>
                </c:pt>
                <c:pt idx="10">
                  <c:v>2.27200092</c:v>
                </c:pt>
                <c:pt idx="11">
                  <c:v>1.510462</c:v>
                </c:pt>
                <c:pt idx="12">
                  <c:v>0.68799973999999997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10-4D1F-AB99-18FF8F9A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ax val="33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Output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1035075161059418"/>
          <c:w val="0.63562554680664918"/>
          <c:h val="0.28538112805829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130717410323709"/>
          <c:h val="0.74350320793234181"/>
        </c:manualLayout>
      </c:layout>
      <c:scatterChart>
        <c:scatterStyle val="lineMarker"/>
        <c:varyColors val="0"/>
        <c:ser>
          <c:idx val="1"/>
          <c:order val="1"/>
          <c:tx>
            <c:strRef>
              <c:f>Output!$D$1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Output!$E$2:$E$14</c:f>
              <c:numCache>
                <c:formatCode>General</c:formatCode>
                <c:ptCount val="13"/>
                <c:pt idx="0">
                  <c:v>2.9999999999999956</c:v>
                </c:pt>
                <c:pt idx="1">
                  <c:v>2.0000000000000053</c:v>
                </c:pt>
                <c:pt idx="2">
                  <c:v>3.0000000000000044</c:v>
                </c:pt>
                <c:pt idx="3">
                  <c:v>2.0000000000000036</c:v>
                </c:pt>
                <c:pt idx="4">
                  <c:v>3.0000000000000084</c:v>
                </c:pt>
                <c:pt idx="5">
                  <c:v>2.0000000000000018</c:v>
                </c:pt>
                <c:pt idx="6">
                  <c:v>3.000000000000008</c:v>
                </c:pt>
                <c:pt idx="7">
                  <c:v>2.0000000000000071</c:v>
                </c:pt>
                <c:pt idx="8">
                  <c:v>3.0000000000000084</c:v>
                </c:pt>
                <c:pt idx="9">
                  <c:v>2.0000000000000031</c:v>
                </c:pt>
                <c:pt idx="10">
                  <c:v>3.0000000000000093</c:v>
                </c:pt>
                <c:pt idx="11">
                  <c:v>2.0000000000000018</c:v>
                </c:pt>
                <c:pt idx="12">
                  <c:v>2.9999999999999956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20-463D-9C64-7CA43492321A}"/>
            </c:ext>
          </c:extLst>
        </c:ser>
        <c:ser>
          <c:idx val="2"/>
          <c:order val="2"/>
          <c:tx>
            <c:strRef>
              <c:f>Output!$F$1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Output!$G$2:$G$14</c:f>
              <c:numCache>
                <c:formatCode>General</c:formatCode>
                <c:ptCount val="13"/>
                <c:pt idx="0">
                  <c:v>4.0000000000000071</c:v>
                </c:pt>
                <c:pt idx="1">
                  <c:v>3.000000000000008</c:v>
                </c:pt>
                <c:pt idx="2">
                  <c:v>4.0000000000000115</c:v>
                </c:pt>
                <c:pt idx="3">
                  <c:v>2.9999999999999969</c:v>
                </c:pt>
                <c:pt idx="4">
                  <c:v>4.0000000000000009</c:v>
                </c:pt>
                <c:pt idx="5">
                  <c:v>3.0000000000000027</c:v>
                </c:pt>
                <c:pt idx="6">
                  <c:v>4.0000000000000009</c:v>
                </c:pt>
                <c:pt idx="7">
                  <c:v>3.0000000000000049</c:v>
                </c:pt>
                <c:pt idx="8">
                  <c:v>4.0000000000000071</c:v>
                </c:pt>
                <c:pt idx="9">
                  <c:v>2.9999999999999978</c:v>
                </c:pt>
                <c:pt idx="10">
                  <c:v>4</c:v>
                </c:pt>
                <c:pt idx="11">
                  <c:v>3.0000000000000027</c:v>
                </c:pt>
                <c:pt idx="12">
                  <c:v>3.9999999999999996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20-463D-9C64-7CA43492321A}"/>
            </c:ext>
          </c:extLst>
        </c:ser>
        <c:ser>
          <c:idx val="3"/>
          <c:order val="3"/>
          <c:tx>
            <c:strRef>
              <c:f>Output!$H$1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Output!$A$2:$A$14</c:f>
              <c:numCache>
                <c:formatCode>General</c:formatCode>
                <c:ptCount val="13"/>
                <c:pt idx="0">
                  <c:v>1762.55</c:v>
                </c:pt>
                <c:pt idx="1">
                  <c:v>1994.77</c:v>
                </c:pt>
                <c:pt idx="2">
                  <c:v>2148.54</c:v>
                </c:pt>
                <c:pt idx="3">
                  <c:v>2280.33</c:v>
                </c:pt>
                <c:pt idx="4">
                  <c:v>2399.58</c:v>
                </c:pt>
                <c:pt idx="5">
                  <c:v>2537.66</c:v>
                </c:pt>
                <c:pt idx="6">
                  <c:v>2653.77</c:v>
                </c:pt>
                <c:pt idx="7">
                  <c:v>2794.98</c:v>
                </c:pt>
                <c:pt idx="8">
                  <c:v>2989.54</c:v>
                </c:pt>
                <c:pt idx="9">
                  <c:v>3105.65</c:v>
                </c:pt>
                <c:pt idx="10">
                  <c:v>3130.75</c:v>
                </c:pt>
                <c:pt idx="11">
                  <c:v>3152.72</c:v>
                </c:pt>
                <c:pt idx="12">
                  <c:v>3165.27</c:v>
                </c:pt>
              </c:numCache>
            </c:numRef>
          </c:xVal>
          <c:yVal>
            <c:numRef>
              <c:f>Output!$I$2:$I$14</c:f>
              <c:numCache>
                <c:formatCode>General</c:formatCode>
                <c:ptCount val="13"/>
                <c:pt idx="0">
                  <c:v>4.4000000000000039</c:v>
                </c:pt>
                <c:pt idx="1">
                  <c:v>5.0000000000000124</c:v>
                </c:pt>
                <c:pt idx="2">
                  <c:v>4.4000000000000039</c:v>
                </c:pt>
                <c:pt idx="3">
                  <c:v>5</c:v>
                </c:pt>
                <c:pt idx="4">
                  <c:v>4.4000000000000039</c:v>
                </c:pt>
                <c:pt idx="5">
                  <c:v>5.0000000000000044</c:v>
                </c:pt>
                <c:pt idx="6">
                  <c:v>4.4000000000000039</c:v>
                </c:pt>
                <c:pt idx="7">
                  <c:v>5</c:v>
                </c:pt>
                <c:pt idx="8">
                  <c:v>4.4000000000000039</c:v>
                </c:pt>
                <c:pt idx="9">
                  <c:v>5.0000000000000009</c:v>
                </c:pt>
                <c:pt idx="10">
                  <c:v>4.4000000000000039</c:v>
                </c:pt>
                <c:pt idx="11">
                  <c:v>5.0000000000000044</c:v>
                </c:pt>
                <c:pt idx="12">
                  <c:v>4.4000000000000039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20-463D-9C64-7CA43492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Output!$C$1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127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Output!$A$2:$A$14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1762.55</c:v>
                      </c:pt>
                      <c:pt idx="1">
                        <c:v>1994.77</c:v>
                      </c:pt>
                      <c:pt idx="2">
                        <c:v>2148.54</c:v>
                      </c:pt>
                      <c:pt idx="3">
                        <c:v>2280.33</c:v>
                      </c:pt>
                      <c:pt idx="4">
                        <c:v>2399.58</c:v>
                      </c:pt>
                      <c:pt idx="5">
                        <c:v>2537.66</c:v>
                      </c:pt>
                      <c:pt idx="6">
                        <c:v>2653.77</c:v>
                      </c:pt>
                      <c:pt idx="7">
                        <c:v>2794.98</c:v>
                      </c:pt>
                      <c:pt idx="8">
                        <c:v>2989.54</c:v>
                      </c:pt>
                      <c:pt idx="9">
                        <c:v>3105.65</c:v>
                      </c:pt>
                      <c:pt idx="10">
                        <c:v>3130.75</c:v>
                      </c:pt>
                      <c:pt idx="11">
                        <c:v>3152.72</c:v>
                      </c:pt>
                      <c:pt idx="12">
                        <c:v>3165.27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Output!$C$2:$C$14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2.22594</c:v>
                      </c:pt>
                      <c:pt idx="1">
                        <c:v>2.2092100000000001</c:v>
                      </c:pt>
                      <c:pt idx="2">
                        <c:v>2.3598300000000001</c:v>
                      </c:pt>
                      <c:pt idx="3">
                        <c:v>2.6108799999999999</c:v>
                      </c:pt>
                      <c:pt idx="4">
                        <c:v>2.7615099999999999</c:v>
                      </c:pt>
                      <c:pt idx="5">
                        <c:v>3.0125500000000001</c:v>
                      </c:pt>
                      <c:pt idx="6">
                        <c:v>3.19665</c:v>
                      </c:pt>
                      <c:pt idx="7">
                        <c:v>3.4644400000000002</c:v>
                      </c:pt>
                      <c:pt idx="8">
                        <c:v>3.53138</c:v>
                      </c:pt>
                      <c:pt idx="9">
                        <c:v>3.21339</c:v>
                      </c:pt>
                      <c:pt idx="10">
                        <c:v>2.3765700000000001</c:v>
                      </c:pt>
                      <c:pt idx="11">
                        <c:v>1.58996</c:v>
                      </c:pt>
                      <c:pt idx="12">
                        <c:v>0.719665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FD20-463D-9C64-7CA43492321A}"/>
                  </c:ext>
                </c:extLst>
              </c15:ser>
            </c15:filteredScatterSeries>
          </c:ext>
        </c:extLst>
      </c:scatterChart>
      <c:valAx>
        <c:axId val="594114735"/>
        <c:scaling>
          <c:orientation val="minMax"/>
          <c:max val="33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Reduction in </a:t>
                </a:r>
                <a:r>
                  <a:rPr lang="en-US"/>
                  <a:t>Output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1967483231262757"/>
          <c:w val="0.63562554680664918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86104618180003"/>
          <c:y val="5.0925925925925923E-2"/>
          <c:w val="0.7486945389102263"/>
          <c:h val="0.74350320793234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SFC!$C$1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SFC!$C$2:$C$14</c:f>
              <c:numCache>
                <c:formatCode>General</c:formatCode>
                <c:ptCount val="13"/>
                <c:pt idx="0">
                  <c:v>338.56400000000002</c:v>
                </c:pt>
                <c:pt idx="1">
                  <c:v>330.154</c:v>
                </c:pt>
                <c:pt idx="2">
                  <c:v>320.30799999999999</c:v>
                </c:pt>
                <c:pt idx="3">
                  <c:v>310.46199999999999</c:v>
                </c:pt>
                <c:pt idx="4">
                  <c:v>300</c:v>
                </c:pt>
                <c:pt idx="5">
                  <c:v>289.94900000000001</c:v>
                </c:pt>
                <c:pt idx="6">
                  <c:v>280.30799999999999</c:v>
                </c:pt>
                <c:pt idx="7">
                  <c:v>269.846</c:v>
                </c:pt>
                <c:pt idx="8">
                  <c:v>270.05099999999999</c:v>
                </c:pt>
                <c:pt idx="9">
                  <c:v>271.89699999999999</c:v>
                </c:pt>
                <c:pt idx="10">
                  <c:v>272.923</c:v>
                </c:pt>
                <c:pt idx="11">
                  <c:v>274.56400000000002</c:v>
                </c:pt>
                <c:pt idx="12">
                  <c:v>275.17899999999997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DA-4F0A-A406-AEDE1263ECC1}"/>
            </c:ext>
          </c:extLst>
        </c:ser>
        <c:ser>
          <c:idx val="1"/>
          <c:order val="1"/>
          <c:tx>
            <c:strRef>
              <c:f>SFC!$D$1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SFC!$D$2:$D$14</c:f>
              <c:numCache>
                <c:formatCode>General</c:formatCode>
                <c:ptCount val="13"/>
                <c:pt idx="0">
                  <c:v>328.40708000000001</c:v>
                </c:pt>
                <c:pt idx="1">
                  <c:v>323.55091999999996</c:v>
                </c:pt>
                <c:pt idx="2">
                  <c:v>310.69875999999999</c:v>
                </c:pt>
                <c:pt idx="3">
                  <c:v>304.25275999999997</c:v>
                </c:pt>
                <c:pt idx="4">
                  <c:v>291</c:v>
                </c:pt>
                <c:pt idx="5">
                  <c:v>284.15001999999998</c:v>
                </c:pt>
                <c:pt idx="6">
                  <c:v>271.89875999999998</c:v>
                </c:pt>
                <c:pt idx="7">
                  <c:v>264.44907999999998</c:v>
                </c:pt>
                <c:pt idx="8">
                  <c:v>261.94946999999996</c:v>
                </c:pt>
                <c:pt idx="9">
                  <c:v>266.45905999999997</c:v>
                </c:pt>
                <c:pt idx="10">
                  <c:v>264.73530999999997</c:v>
                </c:pt>
                <c:pt idx="11">
                  <c:v>269.07272</c:v>
                </c:pt>
                <c:pt idx="12">
                  <c:v>266.92362999999995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DA-4F0A-A406-AEDE1263ECC1}"/>
            </c:ext>
          </c:extLst>
        </c:ser>
        <c:ser>
          <c:idx val="2"/>
          <c:order val="2"/>
          <c:tx>
            <c:strRef>
              <c:f>SFC!$F$1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SFC!$F$2:$F$14</c:f>
              <c:numCache>
                <c:formatCode>General</c:formatCode>
                <c:ptCount val="13"/>
                <c:pt idx="0">
                  <c:v>325.02143999999998</c:v>
                </c:pt>
                <c:pt idx="1">
                  <c:v>320.24937999999997</c:v>
                </c:pt>
                <c:pt idx="2">
                  <c:v>307.49567999999999</c:v>
                </c:pt>
                <c:pt idx="3">
                  <c:v>301.14813999999996</c:v>
                </c:pt>
                <c:pt idx="4">
                  <c:v>288</c:v>
                </c:pt>
                <c:pt idx="5">
                  <c:v>281.25053000000003</c:v>
                </c:pt>
                <c:pt idx="6">
                  <c:v>269.09567999999996</c:v>
                </c:pt>
                <c:pt idx="7">
                  <c:v>261.75061999999997</c:v>
                </c:pt>
                <c:pt idx="8">
                  <c:v>259.24895999999995</c:v>
                </c:pt>
                <c:pt idx="9">
                  <c:v>263.74009000000001</c:v>
                </c:pt>
                <c:pt idx="10">
                  <c:v>262.00608</c:v>
                </c:pt>
                <c:pt idx="11">
                  <c:v>266.32708000000002</c:v>
                </c:pt>
                <c:pt idx="12">
                  <c:v>264.17183999999997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DA-4F0A-A406-AEDE1263ECC1}"/>
            </c:ext>
          </c:extLst>
        </c:ser>
        <c:ser>
          <c:idx val="3"/>
          <c:order val="3"/>
          <c:tx>
            <c:strRef>
              <c:f>SFC!$H$1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SFC!$H$2:$H$14</c:f>
              <c:numCache>
                <c:formatCode>General</c:formatCode>
                <c:ptCount val="13"/>
                <c:pt idx="0">
                  <c:v>323.66718400000002</c:v>
                </c:pt>
                <c:pt idx="1">
                  <c:v>313.6463</c:v>
                </c:pt>
                <c:pt idx="2">
                  <c:v>306.214448</c:v>
                </c:pt>
                <c:pt idx="3">
                  <c:v>294.93889999999999</c:v>
                </c:pt>
                <c:pt idx="4">
                  <c:v>286.8</c:v>
                </c:pt>
                <c:pt idx="5">
                  <c:v>275.45155</c:v>
                </c:pt>
                <c:pt idx="6">
                  <c:v>267.974448</c:v>
                </c:pt>
                <c:pt idx="7">
                  <c:v>256.3537</c:v>
                </c:pt>
                <c:pt idx="8">
                  <c:v>258.16875599999997</c:v>
                </c:pt>
                <c:pt idx="9">
                  <c:v>258.30214999999998</c:v>
                </c:pt>
                <c:pt idx="10">
                  <c:v>260.91438799999997</c:v>
                </c:pt>
                <c:pt idx="11">
                  <c:v>260.83580000000001</c:v>
                </c:pt>
                <c:pt idx="12">
                  <c:v>263.07112399999994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DA-4F0A-A406-AEDE1263E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ax val="31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(Minute-1)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  <c:min val="2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Specific Fuel Consumption (g/kWh)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29199518810148728"/>
          <c:y val="5.6711869349664615E-2"/>
          <c:w val="0.63562554680664918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130717410323709"/>
          <c:h val="0.74350320793234181"/>
        </c:manualLayout>
      </c:layout>
      <c:scatterChart>
        <c:scatterStyle val="lineMarker"/>
        <c:varyColors val="0"/>
        <c:ser>
          <c:idx val="1"/>
          <c:order val="1"/>
          <c:tx>
            <c:strRef>
              <c:f>SFC!$D$1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SFC!$E$2:$E$14</c:f>
              <c:numCache>
                <c:formatCode>General</c:formatCode>
                <c:ptCount val="13"/>
                <c:pt idx="0">
                  <c:v>3.0000000000000036</c:v>
                </c:pt>
                <c:pt idx="1">
                  <c:v>2.0000000000000107</c:v>
                </c:pt>
                <c:pt idx="2">
                  <c:v>3</c:v>
                </c:pt>
                <c:pt idx="3">
                  <c:v>2.0000000000000071</c:v>
                </c:pt>
                <c:pt idx="4">
                  <c:v>3</c:v>
                </c:pt>
                <c:pt idx="5">
                  <c:v>2.0000000000000098</c:v>
                </c:pt>
                <c:pt idx="6">
                  <c:v>3.000000000000004</c:v>
                </c:pt>
                <c:pt idx="7">
                  <c:v>2.0000000000000084</c:v>
                </c:pt>
                <c:pt idx="8">
                  <c:v>3.0000000000000098</c:v>
                </c:pt>
                <c:pt idx="9">
                  <c:v>2.0000000000000098</c:v>
                </c:pt>
                <c:pt idx="10">
                  <c:v>3.0000000000000115</c:v>
                </c:pt>
                <c:pt idx="11">
                  <c:v>2.0000000000000062</c:v>
                </c:pt>
                <c:pt idx="12">
                  <c:v>3.0000000000000102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7B-4BB7-81B9-10A8CA912E72}"/>
            </c:ext>
          </c:extLst>
        </c:ser>
        <c:ser>
          <c:idx val="2"/>
          <c:order val="2"/>
          <c:tx>
            <c:strRef>
              <c:f>SFC!$F$1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SFC!$G$2:$G$14</c:f>
              <c:numCache>
                <c:formatCode>General</c:formatCode>
                <c:ptCount val="13"/>
                <c:pt idx="0">
                  <c:v>4.0000000000000107</c:v>
                </c:pt>
                <c:pt idx="1">
                  <c:v>3.0000000000000067</c:v>
                </c:pt>
                <c:pt idx="2">
                  <c:v>4</c:v>
                </c:pt>
                <c:pt idx="3">
                  <c:v>3.0000000000000111</c:v>
                </c:pt>
                <c:pt idx="4">
                  <c:v>4</c:v>
                </c:pt>
                <c:pt idx="5">
                  <c:v>2.9999999999999951</c:v>
                </c:pt>
                <c:pt idx="6">
                  <c:v>4.0000000000000115</c:v>
                </c:pt>
                <c:pt idx="7">
                  <c:v>3.0000000000000129</c:v>
                </c:pt>
                <c:pt idx="8">
                  <c:v>4.0000000000000124</c:v>
                </c:pt>
                <c:pt idx="9">
                  <c:v>2.9999999999999938</c:v>
                </c:pt>
                <c:pt idx="10">
                  <c:v>4.0000000000000018</c:v>
                </c:pt>
                <c:pt idx="11">
                  <c:v>2.9999999999999987</c:v>
                </c:pt>
                <c:pt idx="12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7B-4BB7-81B9-10A8CA912E72}"/>
            </c:ext>
          </c:extLst>
        </c:ser>
        <c:ser>
          <c:idx val="3"/>
          <c:order val="3"/>
          <c:tx>
            <c:strRef>
              <c:f>SFC!$H$1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SFC!$A$2:$A$14</c:f>
              <c:numCache>
                <c:formatCode>General</c:formatCode>
                <c:ptCount val="13"/>
                <c:pt idx="0">
                  <c:v>1787.76</c:v>
                </c:pt>
                <c:pt idx="1">
                  <c:v>1825.24</c:v>
                </c:pt>
                <c:pt idx="2">
                  <c:v>1853.22</c:v>
                </c:pt>
                <c:pt idx="3">
                  <c:v>1884.34</c:v>
                </c:pt>
                <c:pt idx="4">
                  <c:v>1909.14</c:v>
                </c:pt>
                <c:pt idx="5">
                  <c:v>1949.71</c:v>
                </c:pt>
                <c:pt idx="6">
                  <c:v>1980.84</c:v>
                </c:pt>
                <c:pt idx="7">
                  <c:v>2024.55</c:v>
                </c:pt>
                <c:pt idx="8">
                  <c:v>2204.1799999999998</c:v>
                </c:pt>
                <c:pt idx="9">
                  <c:v>2399.63</c:v>
                </c:pt>
                <c:pt idx="10">
                  <c:v>2604.5</c:v>
                </c:pt>
                <c:pt idx="11">
                  <c:v>2806.25</c:v>
                </c:pt>
                <c:pt idx="12">
                  <c:v>3023.71</c:v>
                </c:pt>
              </c:numCache>
            </c:numRef>
          </c:xVal>
          <c:yVal>
            <c:numRef>
              <c:f>SFC!$I$2:$I$14</c:f>
              <c:numCache>
                <c:formatCode>General</c:formatCode>
                <c:ptCount val="13"/>
                <c:pt idx="0">
                  <c:v>4.3999999999999995</c:v>
                </c:pt>
                <c:pt idx="1">
                  <c:v>5</c:v>
                </c:pt>
                <c:pt idx="2">
                  <c:v>4.3999999999999959</c:v>
                </c:pt>
                <c:pt idx="3">
                  <c:v>5</c:v>
                </c:pt>
                <c:pt idx="4">
                  <c:v>4.3999999999999959</c:v>
                </c:pt>
                <c:pt idx="5">
                  <c:v>5.0000000000000053</c:v>
                </c:pt>
                <c:pt idx="6">
                  <c:v>4.3999999999999995</c:v>
                </c:pt>
                <c:pt idx="7">
                  <c:v>5</c:v>
                </c:pt>
                <c:pt idx="8">
                  <c:v>4.4000000000000057</c:v>
                </c:pt>
                <c:pt idx="9">
                  <c:v>5.0000000000000027</c:v>
                </c:pt>
                <c:pt idx="10">
                  <c:v>4.4000000000000101</c:v>
                </c:pt>
                <c:pt idx="11">
                  <c:v>5.0000000000000053</c:v>
                </c:pt>
                <c:pt idx="12">
                  <c:v>4.4000000000000119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7B-4BB7-81B9-10A8CA912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SFC!$C$1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127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SFC!$A$2:$A$14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1787.76</c:v>
                      </c:pt>
                      <c:pt idx="1">
                        <c:v>1825.24</c:v>
                      </c:pt>
                      <c:pt idx="2">
                        <c:v>1853.22</c:v>
                      </c:pt>
                      <c:pt idx="3">
                        <c:v>1884.34</c:v>
                      </c:pt>
                      <c:pt idx="4">
                        <c:v>1909.14</c:v>
                      </c:pt>
                      <c:pt idx="5">
                        <c:v>1949.71</c:v>
                      </c:pt>
                      <c:pt idx="6">
                        <c:v>1980.84</c:v>
                      </c:pt>
                      <c:pt idx="7">
                        <c:v>2024.55</c:v>
                      </c:pt>
                      <c:pt idx="8">
                        <c:v>2204.1799999999998</c:v>
                      </c:pt>
                      <c:pt idx="9">
                        <c:v>2399.63</c:v>
                      </c:pt>
                      <c:pt idx="10">
                        <c:v>2604.5</c:v>
                      </c:pt>
                      <c:pt idx="11">
                        <c:v>2806.25</c:v>
                      </c:pt>
                      <c:pt idx="12">
                        <c:v>3023.71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SFC!$C$2:$C$14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338.56400000000002</c:v>
                      </c:pt>
                      <c:pt idx="1">
                        <c:v>330.154</c:v>
                      </c:pt>
                      <c:pt idx="2">
                        <c:v>320.30799999999999</c:v>
                      </c:pt>
                      <c:pt idx="3">
                        <c:v>310.46199999999999</c:v>
                      </c:pt>
                      <c:pt idx="4">
                        <c:v>300</c:v>
                      </c:pt>
                      <c:pt idx="5">
                        <c:v>289.94900000000001</c:v>
                      </c:pt>
                      <c:pt idx="6">
                        <c:v>280.30799999999999</c:v>
                      </c:pt>
                      <c:pt idx="7">
                        <c:v>269.846</c:v>
                      </c:pt>
                      <c:pt idx="8">
                        <c:v>270.05099999999999</c:v>
                      </c:pt>
                      <c:pt idx="9">
                        <c:v>271.89699999999999</c:v>
                      </c:pt>
                      <c:pt idx="10">
                        <c:v>272.923</c:v>
                      </c:pt>
                      <c:pt idx="11">
                        <c:v>274.56400000000002</c:v>
                      </c:pt>
                      <c:pt idx="12">
                        <c:v>275.17899999999997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7E7B-4BB7-81B9-10A8CA912E72}"/>
                  </c:ext>
                </c:extLst>
              </c15:ser>
            </c15:filteredScatterSeries>
          </c:ext>
        </c:extLst>
      </c:scatterChart>
      <c:valAx>
        <c:axId val="594114735"/>
        <c:scaling>
          <c:orientation val="minMax"/>
          <c:max val="3100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Reduction in Specific Fuel Consumption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5208223972003501"/>
          <c:w val="0.63562554680664918"/>
          <c:h val="0.24364975211431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81714785651793"/>
          <c:y val="5.0925925925925923E-2"/>
          <c:w val="0.77973840769903768"/>
          <c:h val="0.74350320793234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'Exaust Temperature'!$C$1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Temperature'!$C$2:$C$13</c:f>
              <c:numCache>
                <c:formatCode>General</c:formatCode>
                <c:ptCount val="12"/>
                <c:pt idx="0">
                  <c:v>759.68399999999997</c:v>
                </c:pt>
                <c:pt idx="1">
                  <c:v>685.20399999999995</c:v>
                </c:pt>
                <c:pt idx="2">
                  <c:v>671.22699999999998</c:v>
                </c:pt>
                <c:pt idx="3">
                  <c:v>703.327</c:v>
                </c:pt>
                <c:pt idx="4">
                  <c:v>721.40800000000002</c:v>
                </c:pt>
                <c:pt idx="5">
                  <c:v>724.08299999999997</c:v>
                </c:pt>
                <c:pt idx="6">
                  <c:v>737.55100000000004</c:v>
                </c:pt>
                <c:pt idx="7">
                  <c:v>747.92600000000004</c:v>
                </c:pt>
                <c:pt idx="8">
                  <c:v>723.03200000000004</c:v>
                </c:pt>
                <c:pt idx="9">
                  <c:v>613.41700000000003</c:v>
                </c:pt>
                <c:pt idx="10">
                  <c:v>536.226</c:v>
                </c:pt>
                <c:pt idx="11">
                  <c:v>414.27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91-469E-99D6-789768F187E7}"/>
            </c:ext>
          </c:extLst>
        </c:ser>
        <c:ser>
          <c:idx val="1"/>
          <c:order val="1"/>
          <c:tx>
            <c:strRef>
              <c:f>'Exaust Temperature'!$D$1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Temperature'!$D$2:$D$13</c:f>
              <c:numCache>
                <c:formatCode>General</c:formatCode>
                <c:ptCount val="12"/>
                <c:pt idx="0">
                  <c:v>706.50612000000001</c:v>
                </c:pt>
                <c:pt idx="1">
                  <c:v>644.09175999999991</c:v>
                </c:pt>
                <c:pt idx="2">
                  <c:v>624.24111000000005</c:v>
                </c:pt>
                <c:pt idx="3">
                  <c:v>654.09411</c:v>
                </c:pt>
                <c:pt idx="4">
                  <c:v>678.12351999999998</c:v>
                </c:pt>
                <c:pt idx="5">
                  <c:v>673.39719000000002</c:v>
                </c:pt>
                <c:pt idx="6">
                  <c:v>685.92243000000008</c:v>
                </c:pt>
                <c:pt idx="7">
                  <c:v>703.05043999999998</c:v>
                </c:pt>
                <c:pt idx="8">
                  <c:v>672.41976000000011</c:v>
                </c:pt>
                <c:pt idx="9">
                  <c:v>570.47781000000009</c:v>
                </c:pt>
                <c:pt idx="10">
                  <c:v>504.05243999999999</c:v>
                </c:pt>
                <c:pt idx="11">
                  <c:v>385.27109999999999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891-469E-99D6-789768F187E7}"/>
            </c:ext>
          </c:extLst>
        </c:ser>
        <c:ser>
          <c:idx val="2"/>
          <c:order val="2"/>
          <c:tx>
            <c:strRef>
              <c:f>'Exaust Temperature'!$F$1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Temperature'!$F$2:$F$13</c:f>
              <c:numCache>
                <c:formatCode>General</c:formatCode>
                <c:ptCount val="12"/>
                <c:pt idx="0">
                  <c:v>660.92507999999998</c:v>
                </c:pt>
                <c:pt idx="1">
                  <c:v>589.27544</c:v>
                </c:pt>
                <c:pt idx="2">
                  <c:v>577.25522000000001</c:v>
                </c:pt>
                <c:pt idx="3">
                  <c:v>611.89449000000002</c:v>
                </c:pt>
                <c:pt idx="4">
                  <c:v>620.41088000000002</c:v>
                </c:pt>
                <c:pt idx="5">
                  <c:v>622.71137999999996</c:v>
                </c:pt>
                <c:pt idx="6">
                  <c:v>641.66937000000007</c:v>
                </c:pt>
                <c:pt idx="7">
                  <c:v>643.21636000000001</c:v>
                </c:pt>
                <c:pt idx="8">
                  <c:v>621.80752000000007</c:v>
                </c:pt>
                <c:pt idx="9">
                  <c:v>533.67279000000008</c:v>
                </c:pt>
                <c:pt idx="10">
                  <c:v>461.15436</c:v>
                </c:pt>
                <c:pt idx="11">
                  <c:v>356.2722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891-469E-99D6-789768F187E7}"/>
            </c:ext>
          </c:extLst>
        </c:ser>
        <c:ser>
          <c:idx val="3"/>
          <c:order val="3"/>
          <c:tx>
            <c:strRef>
              <c:f>'Exaust Temperature'!$H$1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Temperature'!$H$2:$H$13</c:f>
              <c:numCache>
                <c:formatCode>General</c:formatCode>
                <c:ptCount val="12"/>
                <c:pt idx="0">
                  <c:v>615.34404000000006</c:v>
                </c:pt>
                <c:pt idx="1">
                  <c:v>561.86727999999994</c:v>
                </c:pt>
                <c:pt idx="2">
                  <c:v>540.33773500000007</c:v>
                </c:pt>
                <c:pt idx="3">
                  <c:v>569.69487000000004</c:v>
                </c:pt>
                <c:pt idx="4">
                  <c:v>591.55455999999992</c:v>
                </c:pt>
                <c:pt idx="5">
                  <c:v>582.88681499999996</c:v>
                </c:pt>
                <c:pt idx="6">
                  <c:v>597.41631000000007</c:v>
                </c:pt>
                <c:pt idx="7">
                  <c:v>613.29931999999997</c:v>
                </c:pt>
                <c:pt idx="8">
                  <c:v>582.04076000000009</c:v>
                </c:pt>
                <c:pt idx="9">
                  <c:v>496.86777000000006</c:v>
                </c:pt>
                <c:pt idx="10">
                  <c:v>439.70531999999997</c:v>
                </c:pt>
                <c:pt idx="11">
                  <c:v>333.48734999999999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891-469E-99D6-789768F18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  <c:min val="2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Exaust</a:t>
                </a:r>
                <a:r>
                  <a:rPr lang="en-US" baseline="0"/>
                  <a:t> Temperature </a:t>
                </a:r>
                <a:r>
                  <a:rPr lang="en-US"/>
                  <a:t>(K)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5866185476815398"/>
          <c:y val="0.51041557305336838"/>
          <c:w val="0.63562554680664918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3727034120735"/>
          <c:y val="5.0925925925925923E-2"/>
          <c:w val="0.79918285214348217"/>
          <c:h val="0.74350320793234181"/>
        </c:manualLayout>
      </c:layout>
      <c:scatterChart>
        <c:scatterStyle val="lineMarker"/>
        <c:varyColors val="0"/>
        <c:ser>
          <c:idx val="1"/>
          <c:order val="1"/>
          <c:tx>
            <c:strRef>
              <c:f>'Exaust Temperature'!$D$1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Temperature'!$E$2:$E$13</c:f>
              <c:numCache>
                <c:formatCode>General</c:formatCode>
                <c:ptCount val="12"/>
                <c:pt idx="0">
                  <c:v>6.9999999999999947</c:v>
                </c:pt>
                <c:pt idx="1">
                  <c:v>6.0000000000000071</c:v>
                </c:pt>
                <c:pt idx="2">
                  <c:v>6.9999999999999893</c:v>
                </c:pt>
                <c:pt idx="3">
                  <c:v>6.9999999999999991</c:v>
                </c:pt>
                <c:pt idx="4">
                  <c:v>6.0000000000000036</c:v>
                </c:pt>
                <c:pt idx="5">
                  <c:v>6.999999999999992</c:v>
                </c:pt>
                <c:pt idx="6">
                  <c:v>6.9999999999999947</c:v>
                </c:pt>
                <c:pt idx="7">
                  <c:v>6.000000000000008</c:v>
                </c:pt>
                <c:pt idx="8">
                  <c:v>6.9999999999999893</c:v>
                </c:pt>
                <c:pt idx="9">
                  <c:v>6.9999999999999893</c:v>
                </c:pt>
                <c:pt idx="10">
                  <c:v>6.0000000000000018</c:v>
                </c:pt>
                <c:pt idx="11">
                  <c:v>6.9999999999999982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5A-4340-8DF1-8F1996BB7825}"/>
            </c:ext>
          </c:extLst>
        </c:ser>
        <c:ser>
          <c:idx val="2"/>
          <c:order val="2"/>
          <c:tx>
            <c:strRef>
              <c:f>'Exaust Temperature'!$F$1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Temperature'!$G$2:$G$13</c:f>
              <c:numCache>
                <c:formatCode>General</c:formatCode>
                <c:ptCount val="12"/>
                <c:pt idx="0">
                  <c:v>13</c:v>
                </c:pt>
                <c:pt idx="1">
                  <c:v>13.999999999999993</c:v>
                </c:pt>
                <c:pt idx="2">
                  <c:v>13.999999999999996</c:v>
                </c:pt>
                <c:pt idx="3">
                  <c:v>12.999999999999998</c:v>
                </c:pt>
                <c:pt idx="4">
                  <c:v>13.999999999999998</c:v>
                </c:pt>
                <c:pt idx="5">
                  <c:v>14.000000000000002</c:v>
                </c:pt>
                <c:pt idx="6">
                  <c:v>12.999999999999995</c:v>
                </c:pt>
                <c:pt idx="7">
                  <c:v>14.000000000000004</c:v>
                </c:pt>
                <c:pt idx="8">
                  <c:v>13.999999999999996</c:v>
                </c:pt>
                <c:pt idx="9">
                  <c:v>12.999999999999993</c:v>
                </c:pt>
                <c:pt idx="10">
                  <c:v>14.000000000000002</c:v>
                </c:pt>
                <c:pt idx="11">
                  <c:v>13.999999999999996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75A-4340-8DF1-8F1996BB7825}"/>
            </c:ext>
          </c:extLst>
        </c:ser>
        <c:ser>
          <c:idx val="3"/>
          <c:order val="3"/>
          <c:tx>
            <c:strRef>
              <c:f>'Exaust Temperature'!$H$1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'Exaust Temperature'!$A$2:$A$13</c:f>
              <c:numCache>
                <c:formatCode>General</c:formatCode>
                <c:ptCount val="12"/>
                <c:pt idx="0">
                  <c:v>1793.59</c:v>
                </c:pt>
                <c:pt idx="1">
                  <c:v>1990.89</c:v>
                </c:pt>
                <c:pt idx="2">
                  <c:v>2033.9</c:v>
                </c:pt>
                <c:pt idx="3">
                  <c:v>2183.14</c:v>
                </c:pt>
                <c:pt idx="4">
                  <c:v>2395.62</c:v>
                </c:pt>
                <c:pt idx="5">
                  <c:v>2595.4499999999998</c:v>
                </c:pt>
                <c:pt idx="6">
                  <c:v>2800.34</c:v>
                </c:pt>
                <c:pt idx="7">
                  <c:v>3007.76</c:v>
                </c:pt>
                <c:pt idx="8">
                  <c:v>3106.41</c:v>
                </c:pt>
                <c:pt idx="9">
                  <c:v>3129.17</c:v>
                </c:pt>
                <c:pt idx="10">
                  <c:v>3144.35</c:v>
                </c:pt>
                <c:pt idx="11">
                  <c:v>3164.59</c:v>
                </c:pt>
              </c:numCache>
            </c:numRef>
          </c:xVal>
          <c:yVal>
            <c:numRef>
              <c:f>'Exaust Temperature'!$I$2:$I$13</c:f>
              <c:numCache>
                <c:formatCode>General</c:formatCode>
                <c:ptCount val="12"/>
                <c:pt idx="0">
                  <c:v>18.999999999999989</c:v>
                </c:pt>
                <c:pt idx="1">
                  <c:v>18.000000000000004</c:v>
                </c:pt>
                <c:pt idx="2">
                  <c:v>19.499999999999986</c:v>
                </c:pt>
                <c:pt idx="3">
                  <c:v>18.999999999999993</c:v>
                </c:pt>
                <c:pt idx="4">
                  <c:v>18.000000000000014</c:v>
                </c:pt>
                <c:pt idx="5">
                  <c:v>19.500000000000004</c:v>
                </c:pt>
                <c:pt idx="6">
                  <c:v>18.999999999999993</c:v>
                </c:pt>
                <c:pt idx="7">
                  <c:v>18.000000000000011</c:v>
                </c:pt>
                <c:pt idx="8">
                  <c:v>19.499999999999993</c:v>
                </c:pt>
                <c:pt idx="9">
                  <c:v>18.999999999999993</c:v>
                </c:pt>
                <c:pt idx="10">
                  <c:v>18.000000000000004</c:v>
                </c:pt>
                <c:pt idx="11">
                  <c:v>19.499999999999996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5A-4340-8DF1-8F1996BB7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'Exaust Temperature'!$C$1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127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'Exaust Temperature'!$A$2:$A$13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1793.59</c:v>
                      </c:pt>
                      <c:pt idx="1">
                        <c:v>1990.89</c:v>
                      </c:pt>
                      <c:pt idx="2">
                        <c:v>2033.9</c:v>
                      </c:pt>
                      <c:pt idx="3">
                        <c:v>2183.14</c:v>
                      </c:pt>
                      <c:pt idx="4">
                        <c:v>2395.62</c:v>
                      </c:pt>
                      <c:pt idx="5">
                        <c:v>2595.4499999999998</c:v>
                      </c:pt>
                      <c:pt idx="6">
                        <c:v>2800.34</c:v>
                      </c:pt>
                      <c:pt idx="7">
                        <c:v>3007.76</c:v>
                      </c:pt>
                      <c:pt idx="8">
                        <c:v>3106.41</c:v>
                      </c:pt>
                      <c:pt idx="9">
                        <c:v>3129.17</c:v>
                      </c:pt>
                      <c:pt idx="10">
                        <c:v>3144.35</c:v>
                      </c:pt>
                      <c:pt idx="11">
                        <c:v>3164.59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'Exaust Temperature'!$C$2:$C$13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759.68399999999997</c:v>
                      </c:pt>
                      <c:pt idx="1">
                        <c:v>685.20399999999995</c:v>
                      </c:pt>
                      <c:pt idx="2">
                        <c:v>671.22699999999998</c:v>
                      </c:pt>
                      <c:pt idx="3">
                        <c:v>703.327</c:v>
                      </c:pt>
                      <c:pt idx="4">
                        <c:v>721.40800000000002</c:v>
                      </c:pt>
                      <c:pt idx="5">
                        <c:v>724.08299999999997</c:v>
                      </c:pt>
                      <c:pt idx="6">
                        <c:v>737.55100000000004</c:v>
                      </c:pt>
                      <c:pt idx="7">
                        <c:v>747.92600000000004</c:v>
                      </c:pt>
                      <c:pt idx="8">
                        <c:v>723.03200000000004</c:v>
                      </c:pt>
                      <c:pt idx="9">
                        <c:v>613.41700000000003</c:v>
                      </c:pt>
                      <c:pt idx="10">
                        <c:v>536.226</c:v>
                      </c:pt>
                      <c:pt idx="11">
                        <c:v>414.27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875A-4340-8DF1-8F1996BB7825}"/>
                  </c:ext>
                </c:extLst>
              </c15:ser>
            </c15:filteredScatterSeries>
          </c:ext>
        </c:extLst>
      </c:scatterChart>
      <c:valAx>
        <c:axId val="594114735"/>
        <c:scaling>
          <c:orientation val="minMax"/>
          <c:min val="17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Reduction in Exaust Temperature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88407699037621"/>
          <c:y val="0.57523038786818315"/>
          <c:w val="0.63562554680664918"/>
          <c:h val="0.220501603966170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81714785651793"/>
          <c:y val="5.0925925925925923E-2"/>
          <c:w val="0.77973840769903768"/>
          <c:h val="0.74350320793234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'Smoke density'!$C$1</c:f>
              <c:strCache>
                <c:ptCount val="1"/>
                <c:pt idx="0">
                  <c:v>Diesel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density'!$C$2:$C$12</c:f>
              <c:numCache>
                <c:formatCode>General</c:formatCode>
                <c:ptCount val="11"/>
                <c:pt idx="0">
                  <c:v>5.3700799999999997</c:v>
                </c:pt>
                <c:pt idx="1">
                  <c:v>5.3988899999999997</c:v>
                </c:pt>
                <c:pt idx="2">
                  <c:v>5.2414100000000001</c:v>
                </c:pt>
                <c:pt idx="3">
                  <c:v>3.9035700000000002</c:v>
                </c:pt>
                <c:pt idx="4">
                  <c:v>2.2555000000000001</c:v>
                </c:pt>
                <c:pt idx="5">
                  <c:v>0.66969900000000004</c:v>
                </c:pt>
                <c:pt idx="6">
                  <c:v>0.29603099999999999</c:v>
                </c:pt>
                <c:pt idx="7">
                  <c:v>0.48113099999999998</c:v>
                </c:pt>
                <c:pt idx="8">
                  <c:v>0.57225400000000004</c:v>
                </c:pt>
                <c:pt idx="9">
                  <c:v>0.63212800000000002</c:v>
                </c:pt>
                <c:pt idx="10">
                  <c:v>0.693299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5E-4343-8BF9-20762BAF2580}"/>
            </c:ext>
          </c:extLst>
        </c:ser>
        <c:ser>
          <c:idx val="1"/>
          <c:order val="1"/>
          <c:tx>
            <c:strRef>
              <c:f>'Smoke density'!$D$1</c:f>
              <c:strCache>
                <c:ptCount val="1"/>
                <c:pt idx="0">
                  <c:v>5wt.%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quare"/>
            <c:size val="7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density'!$D$2:$D$12</c:f>
              <c:numCache>
                <c:formatCode>General</c:formatCode>
                <c:ptCount val="11"/>
                <c:pt idx="0">
                  <c:v>4.8330719999999996</c:v>
                </c:pt>
                <c:pt idx="1">
                  <c:v>4.8050120999999999</c:v>
                </c:pt>
                <c:pt idx="2">
                  <c:v>4.7172689999999999</c:v>
                </c:pt>
                <c:pt idx="3">
                  <c:v>3.5132130000000004</c:v>
                </c:pt>
                <c:pt idx="4">
                  <c:v>2.0073950000000003</c:v>
                </c:pt>
                <c:pt idx="5">
                  <c:v>0.60272910000000002</c:v>
                </c:pt>
                <c:pt idx="6">
                  <c:v>0.2664279</c:v>
                </c:pt>
                <c:pt idx="7">
                  <c:v>0.42820659</c:v>
                </c:pt>
                <c:pt idx="8">
                  <c:v>0.51502860000000006</c:v>
                </c:pt>
                <c:pt idx="9">
                  <c:v>0.56891520000000007</c:v>
                </c:pt>
                <c:pt idx="10">
                  <c:v>0.61703611000000003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5E-4343-8BF9-20762BAF2580}"/>
            </c:ext>
          </c:extLst>
        </c:ser>
        <c:ser>
          <c:idx val="2"/>
          <c:order val="2"/>
          <c:tx>
            <c:strRef>
              <c:f>'Smoke density'!$F$1</c:f>
              <c:strCache>
                <c:ptCount val="1"/>
                <c:pt idx="0">
                  <c:v>10wt.% H2O2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density'!$F$2:$F$12</c:f>
              <c:numCache>
                <c:formatCode>General</c:formatCode>
                <c:ptCount val="11"/>
                <c:pt idx="0">
                  <c:v>4.4571663999999993</c:v>
                </c:pt>
                <c:pt idx="1">
                  <c:v>4.4270897999999992</c:v>
                </c:pt>
                <c:pt idx="2">
                  <c:v>4.2455421000000007</c:v>
                </c:pt>
                <c:pt idx="3">
                  <c:v>3.2399631000000002</c:v>
                </c:pt>
                <c:pt idx="4">
                  <c:v>1.84951</c:v>
                </c:pt>
                <c:pt idx="5">
                  <c:v>0.54245619000000012</c:v>
                </c:pt>
                <c:pt idx="6">
                  <c:v>0.24570572999999998</c:v>
                </c:pt>
                <c:pt idx="7">
                  <c:v>0.39452741999999996</c:v>
                </c:pt>
                <c:pt idx="8">
                  <c:v>0.46352574000000007</c:v>
                </c:pt>
                <c:pt idx="9">
                  <c:v>0.52466623999999995</c:v>
                </c:pt>
                <c:pt idx="10">
                  <c:v>0.56850517999999994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5E-4343-8BF9-20762BAF2580}"/>
            </c:ext>
          </c:extLst>
        </c:ser>
        <c:ser>
          <c:idx val="3"/>
          <c:order val="3"/>
          <c:tx>
            <c:strRef>
              <c:f>'Smoke density'!$H$1</c:f>
              <c:strCache>
                <c:ptCount val="1"/>
                <c:pt idx="0">
                  <c:v>15wt.% H2O2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'Smoke density'!$A$2:$A$12</c:f>
              <c:numCache>
                <c:formatCode>General</c:formatCode>
                <c:ptCount val="11"/>
                <c:pt idx="0">
                  <c:v>2303.9</c:v>
                </c:pt>
                <c:pt idx="1">
                  <c:v>2471.81</c:v>
                </c:pt>
                <c:pt idx="2">
                  <c:v>2622.78</c:v>
                </c:pt>
                <c:pt idx="3">
                  <c:v>2700.85</c:v>
                </c:pt>
                <c:pt idx="4">
                  <c:v>2730.71</c:v>
                </c:pt>
                <c:pt idx="5">
                  <c:v>2753.43</c:v>
                </c:pt>
                <c:pt idx="6">
                  <c:v>2798.7</c:v>
                </c:pt>
                <c:pt idx="7">
                  <c:v>2904.37</c:v>
                </c:pt>
                <c:pt idx="8">
                  <c:v>3062.73</c:v>
                </c:pt>
                <c:pt idx="9">
                  <c:v>3233.06</c:v>
                </c:pt>
                <c:pt idx="10">
                  <c:v>3307.46</c:v>
                </c:pt>
              </c:numCache>
            </c:numRef>
          </c:xVal>
          <c:yVal>
            <c:numRef>
              <c:f>'Smoke density'!$H$2:$H$12</c:f>
              <c:numCache>
                <c:formatCode>General</c:formatCode>
                <c:ptCount val="11"/>
                <c:pt idx="0">
                  <c:v>4.0329300799999999</c:v>
                </c:pt>
                <c:pt idx="1">
                  <c:v>4.1571452999999998</c:v>
                </c:pt>
                <c:pt idx="2">
                  <c:v>3.9834716000000001</c:v>
                </c:pt>
                <c:pt idx="3">
                  <c:v>2.93158107</c:v>
                </c:pt>
                <c:pt idx="4">
                  <c:v>1.7367350000000001</c:v>
                </c:pt>
                <c:pt idx="5">
                  <c:v>0.50897124000000005</c:v>
                </c:pt>
                <c:pt idx="6">
                  <c:v>0.22231928099999998</c:v>
                </c:pt>
                <c:pt idx="7">
                  <c:v>0.37047087000000001</c:v>
                </c:pt>
                <c:pt idx="8">
                  <c:v>0.43491304000000003</c:v>
                </c:pt>
                <c:pt idx="9">
                  <c:v>0.46777472000000003</c:v>
                </c:pt>
                <c:pt idx="10">
                  <c:v>0.53384023000000003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5E-4343-8BF9-20762BAF2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735"/>
        <c:axId val="594105167"/>
      </c:scatterChart>
      <c:valAx>
        <c:axId val="594114735"/>
        <c:scaling>
          <c:orientation val="minMax"/>
          <c:min val="2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Engine Speed (Minute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05167"/>
        <c:crosses val="autoZero"/>
        <c:crossBetween val="midCat"/>
        <c:majorUnit val="200"/>
      </c:valAx>
      <c:valAx>
        <c:axId val="5941051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Smoke Density (mg/m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4114735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54271482465028287"/>
          <c:y val="7.0600758238553496E-2"/>
          <c:w val="0.38768368840354162"/>
          <c:h val="0.27605715952172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16</xdr:row>
      <xdr:rowOff>142875</xdr:rowOff>
    </xdr:from>
    <xdr:to>
      <xdr:col>6</xdr:col>
      <xdr:colOff>47625</xdr:colOff>
      <xdr:row>31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8DF5A-AEAF-CB27-F1BD-3C06C126F2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17</xdr:row>
      <xdr:rowOff>50800</xdr:rowOff>
    </xdr:from>
    <xdr:to>
      <xdr:col>14</xdr:col>
      <xdr:colOff>171450</xdr:colOff>
      <xdr:row>32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54A4D7-5683-45EC-804A-3FDB2F2A3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16</xdr:row>
      <xdr:rowOff>142875</xdr:rowOff>
    </xdr:from>
    <xdr:to>
      <xdr:col>6</xdr:col>
      <xdr:colOff>47625</xdr:colOff>
      <xdr:row>31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ACCA0D-072D-4419-B76A-ED32996A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17</xdr:row>
      <xdr:rowOff>50800</xdr:rowOff>
    </xdr:from>
    <xdr:to>
      <xdr:col>14</xdr:col>
      <xdr:colOff>171450</xdr:colOff>
      <xdr:row>32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9E675E1-9CDA-429F-9231-5AF08823B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15</xdr:row>
      <xdr:rowOff>142874</xdr:rowOff>
    </xdr:from>
    <xdr:to>
      <xdr:col>6</xdr:col>
      <xdr:colOff>426719</xdr:colOff>
      <xdr:row>33</xdr:row>
      <xdr:rowOff>53339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104303-C9DB-4033-8D47-EC4E1A4CB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16</xdr:row>
      <xdr:rowOff>50800</xdr:rowOff>
    </xdr:from>
    <xdr:to>
      <xdr:col>14</xdr:col>
      <xdr:colOff>171450</xdr:colOff>
      <xdr:row>31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1493E7-355D-4F7F-B776-8C7A096CF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14</xdr:row>
      <xdr:rowOff>142875</xdr:rowOff>
    </xdr:from>
    <xdr:to>
      <xdr:col>6</xdr:col>
      <xdr:colOff>47625</xdr:colOff>
      <xdr:row>29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C058ED-CEA6-48B2-83D9-5E7E12C21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15</xdr:row>
      <xdr:rowOff>50800</xdr:rowOff>
    </xdr:from>
    <xdr:to>
      <xdr:col>14</xdr:col>
      <xdr:colOff>171450</xdr:colOff>
      <xdr:row>30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8D4D3B-D127-429A-9596-A7926A6FB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112394</xdr:rowOff>
    </xdr:from>
    <xdr:to>
      <xdr:col>7</xdr:col>
      <xdr:colOff>291465</xdr:colOff>
      <xdr:row>59</xdr:row>
      <xdr:rowOff>22859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76784D-BE46-49E1-A53F-FFFCA348F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499110</xdr:colOff>
      <xdr:row>10</xdr:row>
      <xdr:rowOff>152400</xdr:rowOff>
    </xdr:from>
    <xdr:to>
      <xdr:col>15</xdr:col>
      <xdr:colOff>0</xdr:colOff>
      <xdr:row>36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FCE986-E68C-4100-A604-7AB061D69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335280</xdr:colOff>
      <xdr:row>1</xdr:row>
      <xdr:rowOff>83820</xdr:rowOff>
    </xdr:from>
    <xdr:to>
      <xdr:col>13</xdr:col>
      <xdr:colOff>487680</xdr:colOff>
      <xdr:row>27</xdr:row>
      <xdr:rowOff>60960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79BBE6-212D-4AE2-936F-C8EF173E0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45720</xdr:colOff>
      <xdr:row>29</xdr:row>
      <xdr:rowOff>15240</xdr:rowOff>
    </xdr:from>
    <xdr:to>
      <xdr:col>13</xdr:col>
      <xdr:colOff>289560</xdr:colOff>
      <xdr:row>57</xdr:row>
      <xdr:rowOff>15240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C0C9044-D4CE-4392-8206-81A2B7322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480060</xdr:colOff>
      <xdr:row>1</xdr:row>
      <xdr:rowOff>76200</xdr:rowOff>
    </xdr:from>
    <xdr:to>
      <xdr:col>27</xdr:col>
      <xdr:colOff>289560</xdr:colOff>
      <xdr:row>27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A11C34C-1850-4687-9535-6C58D0F6F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0.71633</cdr:x>
      <cdr:y>0.18035</cdr:y>
    </cdr:from>
    <cdr:to>
      <cdr:x>0.79388</cdr:x>
      <cdr:y>0.36876</cdr:y>
    </cdr:to>
    <cdr:cxnSp macro="">
      <cdr:nvCxnSpPr>
        <cdr:cNvPr id="3" name="Connector: Curved 2">
          <a:extLst xmlns:a="http://schemas.openxmlformats.org/drawingml/2006/main">
            <a:ext uri="{FF2B5EF4-FFF2-40B4-BE49-F238E27FC236}">
              <a16:creationId xmlns:a16="http://schemas.microsoft.com/office/drawing/2014/main" id="{BD5EDED2-4FE0-F324-FFC4-4710CA80369E}"/>
            </a:ext>
          </a:extLst>
        </cdr:cNvPr>
        <cdr:cNvCxnSpPr/>
      </cdr:nvCxnSpPr>
      <cdr:spPr>
        <a:xfrm xmlns:a="http://schemas.openxmlformats.org/drawingml/2006/main" rot="5400000">
          <a:off x="5193030" y="1009650"/>
          <a:ext cx="891540" cy="579120"/>
        </a:xfrm>
        <a:prstGeom xmlns:a="http://schemas.openxmlformats.org/drawingml/2006/main" prst="curvedConnector3">
          <a:avLst>
            <a:gd name="adj1" fmla="val 50000"/>
          </a:avLst>
        </a:prstGeom>
        <a:ln xmlns:a="http://schemas.openxmlformats.org/drawingml/2006/main" w="15875">
          <a:solidFill>
            <a:srgbClr val="FF0000"/>
          </a:solidFill>
          <a:prstDash val="sys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0.76429</cdr:x>
      <cdr:y>0.11272</cdr:y>
    </cdr:from>
    <cdr:to>
      <cdr:x>0.81837</cdr:x>
      <cdr:y>0.1868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AFA24E7F-4B66-DBDC-6126-428C73C6DA79}"/>
            </a:ext>
          </a:extLst>
        </cdr:cNvPr>
        <cdr:cNvSpPr/>
      </cdr:nvSpPr>
      <cdr:spPr>
        <a:xfrm xmlns:a="http://schemas.openxmlformats.org/drawingml/2006/main">
          <a:off x="5707380" y="533400"/>
          <a:ext cx="403860" cy="350520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>
            <a:alpha val="52000"/>
          </a:srgb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0.10816</cdr:x>
      <cdr:y>0.12882</cdr:y>
    </cdr:from>
    <cdr:to>
      <cdr:x>0.89286</cdr:x>
      <cdr:y>0.84058</cdr:y>
    </cdr:to>
    <cdr:cxnSp macro="">
      <cdr:nvCxnSpPr>
        <cdr:cNvPr id="10" name="Connector: Elbow 9">
          <a:extLst xmlns:a="http://schemas.openxmlformats.org/drawingml/2006/main">
            <a:ext uri="{FF2B5EF4-FFF2-40B4-BE49-F238E27FC236}">
              <a16:creationId xmlns:a16="http://schemas.microsoft.com/office/drawing/2014/main" id="{B1F87F8D-848C-8E15-474A-0C2197903553}"/>
            </a:ext>
          </a:extLst>
        </cdr:cNvPr>
        <cdr:cNvCxnSpPr/>
      </cdr:nvCxnSpPr>
      <cdr:spPr>
        <a:xfrm xmlns:a="http://schemas.openxmlformats.org/drawingml/2006/main" rot="10800000">
          <a:off x="807720" y="609600"/>
          <a:ext cx="5859780" cy="3368040"/>
        </a:xfrm>
        <a:prstGeom xmlns:a="http://schemas.openxmlformats.org/drawingml/2006/main" prst="bentConnector3">
          <a:avLst>
            <a:gd name="adj1" fmla="val 15540"/>
          </a:avLst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403860</xdr:colOff>
      <xdr:row>17</xdr:row>
      <xdr:rowOff>80010</xdr:rowOff>
    </xdr:from>
    <xdr:to>
      <xdr:col>12</xdr:col>
      <xdr:colOff>594360</xdr:colOff>
      <xdr:row>43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F17DC8-74D9-2538-E38D-01932210F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I2" sqref="I2:I14"/>
    </sheetView>
  </sheetViews>
  <sheetFormatPr defaultRowHeight="14.5" x14ac:dyDescent="0.35"/>
  <cols>
    <col min="1" max="1" width="20.90625" bestFit="1" customWidth="1"/>
    <col min="4" max="4" width="11" bestFit="1" customWidth="1"/>
  </cols>
  <sheetData>
    <row r="1" spans="1:10" ht="16.5" x14ac:dyDescent="0.3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4</v>
      </c>
      <c r="I1" t="s">
        <v>6</v>
      </c>
      <c r="J1" t="s">
        <v>4</v>
      </c>
    </row>
    <row r="2" spans="1:10" x14ac:dyDescent="0.35">
      <c r="A2">
        <v>1790.32</v>
      </c>
      <c r="B2">
        <v>12.447800000000001</v>
      </c>
      <c r="D2">
        <v>12.447800000000001</v>
      </c>
      <c r="E2">
        <v>12.323322000000001</v>
      </c>
      <c r="F2">
        <f t="shared" ref="F2:F14" si="0">($D2-E2)/$D2*100</f>
        <v>0.99999999999999878</v>
      </c>
      <c r="G2">
        <v>12.198844000000001</v>
      </c>
      <c r="H2">
        <f t="shared" ref="H2:H14" si="1">($D2-G2)/$D2*100</f>
        <v>1.9999999999999976</v>
      </c>
      <c r="I2">
        <v>12.136605000000001</v>
      </c>
      <c r="J2">
        <f t="shared" ref="J2:J14" si="2">($D2-I2)/$D2*100</f>
        <v>2.4999999999999969</v>
      </c>
    </row>
    <row r="3" spans="1:10" x14ac:dyDescent="0.35">
      <c r="A3">
        <v>1951.61</v>
      </c>
      <c r="B3">
        <v>11.6716</v>
      </c>
      <c r="D3">
        <v>11.6716</v>
      </c>
      <c r="E3">
        <v>11.438167999999999</v>
      </c>
      <c r="F3">
        <f t="shared" si="0"/>
        <v>2.0000000000000044</v>
      </c>
      <c r="G3">
        <v>11.379809999999999</v>
      </c>
      <c r="H3">
        <f t="shared" si="1"/>
        <v>2.5000000000000058</v>
      </c>
      <c r="I3">
        <v>11.438167999999999</v>
      </c>
      <c r="J3">
        <f t="shared" si="2"/>
        <v>2.0000000000000044</v>
      </c>
    </row>
    <row r="4" spans="1:10" x14ac:dyDescent="0.35">
      <c r="A4">
        <v>2000</v>
      </c>
      <c r="B4">
        <v>11.4328</v>
      </c>
      <c r="D4">
        <v>11.4328</v>
      </c>
      <c r="E4">
        <v>11.318472</v>
      </c>
      <c r="F4">
        <f t="shared" si="0"/>
        <v>1.0000000000000036</v>
      </c>
      <c r="G4">
        <v>11.204143999999999</v>
      </c>
      <c r="H4">
        <f t="shared" si="1"/>
        <v>2.0000000000000071</v>
      </c>
      <c r="I4">
        <v>11.146979999999999</v>
      </c>
      <c r="J4">
        <f t="shared" si="2"/>
        <v>2.5000000000000093</v>
      </c>
    </row>
    <row r="5" spans="1:10" x14ac:dyDescent="0.35">
      <c r="A5">
        <v>2193.5500000000002</v>
      </c>
      <c r="B5">
        <v>11.6716</v>
      </c>
      <c r="D5">
        <v>11.6716</v>
      </c>
      <c r="E5">
        <v>11.554883999999999</v>
      </c>
      <c r="F5">
        <f t="shared" si="0"/>
        <v>1.0000000000000022</v>
      </c>
      <c r="G5">
        <v>11.438167999999999</v>
      </c>
      <c r="H5">
        <f t="shared" si="1"/>
        <v>2.0000000000000044</v>
      </c>
      <c r="I5">
        <v>11.379809999999999</v>
      </c>
      <c r="J5">
        <f t="shared" si="2"/>
        <v>2.5000000000000058</v>
      </c>
    </row>
    <row r="6" spans="1:10" x14ac:dyDescent="0.35">
      <c r="A6">
        <v>2395.16</v>
      </c>
      <c r="B6">
        <v>11.910399999999999</v>
      </c>
      <c r="D6">
        <v>11.910399999999999</v>
      </c>
      <c r="E6">
        <v>11.672191999999999</v>
      </c>
      <c r="F6">
        <f t="shared" si="0"/>
        <v>2.0000000000000018</v>
      </c>
      <c r="G6">
        <v>11.612639999999999</v>
      </c>
      <c r="H6">
        <f t="shared" si="1"/>
        <v>2.5000000000000022</v>
      </c>
      <c r="I6">
        <v>11.672191999999999</v>
      </c>
      <c r="J6">
        <f t="shared" si="2"/>
        <v>2.0000000000000018</v>
      </c>
    </row>
    <row r="7" spans="1:10" x14ac:dyDescent="0.35">
      <c r="A7">
        <v>2596.77</v>
      </c>
      <c r="B7">
        <v>11.9701</v>
      </c>
      <c r="D7">
        <v>11.9701</v>
      </c>
      <c r="E7">
        <v>11.850398999999999</v>
      </c>
      <c r="F7">
        <f t="shared" si="0"/>
        <v>1.0000000000000078</v>
      </c>
      <c r="G7">
        <v>11.730698</v>
      </c>
      <c r="H7">
        <f t="shared" si="1"/>
        <v>2.0000000000000009</v>
      </c>
      <c r="I7">
        <v>11.670847500000001</v>
      </c>
      <c r="J7">
        <f t="shared" si="2"/>
        <v>2.4999999999999973</v>
      </c>
    </row>
    <row r="8" spans="1:10" x14ac:dyDescent="0.35">
      <c r="A8">
        <v>2798.39</v>
      </c>
      <c r="B8">
        <v>11.910399999999999</v>
      </c>
      <c r="D8">
        <v>11.910399999999999</v>
      </c>
      <c r="E8">
        <v>11.791295999999999</v>
      </c>
      <c r="F8">
        <f t="shared" si="0"/>
        <v>1.0000000000000009</v>
      </c>
      <c r="G8">
        <v>11.672191999999999</v>
      </c>
      <c r="H8">
        <f t="shared" si="1"/>
        <v>2.0000000000000018</v>
      </c>
      <c r="I8">
        <v>11.612639999999999</v>
      </c>
      <c r="J8">
        <f t="shared" si="2"/>
        <v>2.5000000000000022</v>
      </c>
    </row>
    <row r="9" spans="1:10" x14ac:dyDescent="0.35">
      <c r="A9">
        <v>3000</v>
      </c>
      <c r="B9">
        <v>11.731299999999999</v>
      </c>
      <c r="D9">
        <v>11.731299999999999</v>
      </c>
      <c r="E9">
        <v>11.496673999999999</v>
      </c>
      <c r="F9">
        <f t="shared" si="0"/>
        <v>2.000000000000004</v>
      </c>
      <c r="G9">
        <v>11.438017499999999</v>
      </c>
      <c r="H9">
        <f t="shared" si="1"/>
        <v>2.5000000000000013</v>
      </c>
      <c r="I9">
        <v>11.496673999999999</v>
      </c>
      <c r="J9">
        <f t="shared" si="2"/>
        <v>2.000000000000004</v>
      </c>
    </row>
    <row r="10" spans="1:10" x14ac:dyDescent="0.35">
      <c r="A10">
        <v>3129.03</v>
      </c>
      <c r="B10">
        <v>10.597</v>
      </c>
      <c r="D10">
        <v>10.597</v>
      </c>
      <c r="E10">
        <v>10.49103</v>
      </c>
      <c r="F10">
        <f t="shared" si="0"/>
        <v>0.99999999999999278</v>
      </c>
      <c r="G10">
        <v>10.385059999999999</v>
      </c>
      <c r="H10">
        <f t="shared" si="1"/>
        <v>2.0000000000000027</v>
      </c>
      <c r="I10">
        <v>10.332075</v>
      </c>
      <c r="J10">
        <f t="shared" si="2"/>
        <v>2.4999999999999987</v>
      </c>
    </row>
    <row r="11" spans="1:10" x14ac:dyDescent="0.35">
      <c r="A11">
        <v>3137.1</v>
      </c>
      <c r="B11">
        <v>9.4626900000000003</v>
      </c>
      <c r="D11">
        <v>9.4626900000000003</v>
      </c>
      <c r="E11">
        <v>9.3680631000000005</v>
      </c>
      <c r="F11">
        <f t="shared" si="0"/>
        <v>0.99999999999999722</v>
      </c>
      <c r="G11">
        <v>9.2734362000000008</v>
      </c>
      <c r="H11">
        <f t="shared" si="1"/>
        <v>1.9999999999999944</v>
      </c>
      <c r="I11">
        <v>9.22612275</v>
      </c>
      <c r="J11">
        <f t="shared" si="2"/>
        <v>2.5000000000000022</v>
      </c>
    </row>
    <row r="12" spans="1:10" x14ac:dyDescent="0.35">
      <c r="A12">
        <v>3145.16</v>
      </c>
      <c r="B12">
        <v>8.32836</v>
      </c>
      <c r="D12">
        <v>8.32836</v>
      </c>
      <c r="E12">
        <v>8.1617928000000006</v>
      </c>
      <c r="F12">
        <f t="shared" si="0"/>
        <v>1.9999999999999925</v>
      </c>
      <c r="G12">
        <v>8.1201509999999999</v>
      </c>
      <c r="H12">
        <f t="shared" si="1"/>
        <v>2.5000000000000013</v>
      </c>
      <c r="I12">
        <v>8.1617928000000006</v>
      </c>
      <c r="J12">
        <f t="shared" si="2"/>
        <v>1.9999999999999925</v>
      </c>
    </row>
    <row r="13" spans="1:10" x14ac:dyDescent="0.35">
      <c r="A13">
        <v>3161.29</v>
      </c>
      <c r="B13">
        <v>7.1343300000000003</v>
      </c>
      <c r="D13">
        <v>7.1343300000000003</v>
      </c>
      <c r="E13">
        <v>7.0629867000000006</v>
      </c>
      <c r="F13">
        <f t="shared" si="0"/>
        <v>0.99999999999999534</v>
      </c>
      <c r="G13">
        <v>6.9916434000000001</v>
      </c>
      <c r="H13">
        <f t="shared" si="1"/>
        <v>2.0000000000000027</v>
      </c>
      <c r="I13">
        <v>6.9559717499999998</v>
      </c>
      <c r="J13">
        <f t="shared" si="2"/>
        <v>2.5000000000000067</v>
      </c>
    </row>
    <row r="14" spans="1:10" x14ac:dyDescent="0.35">
      <c r="A14">
        <v>3161.29</v>
      </c>
      <c r="B14">
        <v>6.0597000000000003</v>
      </c>
      <c r="D14">
        <v>6.0597000000000003</v>
      </c>
      <c r="E14">
        <v>5.9991029999999999</v>
      </c>
      <c r="F14">
        <f t="shared" si="0"/>
        <v>1.0000000000000075</v>
      </c>
      <c r="G14">
        <v>5.9385060000000003</v>
      </c>
      <c r="H14">
        <f t="shared" si="1"/>
        <v>2.0000000000000004</v>
      </c>
      <c r="I14">
        <v>5.9082075000000005</v>
      </c>
      <c r="J14">
        <f t="shared" si="2"/>
        <v>2.4999999999999964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2610-11C4-4561-8294-8FB5B1E8DC79}">
  <dimension ref="A1:I15"/>
  <sheetViews>
    <sheetView workbookViewId="0">
      <selection activeCell="H5" sqref="H5"/>
    </sheetView>
  </sheetViews>
  <sheetFormatPr defaultRowHeight="14.5" x14ac:dyDescent="0.35"/>
  <cols>
    <col min="1" max="1" width="20.90625" bestFit="1" customWidth="1"/>
    <col min="4" max="4" width="11" bestFit="1" customWidth="1"/>
  </cols>
  <sheetData>
    <row r="1" spans="1:9" ht="16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4</v>
      </c>
    </row>
    <row r="2" spans="1:9" x14ac:dyDescent="0.35">
      <c r="A2">
        <v>1762.55</v>
      </c>
      <c r="B2">
        <v>2.22594</v>
      </c>
      <c r="C2">
        <v>2.22594</v>
      </c>
      <c r="D2">
        <v>2.1591618000000001</v>
      </c>
      <c r="E2">
        <f>($C2-D2)/$C2*100</f>
        <v>2.9999999999999956</v>
      </c>
      <c r="F2">
        <v>2.1369023999999999</v>
      </c>
      <c r="G2">
        <f>($C2-F2)/$C2*100</f>
        <v>4.0000000000000071</v>
      </c>
      <c r="H2">
        <v>2.1279986399999999</v>
      </c>
      <c r="I2">
        <f>($C2-H2)/$C2*100</f>
        <v>4.4000000000000039</v>
      </c>
    </row>
    <row r="3" spans="1:9" x14ac:dyDescent="0.35">
      <c r="A3">
        <v>1994.77</v>
      </c>
      <c r="B3">
        <v>2.2092100000000001</v>
      </c>
      <c r="C3">
        <v>2.2092100000000001</v>
      </c>
      <c r="D3">
        <v>2.1650258</v>
      </c>
      <c r="E3">
        <f t="shared" ref="E3:G14" si="0">($C3-D3)/$C3*100</f>
        <v>2.0000000000000053</v>
      </c>
      <c r="F3">
        <v>2.1429336999999999</v>
      </c>
      <c r="G3">
        <f t="shared" si="0"/>
        <v>3.000000000000008</v>
      </c>
      <c r="H3">
        <v>2.0987494999999998</v>
      </c>
      <c r="I3">
        <f t="shared" ref="I3:I14" si="1">($C3-H3)/$C3*100</f>
        <v>5.0000000000000124</v>
      </c>
    </row>
    <row r="4" spans="1:9" x14ac:dyDescent="0.35">
      <c r="A4">
        <v>2148.54</v>
      </c>
      <c r="B4">
        <v>2.3598300000000001</v>
      </c>
      <c r="C4">
        <v>2.3598300000000001</v>
      </c>
      <c r="D4">
        <v>2.2890351</v>
      </c>
      <c r="E4">
        <f t="shared" si="0"/>
        <v>3.0000000000000044</v>
      </c>
      <c r="F4">
        <v>2.2654367999999998</v>
      </c>
      <c r="G4">
        <f t="shared" si="0"/>
        <v>4.0000000000000115</v>
      </c>
      <c r="H4">
        <v>2.25599748</v>
      </c>
      <c r="I4">
        <f t="shared" si="1"/>
        <v>4.4000000000000039</v>
      </c>
    </row>
    <row r="5" spans="1:9" x14ac:dyDescent="0.35">
      <c r="A5">
        <v>2280.33</v>
      </c>
      <c r="B5">
        <v>2.6108799999999999</v>
      </c>
      <c r="C5">
        <v>2.6108799999999999</v>
      </c>
      <c r="D5">
        <v>2.5586623999999998</v>
      </c>
      <c r="E5">
        <f t="shared" si="0"/>
        <v>2.0000000000000036</v>
      </c>
      <c r="F5">
        <v>2.5325536</v>
      </c>
      <c r="G5">
        <f t="shared" si="0"/>
        <v>2.9999999999999969</v>
      </c>
      <c r="H5">
        <v>2.4803359999999999</v>
      </c>
      <c r="I5">
        <f t="shared" si="1"/>
        <v>5</v>
      </c>
    </row>
    <row r="6" spans="1:9" x14ac:dyDescent="0.35">
      <c r="A6">
        <v>2399.58</v>
      </c>
      <c r="B6">
        <v>2.7615099999999999</v>
      </c>
      <c r="C6">
        <v>2.7615099999999999</v>
      </c>
      <c r="D6">
        <v>2.6786646999999997</v>
      </c>
      <c r="E6">
        <f t="shared" si="0"/>
        <v>3.0000000000000084</v>
      </c>
      <c r="F6">
        <v>2.6510495999999999</v>
      </c>
      <c r="G6">
        <f t="shared" si="0"/>
        <v>4.0000000000000009</v>
      </c>
      <c r="H6">
        <v>2.6400035599999998</v>
      </c>
      <c r="I6">
        <f t="shared" si="1"/>
        <v>4.4000000000000039</v>
      </c>
    </row>
    <row r="7" spans="1:9" x14ac:dyDescent="0.35">
      <c r="A7">
        <v>2537.66</v>
      </c>
      <c r="B7">
        <v>3.0125500000000001</v>
      </c>
      <c r="C7">
        <v>3.0125500000000001</v>
      </c>
      <c r="D7">
        <v>2.952299</v>
      </c>
      <c r="E7">
        <f t="shared" si="0"/>
        <v>2.0000000000000018</v>
      </c>
      <c r="F7">
        <v>2.9221735</v>
      </c>
      <c r="G7">
        <f t="shared" si="0"/>
        <v>3.0000000000000027</v>
      </c>
      <c r="H7">
        <v>2.8619224999999999</v>
      </c>
      <c r="I7">
        <f t="shared" si="1"/>
        <v>5.0000000000000044</v>
      </c>
    </row>
    <row r="8" spans="1:9" x14ac:dyDescent="0.35">
      <c r="A8">
        <v>2653.77</v>
      </c>
      <c r="B8">
        <v>3.19665</v>
      </c>
      <c r="C8">
        <v>3.19665</v>
      </c>
      <c r="D8">
        <v>3.1007504999999997</v>
      </c>
      <c r="E8">
        <f t="shared" si="0"/>
        <v>3.000000000000008</v>
      </c>
      <c r="F8">
        <v>3.068784</v>
      </c>
      <c r="G8">
        <f t="shared" si="0"/>
        <v>4.0000000000000009</v>
      </c>
      <c r="H8">
        <v>3.0559973999999999</v>
      </c>
      <c r="I8">
        <f t="shared" si="1"/>
        <v>4.4000000000000039</v>
      </c>
    </row>
    <row r="9" spans="1:9" x14ac:dyDescent="0.35">
      <c r="A9">
        <v>2794.98</v>
      </c>
      <c r="B9">
        <v>3.4644400000000002</v>
      </c>
      <c r="C9">
        <v>3.4644400000000002</v>
      </c>
      <c r="D9">
        <v>3.3951511999999999</v>
      </c>
      <c r="E9">
        <f t="shared" si="0"/>
        <v>2.0000000000000071</v>
      </c>
      <c r="F9">
        <v>3.3605068</v>
      </c>
      <c r="G9">
        <f t="shared" si="0"/>
        <v>3.0000000000000049</v>
      </c>
      <c r="H9">
        <v>3.2912180000000002</v>
      </c>
      <c r="I9">
        <f t="shared" si="1"/>
        <v>5</v>
      </c>
    </row>
    <row r="10" spans="1:9" x14ac:dyDescent="0.35">
      <c r="A10">
        <v>2989.54</v>
      </c>
      <c r="B10">
        <v>3.53138</v>
      </c>
      <c r="C10">
        <v>3.53138</v>
      </c>
      <c r="D10">
        <v>3.4254385999999997</v>
      </c>
      <c r="E10">
        <f t="shared" si="0"/>
        <v>3.0000000000000084</v>
      </c>
      <c r="F10">
        <v>3.3901247999999997</v>
      </c>
      <c r="G10">
        <f t="shared" si="0"/>
        <v>4.0000000000000071</v>
      </c>
      <c r="H10">
        <v>3.3759992799999998</v>
      </c>
      <c r="I10">
        <f t="shared" si="1"/>
        <v>4.4000000000000039</v>
      </c>
    </row>
    <row r="11" spans="1:9" x14ac:dyDescent="0.35">
      <c r="A11">
        <v>3105.65</v>
      </c>
      <c r="B11">
        <v>3.21339</v>
      </c>
      <c r="C11">
        <v>3.21339</v>
      </c>
      <c r="D11">
        <v>3.1491221999999999</v>
      </c>
      <c r="E11">
        <f t="shared" si="0"/>
        <v>2.0000000000000031</v>
      </c>
      <c r="F11">
        <v>3.1169883</v>
      </c>
      <c r="G11">
        <f t="shared" si="0"/>
        <v>2.9999999999999978</v>
      </c>
      <c r="H11">
        <v>3.0527204999999999</v>
      </c>
      <c r="I11">
        <f t="shared" si="1"/>
        <v>5.0000000000000009</v>
      </c>
    </row>
    <row r="12" spans="1:9" x14ac:dyDescent="0.35">
      <c r="A12">
        <v>3130.75</v>
      </c>
      <c r="B12">
        <v>2.3765700000000001</v>
      </c>
      <c r="C12">
        <v>2.3765700000000001</v>
      </c>
      <c r="D12">
        <v>2.3052728999999998</v>
      </c>
      <c r="E12">
        <f t="shared" si="0"/>
        <v>3.0000000000000093</v>
      </c>
      <c r="F12">
        <v>2.2815072000000001</v>
      </c>
      <c r="G12">
        <f t="shared" si="0"/>
        <v>4</v>
      </c>
      <c r="H12">
        <v>2.27200092</v>
      </c>
      <c r="I12">
        <f t="shared" si="1"/>
        <v>4.4000000000000039</v>
      </c>
    </row>
    <row r="13" spans="1:9" x14ac:dyDescent="0.35">
      <c r="A13">
        <v>3152.72</v>
      </c>
      <c r="B13">
        <v>1.58996</v>
      </c>
      <c r="C13">
        <v>1.58996</v>
      </c>
      <c r="D13">
        <v>1.5581608</v>
      </c>
      <c r="E13">
        <f t="shared" si="0"/>
        <v>2.0000000000000018</v>
      </c>
      <c r="F13">
        <v>1.5422612</v>
      </c>
      <c r="G13">
        <f t="shared" si="0"/>
        <v>3.0000000000000027</v>
      </c>
      <c r="H13">
        <v>1.510462</v>
      </c>
      <c r="I13">
        <f t="shared" si="1"/>
        <v>5.0000000000000044</v>
      </c>
    </row>
    <row r="14" spans="1:9" x14ac:dyDescent="0.35">
      <c r="A14">
        <v>3165.27</v>
      </c>
      <c r="B14">
        <v>0.719665</v>
      </c>
      <c r="C14">
        <v>0.719665</v>
      </c>
      <c r="D14">
        <v>0.69807505000000003</v>
      </c>
      <c r="E14">
        <f t="shared" si="0"/>
        <v>2.9999999999999956</v>
      </c>
      <c r="F14">
        <v>0.6908784</v>
      </c>
      <c r="G14">
        <f t="shared" si="0"/>
        <v>3.9999999999999996</v>
      </c>
      <c r="H14">
        <v>0.68799973999999997</v>
      </c>
      <c r="I14">
        <f t="shared" si="1"/>
        <v>4.4000000000000039</v>
      </c>
    </row>
    <row r="15" spans="1:9" x14ac:dyDescent="0.35">
      <c r="A15">
        <v>3171.55</v>
      </c>
      <c r="B15">
        <v>1.6736399999999999E-2</v>
      </c>
      <c r="C15">
        <v>1.6736399999999999E-2</v>
      </c>
      <c r="D15">
        <v>1.6401671999999999E-2</v>
      </c>
      <c r="E15">
        <f>($C15-D15)/$C15*100</f>
        <v>1.9999999999999967</v>
      </c>
      <c r="F15">
        <v>1.6234307999999999E-2</v>
      </c>
      <c r="G15">
        <f>($C15-F15)/$C15*100</f>
        <v>2.9999999999999951</v>
      </c>
      <c r="H15">
        <v>1.5899579999999996E-2</v>
      </c>
      <c r="I15">
        <f>($C15-H15)/$C15*100</f>
        <v>5.0000000000000124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2C6C-AF55-46FE-8AB2-E3B42584BB2C}">
  <dimension ref="A1:I14"/>
  <sheetViews>
    <sheetView workbookViewId="0">
      <selection activeCell="H2" sqref="H2:H14"/>
    </sheetView>
  </sheetViews>
  <sheetFormatPr defaultRowHeight="14.5" x14ac:dyDescent="0.35"/>
  <cols>
    <col min="1" max="1" width="20.90625" bestFit="1" customWidth="1"/>
    <col min="4" max="4" width="11" bestFit="1" customWidth="1"/>
  </cols>
  <sheetData>
    <row r="1" spans="1:9" ht="16.5" x14ac:dyDescent="0.35">
      <c r="A1" t="s">
        <v>0</v>
      </c>
      <c r="B1" t="s">
        <v>7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4</v>
      </c>
    </row>
    <row r="2" spans="1:9" x14ac:dyDescent="0.35">
      <c r="A2">
        <v>1787.76</v>
      </c>
      <c r="B2">
        <v>338.56400000000002</v>
      </c>
      <c r="C2">
        <v>338.56400000000002</v>
      </c>
      <c r="D2">
        <v>328.40708000000001</v>
      </c>
      <c r="E2">
        <f>($C2-D2)/$C2*100</f>
        <v>3.0000000000000036</v>
      </c>
      <c r="F2">
        <v>325.02143999999998</v>
      </c>
      <c r="G2">
        <f>($C2-F2)/$C2*100</f>
        <v>4.0000000000000107</v>
      </c>
      <c r="H2">
        <v>323.66718400000002</v>
      </c>
      <c r="I2">
        <f>($C2-H2)/$C2*100</f>
        <v>4.3999999999999995</v>
      </c>
    </row>
    <row r="3" spans="1:9" x14ac:dyDescent="0.35">
      <c r="A3">
        <v>1825.24</v>
      </c>
      <c r="B3">
        <v>330.154</v>
      </c>
      <c r="C3">
        <v>330.154</v>
      </c>
      <c r="D3">
        <v>323.55091999999996</v>
      </c>
      <c r="E3">
        <f t="shared" ref="E3:G14" si="0">($C3-D3)/$C3*100</f>
        <v>2.0000000000000107</v>
      </c>
      <c r="F3">
        <v>320.24937999999997</v>
      </c>
      <c r="G3">
        <f t="shared" si="0"/>
        <v>3.0000000000000067</v>
      </c>
      <c r="H3">
        <v>313.6463</v>
      </c>
      <c r="I3">
        <f t="shared" ref="I3:I14" si="1">($C3-H3)/$C3*100</f>
        <v>5</v>
      </c>
    </row>
    <row r="4" spans="1:9" x14ac:dyDescent="0.35">
      <c r="A4">
        <v>1853.22</v>
      </c>
      <c r="B4">
        <v>320.30799999999999</v>
      </c>
      <c r="C4">
        <v>320.30799999999999</v>
      </c>
      <c r="D4">
        <v>310.69875999999999</v>
      </c>
      <c r="E4">
        <f t="shared" si="0"/>
        <v>3</v>
      </c>
      <c r="F4">
        <v>307.49567999999999</v>
      </c>
      <c r="G4">
        <f t="shared" si="0"/>
        <v>4</v>
      </c>
      <c r="H4">
        <v>306.214448</v>
      </c>
      <c r="I4">
        <f t="shared" si="1"/>
        <v>4.3999999999999959</v>
      </c>
    </row>
    <row r="5" spans="1:9" x14ac:dyDescent="0.35">
      <c r="A5">
        <v>1884.34</v>
      </c>
      <c r="B5">
        <v>310.46199999999999</v>
      </c>
      <c r="C5">
        <v>310.46199999999999</v>
      </c>
      <c r="D5">
        <v>304.25275999999997</v>
      </c>
      <c r="E5">
        <f t="shared" si="0"/>
        <v>2.0000000000000071</v>
      </c>
      <c r="F5">
        <v>301.14813999999996</v>
      </c>
      <c r="G5">
        <f t="shared" si="0"/>
        <v>3.0000000000000111</v>
      </c>
      <c r="H5">
        <v>294.93889999999999</v>
      </c>
      <c r="I5">
        <f t="shared" si="1"/>
        <v>5</v>
      </c>
    </row>
    <row r="6" spans="1:9" x14ac:dyDescent="0.35">
      <c r="A6">
        <v>1909.14</v>
      </c>
      <c r="B6">
        <v>300</v>
      </c>
      <c r="C6">
        <v>300</v>
      </c>
      <c r="D6">
        <v>291</v>
      </c>
      <c r="E6">
        <f t="shared" si="0"/>
        <v>3</v>
      </c>
      <c r="F6">
        <v>288</v>
      </c>
      <c r="G6">
        <f t="shared" si="0"/>
        <v>4</v>
      </c>
      <c r="H6">
        <v>286.8</v>
      </c>
      <c r="I6">
        <f t="shared" si="1"/>
        <v>4.3999999999999959</v>
      </c>
    </row>
    <row r="7" spans="1:9" x14ac:dyDescent="0.35">
      <c r="A7">
        <v>1949.71</v>
      </c>
      <c r="B7">
        <v>289.94900000000001</v>
      </c>
      <c r="C7">
        <v>289.94900000000001</v>
      </c>
      <c r="D7">
        <v>284.15001999999998</v>
      </c>
      <c r="E7">
        <f t="shared" si="0"/>
        <v>2.0000000000000098</v>
      </c>
      <c r="F7">
        <v>281.25053000000003</v>
      </c>
      <c r="G7">
        <f t="shared" si="0"/>
        <v>2.9999999999999951</v>
      </c>
      <c r="H7">
        <v>275.45155</v>
      </c>
      <c r="I7">
        <f t="shared" si="1"/>
        <v>5.0000000000000053</v>
      </c>
    </row>
    <row r="8" spans="1:9" x14ac:dyDescent="0.35">
      <c r="A8">
        <v>1980.84</v>
      </c>
      <c r="B8">
        <v>280.30799999999999</v>
      </c>
      <c r="C8">
        <v>280.30799999999999</v>
      </c>
      <c r="D8">
        <v>271.89875999999998</v>
      </c>
      <c r="E8">
        <f t="shared" si="0"/>
        <v>3.000000000000004</v>
      </c>
      <c r="F8">
        <v>269.09567999999996</v>
      </c>
      <c r="G8">
        <f t="shared" si="0"/>
        <v>4.0000000000000115</v>
      </c>
      <c r="H8">
        <v>267.974448</v>
      </c>
      <c r="I8">
        <f t="shared" si="1"/>
        <v>4.3999999999999995</v>
      </c>
    </row>
    <row r="9" spans="1:9" x14ac:dyDescent="0.35">
      <c r="A9">
        <v>2024.55</v>
      </c>
      <c r="B9">
        <v>269.846</v>
      </c>
      <c r="C9">
        <v>269.846</v>
      </c>
      <c r="D9">
        <v>264.44907999999998</v>
      </c>
      <c r="E9">
        <f t="shared" si="0"/>
        <v>2.0000000000000084</v>
      </c>
      <c r="F9">
        <v>261.75061999999997</v>
      </c>
      <c r="G9">
        <f t="shared" si="0"/>
        <v>3.0000000000000129</v>
      </c>
      <c r="H9">
        <v>256.3537</v>
      </c>
      <c r="I9">
        <f t="shared" si="1"/>
        <v>5</v>
      </c>
    </row>
    <row r="10" spans="1:9" x14ac:dyDescent="0.35">
      <c r="A10">
        <v>2204.1799999999998</v>
      </c>
      <c r="B10">
        <v>270.05099999999999</v>
      </c>
      <c r="C10">
        <v>270.05099999999999</v>
      </c>
      <c r="D10">
        <v>261.94946999999996</v>
      </c>
      <c r="E10">
        <f t="shared" si="0"/>
        <v>3.0000000000000098</v>
      </c>
      <c r="F10">
        <v>259.24895999999995</v>
      </c>
      <c r="G10">
        <f t="shared" si="0"/>
        <v>4.0000000000000124</v>
      </c>
      <c r="H10">
        <v>258.16875599999997</v>
      </c>
      <c r="I10">
        <f t="shared" si="1"/>
        <v>4.4000000000000057</v>
      </c>
    </row>
    <row r="11" spans="1:9" x14ac:dyDescent="0.35">
      <c r="A11">
        <v>2399.63</v>
      </c>
      <c r="B11">
        <v>271.89699999999999</v>
      </c>
      <c r="C11">
        <v>271.89699999999999</v>
      </c>
      <c r="D11">
        <v>266.45905999999997</v>
      </c>
      <c r="E11">
        <f t="shared" si="0"/>
        <v>2.0000000000000098</v>
      </c>
      <c r="F11">
        <v>263.74009000000001</v>
      </c>
      <c r="G11">
        <f t="shared" si="0"/>
        <v>2.9999999999999938</v>
      </c>
      <c r="H11">
        <v>258.30214999999998</v>
      </c>
      <c r="I11">
        <f t="shared" si="1"/>
        <v>5.0000000000000027</v>
      </c>
    </row>
    <row r="12" spans="1:9" x14ac:dyDescent="0.35">
      <c r="A12">
        <v>2604.5</v>
      </c>
      <c r="B12">
        <v>272.923</v>
      </c>
      <c r="C12">
        <v>272.923</v>
      </c>
      <c r="D12">
        <v>264.73530999999997</v>
      </c>
      <c r="E12">
        <f t="shared" si="0"/>
        <v>3.0000000000000115</v>
      </c>
      <c r="F12">
        <v>262.00608</v>
      </c>
      <c r="G12">
        <f t="shared" si="0"/>
        <v>4.0000000000000018</v>
      </c>
      <c r="H12">
        <v>260.91438799999997</v>
      </c>
      <c r="I12">
        <f t="shared" si="1"/>
        <v>4.4000000000000101</v>
      </c>
    </row>
    <row r="13" spans="1:9" x14ac:dyDescent="0.35">
      <c r="A13">
        <v>2806.25</v>
      </c>
      <c r="B13">
        <v>274.56400000000002</v>
      </c>
      <c r="C13">
        <v>274.56400000000002</v>
      </c>
      <c r="D13">
        <v>269.07272</v>
      </c>
      <c r="E13">
        <f t="shared" si="0"/>
        <v>2.0000000000000062</v>
      </c>
      <c r="F13">
        <v>266.32708000000002</v>
      </c>
      <c r="G13">
        <f t="shared" si="0"/>
        <v>2.9999999999999987</v>
      </c>
      <c r="H13">
        <v>260.83580000000001</v>
      </c>
      <c r="I13">
        <f t="shared" si="1"/>
        <v>5.0000000000000053</v>
      </c>
    </row>
    <row r="14" spans="1:9" x14ac:dyDescent="0.35">
      <c r="A14">
        <v>3023.71</v>
      </c>
      <c r="B14">
        <v>275.17899999999997</v>
      </c>
      <c r="C14">
        <v>275.17899999999997</v>
      </c>
      <c r="D14">
        <v>266.92362999999995</v>
      </c>
      <c r="E14">
        <f t="shared" si="0"/>
        <v>3.0000000000000102</v>
      </c>
      <c r="F14">
        <v>264.17183999999997</v>
      </c>
      <c r="G14">
        <f t="shared" si="0"/>
        <v>4</v>
      </c>
      <c r="H14">
        <v>263.07112399999994</v>
      </c>
      <c r="I14">
        <f t="shared" si="1"/>
        <v>4.4000000000000119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D6C2-9848-4399-B33C-60BFE1D23156}">
  <dimension ref="A1:I13"/>
  <sheetViews>
    <sheetView workbookViewId="0">
      <selection activeCell="H2" sqref="H2:H13"/>
    </sheetView>
  </sheetViews>
  <sheetFormatPr defaultRowHeight="14.5" x14ac:dyDescent="0.35"/>
  <cols>
    <col min="1" max="1" width="20.90625" bestFit="1" customWidth="1"/>
    <col min="4" max="4" width="11" bestFit="1" customWidth="1"/>
  </cols>
  <sheetData>
    <row r="1" spans="1:9" ht="16.5" x14ac:dyDescent="0.35">
      <c r="A1" t="s">
        <v>0</v>
      </c>
      <c r="B1" t="s">
        <v>8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4</v>
      </c>
    </row>
    <row r="2" spans="1:9" x14ac:dyDescent="0.35">
      <c r="A2">
        <v>1793.59</v>
      </c>
      <c r="B2">
        <v>759.68399999999997</v>
      </c>
      <c r="C2">
        <v>759.68399999999997</v>
      </c>
      <c r="D2">
        <v>706.50612000000001</v>
      </c>
      <c r="E2">
        <f>($C2-D2)/$C2*100</f>
        <v>6.9999999999999947</v>
      </c>
      <c r="F2">
        <v>660.92507999999998</v>
      </c>
      <c r="G2">
        <f>($C2-F2)/$C2*100</f>
        <v>13</v>
      </c>
      <c r="H2">
        <v>615.34404000000006</v>
      </c>
      <c r="I2">
        <f>($C2-H2)/$C2*100</f>
        <v>18.999999999999989</v>
      </c>
    </row>
    <row r="3" spans="1:9" x14ac:dyDescent="0.35">
      <c r="A3">
        <v>1990.89</v>
      </c>
      <c r="B3">
        <v>685.20399999999995</v>
      </c>
      <c r="C3">
        <v>685.20399999999995</v>
      </c>
      <c r="D3">
        <v>644.09175999999991</v>
      </c>
      <c r="E3">
        <f t="shared" ref="E3:G13" si="0">($C3-D3)/$C3*100</f>
        <v>6.0000000000000071</v>
      </c>
      <c r="F3">
        <v>589.27544</v>
      </c>
      <c r="G3">
        <f t="shared" si="0"/>
        <v>13.999999999999993</v>
      </c>
      <c r="H3">
        <v>561.86727999999994</v>
      </c>
      <c r="I3">
        <f t="shared" ref="I3:I13" si="1">($C3-H3)/$C3*100</f>
        <v>18.000000000000004</v>
      </c>
    </row>
    <row r="4" spans="1:9" x14ac:dyDescent="0.35">
      <c r="A4">
        <v>2033.9</v>
      </c>
      <c r="B4">
        <v>671.22699999999998</v>
      </c>
      <c r="C4">
        <v>671.22699999999998</v>
      </c>
      <c r="D4">
        <v>624.24111000000005</v>
      </c>
      <c r="E4">
        <f t="shared" si="0"/>
        <v>6.9999999999999893</v>
      </c>
      <c r="F4">
        <v>577.25522000000001</v>
      </c>
      <c r="G4">
        <f t="shared" si="0"/>
        <v>13.999999999999996</v>
      </c>
      <c r="H4">
        <v>540.33773500000007</v>
      </c>
      <c r="I4">
        <f t="shared" si="1"/>
        <v>19.499999999999986</v>
      </c>
    </row>
    <row r="5" spans="1:9" x14ac:dyDescent="0.35">
      <c r="A5">
        <v>2183.14</v>
      </c>
      <c r="B5">
        <v>703.327</v>
      </c>
      <c r="C5">
        <v>703.327</v>
      </c>
      <c r="D5">
        <v>654.09411</v>
      </c>
      <c r="E5">
        <f t="shared" si="0"/>
        <v>6.9999999999999991</v>
      </c>
      <c r="F5">
        <v>611.89449000000002</v>
      </c>
      <c r="G5">
        <f t="shared" si="0"/>
        <v>12.999999999999998</v>
      </c>
      <c r="H5">
        <v>569.69487000000004</v>
      </c>
      <c r="I5">
        <f t="shared" si="1"/>
        <v>18.999999999999993</v>
      </c>
    </row>
    <row r="6" spans="1:9" x14ac:dyDescent="0.35">
      <c r="A6">
        <v>2395.62</v>
      </c>
      <c r="B6">
        <v>721.40800000000002</v>
      </c>
      <c r="C6">
        <v>721.40800000000002</v>
      </c>
      <c r="D6">
        <v>678.12351999999998</v>
      </c>
      <c r="E6">
        <f t="shared" si="0"/>
        <v>6.0000000000000036</v>
      </c>
      <c r="F6">
        <v>620.41088000000002</v>
      </c>
      <c r="G6">
        <f t="shared" si="0"/>
        <v>13.999999999999998</v>
      </c>
      <c r="H6">
        <v>591.55455999999992</v>
      </c>
      <c r="I6">
        <f t="shared" si="1"/>
        <v>18.000000000000014</v>
      </c>
    </row>
    <row r="7" spans="1:9" x14ac:dyDescent="0.35">
      <c r="A7">
        <v>2595.4499999999998</v>
      </c>
      <c r="B7">
        <v>724.08299999999997</v>
      </c>
      <c r="C7">
        <v>724.08299999999997</v>
      </c>
      <c r="D7">
        <v>673.39719000000002</v>
      </c>
      <c r="E7">
        <f t="shared" si="0"/>
        <v>6.999999999999992</v>
      </c>
      <c r="F7">
        <v>622.71137999999996</v>
      </c>
      <c r="G7">
        <f t="shared" si="0"/>
        <v>14.000000000000002</v>
      </c>
      <c r="H7">
        <v>582.88681499999996</v>
      </c>
      <c r="I7">
        <f t="shared" si="1"/>
        <v>19.500000000000004</v>
      </c>
    </row>
    <row r="8" spans="1:9" x14ac:dyDescent="0.35">
      <c r="A8">
        <v>2800.34</v>
      </c>
      <c r="B8">
        <v>737.55100000000004</v>
      </c>
      <c r="C8">
        <v>737.55100000000004</v>
      </c>
      <c r="D8">
        <v>685.92243000000008</v>
      </c>
      <c r="E8">
        <f t="shared" si="0"/>
        <v>6.9999999999999947</v>
      </c>
      <c r="F8">
        <v>641.66937000000007</v>
      </c>
      <c r="G8">
        <f t="shared" si="0"/>
        <v>12.999999999999995</v>
      </c>
      <c r="H8">
        <v>597.41631000000007</v>
      </c>
      <c r="I8">
        <f t="shared" si="1"/>
        <v>18.999999999999993</v>
      </c>
    </row>
    <row r="9" spans="1:9" x14ac:dyDescent="0.35">
      <c r="A9">
        <v>3007.76</v>
      </c>
      <c r="B9">
        <v>747.92600000000004</v>
      </c>
      <c r="C9">
        <v>747.92600000000004</v>
      </c>
      <c r="D9">
        <v>703.05043999999998</v>
      </c>
      <c r="E9">
        <f t="shared" si="0"/>
        <v>6.000000000000008</v>
      </c>
      <c r="F9">
        <v>643.21636000000001</v>
      </c>
      <c r="G9">
        <f t="shared" si="0"/>
        <v>14.000000000000004</v>
      </c>
      <c r="H9">
        <v>613.29931999999997</v>
      </c>
      <c r="I9">
        <f t="shared" si="1"/>
        <v>18.000000000000011</v>
      </c>
    </row>
    <row r="10" spans="1:9" x14ac:dyDescent="0.35">
      <c r="A10">
        <v>3106.41</v>
      </c>
      <c r="B10">
        <v>723.03200000000004</v>
      </c>
      <c r="C10">
        <v>723.03200000000004</v>
      </c>
      <c r="D10">
        <v>672.41976000000011</v>
      </c>
      <c r="E10">
        <f t="shared" si="0"/>
        <v>6.9999999999999893</v>
      </c>
      <c r="F10">
        <v>621.80752000000007</v>
      </c>
      <c r="G10">
        <f t="shared" si="0"/>
        <v>13.999999999999996</v>
      </c>
      <c r="H10">
        <v>582.04076000000009</v>
      </c>
      <c r="I10">
        <f t="shared" si="1"/>
        <v>19.499999999999993</v>
      </c>
    </row>
    <row r="11" spans="1:9" x14ac:dyDescent="0.35">
      <c r="A11">
        <v>3129.17</v>
      </c>
      <c r="B11">
        <v>613.41700000000003</v>
      </c>
      <c r="C11">
        <v>613.41700000000003</v>
      </c>
      <c r="D11">
        <v>570.47781000000009</v>
      </c>
      <c r="E11">
        <f t="shared" si="0"/>
        <v>6.9999999999999893</v>
      </c>
      <c r="F11">
        <v>533.67279000000008</v>
      </c>
      <c r="G11">
        <f t="shared" si="0"/>
        <v>12.999999999999993</v>
      </c>
      <c r="H11">
        <v>496.86777000000006</v>
      </c>
      <c r="I11">
        <f t="shared" si="1"/>
        <v>18.999999999999993</v>
      </c>
    </row>
    <row r="12" spans="1:9" x14ac:dyDescent="0.35">
      <c r="A12">
        <v>3144.35</v>
      </c>
      <c r="B12">
        <v>536.226</v>
      </c>
      <c r="C12">
        <v>536.226</v>
      </c>
      <c r="D12">
        <v>504.05243999999999</v>
      </c>
      <c r="E12">
        <f t="shared" si="0"/>
        <v>6.0000000000000018</v>
      </c>
      <c r="F12">
        <v>461.15436</v>
      </c>
      <c r="G12">
        <f t="shared" si="0"/>
        <v>14.000000000000002</v>
      </c>
      <c r="H12">
        <v>439.70531999999997</v>
      </c>
      <c r="I12">
        <f t="shared" si="1"/>
        <v>18.000000000000004</v>
      </c>
    </row>
    <row r="13" spans="1:9" x14ac:dyDescent="0.35">
      <c r="A13">
        <v>3164.59</v>
      </c>
      <c r="B13">
        <v>414.27</v>
      </c>
      <c r="C13">
        <v>414.27</v>
      </c>
      <c r="D13">
        <v>385.27109999999999</v>
      </c>
      <c r="E13">
        <f t="shared" si="0"/>
        <v>6.9999999999999982</v>
      </c>
      <c r="F13">
        <v>356.2722</v>
      </c>
      <c r="G13">
        <f t="shared" si="0"/>
        <v>13.999999999999996</v>
      </c>
      <c r="H13">
        <v>333.48734999999999</v>
      </c>
      <c r="I13">
        <f t="shared" si="1"/>
        <v>19.499999999999996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2D02-4CB7-42AB-AB6B-9AB4BD17FC19}">
  <dimension ref="A1:I12"/>
  <sheetViews>
    <sheetView workbookViewId="0">
      <selection activeCell="H2" sqref="H2:H12"/>
    </sheetView>
  </sheetViews>
  <sheetFormatPr defaultRowHeight="14.5" x14ac:dyDescent="0.35"/>
  <cols>
    <col min="1" max="1" width="20.90625" bestFit="1" customWidth="1"/>
    <col min="4" max="4" width="11" bestFit="1" customWidth="1"/>
  </cols>
  <sheetData>
    <row r="1" spans="1:9" ht="16.5" x14ac:dyDescent="0.35">
      <c r="A1" t="s">
        <v>0</v>
      </c>
      <c r="B1" t="s">
        <v>8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4</v>
      </c>
    </row>
    <row r="2" spans="1:9" x14ac:dyDescent="0.35">
      <c r="A2">
        <v>2303.9</v>
      </c>
      <c r="B2">
        <v>5.3700799999999997</v>
      </c>
      <c r="C2">
        <v>5.3700799999999997</v>
      </c>
      <c r="D2">
        <v>4.8330719999999996</v>
      </c>
      <c r="E2">
        <f>($C2-D2)/$C2*100</f>
        <v>10.000000000000004</v>
      </c>
      <c r="F2">
        <v>4.4571663999999993</v>
      </c>
      <c r="G2">
        <f>($C2-F2)/$C2*100</f>
        <v>17.000000000000011</v>
      </c>
      <c r="H2">
        <v>4.0329300799999999</v>
      </c>
      <c r="I2">
        <f>($C2-H2)/$C2*100</f>
        <v>24.9</v>
      </c>
    </row>
    <row r="3" spans="1:9" x14ac:dyDescent="0.35">
      <c r="A3">
        <v>2471.81</v>
      </c>
      <c r="B3">
        <v>5.3988899999999997</v>
      </c>
      <c r="C3">
        <v>5.3988899999999997</v>
      </c>
      <c r="D3">
        <v>4.8050120999999999</v>
      </c>
      <c r="E3">
        <f t="shared" ref="E3:G12" si="0">($C3-D3)/$C3*100</f>
        <v>10.999999999999996</v>
      </c>
      <c r="F3">
        <v>4.4270897999999992</v>
      </c>
      <c r="G3">
        <f t="shared" si="0"/>
        <v>18.000000000000011</v>
      </c>
      <c r="H3">
        <v>4.1571452999999998</v>
      </c>
      <c r="I3">
        <f t="shared" ref="I3:I12" si="1">($C3-H3)/$C3*100</f>
        <v>23</v>
      </c>
    </row>
    <row r="4" spans="1:9" x14ac:dyDescent="0.35">
      <c r="A4">
        <v>2622.78</v>
      </c>
      <c r="B4">
        <v>5.2414100000000001</v>
      </c>
      <c r="C4">
        <v>5.2414100000000001</v>
      </c>
      <c r="D4">
        <v>4.7172689999999999</v>
      </c>
      <c r="E4">
        <f t="shared" si="0"/>
        <v>10.000000000000004</v>
      </c>
      <c r="F4">
        <v>4.2455421000000007</v>
      </c>
      <c r="G4">
        <f t="shared" si="0"/>
        <v>18.999999999999989</v>
      </c>
      <c r="H4">
        <v>3.9834716000000001</v>
      </c>
      <c r="I4">
        <f t="shared" si="1"/>
        <v>24</v>
      </c>
    </row>
    <row r="5" spans="1:9" x14ac:dyDescent="0.35">
      <c r="A5">
        <v>2700.85</v>
      </c>
      <c r="B5">
        <v>3.9035700000000002</v>
      </c>
      <c r="C5">
        <v>3.9035700000000002</v>
      </c>
      <c r="D5">
        <v>3.5132130000000004</v>
      </c>
      <c r="E5">
        <f t="shared" si="0"/>
        <v>9.9999999999999947</v>
      </c>
      <c r="F5">
        <v>3.2399631000000002</v>
      </c>
      <c r="G5">
        <f t="shared" si="0"/>
        <v>17</v>
      </c>
      <c r="H5">
        <v>2.93158107</v>
      </c>
      <c r="I5">
        <f t="shared" si="1"/>
        <v>24.900000000000002</v>
      </c>
    </row>
    <row r="6" spans="1:9" x14ac:dyDescent="0.35">
      <c r="A6">
        <v>2730.71</v>
      </c>
      <c r="B6">
        <v>2.2555000000000001</v>
      </c>
      <c r="C6">
        <v>2.2555000000000001</v>
      </c>
      <c r="D6">
        <v>2.0073950000000003</v>
      </c>
      <c r="E6">
        <f t="shared" si="0"/>
        <v>10.999999999999991</v>
      </c>
      <c r="F6">
        <v>1.84951</v>
      </c>
      <c r="G6">
        <f t="shared" si="0"/>
        <v>18.000000000000004</v>
      </c>
      <c r="H6">
        <v>1.7367350000000001</v>
      </c>
      <c r="I6">
        <f t="shared" si="1"/>
        <v>22.999999999999996</v>
      </c>
    </row>
    <row r="7" spans="1:9" x14ac:dyDescent="0.35">
      <c r="A7">
        <v>2753.43</v>
      </c>
      <c r="B7">
        <v>0.66969900000000004</v>
      </c>
      <c r="C7">
        <v>0.66969900000000004</v>
      </c>
      <c r="D7">
        <v>0.60272910000000002</v>
      </c>
      <c r="E7">
        <f t="shared" si="0"/>
        <v>10.000000000000004</v>
      </c>
      <c r="F7">
        <v>0.54245619000000012</v>
      </c>
      <c r="G7">
        <f t="shared" si="0"/>
        <v>18.999999999999989</v>
      </c>
      <c r="H7">
        <v>0.50897124000000005</v>
      </c>
      <c r="I7">
        <f t="shared" si="1"/>
        <v>24</v>
      </c>
    </row>
    <row r="8" spans="1:9" x14ac:dyDescent="0.35">
      <c r="A8">
        <v>2798.7</v>
      </c>
      <c r="B8">
        <v>0.29603099999999999</v>
      </c>
      <c r="C8">
        <v>0.29603099999999999</v>
      </c>
      <c r="D8">
        <v>0.2664279</v>
      </c>
      <c r="E8">
        <f t="shared" si="0"/>
        <v>9.9999999999999982</v>
      </c>
      <c r="F8">
        <v>0.24570572999999998</v>
      </c>
      <c r="G8">
        <f t="shared" si="0"/>
        <v>17</v>
      </c>
      <c r="H8">
        <v>0.22231928099999998</v>
      </c>
      <c r="I8">
        <f t="shared" si="1"/>
        <v>24.900000000000002</v>
      </c>
    </row>
    <row r="9" spans="1:9" x14ac:dyDescent="0.35">
      <c r="A9">
        <v>2904.37</v>
      </c>
      <c r="B9">
        <v>0.48113099999999998</v>
      </c>
      <c r="C9">
        <v>0.48113099999999998</v>
      </c>
      <c r="D9">
        <v>0.42820659</v>
      </c>
      <c r="E9">
        <f t="shared" si="0"/>
        <v>10.999999999999996</v>
      </c>
      <c r="F9">
        <v>0.39452741999999996</v>
      </c>
      <c r="G9">
        <f t="shared" si="0"/>
        <v>18.000000000000004</v>
      </c>
      <c r="H9">
        <v>0.37047087000000001</v>
      </c>
      <c r="I9">
        <f t="shared" si="1"/>
        <v>22.999999999999996</v>
      </c>
    </row>
    <row r="10" spans="1:9" x14ac:dyDescent="0.35">
      <c r="A10">
        <v>3062.73</v>
      </c>
      <c r="B10">
        <v>0.57225400000000004</v>
      </c>
      <c r="C10">
        <v>0.57225400000000004</v>
      </c>
      <c r="D10">
        <v>0.51502860000000006</v>
      </c>
      <c r="E10">
        <f t="shared" si="0"/>
        <v>9.9999999999999964</v>
      </c>
      <c r="F10">
        <v>0.46352574000000007</v>
      </c>
      <c r="G10">
        <f t="shared" si="0"/>
        <v>18.999999999999993</v>
      </c>
      <c r="H10">
        <v>0.43491304000000003</v>
      </c>
      <c r="I10">
        <f t="shared" si="1"/>
        <v>24</v>
      </c>
    </row>
    <row r="11" spans="1:9" x14ac:dyDescent="0.35">
      <c r="A11">
        <v>3233.06</v>
      </c>
      <c r="B11">
        <v>0.63212800000000002</v>
      </c>
      <c r="C11">
        <v>0.63212800000000002</v>
      </c>
      <c r="D11">
        <v>0.56891520000000007</v>
      </c>
      <c r="E11">
        <f t="shared" si="0"/>
        <v>9.9999999999999929</v>
      </c>
      <c r="F11">
        <v>0.52466623999999995</v>
      </c>
      <c r="G11">
        <f t="shared" si="0"/>
        <v>17.000000000000011</v>
      </c>
      <c r="H11">
        <v>0.46777472000000003</v>
      </c>
      <c r="I11">
        <f t="shared" si="1"/>
        <v>25.999999999999996</v>
      </c>
    </row>
    <row r="12" spans="1:9" x14ac:dyDescent="0.35">
      <c r="A12">
        <v>3307.46</v>
      </c>
      <c r="B12">
        <v>0.693299</v>
      </c>
      <c r="C12">
        <v>0.693299</v>
      </c>
      <c r="D12">
        <v>0.61703611000000003</v>
      </c>
      <c r="E12">
        <f t="shared" si="0"/>
        <v>10.999999999999996</v>
      </c>
      <c r="F12">
        <v>0.56850517999999994</v>
      </c>
      <c r="G12">
        <f t="shared" si="0"/>
        <v>18.000000000000007</v>
      </c>
      <c r="H12">
        <v>0.53384023000000003</v>
      </c>
      <c r="I12">
        <f t="shared" si="1"/>
        <v>22.999999999999996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5962-3BA8-4C4B-9F09-373240A10DF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9976-7FE2-4BE4-A93D-F3872D98153B}">
  <dimension ref="A1"/>
  <sheetViews>
    <sheetView topLeftCell="H1"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A6ED-992C-4C19-8080-6647AE80CB45}">
  <dimension ref="B3:F16"/>
  <sheetViews>
    <sheetView tabSelected="1" workbookViewId="0">
      <selection activeCell="E7" sqref="E7"/>
    </sheetView>
  </sheetViews>
  <sheetFormatPr defaultRowHeight="14.5" x14ac:dyDescent="0.35"/>
  <cols>
    <col min="6" max="6" width="12.08984375" bestFit="1" customWidth="1"/>
  </cols>
  <sheetData>
    <row r="3" spans="2:6" x14ac:dyDescent="0.35">
      <c r="B3" t="s">
        <v>9</v>
      </c>
      <c r="C3" t="s">
        <v>10</v>
      </c>
      <c r="D3" t="s">
        <v>3</v>
      </c>
      <c r="E3" t="s">
        <v>5</v>
      </c>
      <c r="F3" t="s">
        <v>6</v>
      </c>
    </row>
    <row r="4" spans="2:6" x14ac:dyDescent="0.35">
      <c r="B4">
        <v>1790.32</v>
      </c>
      <c r="C4">
        <v>79.5</v>
      </c>
      <c r="D4">
        <v>82.8</v>
      </c>
      <c r="E4">
        <v>74.12</v>
      </c>
      <c r="F4">
        <v>74.3</v>
      </c>
    </row>
    <row r="5" spans="2:6" x14ac:dyDescent="0.35">
      <c r="B5">
        <v>1951.61</v>
      </c>
      <c r="C5">
        <v>78.8</v>
      </c>
      <c r="D5">
        <v>81.7</v>
      </c>
      <c r="E5">
        <v>73.62</v>
      </c>
      <c r="F5">
        <v>73.599999999999994</v>
      </c>
    </row>
    <row r="6" spans="2:6" x14ac:dyDescent="0.35">
      <c r="B6">
        <v>2000</v>
      </c>
      <c r="C6">
        <v>78</v>
      </c>
      <c r="D6">
        <v>80.900000000000006</v>
      </c>
      <c r="E6">
        <v>73.11</v>
      </c>
      <c r="F6">
        <v>72.8</v>
      </c>
    </row>
    <row r="7" spans="2:6" x14ac:dyDescent="0.35">
      <c r="B7">
        <v>2193.5500000000002</v>
      </c>
      <c r="C7">
        <v>77.099999999999994</v>
      </c>
      <c r="D7">
        <v>79.3</v>
      </c>
      <c r="E7">
        <v>72.7</v>
      </c>
      <c r="F7">
        <v>71.5</v>
      </c>
    </row>
    <row r="8" spans="2:6" x14ac:dyDescent="0.35">
      <c r="B8">
        <v>2395.16</v>
      </c>
      <c r="C8">
        <v>76.3</v>
      </c>
      <c r="D8">
        <v>78.5</v>
      </c>
      <c r="E8">
        <v>72.099999999999994</v>
      </c>
      <c r="F8">
        <v>71.099999999999994</v>
      </c>
    </row>
    <row r="9" spans="2:6" x14ac:dyDescent="0.35">
      <c r="B9">
        <v>2596.77</v>
      </c>
      <c r="C9">
        <v>75.3</v>
      </c>
      <c r="D9">
        <v>77.7</v>
      </c>
      <c r="E9">
        <v>71.7</v>
      </c>
      <c r="F9">
        <v>70.3</v>
      </c>
    </row>
    <row r="10" spans="2:6" x14ac:dyDescent="0.35">
      <c r="B10">
        <v>2798.39</v>
      </c>
      <c r="C10">
        <v>74</v>
      </c>
      <c r="D10">
        <v>76.25</v>
      </c>
      <c r="E10">
        <v>71.099999999999994</v>
      </c>
      <c r="F10">
        <v>69.099999999999994</v>
      </c>
    </row>
    <row r="11" spans="2:6" x14ac:dyDescent="0.35">
      <c r="B11">
        <v>3000</v>
      </c>
      <c r="C11">
        <v>72.8</v>
      </c>
      <c r="D11">
        <v>75.7</v>
      </c>
      <c r="E11">
        <v>70.8</v>
      </c>
      <c r="F11">
        <v>67.599999999999994</v>
      </c>
    </row>
    <row r="12" spans="2:6" x14ac:dyDescent="0.35">
      <c r="B12">
        <v>3129.03</v>
      </c>
      <c r="C12">
        <v>71.7</v>
      </c>
      <c r="D12">
        <v>74.3</v>
      </c>
      <c r="E12">
        <v>70.2</v>
      </c>
      <c r="F12">
        <v>66.5</v>
      </c>
    </row>
    <row r="13" spans="2:6" x14ac:dyDescent="0.35">
      <c r="B13">
        <v>3137.1</v>
      </c>
      <c r="C13">
        <v>70.7</v>
      </c>
      <c r="D13">
        <v>72.900000000000006</v>
      </c>
      <c r="E13">
        <v>69.8</v>
      </c>
      <c r="F13">
        <v>65.5</v>
      </c>
    </row>
    <row r="14" spans="2:6" x14ac:dyDescent="0.35">
      <c r="B14">
        <v>3145.16</v>
      </c>
      <c r="C14">
        <v>69.5</v>
      </c>
      <c r="D14">
        <v>71.8</v>
      </c>
      <c r="E14">
        <v>69.3</v>
      </c>
      <c r="F14">
        <v>64.3</v>
      </c>
    </row>
    <row r="15" spans="2:6" x14ac:dyDescent="0.35">
      <c r="B15">
        <v>3161.29</v>
      </c>
      <c r="C15">
        <v>68.7</v>
      </c>
      <c r="D15">
        <v>70.2</v>
      </c>
      <c r="E15">
        <v>68.8</v>
      </c>
      <c r="F15">
        <v>63.5</v>
      </c>
    </row>
    <row r="16" spans="2:6" x14ac:dyDescent="0.35">
      <c r="B16">
        <v>3161.29</v>
      </c>
      <c r="C16">
        <v>67.5</v>
      </c>
      <c r="D16">
        <v>69</v>
      </c>
      <c r="E16">
        <v>68</v>
      </c>
      <c r="F16">
        <v>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Torque</vt:lpstr>
      <vt:lpstr>Output</vt:lpstr>
      <vt:lpstr>SFC</vt:lpstr>
      <vt:lpstr>Exaust Temperature</vt:lpstr>
      <vt:lpstr>Smoke density</vt:lpstr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khan</dc:creator>
  <cp:lastModifiedBy>Saad khan</cp:lastModifiedBy>
  <dcterms:created xsi:type="dcterms:W3CDTF">2015-06-05T18:17:20Z</dcterms:created>
  <dcterms:modified xsi:type="dcterms:W3CDTF">2022-07-05T12:32:02Z</dcterms:modified>
</cp:coreProperties>
</file>