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G:\CASA_AVANZADO\LPS-MANUSCRIPT\draft\submission\longversion NATURE\"/>
    </mc:Choice>
  </mc:AlternateContent>
  <xr:revisionPtr revIDLastSave="0" documentId="13_ncr:1_{9B69CA01-30AB-4952-83C7-D1A927315247}" xr6:coauthVersionLast="36" xr6:coauthVersionMax="36" xr10:uidLastSave="{00000000-0000-0000-0000-000000000000}"/>
  <bookViews>
    <workbookView xWindow="0" yWindow="0" windowWidth="19350" windowHeight="13065" tabRatio="779" firstSheet="3" activeTab="12" xr2:uid="{00000000-000D-0000-FFFF-FFFF00000000}"/>
  </bookViews>
  <sheets>
    <sheet name="Figure1D" sheetId="3" r:id="rId1"/>
    <sheet name="Figure2" sheetId="43" r:id="rId2"/>
    <sheet name="Figure3B" sheetId="38" r:id="rId3"/>
    <sheet name="Figure3C" sheetId="27" r:id="rId4"/>
    <sheet name="Figure3D" sheetId="40" r:id="rId5"/>
    <sheet name="Figure4A" sheetId="51" r:id="rId6"/>
    <sheet name="Figure4B" sheetId="52" r:id="rId7"/>
    <sheet name="Figure5B" sheetId="8" r:id="rId8"/>
    <sheet name="Figure 5C" sheetId="41" r:id="rId9"/>
    <sheet name="Figure5D" sheetId="37" r:id="rId10"/>
    <sheet name="Figure6A" sheetId="22" r:id="rId11"/>
    <sheet name="Figure6B" sheetId="20" r:id="rId12"/>
    <sheet name="Figure S1A" sheetId="42" r:id="rId13"/>
    <sheet name="Figure S2A" sheetId="44" r:id="rId14"/>
    <sheet name="Figure S2B" sheetId="45" r:id="rId15"/>
    <sheet name="Figure S3" sheetId="46" r:id="rId16"/>
    <sheet name="Figure S4" sheetId="47" r:id="rId17"/>
    <sheet name="Figure S5" sheetId="48" r:id="rId18"/>
    <sheet name="FigureS6A" sheetId="49" r:id="rId19"/>
    <sheet name="Figure S7" sheetId="50" r:id="rId20"/>
  </sheets>
  <definedNames>
    <definedName name="_xlnm._FilterDatabase" localSheetId="3" hidden="1">Figure3C!$A$1:$Q$1</definedName>
    <definedName name="_xlnm._FilterDatabase" localSheetId="7" hidden="1">Figure5B!#REF!</definedName>
    <definedName name="_xlnm._FilterDatabase" localSheetId="10" hidden="1">Figure6A!$B$2:$F$2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51" l="1"/>
  <c r="F27" i="51"/>
  <c r="I18" i="51"/>
  <c r="F18" i="51"/>
  <c r="C18" i="51"/>
  <c r="I27" i="52"/>
  <c r="F27" i="52"/>
  <c r="I18" i="52"/>
  <c r="F18" i="52"/>
  <c r="C18" i="52"/>
  <c r="I11" i="48" l="1"/>
  <c r="F11" i="48"/>
  <c r="L27" i="47"/>
  <c r="I27" i="47"/>
  <c r="F27" i="47"/>
  <c r="I18" i="47"/>
  <c r="F18" i="47"/>
  <c r="C18" i="47"/>
  <c r="L27" i="46"/>
  <c r="I27" i="46"/>
  <c r="F27" i="46"/>
  <c r="I18" i="46"/>
  <c r="F18" i="46"/>
  <c r="C18" i="46"/>
  <c r="L25" i="45"/>
  <c r="I25" i="45"/>
  <c r="F25" i="45"/>
  <c r="I16" i="45"/>
  <c r="F16" i="45"/>
  <c r="C16" i="45"/>
  <c r="I25" i="44"/>
  <c r="F25" i="44"/>
  <c r="F16" i="44"/>
  <c r="C16" i="44"/>
  <c r="L27" i="42"/>
  <c r="I27" i="42"/>
  <c r="F27" i="42"/>
  <c r="I18" i="42"/>
  <c r="F18" i="42"/>
  <c r="C18" i="42"/>
  <c r="C18" i="8" l="1"/>
  <c r="F27" i="8"/>
  <c r="O27" i="27" l="1"/>
  <c r="R27" i="27" l="1"/>
  <c r="L27" i="27"/>
  <c r="I18" i="27"/>
  <c r="O18" i="27"/>
  <c r="L18" i="27"/>
  <c r="I27" i="27"/>
  <c r="F27" i="27"/>
  <c r="F18" i="27"/>
  <c r="C18" i="27"/>
  <c r="I25" i="38"/>
  <c r="F25" i="38"/>
  <c r="F16" i="38"/>
  <c r="C16" i="38"/>
</calcChain>
</file>

<file path=xl/sharedStrings.xml><?xml version="1.0" encoding="utf-8"?>
<sst xmlns="http://schemas.openxmlformats.org/spreadsheetml/2006/main" count="3941" uniqueCount="179">
  <si>
    <t>D1</t>
  </si>
  <si>
    <t>AD</t>
  </si>
  <si>
    <t>D7</t>
  </si>
  <si>
    <t>D0</t>
  </si>
  <si>
    <t>D2</t>
  </si>
  <si>
    <t>D9</t>
  </si>
  <si>
    <t>LPS</t>
  </si>
  <si>
    <t>Vehicle</t>
  </si>
  <si>
    <t>Normal</t>
  </si>
  <si>
    <t>Control</t>
  </si>
  <si>
    <t>Vehicle_TAU</t>
  </si>
  <si>
    <t>Spine loss</t>
  </si>
  <si>
    <t>Remodeling range</t>
  </si>
  <si>
    <t>Neuroinflammation</t>
  </si>
  <si>
    <t>AD-D1</t>
  </si>
  <si>
    <t>Normal-D1</t>
  </si>
  <si>
    <t>LPS-D2</t>
  </si>
  <si>
    <t>Fisher´s exact test p-value</t>
  </si>
  <si>
    <t>Spine Survival</t>
  </si>
  <si>
    <t>Spine engulfment/ elimination</t>
  </si>
  <si>
    <t>67 (57.3%)</t>
  </si>
  <si>
    <t>50 (42.7%)</t>
  </si>
  <si>
    <t>Spine retraction</t>
  </si>
  <si>
    <t>Spine SHF formation</t>
  </si>
  <si>
    <t>40 (80%)</t>
  </si>
  <si>
    <t>1 (2%)</t>
  </si>
  <si>
    <t>Spine phagocytosis</t>
  </si>
  <si>
    <t>9 (18%)</t>
  </si>
  <si>
    <t>Spine &amp; SHF survival</t>
  </si>
  <si>
    <t>Spine stretching</t>
  </si>
  <si>
    <t>13 (86.7%)</t>
  </si>
  <si>
    <t>2 (13.3%)</t>
  </si>
  <si>
    <t>0 (0%)</t>
  </si>
  <si>
    <t>2 (100%)</t>
  </si>
  <si>
    <t>Mice number</t>
  </si>
  <si>
    <t>Day</t>
  </si>
  <si>
    <t>Experiment</t>
  </si>
  <si>
    <t>Treatment</t>
  </si>
  <si>
    <t>Mean</t>
  </si>
  <si>
    <t>SD</t>
  </si>
  <si>
    <t>SE</t>
  </si>
  <si>
    <t>W1</t>
  </si>
  <si>
    <t>estimate</t>
  </si>
  <si>
    <t>-</t>
  </si>
  <si>
    <t>SumSq</t>
  </si>
  <si>
    <t>F value</t>
  </si>
  <si>
    <t>P value</t>
  </si>
  <si>
    <t>&lt;.0001</t>
  </si>
  <si>
    <t>P value*</t>
  </si>
  <si>
    <t>GEE</t>
  </si>
  <si>
    <t>Soma bodies</t>
  </si>
  <si>
    <t>Branch Lenght</t>
  </si>
  <si>
    <t>Contact duration</t>
  </si>
  <si>
    <t>Number of contacted spines</t>
  </si>
  <si>
    <t>Soma Bodies</t>
  </si>
  <si>
    <t>Branch Length</t>
  </si>
  <si>
    <t>Interaction Treatment:day</t>
  </si>
  <si>
    <t>Tau-AD</t>
  </si>
  <si>
    <t>Branch length</t>
  </si>
  <si>
    <t>Group - (vs) Group</t>
  </si>
  <si>
    <t>Turnover</t>
  </si>
  <si>
    <t>Spine Gain</t>
  </si>
  <si>
    <t>Filopodia Occurrence</t>
  </si>
  <si>
    <t>Microglial CD68</t>
  </si>
  <si>
    <t>Z</t>
  </si>
  <si>
    <t>P.unadj</t>
  </si>
  <si>
    <t>Kruskal-Wallis test</t>
  </si>
  <si>
    <t>Chi-square</t>
  </si>
  <si>
    <t>Comparisons</t>
  </si>
  <si>
    <t>Dune test*</t>
  </si>
  <si>
    <t>P.adj**</t>
  </si>
  <si>
    <t>P</t>
  </si>
  <si>
    <t>Estimate</t>
  </si>
  <si>
    <t>GLM test for one-way ANOVA to calculate the effects of treatments on Microglial CD68</t>
  </si>
  <si>
    <t>posthoc GLM</t>
  </si>
  <si>
    <t>P.adj***</t>
  </si>
  <si>
    <t>GLM test</t>
  </si>
  <si>
    <t>*Kruskal-Wallis multiple comparison with Dune test</t>
  </si>
  <si>
    <t>**p-values adjusted with the Benjamini-Hochberg method</t>
  </si>
  <si>
    <t>Parameter</t>
  </si>
  <si>
    <t>GLM test for one- and two-way ANOVA to calculate the effects of treatments on Microglial CD68</t>
  </si>
  <si>
    <t>Correlations</t>
  </si>
  <si>
    <t>Variables</t>
  </si>
  <si>
    <t>Microglia contact duration</t>
  </si>
  <si>
    <t>r</t>
  </si>
  <si>
    <t>P*</t>
  </si>
  <si>
    <t>Filopodia Occurence</t>
  </si>
  <si>
    <t>*Spearman´s correlation</t>
  </si>
  <si>
    <t>Microglial C3R</t>
  </si>
  <si>
    <t>Eliminated</t>
  </si>
  <si>
    <t>Survived</t>
  </si>
  <si>
    <t>7 (85.7%)</t>
  </si>
  <si>
    <t>1 (14.3%)</t>
  </si>
  <si>
    <t>5 (71.4%)</t>
  </si>
  <si>
    <t>2 (28.6%)</t>
  </si>
  <si>
    <t>5 (100%)</t>
  </si>
  <si>
    <t>n(%)</t>
  </si>
  <si>
    <t>LPS-D1</t>
  </si>
  <si>
    <t>6 (85.7%)</t>
  </si>
  <si>
    <t>3 (75%)</t>
  </si>
  <si>
    <t>1 (25%)</t>
  </si>
  <si>
    <t>LPS-W1</t>
  </si>
  <si>
    <t>AD-W1</t>
  </si>
  <si>
    <t>Normal-W1</t>
  </si>
  <si>
    <t>5 (83.3%)</t>
  </si>
  <si>
    <t>1 (16.7%)</t>
  </si>
  <si>
    <t>7 (87.5%)</t>
  </si>
  <si>
    <t>1 (12.5%)</t>
  </si>
  <si>
    <t>4 (30.77%)</t>
  </si>
  <si>
    <t>9 (69.23%)</t>
  </si>
  <si>
    <t>4 (33.33%)</t>
  </si>
  <si>
    <t>8 (66.67%)</t>
  </si>
  <si>
    <t>LPS-D0*</t>
  </si>
  <si>
    <t>*LPS-D0 represents the pooled values from Control D0, D1, D2</t>
  </si>
  <si>
    <t>44 (38.6%)</t>
  </si>
  <si>
    <t>70 (61.4%)</t>
  </si>
  <si>
    <t>32 (45.7%)</t>
  </si>
  <si>
    <t>17 (24.3%)</t>
  </si>
  <si>
    <t>21 (30%)</t>
  </si>
  <si>
    <t>17 (68%)</t>
  </si>
  <si>
    <t>8 (32%)</t>
  </si>
  <si>
    <t>17 (100%)</t>
  </si>
  <si>
    <t>Correlation</t>
  </si>
  <si>
    <t xml:space="preserve">*method adjustment: Tukey </t>
  </si>
  <si>
    <t>***P value adjustment: Tukey method</t>
  </si>
  <si>
    <t>Microglia area</t>
  </si>
  <si>
    <t>Microglia cells</t>
  </si>
  <si>
    <t>Circularity</t>
  </si>
  <si>
    <t>Amyloid beta</t>
  </si>
  <si>
    <t>Tau</t>
  </si>
  <si>
    <t>GLM test for one-way ANOVA to calculate the effects of treatments on Amyloid beta and Tau immunoreactivity</t>
  </si>
  <si>
    <t>Microglia Contact area</t>
  </si>
  <si>
    <t>Proportion of spines</t>
  </si>
  <si>
    <t>Microglia contact area</t>
  </si>
  <si>
    <t>Microglia Contact duration</t>
  </si>
  <si>
    <t>Microglia contacted spines</t>
  </si>
  <si>
    <t>Spine proportion</t>
  </si>
  <si>
    <t>Bouton proportion</t>
  </si>
  <si>
    <t>Spine survival</t>
  </si>
  <si>
    <t>Spine elimination</t>
  </si>
  <si>
    <t>28 (41.8%)</t>
  </si>
  <si>
    <t>39 (58.2%)</t>
  </si>
  <si>
    <t>16 (34%)</t>
  </si>
  <si>
    <t>31 (66%)</t>
  </si>
  <si>
    <t>31 (59.6%)</t>
  </si>
  <si>
    <t>21 (40.4%)</t>
  </si>
  <si>
    <t>36 (55.4%)</t>
  </si>
  <si>
    <t>29 (44.6%)</t>
  </si>
  <si>
    <t>20 (51.3%)</t>
  </si>
  <si>
    <t>8 (20.5%)</t>
  </si>
  <si>
    <t>12 (38.7%)</t>
  </si>
  <si>
    <t>9 (29%)</t>
  </si>
  <si>
    <t>16 (76.2%)</t>
  </si>
  <si>
    <t>24 (82.8%)</t>
  </si>
  <si>
    <t>1 (3.4%)</t>
  </si>
  <si>
    <t>11 (28.2%)</t>
  </si>
  <si>
    <t>10 (32.3%)</t>
  </si>
  <si>
    <t>5 (23.8%)</t>
  </si>
  <si>
    <t>4 (13.8%)</t>
  </si>
  <si>
    <t>4 (33.3%)</t>
  </si>
  <si>
    <t>8 (66.7%)</t>
  </si>
  <si>
    <t>4 (30.8%)</t>
  </si>
  <si>
    <t>9 (69.2%)</t>
  </si>
  <si>
    <t>No spine stretching</t>
  </si>
  <si>
    <t>8 (100%)</t>
  </si>
  <si>
    <t>9 (100%)</t>
  </si>
  <si>
    <t>1 (100%)</t>
  </si>
  <si>
    <t>Model</t>
  </si>
  <si>
    <t>Filopodia Size</t>
  </si>
  <si>
    <t>Filopodia duration</t>
  </si>
  <si>
    <t>*LPS</t>
  </si>
  <si>
    <t>**Tau-AD</t>
  </si>
  <si>
    <t xml:space="preserve">*GLM method adjustment: Tukey </t>
  </si>
  <si>
    <t xml:space="preserve">*GEE method adjustment: Tukey </t>
  </si>
  <si>
    <t>Microglial C1q</t>
  </si>
  <si>
    <t>C3</t>
  </si>
  <si>
    <t>GLM test for one-way and two-way ANOVA to calculate the effects of treatments on Microglial C1q</t>
  </si>
  <si>
    <t>Not spine stretching</t>
  </si>
  <si>
    <t>Microglia contacted bouton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</si>
</sst>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sz val="10"/>
      <color rgb="FF0000FF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1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1" fontId="0" fillId="0" borderId="1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7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6" xfId="0" applyBorder="1"/>
    <xf numFmtId="0" fontId="0" fillId="0" borderId="0" xfId="0" applyBorder="1"/>
    <xf numFmtId="0" fontId="0" fillId="0" borderId="2" xfId="0" applyBorder="1"/>
    <xf numFmtId="0" fontId="1" fillId="0" borderId="10" xfId="0" applyFont="1" applyBorder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8" xfId="0" applyFill="1" applyBorder="1"/>
    <xf numFmtId="0" fontId="0" fillId="0" borderId="9" xfId="0" applyFill="1" applyBorder="1"/>
    <xf numFmtId="0" fontId="0" fillId="0" borderId="5" xfId="0" applyBorder="1"/>
    <xf numFmtId="0" fontId="0" fillId="0" borderId="13" xfId="0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14" xfId="0" applyBorder="1"/>
    <xf numFmtId="0" fontId="0" fillId="0" borderId="14" xfId="0" applyBorder="1" applyAlignment="1">
      <alignment vertical="top"/>
    </xf>
    <xf numFmtId="0" fontId="0" fillId="0" borderId="13" xfId="0" applyFill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29" xfId="0" applyBorder="1" applyAlignment="1">
      <alignment vertical="top"/>
    </xf>
    <xf numFmtId="0" fontId="0" fillId="0" borderId="30" xfId="0" applyBorder="1"/>
    <xf numFmtId="0" fontId="0" fillId="0" borderId="31" xfId="0" applyBorder="1"/>
    <xf numFmtId="0" fontId="0" fillId="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11" fontId="0" fillId="0" borderId="0" xfId="0" applyNumberForma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3" xfId="0" applyBorder="1"/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11" fontId="0" fillId="0" borderId="1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1" fontId="0" fillId="0" borderId="20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5" xfId="0" applyFill="1" applyBorder="1" applyAlignment="1">
      <alignment horizontal="center" vertical="center"/>
    </xf>
    <xf numFmtId="11" fontId="0" fillId="0" borderId="20" xfId="0" applyNumberForma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16" xfId="0" applyBorder="1"/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7" xfId="0" applyFill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11" fontId="0" fillId="0" borderId="1" xfId="0" applyNumberFormat="1" applyFill="1" applyBorder="1"/>
    <xf numFmtId="0" fontId="0" fillId="0" borderId="0" xfId="0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1" fontId="0" fillId="0" borderId="1" xfId="0" applyNumberFormat="1" applyBorder="1" applyAlignment="1">
      <alignment horizontal="left" vertical="center"/>
    </xf>
    <xf numFmtId="11" fontId="0" fillId="0" borderId="17" xfId="0" applyNumberFormat="1" applyBorder="1"/>
    <xf numFmtId="0" fontId="0" fillId="0" borderId="22" xfId="0" applyBorder="1" applyAlignment="1">
      <alignment horizontal="center"/>
    </xf>
    <xf numFmtId="11" fontId="0" fillId="0" borderId="1" xfId="0" applyNumberFormat="1" applyBorder="1"/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1" fontId="0" fillId="0" borderId="26" xfId="0" applyNumberFormat="1" applyBorder="1"/>
    <xf numFmtId="0" fontId="0" fillId="0" borderId="31" xfId="0" applyBorder="1" applyAlignment="1">
      <alignment horizontal="center"/>
    </xf>
    <xf numFmtId="11" fontId="0" fillId="0" borderId="0" xfId="0" applyNumberFormat="1" applyBorder="1" applyAlignment="1">
      <alignment horizontal="left" vertical="center"/>
    </xf>
    <xf numFmtId="0" fontId="0" fillId="0" borderId="11" xfId="0" applyFill="1" applyBorder="1"/>
    <xf numFmtId="0" fontId="0" fillId="0" borderId="12" xfId="0" applyFill="1" applyBorder="1"/>
    <xf numFmtId="0" fontId="0" fillId="0" borderId="10" xfId="0" applyFill="1" applyBorder="1"/>
    <xf numFmtId="11" fontId="0" fillId="0" borderId="1" xfId="0" applyNumberFormat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3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50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5"/>
  <sheetViews>
    <sheetView zoomScale="70" zoomScaleNormal="70" workbookViewId="0">
      <selection activeCell="T33" sqref="S33:T33"/>
    </sheetView>
  </sheetViews>
  <sheetFormatPr defaultColWidth="8.7109375" defaultRowHeight="15" x14ac:dyDescent="0.25"/>
  <cols>
    <col min="1" max="1" width="10" style="12" customWidth="1"/>
    <col min="2" max="2" width="12.7109375" style="12" customWidth="1"/>
    <col min="3" max="3" width="11.7109375" style="12" customWidth="1"/>
    <col min="4" max="4" width="7.28515625" style="12" customWidth="1"/>
    <col min="5" max="5" width="12.7109375" style="12" customWidth="1"/>
    <col min="6" max="6" width="9.28515625" style="12" customWidth="1"/>
    <col min="7" max="11" width="8.28515625" style="12" customWidth="1"/>
    <col min="12" max="13" width="4.28515625" style="12" customWidth="1"/>
    <col min="14" max="14" width="8.28515625" style="12" customWidth="1"/>
    <col min="15" max="16384" width="8.7109375" style="12"/>
  </cols>
  <sheetData>
    <row r="1" spans="1:23" x14ac:dyDescent="0.25">
      <c r="F1" s="28" t="s">
        <v>50</v>
      </c>
      <c r="G1" s="29"/>
      <c r="H1" s="30"/>
      <c r="I1" s="28" t="s">
        <v>51</v>
      </c>
      <c r="J1" s="29"/>
      <c r="K1" s="26"/>
    </row>
    <row r="2" spans="1:23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</row>
    <row r="3" spans="1:23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18">
        <v>30.261019999999998</v>
      </c>
      <c r="G3" s="19">
        <v>2.647567</v>
      </c>
      <c r="H3" s="20">
        <v>1.1840280000000001</v>
      </c>
      <c r="I3" s="18">
        <v>58.943800000000003</v>
      </c>
      <c r="J3" s="19">
        <v>3.0261520000000002</v>
      </c>
      <c r="K3" s="20">
        <v>1.3533363</v>
      </c>
    </row>
    <row r="4" spans="1:23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18">
        <v>43.54918</v>
      </c>
      <c r="G4" s="19">
        <v>7.7703579999999999</v>
      </c>
      <c r="H4" s="20">
        <v>3.4750100000000002</v>
      </c>
      <c r="I4" s="18">
        <v>49.327199999999998</v>
      </c>
      <c r="J4" s="19">
        <v>4.9815019999999999</v>
      </c>
      <c r="K4" s="20">
        <v>2.2277952999999999</v>
      </c>
      <c r="W4" s="13"/>
    </row>
    <row r="5" spans="1:23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18">
        <v>52.453139999999998</v>
      </c>
      <c r="G5" s="19">
        <v>9.0046239999999997</v>
      </c>
      <c r="H5" s="20">
        <v>4.0269899999999996</v>
      </c>
      <c r="I5" s="18">
        <v>40.953200000000002</v>
      </c>
      <c r="J5" s="19">
        <v>9.3258360000000007</v>
      </c>
      <c r="K5" s="20">
        <v>4.1706406999999999</v>
      </c>
      <c r="W5" s="13"/>
    </row>
    <row r="6" spans="1:23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18">
        <v>35.385469999999998</v>
      </c>
      <c r="G6" s="19">
        <v>5.9963389999999999</v>
      </c>
      <c r="H6" s="20">
        <v>2.6816439999999999</v>
      </c>
      <c r="I6" s="18">
        <v>56.632399999999997</v>
      </c>
      <c r="J6" s="19">
        <v>7.3699349999999999</v>
      </c>
      <c r="K6" s="20">
        <v>3.2959350000000001</v>
      </c>
    </row>
    <row r="7" spans="1:23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18">
        <v>26.92568</v>
      </c>
      <c r="G7" s="19">
        <v>6.0203769999999999</v>
      </c>
      <c r="H7" s="20">
        <v>2.6923940000000002</v>
      </c>
      <c r="I7" s="18">
        <v>59.5426</v>
      </c>
      <c r="J7" s="19">
        <v>5.1745460000000003</v>
      </c>
      <c r="K7" s="20">
        <v>2.3141275000000001</v>
      </c>
    </row>
    <row r="8" spans="1:23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18">
        <v>30.062550000000002</v>
      </c>
      <c r="G8" s="19">
        <v>2.8368500000000001</v>
      </c>
      <c r="H8" s="20">
        <v>1.268678</v>
      </c>
      <c r="I8" s="18">
        <v>62.031599999999997</v>
      </c>
      <c r="J8" s="19">
        <v>9.31067</v>
      </c>
      <c r="K8" s="20">
        <v>4.1638580999999997</v>
      </c>
    </row>
    <row r="9" spans="1:23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18">
        <v>28.847110000000001</v>
      </c>
      <c r="G9" s="19">
        <v>6.7150220000000003</v>
      </c>
      <c r="H9" s="20">
        <v>3.0030489999999999</v>
      </c>
      <c r="I9" s="18">
        <v>58.356400000000001</v>
      </c>
      <c r="J9" s="19">
        <v>8.5664650000000009</v>
      </c>
      <c r="K9" s="20">
        <v>3.8310393999999999</v>
      </c>
    </row>
    <row r="10" spans="1:23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18">
        <v>30.632809999999999</v>
      </c>
      <c r="G10" s="19">
        <v>5.0761909999999997</v>
      </c>
      <c r="H10" s="20">
        <v>2.2701419999999999</v>
      </c>
      <c r="I10" s="18">
        <v>60.302799999999998</v>
      </c>
      <c r="J10" s="19">
        <v>9.5731079999999995</v>
      </c>
      <c r="K10" s="20">
        <v>4.2812239999999999</v>
      </c>
    </row>
    <row r="11" spans="1:23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18">
        <v>45.640610000000002</v>
      </c>
      <c r="G11" s="19">
        <v>3.1025200000000002</v>
      </c>
      <c r="H11" s="20">
        <v>1.387489</v>
      </c>
      <c r="I11" s="18">
        <v>36.164580000000001</v>
      </c>
      <c r="J11" s="19">
        <v>5.9275979999999997</v>
      </c>
      <c r="K11" s="20">
        <v>2.6509024000000001</v>
      </c>
    </row>
    <row r="12" spans="1:23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18">
        <v>39.302630000000001</v>
      </c>
      <c r="G12" s="19">
        <v>6.7575789999999998</v>
      </c>
      <c r="H12" s="20">
        <v>3.022081</v>
      </c>
      <c r="I12" s="18">
        <v>49.729349999999997</v>
      </c>
      <c r="J12" s="19">
        <v>9.0989459999999998</v>
      </c>
      <c r="K12" s="20">
        <v>4.0691723</v>
      </c>
    </row>
    <row r="13" spans="1:23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18">
        <v>30.746860000000002</v>
      </c>
      <c r="G13" s="19">
        <v>8.030564</v>
      </c>
      <c r="H13" s="20">
        <v>3.591377</v>
      </c>
      <c r="I13" s="18">
        <v>51.839410000000001</v>
      </c>
      <c r="J13" s="19">
        <v>2.2359399999999998</v>
      </c>
      <c r="K13" s="20">
        <v>0.99994289999999997</v>
      </c>
    </row>
    <row r="14" spans="1:23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18">
        <v>32.235840000000003</v>
      </c>
      <c r="G14" s="19">
        <v>5.0957150000000002</v>
      </c>
      <c r="H14" s="20">
        <v>2.2788729999999999</v>
      </c>
      <c r="I14" s="18">
        <v>51.602899999999998</v>
      </c>
      <c r="J14" s="19">
        <v>2.397815</v>
      </c>
      <c r="K14" s="20">
        <v>1.0723353</v>
      </c>
    </row>
    <row r="15" spans="1:23" x14ac:dyDescent="0.25">
      <c r="A15" s="8">
        <v>13</v>
      </c>
      <c r="B15" s="8" t="s">
        <v>57</v>
      </c>
      <c r="C15" s="8" t="s">
        <v>10</v>
      </c>
      <c r="D15" s="8" t="s">
        <v>0</v>
      </c>
      <c r="E15" s="8">
        <v>5</v>
      </c>
      <c r="F15" s="18">
        <v>28.972529999999999</v>
      </c>
      <c r="G15" s="19">
        <v>4.2941140000000004</v>
      </c>
      <c r="H15" s="20">
        <v>1.9203859999999999</v>
      </c>
      <c r="I15" s="18">
        <v>52.564689999999999</v>
      </c>
      <c r="J15" s="19">
        <v>4.3498599999999996</v>
      </c>
      <c r="K15" s="20">
        <v>1.9453164999999999</v>
      </c>
    </row>
    <row r="16" spans="1:23" x14ac:dyDescent="0.25">
      <c r="A16" s="8">
        <v>14</v>
      </c>
      <c r="B16" s="8" t="s">
        <v>57</v>
      </c>
      <c r="C16" s="8" t="s">
        <v>10</v>
      </c>
      <c r="D16" s="8" t="s">
        <v>41</v>
      </c>
      <c r="E16" s="8">
        <v>5</v>
      </c>
      <c r="F16" s="21">
        <v>27.920570000000001</v>
      </c>
      <c r="G16" s="22">
        <v>5.3667759999999998</v>
      </c>
      <c r="H16" s="23">
        <v>2.4000949999999999</v>
      </c>
      <c r="I16" s="21">
        <v>50.398629999999997</v>
      </c>
      <c r="J16" s="22">
        <v>2.682598</v>
      </c>
      <c r="K16" s="23">
        <v>1.1996943</v>
      </c>
    </row>
    <row r="18" spans="1:11" x14ac:dyDescent="0.25">
      <c r="A18" s="255" t="s">
        <v>36</v>
      </c>
      <c r="B18" s="247" t="s">
        <v>49</v>
      </c>
      <c r="C18" s="248" t="s">
        <v>54</v>
      </c>
      <c r="D18" s="249"/>
      <c r="E18" s="250"/>
      <c r="F18" s="248" t="s">
        <v>58</v>
      </c>
      <c r="G18" s="249"/>
      <c r="H18" s="250"/>
    </row>
    <row r="19" spans="1:11" x14ac:dyDescent="0.25">
      <c r="A19" s="255"/>
      <c r="B19" s="247"/>
      <c r="C19" s="7" t="s">
        <v>44</v>
      </c>
      <c r="D19" s="7" t="s">
        <v>45</v>
      </c>
      <c r="E19" s="7" t="s">
        <v>46</v>
      </c>
      <c r="F19" s="7" t="s">
        <v>44</v>
      </c>
      <c r="G19" s="7" t="s">
        <v>45</v>
      </c>
      <c r="H19" s="7" t="s">
        <v>46</v>
      </c>
    </row>
    <row r="20" spans="1:11" s="5" customFormat="1" ht="15.6" customHeight="1" x14ac:dyDescent="0.25">
      <c r="A20" s="254" t="s">
        <v>6</v>
      </c>
      <c r="B20" s="9" t="s">
        <v>37</v>
      </c>
      <c r="C20" s="9">
        <v>494.14</v>
      </c>
      <c r="D20" s="9">
        <v>12.300800000000001</v>
      </c>
      <c r="E20" s="9">
        <v>1.242E-3</v>
      </c>
      <c r="F20" s="9">
        <v>333.96</v>
      </c>
      <c r="G20" s="9">
        <v>8.0776000000000003</v>
      </c>
      <c r="H20" s="9">
        <v>5.9940000000000002E-3</v>
      </c>
    </row>
    <row r="21" spans="1:11" s="5" customFormat="1" ht="15.6" customHeight="1" x14ac:dyDescent="0.25">
      <c r="A21" s="254"/>
      <c r="B21" s="9" t="s">
        <v>35</v>
      </c>
      <c r="C21" s="9">
        <v>29.02</v>
      </c>
      <c r="D21" s="9">
        <v>1.4447000000000001</v>
      </c>
      <c r="E21" s="9">
        <v>0.25256200000000001</v>
      </c>
      <c r="F21" s="9">
        <v>103.83</v>
      </c>
      <c r="G21" s="9">
        <v>5.0227000000000004</v>
      </c>
      <c r="H21" s="9">
        <v>4.4706000000000003E-2</v>
      </c>
    </row>
    <row r="22" spans="1:11" s="5" customFormat="1" ht="30.6" customHeight="1" x14ac:dyDescent="0.25">
      <c r="A22" s="254"/>
      <c r="B22" s="9" t="s">
        <v>56</v>
      </c>
      <c r="C22" s="9">
        <v>79.72</v>
      </c>
      <c r="D22" s="9">
        <v>1.9843999999999999</v>
      </c>
      <c r="E22" s="9">
        <v>0.18007400000000001</v>
      </c>
      <c r="F22" s="9">
        <v>368.05</v>
      </c>
      <c r="G22" s="9">
        <v>8.9021000000000008</v>
      </c>
      <c r="H22" s="9">
        <v>4.2599999999999999E-3</v>
      </c>
    </row>
    <row r="23" spans="1:11" s="5" customFormat="1" ht="15.6" customHeight="1" x14ac:dyDescent="0.25">
      <c r="A23" s="254" t="s">
        <v>57</v>
      </c>
      <c r="B23" s="9" t="s">
        <v>37</v>
      </c>
      <c r="C23" s="9">
        <v>215.21</v>
      </c>
      <c r="D23" s="9">
        <v>12.827999999999999</v>
      </c>
      <c r="E23" s="9">
        <v>7.1720000000000004E-3</v>
      </c>
      <c r="F23" s="9">
        <v>243.77</v>
      </c>
      <c r="G23" s="9">
        <v>6.4789000000000003</v>
      </c>
      <c r="H23" s="9">
        <v>3.4419999999999999E-2</v>
      </c>
    </row>
    <row r="24" spans="1:11" s="5" customFormat="1" ht="15.6" customHeight="1" x14ac:dyDescent="0.25">
      <c r="A24" s="254"/>
      <c r="B24" s="9" t="s">
        <v>35</v>
      </c>
      <c r="C24" s="9">
        <v>799.72</v>
      </c>
      <c r="D24" s="9">
        <v>15.888999999999999</v>
      </c>
      <c r="E24" s="10">
        <v>6.6619999999999999E-6</v>
      </c>
      <c r="F24" s="9">
        <v>567.44000000000005</v>
      </c>
      <c r="G24" s="9">
        <v>5.0270999999999999</v>
      </c>
      <c r="H24" s="9">
        <v>7.62E-3</v>
      </c>
    </row>
    <row r="25" spans="1:11" s="5" customFormat="1" ht="30" customHeight="1" x14ac:dyDescent="0.25">
      <c r="A25" s="254"/>
      <c r="B25" s="9" t="s">
        <v>56</v>
      </c>
      <c r="C25" s="9">
        <v>656.31</v>
      </c>
      <c r="D25" s="9">
        <v>13.04</v>
      </c>
      <c r="E25" s="10">
        <v>2.9640000000000001E-5</v>
      </c>
      <c r="F25" s="9">
        <v>456.66</v>
      </c>
      <c r="G25" s="9">
        <v>4.0456000000000003</v>
      </c>
      <c r="H25" s="9">
        <v>1.8429999999999998E-2</v>
      </c>
    </row>
    <row r="26" spans="1:11" ht="15.6" customHeight="1" x14ac:dyDescent="0.25"/>
    <row r="27" spans="1:11" x14ac:dyDescent="0.25">
      <c r="A27" s="255" t="s">
        <v>59</v>
      </c>
      <c r="B27" s="255"/>
      <c r="C27" s="255"/>
      <c r="D27" s="255"/>
      <c r="E27" s="255"/>
      <c r="F27" s="255" t="s">
        <v>54</v>
      </c>
      <c r="G27" s="255"/>
      <c r="H27" s="255"/>
      <c r="I27" s="255" t="s">
        <v>55</v>
      </c>
      <c r="J27" s="255"/>
      <c r="K27" s="255"/>
    </row>
    <row r="28" spans="1:11" ht="30" x14ac:dyDescent="0.25">
      <c r="A28" s="255"/>
      <c r="B28" s="255"/>
      <c r="C28" s="255"/>
      <c r="D28" s="255"/>
      <c r="E28" s="255"/>
      <c r="F28" s="7" t="s">
        <v>42</v>
      </c>
      <c r="G28" s="7" t="s">
        <v>40</v>
      </c>
      <c r="H28" s="14" t="s">
        <v>48</v>
      </c>
      <c r="I28" s="7" t="s">
        <v>42</v>
      </c>
      <c r="J28" s="7" t="s">
        <v>40</v>
      </c>
      <c r="K28" s="14" t="s">
        <v>48</v>
      </c>
    </row>
    <row r="29" spans="1:11" x14ac:dyDescent="0.25">
      <c r="A29" s="251" t="s">
        <v>6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3"/>
    </row>
    <row r="30" spans="1:11" x14ac:dyDescent="0.25">
      <c r="A30" s="15" t="s">
        <v>3</v>
      </c>
      <c r="B30" s="16" t="s">
        <v>6</v>
      </c>
      <c r="C30" s="16" t="s">
        <v>43</v>
      </c>
      <c r="D30" s="16" t="s">
        <v>0</v>
      </c>
      <c r="E30" s="17" t="s">
        <v>6</v>
      </c>
      <c r="F30" s="8">
        <v>-13.288</v>
      </c>
      <c r="G30" s="8">
        <v>2.59</v>
      </c>
      <c r="H30" s="8">
        <v>6.9999999999999999E-4</v>
      </c>
      <c r="I30" s="8">
        <v>9.6170000000000009</v>
      </c>
      <c r="J30" s="8">
        <v>3.88</v>
      </c>
      <c r="K30" s="8">
        <v>0.25109999999999999</v>
      </c>
    </row>
    <row r="31" spans="1:11" x14ac:dyDescent="0.25">
      <c r="A31" s="25" t="s">
        <v>3</v>
      </c>
      <c r="B31" s="24" t="s">
        <v>6</v>
      </c>
      <c r="C31" s="24" t="s">
        <v>43</v>
      </c>
      <c r="D31" s="24" t="s">
        <v>4</v>
      </c>
      <c r="E31" s="26" t="s">
        <v>6</v>
      </c>
      <c r="F31" s="8">
        <v>-22.192</v>
      </c>
      <c r="G31" s="8">
        <v>2.59</v>
      </c>
      <c r="H31" s="8" t="s">
        <v>47</v>
      </c>
      <c r="I31" s="8">
        <v>17.991</v>
      </c>
      <c r="J31" s="8">
        <v>3.88</v>
      </c>
      <c r="K31" s="8">
        <v>2.3E-3</v>
      </c>
    </row>
    <row r="32" spans="1:11" x14ac:dyDescent="0.25">
      <c r="A32" s="25" t="s">
        <v>3</v>
      </c>
      <c r="B32" s="24" t="s">
        <v>6</v>
      </c>
      <c r="C32" s="24" t="s">
        <v>43</v>
      </c>
      <c r="D32" s="24" t="s">
        <v>5</v>
      </c>
      <c r="E32" s="26" t="s">
        <v>6</v>
      </c>
      <c r="F32" s="8">
        <v>-5.1239999999999997</v>
      </c>
      <c r="G32" s="8">
        <v>2.59</v>
      </c>
      <c r="H32" s="8">
        <v>0.51549999999999996</v>
      </c>
      <c r="I32" s="8">
        <v>2.3109999999999999</v>
      </c>
      <c r="J32" s="8">
        <v>3.88</v>
      </c>
      <c r="K32" s="8">
        <v>0.99860000000000004</v>
      </c>
    </row>
    <row r="33" spans="1:11" x14ac:dyDescent="0.25">
      <c r="A33" s="25" t="s">
        <v>3</v>
      </c>
      <c r="B33" s="24" t="s">
        <v>6</v>
      </c>
      <c r="C33" s="24" t="s">
        <v>43</v>
      </c>
      <c r="D33" s="24" t="s">
        <v>3</v>
      </c>
      <c r="E33" s="26" t="s">
        <v>7</v>
      </c>
      <c r="F33" s="8">
        <v>3.335</v>
      </c>
      <c r="G33" s="8">
        <v>3.87</v>
      </c>
      <c r="H33" s="8">
        <v>0.98580000000000001</v>
      </c>
      <c r="I33" s="8">
        <v>-0.59899999999999998</v>
      </c>
      <c r="J33" s="8">
        <v>4.76</v>
      </c>
      <c r="K33" s="8">
        <v>1</v>
      </c>
    </row>
    <row r="34" spans="1:11" x14ac:dyDescent="0.25">
      <c r="A34" s="25" t="s">
        <v>3</v>
      </c>
      <c r="B34" s="24" t="s">
        <v>6</v>
      </c>
      <c r="C34" s="24" t="s">
        <v>43</v>
      </c>
      <c r="D34" s="24" t="s">
        <v>0</v>
      </c>
      <c r="E34" s="26" t="s">
        <v>7</v>
      </c>
      <c r="F34" s="8">
        <v>0.19800000000000001</v>
      </c>
      <c r="G34" s="8">
        <v>3.87</v>
      </c>
      <c r="H34" s="8">
        <v>1</v>
      </c>
      <c r="I34" s="8">
        <v>-3.0880000000000001</v>
      </c>
      <c r="J34" s="8">
        <v>4.76</v>
      </c>
      <c r="K34" s="8">
        <v>0.99760000000000004</v>
      </c>
    </row>
    <row r="35" spans="1:11" x14ac:dyDescent="0.25">
      <c r="A35" s="25" t="s">
        <v>3</v>
      </c>
      <c r="B35" s="24" t="s">
        <v>6</v>
      </c>
      <c r="C35" s="24" t="s">
        <v>43</v>
      </c>
      <c r="D35" s="24" t="s">
        <v>4</v>
      </c>
      <c r="E35" s="26" t="s">
        <v>7</v>
      </c>
      <c r="F35" s="8">
        <v>1.4139999999999999</v>
      </c>
      <c r="G35" s="8">
        <v>3.87</v>
      </c>
      <c r="H35" s="8">
        <v>0.99990000000000001</v>
      </c>
      <c r="I35" s="8">
        <v>0.58699999999999997</v>
      </c>
      <c r="J35" s="8">
        <v>4.76</v>
      </c>
      <c r="K35" s="8">
        <v>1</v>
      </c>
    </row>
    <row r="36" spans="1:11" x14ac:dyDescent="0.25">
      <c r="A36" s="25" t="s">
        <v>3</v>
      </c>
      <c r="B36" s="24" t="s">
        <v>6</v>
      </c>
      <c r="C36" s="24" t="s">
        <v>43</v>
      </c>
      <c r="D36" s="24" t="s">
        <v>5</v>
      </c>
      <c r="E36" s="26" t="s">
        <v>7</v>
      </c>
      <c r="F36" s="8">
        <v>-0.372</v>
      </c>
      <c r="G36" s="8">
        <v>3.87</v>
      </c>
      <c r="H36" s="8">
        <v>1</v>
      </c>
      <c r="I36" s="8">
        <v>-1.359</v>
      </c>
      <c r="J36" s="8">
        <v>4.76</v>
      </c>
      <c r="K36" s="8">
        <v>1</v>
      </c>
    </row>
    <row r="37" spans="1:11" x14ac:dyDescent="0.25">
      <c r="A37" s="25" t="s">
        <v>0</v>
      </c>
      <c r="B37" s="24" t="s">
        <v>6</v>
      </c>
      <c r="C37" s="24" t="s">
        <v>43</v>
      </c>
      <c r="D37" s="24" t="s">
        <v>4</v>
      </c>
      <c r="E37" s="26" t="s">
        <v>6</v>
      </c>
      <c r="F37" s="8">
        <v>-8.9039999999999999</v>
      </c>
      <c r="G37" s="8">
        <v>2.59</v>
      </c>
      <c r="H37" s="8">
        <v>3.7999999999999999E-2</v>
      </c>
      <c r="I37" s="8">
        <v>8.3740000000000006</v>
      </c>
      <c r="J37" s="8">
        <v>3.88</v>
      </c>
      <c r="K37" s="8">
        <v>0.40899999999999997</v>
      </c>
    </row>
    <row r="38" spans="1:11" x14ac:dyDescent="0.25">
      <c r="A38" s="21" t="s">
        <v>0</v>
      </c>
      <c r="B38" s="22" t="s">
        <v>6</v>
      </c>
      <c r="C38" s="22" t="s">
        <v>43</v>
      </c>
      <c r="D38" s="22" t="s">
        <v>5</v>
      </c>
      <c r="E38" s="23" t="s">
        <v>6</v>
      </c>
      <c r="F38" s="8">
        <v>8.1639999999999997</v>
      </c>
      <c r="G38" s="8">
        <v>2.59</v>
      </c>
      <c r="H38" s="8">
        <v>7.0300000000000001E-2</v>
      </c>
      <c r="I38" s="8">
        <v>-7.3049999999999997</v>
      </c>
      <c r="J38" s="8">
        <v>3.88</v>
      </c>
      <c r="K38" s="8">
        <v>0.57430000000000003</v>
      </c>
    </row>
    <row r="39" spans="1:11" x14ac:dyDescent="0.25">
      <c r="A39" s="18" t="s">
        <v>0</v>
      </c>
      <c r="B39" s="19" t="s">
        <v>6</v>
      </c>
      <c r="C39" s="19" t="s">
        <v>43</v>
      </c>
      <c r="D39" s="19" t="s">
        <v>3</v>
      </c>
      <c r="E39" s="20" t="s">
        <v>7</v>
      </c>
      <c r="F39" s="8">
        <v>16.623000000000001</v>
      </c>
      <c r="G39" s="8">
        <v>3.87</v>
      </c>
      <c r="H39" s="8">
        <v>9.2999999999999992E-3</v>
      </c>
      <c r="I39" s="8">
        <v>-10.215</v>
      </c>
      <c r="J39" s="8">
        <v>4.76</v>
      </c>
      <c r="K39" s="8">
        <v>0.41699999999999998</v>
      </c>
    </row>
    <row r="40" spans="1:11" x14ac:dyDescent="0.25">
      <c r="A40" s="15" t="s">
        <v>0</v>
      </c>
      <c r="B40" s="16" t="s">
        <v>6</v>
      </c>
      <c r="C40" s="16" t="s">
        <v>43</v>
      </c>
      <c r="D40" s="16" t="s">
        <v>0</v>
      </c>
      <c r="E40" s="17" t="s">
        <v>7</v>
      </c>
      <c r="F40" s="8">
        <v>13.487</v>
      </c>
      <c r="G40" s="8">
        <v>3.87</v>
      </c>
      <c r="H40" s="8">
        <v>4.6100000000000002E-2</v>
      </c>
      <c r="I40" s="8">
        <v>-12.704000000000001</v>
      </c>
      <c r="J40" s="8">
        <v>4.76</v>
      </c>
      <c r="K40" s="8">
        <v>0.18140000000000001</v>
      </c>
    </row>
    <row r="41" spans="1:11" x14ac:dyDescent="0.25">
      <c r="A41" s="25" t="s">
        <v>0</v>
      </c>
      <c r="B41" s="24" t="s">
        <v>6</v>
      </c>
      <c r="C41" s="24" t="s">
        <v>43</v>
      </c>
      <c r="D41" s="24" t="s">
        <v>4</v>
      </c>
      <c r="E41" s="26" t="s">
        <v>7</v>
      </c>
      <c r="F41" s="8">
        <v>14.702</v>
      </c>
      <c r="G41" s="8">
        <v>3.87</v>
      </c>
      <c r="H41" s="8">
        <v>2.5100000000000001E-2</v>
      </c>
      <c r="I41" s="8">
        <v>-9.0289999999999999</v>
      </c>
      <c r="J41" s="8">
        <v>4.76</v>
      </c>
      <c r="K41" s="8">
        <v>0.5665</v>
      </c>
    </row>
    <row r="42" spans="1:11" x14ac:dyDescent="0.25">
      <c r="A42" s="21" t="s">
        <v>0</v>
      </c>
      <c r="B42" s="22" t="s">
        <v>6</v>
      </c>
      <c r="C42" s="22" t="s">
        <v>43</v>
      </c>
      <c r="D42" s="22" t="s">
        <v>5</v>
      </c>
      <c r="E42" s="23" t="s">
        <v>7</v>
      </c>
      <c r="F42" s="8">
        <v>12.916</v>
      </c>
      <c r="G42" s="8">
        <v>3.87</v>
      </c>
      <c r="H42" s="8">
        <v>6.0999999999999999E-2</v>
      </c>
      <c r="I42" s="8">
        <v>-10.976000000000001</v>
      </c>
      <c r="J42" s="8">
        <v>4.76</v>
      </c>
      <c r="K42" s="8">
        <v>0.33160000000000001</v>
      </c>
    </row>
    <row r="43" spans="1:11" x14ac:dyDescent="0.25">
      <c r="A43" s="18" t="s">
        <v>4</v>
      </c>
      <c r="B43" s="19" t="s">
        <v>6</v>
      </c>
      <c r="C43" s="19" t="s">
        <v>43</v>
      </c>
      <c r="D43" s="19" t="s">
        <v>5</v>
      </c>
      <c r="E43" s="20" t="s">
        <v>6</v>
      </c>
      <c r="F43" s="8">
        <v>17.068000000000001</v>
      </c>
      <c r="G43" s="8">
        <v>2.59</v>
      </c>
      <c r="H43" s="8" t="s">
        <v>47</v>
      </c>
      <c r="I43" s="8">
        <v>-15.679</v>
      </c>
      <c r="J43" s="8">
        <v>3.88</v>
      </c>
      <c r="K43" s="8">
        <v>9.4999999999999998E-3</v>
      </c>
    </row>
    <row r="44" spans="1:11" x14ac:dyDescent="0.25">
      <c r="A44" s="15" t="s">
        <v>4</v>
      </c>
      <c r="B44" s="16" t="s">
        <v>6</v>
      </c>
      <c r="C44" s="16" t="s">
        <v>43</v>
      </c>
      <c r="D44" s="16" t="s">
        <v>3</v>
      </c>
      <c r="E44" s="17" t="s">
        <v>7</v>
      </c>
      <c r="F44" s="8">
        <v>25.527000000000001</v>
      </c>
      <c r="G44" s="8">
        <v>3.87</v>
      </c>
      <c r="H44" s="8">
        <v>1E-4</v>
      </c>
      <c r="I44" s="8">
        <v>-18.588999999999999</v>
      </c>
      <c r="J44" s="8">
        <v>4.76</v>
      </c>
      <c r="K44" s="8">
        <v>1.32E-2</v>
      </c>
    </row>
    <row r="45" spans="1:11" x14ac:dyDescent="0.25">
      <c r="A45" s="15" t="s">
        <v>4</v>
      </c>
      <c r="B45" s="16" t="s">
        <v>6</v>
      </c>
      <c r="C45" s="16" t="s">
        <v>43</v>
      </c>
      <c r="D45" s="16" t="s">
        <v>0</v>
      </c>
      <c r="E45" s="17" t="s">
        <v>7</v>
      </c>
      <c r="F45" s="8">
        <v>22.390999999999998</v>
      </c>
      <c r="G45" s="8">
        <v>3.87</v>
      </c>
      <c r="H45" s="8">
        <v>5.0000000000000001E-4</v>
      </c>
      <c r="I45" s="8">
        <v>-21.077999999999999</v>
      </c>
      <c r="J45" s="8">
        <v>4.76</v>
      </c>
      <c r="K45" s="8">
        <v>3.8E-3</v>
      </c>
    </row>
    <row r="46" spans="1:11" x14ac:dyDescent="0.25">
      <c r="A46" s="25" t="s">
        <v>4</v>
      </c>
      <c r="B46" s="24" t="s">
        <v>6</v>
      </c>
      <c r="C46" s="24" t="s">
        <v>43</v>
      </c>
      <c r="D46" s="24" t="s">
        <v>4</v>
      </c>
      <c r="E46" s="26" t="s">
        <v>7</v>
      </c>
      <c r="F46" s="8">
        <v>23.606000000000002</v>
      </c>
      <c r="G46" s="8">
        <v>3.87</v>
      </c>
      <c r="H46" s="8">
        <v>2.9999999999999997E-4</v>
      </c>
      <c r="I46" s="8">
        <v>-17.402999999999999</v>
      </c>
      <c r="J46" s="8">
        <v>4.76</v>
      </c>
      <c r="K46" s="8">
        <v>2.35E-2</v>
      </c>
    </row>
    <row r="47" spans="1:11" x14ac:dyDescent="0.25">
      <c r="A47" s="21" t="s">
        <v>4</v>
      </c>
      <c r="B47" s="22" t="s">
        <v>6</v>
      </c>
      <c r="C47" s="22" t="s">
        <v>43</v>
      </c>
      <c r="D47" s="22" t="s">
        <v>5</v>
      </c>
      <c r="E47" s="23" t="s">
        <v>7</v>
      </c>
      <c r="F47" s="8">
        <v>21.82</v>
      </c>
      <c r="G47" s="8">
        <v>3.87</v>
      </c>
      <c r="H47" s="8">
        <v>6.9999999999999999E-4</v>
      </c>
      <c r="I47" s="8">
        <v>-19.350000000000001</v>
      </c>
      <c r="J47" s="8">
        <v>4.76</v>
      </c>
      <c r="K47" s="8">
        <v>9.1000000000000004E-3</v>
      </c>
    </row>
    <row r="48" spans="1:11" x14ac:dyDescent="0.25">
      <c r="A48" s="21" t="s">
        <v>5</v>
      </c>
      <c r="B48" s="22" t="s">
        <v>6</v>
      </c>
      <c r="C48" s="22" t="s">
        <v>43</v>
      </c>
      <c r="D48" s="22" t="s">
        <v>3</v>
      </c>
      <c r="E48" s="23" t="s">
        <v>7</v>
      </c>
      <c r="F48" s="8">
        <v>8.4600000000000009</v>
      </c>
      <c r="G48" s="8">
        <v>3.87</v>
      </c>
      <c r="H48" s="8">
        <v>0.40600000000000003</v>
      </c>
      <c r="I48" s="8">
        <v>-2.91</v>
      </c>
      <c r="J48" s="8">
        <v>4.76</v>
      </c>
      <c r="K48" s="8">
        <v>0.99839999999999995</v>
      </c>
    </row>
    <row r="49" spans="1:11" x14ac:dyDescent="0.25">
      <c r="A49" s="18" t="s">
        <v>5</v>
      </c>
      <c r="B49" s="19" t="s">
        <v>6</v>
      </c>
      <c r="C49" s="19" t="s">
        <v>43</v>
      </c>
      <c r="D49" s="19" t="s">
        <v>0</v>
      </c>
      <c r="E49" s="20" t="s">
        <v>7</v>
      </c>
      <c r="F49" s="8">
        <v>5.3230000000000004</v>
      </c>
      <c r="G49" s="8">
        <v>3.87</v>
      </c>
      <c r="H49" s="8">
        <v>0.85599999999999998</v>
      </c>
      <c r="I49" s="8">
        <v>-5.399</v>
      </c>
      <c r="J49" s="8">
        <v>4.76</v>
      </c>
      <c r="K49" s="8">
        <v>0.9425</v>
      </c>
    </row>
    <row r="50" spans="1:11" x14ac:dyDescent="0.25">
      <c r="A50" s="15" t="s">
        <v>5</v>
      </c>
      <c r="B50" s="16" t="s">
        <v>6</v>
      </c>
      <c r="C50" s="16" t="s">
        <v>43</v>
      </c>
      <c r="D50" s="16" t="s">
        <v>4</v>
      </c>
      <c r="E50" s="17" t="s">
        <v>7</v>
      </c>
      <c r="F50" s="8">
        <v>6.5380000000000003</v>
      </c>
      <c r="G50" s="8">
        <v>3.87</v>
      </c>
      <c r="H50" s="8">
        <v>0.69359999999999999</v>
      </c>
      <c r="I50" s="8">
        <v>-1.724</v>
      </c>
      <c r="J50" s="8">
        <v>4.76</v>
      </c>
      <c r="K50" s="8">
        <v>0.99990000000000001</v>
      </c>
    </row>
    <row r="51" spans="1:11" x14ac:dyDescent="0.25">
      <c r="A51" s="15" t="s">
        <v>5</v>
      </c>
      <c r="B51" s="16" t="s">
        <v>6</v>
      </c>
      <c r="C51" s="16" t="s">
        <v>43</v>
      </c>
      <c r="D51" s="16" t="s">
        <v>5</v>
      </c>
      <c r="E51" s="17" t="s">
        <v>7</v>
      </c>
      <c r="F51" s="8">
        <v>4.7530000000000001</v>
      </c>
      <c r="G51" s="8">
        <v>3.87</v>
      </c>
      <c r="H51" s="8">
        <v>0.91210000000000002</v>
      </c>
      <c r="I51" s="8">
        <v>-3.67</v>
      </c>
      <c r="J51" s="8">
        <v>4.76</v>
      </c>
      <c r="K51" s="8">
        <v>0.99319999999999997</v>
      </c>
    </row>
    <row r="52" spans="1:11" x14ac:dyDescent="0.25">
      <c r="A52" s="15" t="s">
        <v>3</v>
      </c>
      <c r="B52" s="16" t="s">
        <v>7</v>
      </c>
      <c r="C52" s="16" t="s">
        <v>43</v>
      </c>
      <c r="D52" s="16" t="s">
        <v>0</v>
      </c>
      <c r="E52" s="17" t="s">
        <v>7</v>
      </c>
      <c r="F52" s="8">
        <v>-3.137</v>
      </c>
      <c r="G52" s="8">
        <v>2.59</v>
      </c>
      <c r="H52" s="8">
        <v>0.92079999999999995</v>
      </c>
      <c r="I52" s="8">
        <v>-2.4889999999999999</v>
      </c>
      <c r="J52" s="8">
        <v>3.88</v>
      </c>
      <c r="K52" s="8">
        <v>0.99780000000000002</v>
      </c>
    </row>
    <row r="53" spans="1:11" x14ac:dyDescent="0.25">
      <c r="A53" s="25" t="s">
        <v>3</v>
      </c>
      <c r="B53" s="24" t="s">
        <v>7</v>
      </c>
      <c r="C53" s="24" t="s">
        <v>43</v>
      </c>
      <c r="D53" s="24" t="s">
        <v>4</v>
      </c>
      <c r="E53" s="26" t="s">
        <v>7</v>
      </c>
      <c r="F53" s="8">
        <v>-1.921</v>
      </c>
      <c r="G53" s="8">
        <v>2.59</v>
      </c>
      <c r="H53" s="8">
        <v>0.99460000000000004</v>
      </c>
      <c r="I53" s="8">
        <v>1.1859999999999999</v>
      </c>
      <c r="J53" s="8">
        <v>3.88</v>
      </c>
      <c r="K53" s="8">
        <v>1</v>
      </c>
    </row>
    <row r="54" spans="1:11" x14ac:dyDescent="0.25">
      <c r="A54" s="21" t="s">
        <v>3</v>
      </c>
      <c r="B54" s="22" t="s">
        <v>7</v>
      </c>
      <c r="C54" s="22" t="s">
        <v>43</v>
      </c>
      <c r="D54" s="22" t="s">
        <v>5</v>
      </c>
      <c r="E54" s="23" t="s">
        <v>7</v>
      </c>
      <c r="F54" s="8">
        <v>-3.7069999999999999</v>
      </c>
      <c r="G54" s="8">
        <v>2.59</v>
      </c>
      <c r="H54" s="8">
        <v>0.83420000000000005</v>
      </c>
      <c r="I54" s="8">
        <v>-0.76</v>
      </c>
      <c r="J54" s="8">
        <v>3.88</v>
      </c>
      <c r="K54" s="8">
        <v>1</v>
      </c>
    </row>
    <row r="55" spans="1:11" x14ac:dyDescent="0.25">
      <c r="A55" s="21" t="s">
        <v>0</v>
      </c>
      <c r="B55" s="22" t="s">
        <v>7</v>
      </c>
      <c r="C55" s="22" t="s">
        <v>43</v>
      </c>
      <c r="D55" s="22" t="s">
        <v>4</v>
      </c>
      <c r="E55" s="23" t="s">
        <v>7</v>
      </c>
      <c r="F55" s="8">
        <v>1.2150000000000001</v>
      </c>
      <c r="G55" s="8">
        <v>2.59</v>
      </c>
      <c r="H55" s="8">
        <v>0.99970000000000003</v>
      </c>
      <c r="I55" s="8">
        <v>3.6749999999999998</v>
      </c>
      <c r="J55" s="8">
        <v>3.88</v>
      </c>
      <c r="K55" s="8">
        <v>0.97760000000000002</v>
      </c>
    </row>
    <row r="56" spans="1:11" x14ac:dyDescent="0.25">
      <c r="A56" s="21" t="s">
        <v>0</v>
      </c>
      <c r="B56" s="22" t="s">
        <v>7</v>
      </c>
      <c r="C56" s="22" t="s">
        <v>43</v>
      </c>
      <c r="D56" s="22" t="s">
        <v>5</v>
      </c>
      <c r="E56" s="23" t="s">
        <v>7</v>
      </c>
      <c r="F56" s="8">
        <v>-0.56999999999999995</v>
      </c>
      <c r="G56" s="8">
        <v>2.59</v>
      </c>
      <c r="H56" s="8">
        <v>1</v>
      </c>
      <c r="I56" s="8">
        <v>1.7290000000000001</v>
      </c>
      <c r="J56" s="8">
        <v>3.88</v>
      </c>
      <c r="K56" s="8">
        <v>0.99980000000000002</v>
      </c>
    </row>
    <row r="57" spans="1:11" x14ac:dyDescent="0.25">
      <c r="A57" s="21" t="s">
        <v>4</v>
      </c>
      <c r="B57" s="22" t="s">
        <v>7</v>
      </c>
      <c r="C57" s="22" t="s">
        <v>43</v>
      </c>
      <c r="D57" s="22" t="s">
        <v>5</v>
      </c>
      <c r="E57" s="23" t="s">
        <v>7</v>
      </c>
      <c r="F57" s="8">
        <v>-1.786</v>
      </c>
      <c r="G57" s="8">
        <v>2.59</v>
      </c>
      <c r="H57" s="8">
        <v>0.99650000000000005</v>
      </c>
      <c r="I57" s="8">
        <v>-1.946</v>
      </c>
      <c r="J57" s="8">
        <v>3.88</v>
      </c>
      <c r="K57" s="8">
        <v>0.99950000000000006</v>
      </c>
    </row>
    <row r="58" spans="1:11" x14ac:dyDescent="0.25">
      <c r="A58" s="251" t="s">
        <v>57</v>
      </c>
      <c r="B58" s="252"/>
      <c r="C58" s="252"/>
      <c r="D58" s="252"/>
      <c r="E58" s="252"/>
      <c r="F58" s="252"/>
      <c r="G58" s="252"/>
      <c r="H58" s="252"/>
      <c r="I58" s="252"/>
      <c r="J58" s="252"/>
      <c r="K58" s="253"/>
    </row>
    <row r="59" spans="1:11" x14ac:dyDescent="0.25">
      <c r="A59" s="18" t="s">
        <v>0</v>
      </c>
      <c r="B59" s="19" t="s">
        <v>1</v>
      </c>
      <c r="C59" s="19" t="s">
        <v>43</v>
      </c>
      <c r="D59" s="19" t="s">
        <v>2</v>
      </c>
      <c r="E59" s="20" t="s">
        <v>1</v>
      </c>
      <c r="F59" s="8">
        <v>6.34</v>
      </c>
      <c r="G59" s="8">
        <v>2.83</v>
      </c>
      <c r="H59" s="8">
        <v>0.29010000000000002</v>
      </c>
      <c r="I59" s="8">
        <v>-13.565</v>
      </c>
      <c r="J59" s="8">
        <v>2.88</v>
      </c>
      <c r="K59" s="8">
        <v>5.1000000000000004E-3</v>
      </c>
    </row>
    <row r="60" spans="1:11" x14ac:dyDescent="0.25">
      <c r="A60" s="179" t="s">
        <v>0</v>
      </c>
      <c r="B60" s="180" t="s">
        <v>1</v>
      </c>
      <c r="C60" s="180" t="s">
        <v>43</v>
      </c>
      <c r="D60" s="180" t="s">
        <v>0</v>
      </c>
      <c r="E60" s="181" t="s">
        <v>8</v>
      </c>
      <c r="F60" s="161">
        <v>14.89</v>
      </c>
      <c r="G60" s="161">
        <v>3.59</v>
      </c>
      <c r="H60" s="161">
        <v>5.1999999999999998E-3</v>
      </c>
      <c r="I60" s="161">
        <v>-15.675000000000001</v>
      </c>
      <c r="J60" s="161">
        <v>3.21</v>
      </c>
      <c r="K60" s="161">
        <v>8.0000000000000004E-4</v>
      </c>
    </row>
    <row r="61" spans="1:11" x14ac:dyDescent="0.25">
      <c r="A61" s="25" t="s">
        <v>0</v>
      </c>
      <c r="B61" s="24" t="s">
        <v>1</v>
      </c>
      <c r="C61" s="24" t="s">
        <v>43</v>
      </c>
      <c r="D61" s="24" t="s">
        <v>2</v>
      </c>
      <c r="E61" s="26" t="s">
        <v>8</v>
      </c>
      <c r="F61" s="8">
        <v>13.4</v>
      </c>
      <c r="G61" s="8">
        <v>3.59</v>
      </c>
      <c r="H61" s="8">
        <v>1.34E-2</v>
      </c>
      <c r="I61" s="8">
        <v>-15.438000000000001</v>
      </c>
      <c r="J61" s="8">
        <v>3.21</v>
      </c>
      <c r="K61" s="8">
        <v>8.9999999999999998E-4</v>
      </c>
    </row>
    <row r="62" spans="1:11" x14ac:dyDescent="0.25">
      <c r="A62" s="18" t="s">
        <v>0</v>
      </c>
      <c r="B62" s="19" t="s">
        <v>1</v>
      </c>
      <c r="C62" s="19" t="s">
        <v>43</v>
      </c>
      <c r="D62" s="19" t="s">
        <v>0</v>
      </c>
      <c r="E62" s="20" t="s">
        <v>7</v>
      </c>
      <c r="F62" s="8">
        <v>16.670000000000002</v>
      </c>
      <c r="G62" s="8">
        <v>3.59</v>
      </c>
      <c r="H62" s="8">
        <v>1.6999999999999999E-3</v>
      </c>
      <c r="I62" s="8">
        <v>-16.399999999999999</v>
      </c>
      <c r="J62" s="8">
        <v>3.21</v>
      </c>
      <c r="K62" s="8">
        <v>5.0000000000000001E-4</v>
      </c>
    </row>
    <row r="63" spans="1:11" x14ac:dyDescent="0.25">
      <c r="A63" s="25" t="s">
        <v>0</v>
      </c>
      <c r="B63" s="24" t="s">
        <v>1</v>
      </c>
      <c r="C63" s="24" t="s">
        <v>43</v>
      </c>
      <c r="D63" s="24" t="s">
        <v>2</v>
      </c>
      <c r="E63" s="26" t="s">
        <v>7</v>
      </c>
      <c r="F63" s="8">
        <v>17.72</v>
      </c>
      <c r="G63" s="8">
        <v>3.59</v>
      </c>
      <c r="H63" s="8">
        <v>8.9999999999999998E-4</v>
      </c>
      <c r="I63" s="8">
        <v>-14.234</v>
      </c>
      <c r="J63" s="8">
        <v>3.21</v>
      </c>
      <c r="K63" s="8">
        <v>2.3E-3</v>
      </c>
    </row>
    <row r="64" spans="1:11" x14ac:dyDescent="0.25">
      <c r="A64" s="18" t="s">
        <v>2</v>
      </c>
      <c r="B64" s="19" t="s">
        <v>1</v>
      </c>
      <c r="C64" s="19" t="s">
        <v>43</v>
      </c>
      <c r="D64" s="19" t="s">
        <v>0</v>
      </c>
      <c r="E64" s="20" t="s">
        <v>8</v>
      </c>
      <c r="F64" s="8">
        <v>8.56</v>
      </c>
      <c r="G64" s="8">
        <v>3.59</v>
      </c>
      <c r="H64" s="8">
        <v>0.20610000000000001</v>
      </c>
      <c r="I64" s="8">
        <v>-2.11</v>
      </c>
      <c r="J64" s="8">
        <v>3.21</v>
      </c>
      <c r="K64" s="8">
        <v>0.98499999999999999</v>
      </c>
    </row>
    <row r="65" spans="1:11" x14ac:dyDescent="0.25">
      <c r="A65" s="15" t="s">
        <v>2</v>
      </c>
      <c r="B65" s="16" t="s">
        <v>1</v>
      </c>
      <c r="C65" s="16" t="s">
        <v>43</v>
      </c>
      <c r="D65" s="16" t="s">
        <v>2</v>
      </c>
      <c r="E65" s="17" t="s">
        <v>8</v>
      </c>
      <c r="F65" s="8">
        <v>7.07</v>
      </c>
      <c r="G65" s="8">
        <v>3.59</v>
      </c>
      <c r="H65" s="8">
        <v>0.39069999999999999</v>
      </c>
      <c r="I65" s="8">
        <v>-1.8740000000000001</v>
      </c>
      <c r="J65" s="8">
        <v>3.21</v>
      </c>
      <c r="K65" s="8">
        <v>0.99119999999999997</v>
      </c>
    </row>
    <row r="66" spans="1:11" x14ac:dyDescent="0.25">
      <c r="A66" s="15" t="s">
        <v>2</v>
      </c>
      <c r="B66" s="16" t="s">
        <v>1</v>
      </c>
      <c r="C66" s="16" t="s">
        <v>43</v>
      </c>
      <c r="D66" s="16" t="s">
        <v>0</v>
      </c>
      <c r="E66" s="17" t="s">
        <v>7</v>
      </c>
      <c r="F66" s="8">
        <v>10.33</v>
      </c>
      <c r="G66" s="8">
        <v>3.59</v>
      </c>
      <c r="H66" s="8">
        <v>8.2699999999999996E-2</v>
      </c>
      <c r="I66" s="8">
        <v>-2.835</v>
      </c>
      <c r="J66" s="8">
        <v>3.21</v>
      </c>
      <c r="K66" s="8">
        <v>0.94689999999999996</v>
      </c>
    </row>
    <row r="67" spans="1:11" x14ac:dyDescent="0.25">
      <c r="A67" s="25" t="s">
        <v>2</v>
      </c>
      <c r="B67" s="24" t="s">
        <v>1</v>
      </c>
      <c r="C67" s="24" t="s">
        <v>43</v>
      </c>
      <c r="D67" s="24" t="s">
        <v>2</v>
      </c>
      <c r="E67" s="26" t="s">
        <v>7</v>
      </c>
      <c r="F67" s="8">
        <v>11.38</v>
      </c>
      <c r="G67" s="8">
        <v>3.59</v>
      </c>
      <c r="H67" s="8">
        <v>4.5499999999999999E-2</v>
      </c>
      <c r="I67" s="8">
        <v>-0.66900000000000004</v>
      </c>
      <c r="J67" s="8">
        <v>3.21</v>
      </c>
      <c r="K67" s="8">
        <v>0.99990000000000001</v>
      </c>
    </row>
    <row r="68" spans="1:11" x14ac:dyDescent="0.25">
      <c r="A68" s="15" t="s">
        <v>0</v>
      </c>
      <c r="B68" s="16" t="s">
        <v>8</v>
      </c>
      <c r="C68" s="16" t="s">
        <v>43</v>
      </c>
      <c r="D68" s="16" t="s">
        <v>2</v>
      </c>
      <c r="E68" s="17" t="s">
        <v>8</v>
      </c>
      <c r="F68" s="8">
        <v>-1.49</v>
      </c>
      <c r="G68" s="8">
        <v>2.83</v>
      </c>
      <c r="H68" s="8">
        <v>0.99399999999999999</v>
      </c>
      <c r="I68" s="8">
        <v>0.23699999999999999</v>
      </c>
      <c r="J68" s="8">
        <v>2.88</v>
      </c>
      <c r="K68" s="8">
        <v>1</v>
      </c>
    </row>
    <row r="69" spans="1:11" x14ac:dyDescent="0.25">
      <c r="A69" s="25" t="s">
        <v>0</v>
      </c>
      <c r="B69" s="24" t="s">
        <v>8</v>
      </c>
      <c r="C69" s="24" t="s">
        <v>43</v>
      </c>
      <c r="D69" s="24" t="s">
        <v>0</v>
      </c>
      <c r="E69" s="26" t="s">
        <v>7</v>
      </c>
      <c r="F69" s="8">
        <v>1.77</v>
      </c>
      <c r="G69" s="8">
        <v>3.59</v>
      </c>
      <c r="H69" s="8">
        <v>0.99580000000000002</v>
      </c>
      <c r="I69" s="8">
        <v>-0.72499999999999998</v>
      </c>
      <c r="J69" s="8">
        <v>3.21</v>
      </c>
      <c r="K69" s="8">
        <v>0.99990000000000001</v>
      </c>
    </row>
    <row r="70" spans="1:11" x14ac:dyDescent="0.25">
      <c r="A70" s="21" t="s">
        <v>0</v>
      </c>
      <c r="B70" s="22" t="s">
        <v>8</v>
      </c>
      <c r="C70" s="22" t="s">
        <v>43</v>
      </c>
      <c r="D70" s="22" t="s">
        <v>2</v>
      </c>
      <c r="E70" s="23" t="s">
        <v>7</v>
      </c>
      <c r="F70" s="8">
        <v>2.83</v>
      </c>
      <c r="G70" s="8">
        <v>3.59</v>
      </c>
      <c r="H70" s="8">
        <v>0.96660000000000001</v>
      </c>
      <c r="I70" s="8">
        <v>1.4410000000000001</v>
      </c>
      <c r="J70" s="8">
        <v>3.21</v>
      </c>
      <c r="K70" s="8">
        <v>0.99739999999999995</v>
      </c>
    </row>
    <row r="71" spans="1:11" x14ac:dyDescent="0.25">
      <c r="A71" s="21" t="s">
        <v>2</v>
      </c>
      <c r="B71" s="22" t="s">
        <v>8</v>
      </c>
      <c r="C71" s="22" t="s">
        <v>43</v>
      </c>
      <c r="D71" s="22" t="s">
        <v>0</v>
      </c>
      <c r="E71" s="23" t="s">
        <v>7</v>
      </c>
      <c r="F71" s="8">
        <v>3.26</v>
      </c>
      <c r="G71" s="8">
        <v>3.59</v>
      </c>
      <c r="H71" s="8">
        <v>0.93969999999999998</v>
      </c>
      <c r="I71" s="8">
        <v>-0.96199999999999997</v>
      </c>
      <c r="J71" s="8">
        <v>3.21</v>
      </c>
      <c r="K71" s="8">
        <v>0.99960000000000004</v>
      </c>
    </row>
    <row r="72" spans="1:11" x14ac:dyDescent="0.25">
      <c r="A72" s="21" t="s">
        <v>2</v>
      </c>
      <c r="B72" s="22" t="s">
        <v>8</v>
      </c>
      <c r="C72" s="22" t="s">
        <v>43</v>
      </c>
      <c r="D72" s="22" t="s">
        <v>2</v>
      </c>
      <c r="E72" s="23" t="s">
        <v>7</v>
      </c>
      <c r="F72" s="8">
        <v>4.32</v>
      </c>
      <c r="G72" s="8">
        <v>3.59</v>
      </c>
      <c r="H72" s="8">
        <v>0.83050000000000002</v>
      </c>
      <c r="I72" s="8">
        <v>1.204</v>
      </c>
      <c r="J72" s="8">
        <v>3.21</v>
      </c>
      <c r="K72" s="8">
        <v>0.99890000000000001</v>
      </c>
    </row>
    <row r="73" spans="1:11" x14ac:dyDescent="0.25">
      <c r="A73" s="21" t="s">
        <v>0</v>
      </c>
      <c r="B73" s="22" t="s">
        <v>7</v>
      </c>
      <c r="C73" s="22" t="s">
        <v>43</v>
      </c>
      <c r="D73" s="22" t="s">
        <v>2</v>
      </c>
      <c r="E73" s="23" t="s">
        <v>7</v>
      </c>
      <c r="F73" s="8">
        <v>1.05</v>
      </c>
      <c r="G73" s="8">
        <v>2.83</v>
      </c>
      <c r="H73" s="8">
        <v>0.99880000000000002</v>
      </c>
      <c r="I73" s="8">
        <v>2.1659999999999999</v>
      </c>
      <c r="J73" s="8">
        <v>2.88</v>
      </c>
      <c r="K73" s="8">
        <v>0.97050000000000003</v>
      </c>
    </row>
    <row r="75" spans="1:11" x14ac:dyDescent="0.25">
      <c r="A75" s="12" t="s">
        <v>123</v>
      </c>
    </row>
  </sheetData>
  <mergeCells count="11">
    <mergeCell ref="B18:B19"/>
    <mergeCell ref="C18:E18"/>
    <mergeCell ref="F18:H18"/>
    <mergeCell ref="A29:K29"/>
    <mergeCell ref="A58:K58"/>
    <mergeCell ref="A23:A25"/>
    <mergeCell ref="A20:A22"/>
    <mergeCell ref="A18:A19"/>
    <mergeCell ref="F27:H27"/>
    <mergeCell ref="I27:K27"/>
    <mergeCell ref="A27:E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="70" zoomScaleNormal="70" workbookViewId="0">
      <selection activeCell="D22" sqref="D22"/>
    </sheetView>
  </sheetViews>
  <sheetFormatPr defaultColWidth="10.7109375" defaultRowHeight="15" x14ac:dyDescent="0.25"/>
  <cols>
    <col min="1" max="1" width="18.7109375" style="4" customWidth="1"/>
    <col min="2" max="2" width="18.28515625" style="5" customWidth="1"/>
    <col min="3" max="3" width="16.5703125" style="5" customWidth="1"/>
    <col min="4" max="4" width="13.7109375" style="5" customWidth="1"/>
    <col min="5" max="5" width="4.42578125" style="6" customWidth="1"/>
    <col min="6" max="16384" width="10.7109375" style="3"/>
  </cols>
  <sheetData>
    <row r="1" spans="1:4" ht="48" customHeight="1" x14ac:dyDescent="0.25">
      <c r="A1" s="39"/>
      <c r="B1" s="14" t="s">
        <v>18</v>
      </c>
      <c r="C1" s="14" t="s">
        <v>19</v>
      </c>
      <c r="D1" s="14" t="s">
        <v>17</v>
      </c>
    </row>
    <row r="2" spans="1:4" ht="15" customHeight="1" x14ac:dyDescent="0.25">
      <c r="A2" s="39" t="s">
        <v>13</v>
      </c>
      <c r="B2" s="9" t="s">
        <v>114</v>
      </c>
      <c r="C2" s="9" t="s">
        <v>115</v>
      </c>
      <c r="D2" s="262">
        <v>5.6439999999999997E-3</v>
      </c>
    </row>
    <row r="3" spans="1:4" ht="15" customHeight="1" x14ac:dyDescent="0.25">
      <c r="A3" s="39" t="s">
        <v>9</v>
      </c>
      <c r="B3" s="9" t="s">
        <v>20</v>
      </c>
      <c r="C3" s="9" t="s">
        <v>21</v>
      </c>
      <c r="D3" s="262"/>
    </row>
    <row r="4" spans="1:4" ht="15" customHeight="1" x14ac:dyDescent="0.25"/>
    <row r="5" spans="1:4" ht="31.5" customHeight="1" x14ac:dyDescent="0.25">
      <c r="A5" s="39"/>
      <c r="B5" s="14" t="s">
        <v>22</v>
      </c>
      <c r="C5" s="14" t="s">
        <v>23</v>
      </c>
      <c r="D5" s="14" t="s">
        <v>17</v>
      </c>
    </row>
    <row r="6" spans="1:4" ht="15" customHeight="1" x14ac:dyDescent="0.25">
      <c r="A6" s="39" t="s">
        <v>13</v>
      </c>
      <c r="B6" s="9" t="s">
        <v>116</v>
      </c>
      <c r="C6" s="9" t="s">
        <v>117</v>
      </c>
      <c r="D6" s="262">
        <v>3.21E-4</v>
      </c>
    </row>
    <row r="7" spans="1:4" ht="15" customHeight="1" x14ac:dyDescent="0.25">
      <c r="A7" s="39" t="s">
        <v>9</v>
      </c>
      <c r="B7" s="9" t="s">
        <v>24</v>
      </c>
      <c r="C7" s="9" t="s">
        <v>25</v>
      </c>
      <c r="D7" s="262"/>
    </row>
    <row r="8" spans="1:4" ht="15" customHeight="1" x14ac:dyDescent="0.25"/>
    <row r="9" spans="1:4" ht="30.6" customHeight="1" x14ac:dyDescent="0.25">
      <c r="A9" s="39"/>
      <c r="B9" s="14" t="s">
        <v>22</v>
      </c>
      <c r="C9" s="14" t="s">
        <v>26</v>
      </c>
      <c r="D9" s="14" t="s">
        <v>17</v>
      </c>
    </row>
    <row r="10" spans="1:4" ht="15" customHeight="1" x14ac:dyDescent="0.25">
      <c r="A10" s="39" t="s">
        <v>13</v>
      </c>
      <c r="B10" s="9" t="s">
        <v>116</v>
      </c>
      <c r="C10" s="9" t="s">
        <v>118</v>
      </c>
      <c r="D10" s="262">
        <v>4.3200000000000002E-2</v>
      </c>
    </row>
    <row r="11" spans="1:4" ht="15" customHeight="1" x14ac:dyDescent="0.25">
      <c r="A11" s="39" t="s">
        <v>9</v>
      </c>
      <c r="B11" s="9" t="s">
        <v>24</v>
      </c>
      <c r="C11" s="9" t="s">
        <v>27</v>
      </c>
      <c r="D11" s="262"/>
    </row>
    <row r="12" spans="1:4" ht="15" customHeight="1" x14ac:dyDescent="0.25"/>
    <row r="13" spans="1:4" ht="31.5" customHeight="1" x14ac:dyDescent="0.25">
      <c r="A13" s="38"/>
      <c r="B13" s="14" t="s">
        <v>28</v>
      </c>
      <c r="C13" s="14" t="s">
        <v>29</v>
      </c>
      <c r="D13" s="14" t="s">
        <v>17</v>
      </c>
    </row>
    <row r="14" spans="1:4" ht="15" customHeight="1" x14ac:dyDescent="0.25">
      <c r="A14" s="39" t="s">
        <v>13</v>
      </c>
      <c r="B14" s="9" t="s">
        <v>120</v>
      </c>
      <c r="C14" s="9" t="s">
        <v>119</v>
      </c>
      <c r="D14" s="262">
        <v>1.07E-3</v>
      </c>
    </row>
    <row r="15" spans="1:4" ht="15" customHeight="1" x14ac:dyDescent="0.25">
      <c r="A15" s="39" t="s">
        <v>9</v>
      </c>
      <c r="B15" s="9" t="s">
        <v>30</v>
      </c>
      <c r="C15" s="9" t="s">
        <v>31</v>
      </c>
      <c r="D15" s="262"/>
    </row>
    <row r="16" spans="1:4" ht="15" customHeight="1" x14ac:dyDescent="0.25"/>
    <row r="17" spans="1:4" ht="29.65" customHeight="1" x14ac:dyDescent="0.25">
      <c r="A17" s="39"/>
      <c r="B17" s="14" t="s">
        <v>29</v>
      </c>
      <c r="C17" s="14" t="s">
        <v>177</v>
      </c>
      <c r="D17" s="14" t="s">
        <v>17</v>
      </c>
    </row>
    <row r="18" spans="1:4" ht="15" customHeight="1" x14ac:dyDescent="0.25">
      <c r="A18" s="39" t="s">
        <v>13</v>
      </c>
      <c r="B18" s="9" t="s">
        <v>121</v>
      </c>
      <c r="C18" s="9" t="s">
        <v>32</v>
      </c>
      <c r="D18" s="262">
        <v>1</v>
      </c>
    </row>
    <row r="19" spans="1:4" ht="15" customHeight="1" x14ac:dyDescent="0.25">
      <c r="A19" s="39" t="s">
        <v>9</v>
      </c>
      <c r="B19" s="9" t="s">
        <v>33</v>
      </c>
      <c r="C19" s="9" t="s">
        <v>32</v>
      </c>
      <c r="D19" s="262"/>
    </row>
  </sheetData>
  <mergeCells count="5">
    <mergeCell ref="D2:D3"/>
    <mergeCell ref="D6:D7"/>
    <mergeCell ref="D10:D11"/>
    <mergeCell ref="D14:D15"/>
    <mergeCell ref="D18:D19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2"/>
  <sheetViews>
    <sheetView zoomScale="85" zoomScaleNormal="85" workbookViewId="0">
      <selection activeCell="C1" sqref="C1"/>
    </sheetView>
  </sheetViews>
  <sheetFormatPr defaultColWidth="8.7109375" defaultRowHeight="15" x14ac:dyDescent="0.25"/>
  <cols>
    <col min="2" max="2" width="9.7109375" customWidth="1"/>
    <col min="4" max="4" width="8.28515625" customWidth="1"/>
    <col min="5" max="7" width="6.5703125" customWidth="1"/>
    <col min="12" max="12" width="5.7109375" customWidth="1"/>
    <col min="13" max="15" width="6.140625" customWidth="1"/>
  </cols>
  <sheetData>
    <row r="1" spans="1:25" ht="15.75" thickBot="1" x14ac:dyDescent="0.3"/>
    <row r="2" spans="1:25" x14ac:dyDescent="0.25">
      <c r="A2" s="284" t="s">
        <v>6</v>
      </c>
      <c r="B2" s="294" t="s">
        <v>79</v>
      </c>
      <c r="C2" s="287" t="s">
        <v>66</v>
      </c>
      <c r="D2" s="271"/>
      <c r="E2" s="272" t="s">
        <v>69</v>
      </c>
      <c r="F2" s="273"/>
      <c r="G2" s="273"/>
      <c r="H2" s="273"/>
      <c r="I2" s="273"/>
      <c r="J2" s="273"/>
      <c r="K2" s="270" t="s">
        <v>76</v>
      </c>
      <c r="L2" s="271"/>
      <c r="M2" s="272" t="s">
        <v>74</v>
      </c>
      <c r="N2" s="273"/>
      <c r="O2" s="273"/>
      <c r="P2" s="273"/>
      <c r="Q2" s="274"/>
    </row>
    <row r="3" spans="1:25" ht="15.75" thickBot="1" x14ac:dyDescent="0.3">
      <c r="A3" s="285"/>
      <c r="B3" s="296"/>
      <c r="C3" s="73" t="s">
        <v>67</v>
      </c>
      <c r="D3" s="73" t="s">
        <v>71</v>
      </c>
      <c r="E3" s="267" t="s">
        <v>68</v>
      </c>
      <c r="F3" s="268"/>
      <c r="G3" s="269"/>
      <c r="H3" s="74" t="s">
        <v>64</v>
      </c>
      <c r="I3" s="75" t="s">
        <v>65</v>
      </c>
      <c r="J3" s="89" t="s">
        <v>70</v>
      </c>
      <c r="K3" s="98" t="s">
        <v>72</v>
      </c>
      <c r="L3" s="73" t="s">
        <v>71</v>
      </c>
      <c r="M3" s="267" t="s">
        <v>68</v>
      </c>
      <c r="N3" s="268"/>
      <c r="O3" s="269"/>
      <c r="P3" s="74" t="s">
        <v>42</v>
      </c>
      <c r="Q3" s="76" t="s">
        <v>75</v>
      </c>
    </row>
    <row r="4" spans="1:25" x14ac:dyDescent="0.25">
      <c r="A4" s="285"/>
      <c r="B4" s="288" t="s">
        <v>88</v>
      </c>
      <c r="C4" s="275">
        <v>8.641</v>
      </c>
      <c r="D4" s="275">
        <v>3.4459999999999998E-2</v>
      </c>
      <c r="E4" s="60" t="s">
        <v>3</v>
      </c>
      <c r="F4" s="61" t="s">
        <v>43</v>
      </c>
      <c r="G4" s="61" t="s">
        <v>0</v>
      </c>
      <c r="H4" s="62">
        <v>-1.6984155999999999</v>
      </c>
      <c r="I4" s="62">
        <v>8.9429359999999999E-2</v>
      </c>
      <c r="J4" s="60">
        <v>0.13414403999999999</v>
      </c>
      <c r="K4" s="153">
        <v>7.9410000000000001E-3</v>
      </c>
      <c r="L4" s="63">
        <v>0.47637099999999999</v>
      </c>
      <c r="M4" s="61" t="s">
        <v>3</v>
      </c>
      <c r="N4" s="61" t="s">
        <v>43</v>
      </c>
      <c r="O4" s="64" t="s">
        <v>0</v>
      </c>
      <c r="P4" s="142">
        <v>-5.527E-2</v>
      </c>
      <c r="Q4" s="143">
        <v>1.4E-3</v>
      </c>
      <c r="W4" s="1"/>
    </row>
    <row r="5" spans="1:25" x14ac:dyDescent="0.25">
      <c r="A5" s="285"/>
      <c r="B5" s="289"/>
      <c r="C5" s="276"/>
      <c r="D5" s="276"/>
      <c r="E5" s="50" t="s">
        <v>3</v>
      </c>
      <c r="F5" s="51" t="s">
        <v>43</v>
      </c>
      <c r="G5" s="51" t="s">
        <v>4</v>
      </c>
      <c r="H5" s="31">
        <v>-2.2645540999999998</v>
      </c>
      <c r="I5" s="31">
        <v>2.3540060000000002E-2</v>
      </c>
      <c r="J5" s="37">
        <v>7.0620169999999996E-2</v>
      </c>
      <c r="K5" s="91">
        <v>5.5266000000000003E-2</v>
      </c>
      <c r="L5" s="57">
        <v>6.2500000000000003E-3</v>
      </c>
      <c r="M5" s="51" t="s">
        <v>3</v>
      </c>
      <c r="N5" s="51" t="s">
        <v>43</v>
      </c>
      <c r="O5" s="54" t="s">
        <v>4</v>
      </c>
      <c r="P5" s="138">
        <v>-8.0519999999999994E-2</v>
      </c>
      <c r="Q5" s="144" t="s">
        <v>47</v>
      </c>
    </row>
    <row r="6" spans="1:25" x14ac:dyDescent="0.25">
      <c r="A6" s="285"/>
      <c r="B6" s="289"/>
      <c r="C6" s="276"/>
      <c r="D6" s="276"/>
      <c r="E6" s="37" t="s">
        <v>0</v>
      </c>
      <c r="F6" s="34" t="s">
        <v>43</v>
      </c>
      <c r="G6" s="34" t="s">
        <v>4</v>
      </c>
      <c r="H6" s="31">
        <v>-0.56613849999999999</v>
      </c>
      <c r="I6" s="31">
        <v>0.57129962000000001</v>
      </c>
      <c r="J6" s="37">
        <v>0.68555955000000002</v>
      </c>
      <c r="K6" s="91">
        <v>8.0515000000000003E-2</v>
      </c>
      <c r="L6" s="57">
        <v>6.8099999999999996E-4</v>
      </c>
      <c r="M6" s="34" t="s">
        <v>3</v>
      </c>
      <c r="N6" s="34" t="s">
        <v>43</v>
      </c>
      <c r="O6" s="35" t="s">
        <v>2</v>
      </c>
      <c r="P6" s="138">
        <v>3.63E-3</v>
      </c>
      <c r="Q6" s="144">
        <v>0.995</v>
      </c>
    </row>
    <row r="7" spans="1:25" x14ac:dyDescent="0.25">
      <c r="A7" s="285"/>
      <c r="B7" s="289"/>
      <c r="C7" s="276"/>
      <c r="D7" s="276"/>
      <c r="E7" s="36" t="s">
        <v>3</v>
      </c>
      <c r="F7" s="32" t="s">
        <v>43</v>
      </c>
      <c r="G7" s="32" t="s">
        <v>41</v>
      </c>
      <c r="H7" s="31">
        <v>0.1132277</v>
      </c>
      <c r="I7" s="31">
        <v>0.90985002999999998</v>
      </c>
      <c r="J7" s="37">
        <v>0.90985002999999998</v>
      </c>
      <c r="K7" s="91">
        <v>-3.6340000000000001E-3</v>
      </c>
      <c r="L7" s="57">
        <v>0.81504200000000004</v>
      </c>
      <c r="M7" s="34" t="s">
        <v>0</v>
      </c>
      <c r="N7" s="34" t="s">
        <v>43</v>
      </c>
      <c r="O7" s="35" t="s">
        <v>4</v>
      </c>
      <c r="P7" s="138">
        <v>-2.5250000000000002E-2</v>
      </c>
      <c r="Q7" s="144">
        <v>0.33439999999999998</v>
      </c>
    </row>
    <row r="8" spans="1:25" ht="14.65" customHeight="1" x14ac:dyDescent="0.25">
      <c r="A8" s="285"/>
      <c r="B8" s="289"/>
      <c r="C8" s="276"/>
      <c r="D8" s="276"/>
      <c r="E8" s="41" t="s">
        <v>0</v>
      </c>
      <c r="F8" s="41" t="s">
        <v>43</v>
      </c>
      <c r="G8" s="41" t="s">
        <v>41</v>
      </c>
      <c r="H8" s="31">
        <v>1.8116433000000001</v>
      </c>
      <c r="I8" s="31">
        <v>7.0041339999999994E-2</v>
      </c>
      <c r="J8" s="37">
        <v>0.14008266999999999</v>
      </c>
      <c r="K8" s="154"/>
      <c r="L8" s="58"/>
      <c r="M8" s="32" t="s">
        <v>0</v>
      </c>
      <c r="N8" s="32" t="s">
        <v>43</v>
      </c>
      <c r="O8" s="33" t="s">
        <v>2</v>
      </c>
      <c r="P8" s="138">
        <v>5.8900000000000001E-2</v>
      </c>
      <c r="Q8" s="144">
        <v>5.0000000000000001E-4</v>
      </c>
    </row>
    <row r="9" spans="1:25" ht="15.75" thickBot="1" x14ac:dyDescent="0.3">
      <c r="A9" s="286"/>
      <c r="B9" s="290"/>
      <c r="C9" s="277"/>
      <c r="D9" s="277"/>
      <c r="E9" s="67" t="s">
        <v>4</v>
      </c>
      <c r="F9" s="68" t="s">
        <v>43</v>
      </c>
      <c r="G9" s="68" t="s">
        <v>41</v>
      </c>
      <c r="H9" s="69">
        <v>2.3777818000000002</v>
      </c>
      <c r="I9" s="69">
        <v>1.7417129999999999E-2</v>
      </c>
      <c r="J9" s="67">
        <v>0.10450278</v>
      </c>
      <c r="K9" s="155"/>
      <c r="L9" s="70"/>
      <c r="M9" s="68" t="s">
        <v>4</v>
      </c>
      <c r="N9" s="68" t="s">
        <v>43</v>
      </c>
      <c r="O9" s="71" t="s">
        <v>2</v>
      </c>
      <c r="P9" s="145">
        <v>8.4150000000000003E-2</v>
      </c>
      <c r="Q9" s="146" t="s">
        <v>47</v>
      </c>
    </row>
    <row r="10" spans="1:25" ht="15.75" thickBot="1" x14ac:dyDescent="0.3">
      <c r="A10" s="139"/>
      <c r="B10" s="139"/>
      <c r="C10" s="139"/>
      <c r="D10" s="41"/>
      <c r="E10" s="41"/>
      <c r="F10" s="41"/>
      <c r="G10" s="41"/>
      <c r="H10" s="41"/>
      <c r="I10" s="41"/>
      <c r="J10" s="56"/>
      <c r="K10" s="56"/>
      <c r="L10" s="41"/>
      <c r="M10" s="41"/>
      <c r="N10" s="41"/>
      <c r="O10" s="140"/>
      <c r="P10" s="140"/>
    </row>
    <row r="11" spans="1:25" s="47" customFormat="1" x14ac:dyDescent="0.25">
      <c r="A11" s="270" t="s">
        <v>57</v>
      </c>
      <c r="B11" s="294" t="s">
        <v>79</v>
      </c>
      <c r="C11" s="278" t="s">
        <v>76</v>
      </c>
      <c r="D11" s="278"/>
      <c r="E11" s="278" t="s">
        <v>74</v>
      </c>
      <c r="F11" s="278"/>
      <c r="G11" s="278"/>
      <c r="H11" s="278"/>
      <c r="I11" s="278"/>
      <c r="J11" s="278"/>
      <c r="K11" s="279"/>
      <c r="L11" s="46"/>
      <c r="M11" s="46"/>
      <c r="N11" s="46"/>
      <c r="O11" s="46"/>
      <c r="S11" s="3"/>
      <c r="T11" s="3"/>
      <c r="U11" s="3"/>
      <c r="V11" s="3"/>
      <c r="W11" s="3"/>
      <c r="X11" s="3"/>
      <c r="Y11" s="3"/>
    </row>
    <row r="12" spans="1:25" s="47" customFormat="1" ht="15.75" thickBot="1" x14ac:dyDescent="0.3">
      <c r="A12" s="291"/>
      <c r="B12" s="295"/>
      <c r="C12" s="55" t="s">
        <v>72</v>
      </c>
      <c r="D12" s="55" t="s">
        <v>71</v>
      </c>
      <c r="E12" s="280" t="s">
        <v>68</v>
      </c>
      <c r="F12" s="280"/>
      <c r="G12" s="280"/>
      <c r="H12" s="280"/>
      <c r="I12" s="280"/>
      <c r="J12" s="130" t="s">
        <v>42</v>
      </c>
      <c r="K12" s="147" t="s">
        <v>75</v>
      </c>
      <c r="L12" s="46"/>
      <c r="M12" s="46"/>
      <c r="N12" s="46"/>
      <c r="O12" s="46"/>
      <c r="S12" s="3"/>
      <c r="T12" s="3"/>
      <c r="U12" s="3"/>
      <c r="V12" s="3"/>
      <c r="W12" s="3"/>
      <c r="X12" s="3"/>
      <c r="Y12" s="3"/>
    </row>
    <row r="13" spans="1:25" s="47" customFormat="1" x14ac:dyDescent="0.25">
      <c r="A13" s="292"/>
      <c r="B13" s="281" t="s">
        <v>88</v>
      </c>
      <c r="C13" s="63">
        <v>0.12352</v>
      </c>
      <c r="D13" s="148">
        <v>2.9500000000000001E-6</v>
      </c>
      <c r="E13" s="134" t="s">
        <v>0</v>
      </c>
      <c r="F13" s="135" t="s">
        <v>1</v>
      </c>
      <c r="G13" s="135" t="s">
        <v>43</v>
      </c>
      <c r="H13" s="187" t="s">
        <v>41</v>
      </c>
      <c r="I13" s="136" t="s">
        <v>1</v>
      </c>
      <c r="J13" s="62">
        <v>2.2610000000000002E-2</v>
      </c>
      <c r="K13" s="65">
        <v>0.73709999999999998</v>
      </c>
      <c r="L13" s="46"/>
      <c r="M13" s="46"/>
      <c r="N13" s="46"/>
      <c r="O13" s="46"/>
      <c r="S13" s="3"/>
      <c r="T13" s="3"/>
      <c r="U13" s="3"/>
      <c r="V13" s="3"/>
      <c r="W13" s="3"/>
      <c r="X13" s="3"/>
      <c r="Y13" s="3"/>
    </row>
    <row r="14" spans="1:25" s="47" customFormat="1" x14ac:dyDescent="0.25">
      <c r="A14" s="292"/>
      <c r="B14" s="282"/>
      <c r="C14" s="57">
        <v>-8.2210000000000005E-2</v>
      </c>
      <c r="D14" s="57">
        <v>3.3899999999999998E-3</v>
      </c>
      <c r="E14" s="80" t="s">
        <v>0</v>
      </c>
      <c r="F14" s="81" t="s">
        <v>1</v>
      </c>
      <c r="G14" s="81" t="s">
        <v>43</v>
      </c>
      <c r="H14" s="81" t="s">
        <v>0</v>
      </c>
      <c r="I14" s="82" t="s">
        <v>8</v>
      </c>
      <c r="J14" s="31">
        <v>8.2210000000000005E-2</v>
      </c>
      <c r="K14" s="66">
        <v>2.3999999999999998E-3</v>
      </c>
      <c r="L14" s="46"/>
      <c r="M14" s="46"/>
      <c r="N14" s="46"/>
      <c r="O14" s="46"/>
      <c r="S14" s="3"/>
      <c r="T14" s="3"/>
      <c r="U14" s="3"/>
      <c r="V14" s="3"/>
      <c r="W14" s="3"/>
      <c r="X14" s="3"/>
      <c r="Y14" s="3"/>
    </row>
    <row r="15" spans="1:25" s="47" customFormat="1" x14ac:dyDescent="0.25">
      <c r="A15" s="292"/>
      <c r="B15" s="282"/>
      <c r="C15" s="57">
        <v>-2.2610000000000002E-2</v>
      </c>
      <c r="D15" s="57">
        <v>0.32452999999999999</v>
      </c>
      <c r="E15" s="85" t="s">
        <v>0</v>
      </c>
      <c r="F15" s="86" t="s">
        <v>1</v>
      </c>
      <c r="G15" s="86" t="s">
        <v>43</v>
      </c>
      <c r="H15" s="184" t="s">
        <v>41</v>
      </c>
      <c r="I15" s="87" t="s">
        <v>8</v>
      </c>
      <c r="J15" s="31">
        <v>8.3640000000000006E-2</v>
      </c>
      <c r="K15" s="66">
        <v>8.9999999999999998E-4</v>
      </c>
      <c r="L15" s="46"/>
      <c r="M15" s="46"/>
      <c r="N15" s="46"/>
      <c r="O15" s="46"/>
      <c r="S15" s="3"/>
      <c r="T15" s="3"/>
      <c r="U15" s="3"/>
      <c r="V15" s="3"/>
      <c r="W15" s="3"/>
      <c r="X15" s="3"/>
      <c r="Y15" s="3"/>
    </row>
    <row r="16" spans="1:25" s="47" customFormat="1" x14ac:dyDescent="0.25">
      <c r="A16" s="292"/>
      <c r="B16" s="282"/>
      <c r="C16" s="57">
        <v>2.1180000000000001E-2</v>
      </c>
      <c r="D16" s="57">
        <v>0.50983000000000001</v>
      </c>
      <c r="E16" s="185" t="s">
        <v>41</v>
      </c>
      <c r="F16" s="83" t="s">
        <v>1</v>
      </c>
      <c r="G16" s="83" t="s">
        <v>43</v>
      </c>
      <c r="H16" s="83" t="s">
        <v>0</v>
      </c>
      <c r="I16" s="84" t="s">
        <v>8</v>
      </c>
      <c r="J16" s="31">
        <v>5.96E-2</v>
      </c>
      <c r="K16" s="66">
        <v>3.5900000000000001E-2</v>
      </c>
      <c r="L16" s="46"/>
      <c r="M16" s="46"/>
      <c r="N16" s="46"/>
      <c r="O16" s="46"/>
      <c r="S16" s="3"/>
      <c r="T16" s="3"/>
      <c r="U16" s="3"/>
      <c r="V16" s="3"/>
      <c r="W16" s="3"/>
      <c r="X16" s="3"/>
      <c r="Y16" s="3"/>
    </row>
    <row r="17" spans="1:25" s="47" customFormat="1" x14ac:dyDescent="0.25">
      <c r="A17" s="292"/>
      <c r="B17" s="282"/>
      <c r="C17" s="79"/>
      <c r="D17" s="79"/>
      <c r="E17" s="186" t="s">
        <v>41</v>
      </c>
      <c r="F17" s="81" t="s">
        <v>1</v>
      </c>
      <c r="G17" s="81" t="s">
        <v>43</v>
      </c>
      <c r="H17" s="141" t="s">
        <v>41</v>
      </c>
      <c r="I17" s="82" t="s">
        <v>8</v>
      </c>
      <c r="J17" s="31">
        <v>6.1030000000000001E-2</v>
      </c>
      <c r="K17" s="66">
        <v>1.8200000000000001E-2</v>
      </c>
      <c r="L17" s="46"/>
      <c r="S17" s="3"/>
      <c r="T17" s="3"/>
      <c r="U17" s="3"/>
      <c r="V17" s="3"/>
      <c r="W17" s="3"/>
      <c r="X17" s="3"/>
      <c r="Y17" s="3"/>
    </row>
    <row r="18" spans="1:25" s="47" customFormat="1" ht="15.75" thickBot="1" x14ac:dyDescent="0.3">
      <c r="A18" s="293"/>
      <c r="B18" s="283"/>
      <c r="C18" s="92"/>
      <c r="D18" s="92"/>
      <c r="E18" s="93" t="s">
        <v>0</v>
      </c>
      <c r="F18" s="94" t="s">
        <v>8</v>
      </c>
      <c r="G18" s="94" t="s">
        <v>43</v>
      </c>
      <c r="H18" s="188" t="s">
        <v>41</v>
      </c>
      <c r="I18" s="95" t="s">
        <v>8</v>
      </c>
      <c r="J18" s="69">
        <v>1.4300000000000001E-3</v>
      </c>
      <c r="K18" s="72">
        <v>0.99990000000000001</v>
      </c>
      <c r="L18" s="46"/>
      <c r="M18" s="46"/>
      <c r="N18" s="46"/>
      <c r="O18" s="46"/>
      <c r="S18" s="3"/>
      <c r="T18" s="3"/>
      <c r="U18" s="3"/>
      <c r="V18" s="3"/>
      <c r="W18" s="3"/>
      <c r="X18" s="3"/>
      <c r="Y18" s="3"/>
    </row>
    <row r="19" spans="1:25" x14ac:dyDescent="0.25">
      <c r="J19" s="2"/>
      <c r="K19" s="2"/>
      <c r="L19" s="2"/>
      <c r="M19" s="2"/>
      <c r="N19" s="2"/>
    </row>
    <row r="20" spans="1:25" x14ac:dyDescent="0.25">
      <c r="A20" t="s">
        <v>77</v>
      </c>
      <c r="J20" s="2"/>
      <c r="K20" s="2"/>
      <c r="L20" s="2"/>
      <c r="M20" s="2"/>
      <c r="N20" s="2"/>
    </row>
    <row r="21" spans="1:25" x14ac:dyDescent="0.25">
      <c r="A21" t="s">
        <v>78</v>
      </c>
      <c r="J21" s="2"/>
      <c r="K21" s="2"/>
      <c r="L21" s="2"/>
      <c r="M21" s="2"/>
      <c r="N21" s="2"/>
    </row>
    <row r="22" spans="1:25" x14ac:dyDescent="0.25">
      <c r="A22" t="s">
        <v>73</v>
      </c>
      <c r="J22" s="2"/>
      <c r="K22" s="2"/>
      <c r="L22" s="2"/>
      <c r="M22" s="2"/>
      <c r="N22" s="2"/>
    </row>
    <row r="23" spans="1:25" x14ac:dyDescent="0.25">
      <c r="A23" t="s">
        <v>124</v>
      </c>
      <c r="J23" s="2"/>
      <c r="K23" s="2"/>
      <c r="L23" s="2"/>
      <c r="M23" s="2"/>
      <c r="N23" s="2"/>
    </row>
    <row r="24" spans="1:25" x14ac:dyDescent="0.25">
      <c r="J24" s="2"/>
      <c r="K24" s="2"/>
      <c r="L24" s="2"/>
      <c r="M24" s="2"/>
      <c r="N24" s="2"/>
    </row>
    <row r="26" spans="1:25" x14ac:dyDescent="0.25">
      <c r="A26" s="149" t="s">
        <v>122</v>
      </c>
      <c r="B26" s="3"/>
      <c r="C26" s="3"/>
    </row>
    <row r="27" spans="1:25" x14ac:dyDescent="0.25">
      <c r="A27" s="3"/>
      <c r="B27" s="3"/>
      <c r="C27" s="3"/>
    </row>
    <row r="28" spans="1:25" x14ac:dyDescent="0.25">
      <c r="A28" s="247" t="s">
        <v>82</v>
      </c>
      <c r="B28" s="248" t="s">
        <v>88</v>
      </c>
      <c r="C28" s="250"/>
    </row>
    <row r="29" spans="1:25" x14ac:dyDescent="0.25">
      <c r="A29" s="247"/>
      <c r="B29" s="45" t="s">
        <v>84</v>
      </c>
      <c r="C29" s="45" t="s">
        <v>85</v>
      </c>
    </row>
    <row r="30" spans="1:25" x14ac:dyDescent="0.25">
      <c r="A30" s="45" t="s">
        <v>11</v>
      </c>
      <c r="B30" s="88">
        <v>0.70399999999999996</v>
      </c>
      <c r="C30" s="88">
        <v>5.9999999999999995E-4</v>
      </c>
    </row>
    <row r="31" spans="1:25" x14ac:dyDescent="0.25">
      <c r="A31" s="3"/>
      <c r="B31" s="3"/>
      <c r="C31" s="3"/>
    </row>
    <row r="32" spans="1:25" x14ac:dyDescent="0.25">
      <c r="A32" s="264" t="s">
        <v>87</v>
      </c>
      <c r="B32" s="264"/>
      <c r="C32" s="264"/>
    </row>
  </sheetData>
  <mergeCells count="20">
    <mergeCell ref="B11:B12"/>
    <mergeCell ref="B2:B3"/>
    <mergeCell ref="A28:A29"/>
    <mergeCell ref="B28:C28"/>
    <mergeCell ref="A32:C32"/>
    <mergeCell ref="M3:O3"/>
    <mergeCell ref="K2:L2"/>
    <mergeCell ref="M2:Q2"/>
    <mergeCell ref="D4:D9"/>
    <mergeCell ref="E11:K11"/>
    <mergeCell ref="C11:D11"/>
    <mergeCell ref="E12:I12"/>
    <mergeCell ref="B13:B18"/>
    <mergeCell ref="A2:A9"/>
    <mergeCell ref="C2:D2"/>
    <mergeCell ref="E2:J2"/>
    <mergeCell ref="E3:G3"/>
    <mergeCell ref="B4:B9"/>
    <mergeCell ref="C4:C9"/>
    <mergeCell ref="A11:A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1"/>
  <sheetViews>
    <sheetView zoomScale="85" zoomScaleNormal="85" workbookViewId="0">
      <selection activeCell="H23" sqref="H23"/>
    </sheetView>
  </sheetViews>
  <sheetFormatPr defaultColWidth="8.7109375" defaultRowHeight="15" x14ac:dyDescent="0.25"/>
  <cols>
    <col min="1" max="1" width="11.28515625" style="47" customWidth="1"/>
    <col min="2" max="2" width="9.5703125" style="47" customWidth="1"/>
    <col min="3" max="3" width="10" style="47" customWidth="1"/>
    <col min="4" max="4" width="8.28515625" style="47" customWidth="1"/>
    <col min="5" max="7" width="4.28515625" style="47" customWidth="1"/>
    <col min="8" max="8" width="6.7109375" style="47" customWidth="1"/>
    <col min="9" max="10" width="7.28515625" style="47" customWidth="1"/>
    <col min="11" max="12" width="9.28515625" style="46"/>
    <col min="13" max="15" width="4.28515625" style="46" customWidth="1"/>
    <col min="16" max="16" width="7" style="47" customWidth="1"/>
    <col min="17" max="17" width="7.7109375" style="47" customWidth="1"/>
    <col min="18" max="18" width="8.7109375" style="47"/>
    <col min="19" max="23" width="6.85546875" style="3" customWidth="1"/>
    <col min="24" max="25" width="8.7109375" style="3"/>
    <col min="26" max="16384" width="8.7109375" style="47"/>
  </cols>
  <sheetData>
    <row r="1" spans="1:23" ht="15.75" thickBot="1" x14ac:dyDescent="0.3">
      <c r="O1" s="47"/>
      <c r="P1" s="46"/>
    </row>
    <row r="2" spans="1:23" x14ac:dyDescent="0.25">
      <c r="A2" s="284" t="s">
        <v>6</v>
      </c>
      <c r="B2" s="294" t="s">
        <v>79</v>
      </c>
      <c r="C2" s="278" t="s">
        <v>66</v>
      </c>
      <c r="D2" s="278"/>
      <c r="E2" s="271" t="s">
        <v>69</v>
      </c>
      <c r="F2" s="278"/>
      <c r="G2" s="278"/>
      <c r="H2" s="278"/>
      <c r="I2" s="278"/>
      <c r="J2" s="278"/>
      <c r="K2" s="278" t="s">
        <v>76</v>
      </c>
      <c r="L2" s="278"/>
      <c r="M2" s="271" t="s">
        <v>74</v>
      </c>
      <c r="N2" s="278"/>
      <c r="O2" s="278"/>
      <c r="P2" s="278"/>
      <c r="Q2" s="279"/>
    </row>
    <row r="3" spans="1:23" ht="15.75" thickBot="1" x14ac:dyDescent="0.3">
      <c r="A3" s="285"/>
      <c r="B3" s="296"/>
      <c r="C3" s="73" t="s">
        <v>67</v>
      </c>
      <c r="D3" s="73" t="s">
        <v>71</v>
      </c>
      <c r="E3" s="297" t="s">
        <v>68</v>
      </c>
      <c r="F3" s="298"/>
      <c r="G3" s="298"/>
      <c r="H3" s="96" t="s">
        <v>64</v>
      </c>
      <c r="I3" s="73" t="s">
        <v>65</v>
      </c>
      <c r="J3" s="73" t="s">
        <v>70</v>
      </c>
      <c r="K3" s="73" t="s">
        <v>72</v>
      </c>
      <c r="L3" s="73" t="s">
        <v>71</v>
      </c>
      <c r="M3" s="297" t="s">
        <v>68</v>
      </c>
      <c r="N3" s="298"/>
      <c r="O3" s="298"/>
      <c r="P3" s="96" t="s">
        <v>42</v>
      </c>
      <c r="Q3" s="99" t="s">
        <v>75</v>
      </c>
      <c r="W3" s="77"/>
    </row>
    <row r="4" spans="1:23" x14ac:dyDescent="0.25">
      <c r="A4" s="285"/>
      <c r="B4" s="288" t="s">
        <v>63</v>
      </c>
      <c r="C4" s="299">
        <v>9.2728999999999999</v>
      </c>
      <c r="D4" s="299">
        <v>2.5870000000000001E-2</v>
      </c>
      <c r="E4" s="100" t="s">
        <v>3</v>
      </c>
      <c r="F4" s="101" t="s">
        <v>43</v>
      </c>
      <c r="G4" s="101" t="s">
        <v>0</v>
      </c>
      <c r="H4" s="102">
        <v>-1.6136495</v>
      </c>
      <c r="I4" s="103">
        <v>0.10660347000000001</v>
      </c>
      <c r="J4" s="104">
        <v>0.15990520999999999</v>
      </c>
      <c r="K4" s="105">
        <v>1.5525799999999999E-2</v>
      </c>
      <c r="L4" s="105">
        <v>0.64183999999999997</v>
      </c>
      <c r="M4" s="101" t="s">
        <v>3</v>
      </c>
      <c r="N4" s="101" t="s">
        <v>43</v>
      </c>
      <c r="O4" s="106" t="s">
        <v>0</v>
      </c>
      <c r="P4" s="102">
        <v>-9.5853999999999995E-2</v>
      </c>
      <c r="Q4" s="107">
        <v>0.14990000000000001</v>
      </c>
      <c r="W4" s="77"/>
    </row>
    <row r="5" spans="1:23" x14ac:dyDescent="0.25">
      <c r="A5" s="285"/>
      <c r="B5" s="289"/>
      <c r="C5" s="300"/>
      <c r="D5" s="300"/>
      <c r="E5" s="108" t="s">
        <v>3</v>
      </c>
      <c r="F5" s="109" t="s">
        <v>43</v>
      </c>
      <c r="G5" s="109" t="s">
        <v>4</v>
      </c>
      <c r="H5" s="110">
        <v>-2.4204743</v>
      </c>
      <c r="I5" s="111">
        <v>1.550028E-2</v>
      </c>
      <c r="J5" s="112">
        <v>4.650083E-2</v>
      </c>
      <c r="K5" s="113">
        <v>9.5854300000000003E-2</v>
      </c>
      <c r="L5" s="113">
        <v>6.7890000000000006E-2</v>
      </c>
      <c r="M5" s="109" t="s">
        <v>3</v>
      </c>
      <c r="N5" s="109" t="s">
        <v>43</v>
      </c>
      <c r="O5" s="114" t="s">
        <v>4</v>
      </c>
      <c r="P5" s="110">
        <v>-0.213006</v>
      </c>
      <c r="Q5" s="115" t="s">
        <v>47</v>
      </c>
    </row>
    <row r="6" spans="1:23" x14ac:dyDescent="0.25">
      <c r="A6" s="285"/>
      <c r="B6" s="289"/>
      <c r="C6" s="300"/>
      <c r="D6" s="300"/>
      <c r="E6" s="116" t="s">
        <v>0</v>
      </c>
      <c r="F6" s="117" t="s">
        <v>43</v>
      </c>
      <c r="G6" s="117" t="s">
        <v>4</v>
      </c>
      <c r="H6" s="110">
        <v>-0.80682480000000001</v>
      </c>
      <c r="I6" s="111">
        <v>0.41976745999999998</v>
      </c>
      <c r="J6" s="112">
        <v>0.50372094999999995</v>
      </c>
      <c r="K6" s="113">
        <v>0.21300620000000001</v>
      </c>
      <c r="L6" s="113">
        <v>1.56E-3</v>
      </c>
      <c r="M6" s="117" t="s">
        <v>3</v>
      </c>
      <c r="N6" s="117" t="s">
        <v>43</v>
      </c>
      <c r="O6" s="118" t="s">
        <v>41</v>
      </c>
      <c r="P6" s="110">
        <v>6.1700000000000004E-4</v>
      </c>
      <c r="Q6" s="115">
        <v>1</v>
      </c>
    </row>
    <row r="7" spans="1:23" x14ac:dyDescent="0.25">
      <c r="A7" s="285"/>
      <c r="B7" s="289"/>
      <c r="C7" s="300"/>
      <c r="D7" s="300"/>
      <c r="E7" s="119" t="s">
        <v>3</v>
      </c>
      <c r="F7" s="120" t="s">
        <v>43</v>
      </c>
      <c r="G7" s="120" t="s">
        <v>41</v>
      </c>
      <c r="H7" s="110">
        <v>0.11526069999999999</v>
      </c>
      <c r="I7" s="111">
        <v>0.90823849999999995</v>
      </c>
      <c r="J7" s="112">
        <v>0.90823849999999995</v>
      </c>
      <c r="K7" s="113">
        <v>-6.1680000000000003E-4</v>
      </c>
      <c r="L7" s="113">
        <v>0.98950000000000005</v>
      </c>
      <c r="M7" s="117" t="s">
        <v>0</v>
      </c>
      <c r="N7" s="117" t="s">
        <v>43</v>
      </c>
      <c r="O7" s="118" t="s">
        <v>4</v>
      </c>
      <c r="P7" s="110">
        <v>-0.11715200000000001</v>
      </c>
      <c r="Q7" s="115">
        <v>4.87E-2</v>
      </c>
    </row>
    <row r="8" spans="1:23" x14ac:dyDescent="0.25">
      <c r="A8" s="285"/>
      <c r="B8" s="289"/>
      <c r="C8" s="300"/>
      <c r="D8" s="300"/>
      <c r="E8" s="121" t="s">
        <v>0</v>
      </c>
      <c r="F8" s="121" t="s">
        <v>43</v>
      </c>
      <c r="G8" s="121" t="s">
        <v>41</v>
      </c>
      <c r="H8" s="110">
        <v>1.7289102000000001</v>
      </c>
      <c r="I8" s="111">
        <v>8.3825170000000004E-2</v>
      </c>
      <c r="J8" s="112">
        <v>0.16765034000000001</v>
      </c>
      <c r="K8" s="113"/>
      <c r="L8" s="113"/>
      <c r="M8" s="120" t="s">
        <v>0</v>
      </c>
      <c r="N8" s="120" t="s">
        <v>43</v>
      </c>
      <c r="O8" s="118" t="s">
        <v>41</v>
      </c>
      <c r="P8" s="110">
        <v>9.6471000000000001E-2</v>
      </c>
      <c r="Q8" s="115">
        <v>0.14560000000000001</v>
      </c>
    </row>
    <row r="9" spans="1:23" ht="15.75" thickBot="1" x14ac:dyDescent="0.3">
      <c r="A9" s="286"/>
      <c r="B9" s="290"/>
      <c r="C9" s="301"/>
      <c r="D9" s="301"/>
      <c r="E9" s="122" t="s">
        <v>4</v>
      </c>
      <c r="F9" s="123" t="s">
        <v>43</v>
      </c>
      <c r="G9" s="123" t="s">
        <v>41</v>
      </c>
      <c r="H9" s="124">
        <v>2.5357349</v>
      </c>
      <c r="I9" s="125">
        <v>1.1221160000000001E-2</v>
      </c>
      <c r="J9" s="126">
        <v>6.7326979999999995E-2</v>
      </c>
      <c r="K9" s="127"/>
      <c r="L9" s="127"/>
      <c r="M9" s="123" t="s">
        <v>4</v>
      </c>
      <c r="N9" s="123" t="s">
        <v>43</v>
      </c>
      <c r="O9" s="128" t="s">
        <v>41</v>
      </c>
      <c r="P9" s="124">
        <v>0.21362300000000001</v>
      </c>
      <c r="Q9" s="129" t="s">
        <v>47</v>
      </c>
    </row>
    <row r="10" spans="1:23" ht="15.75" thickBot="1" x14ac:dyDescent="0.3"/>
    <row r="11" spans="1:23" x14ac:dyDescent="0.25">
      <c r="A11" s="270" t="s">
        <v>57</v>
      </c>
      <c r="B11" s="294" t="s">
        <v>79</v>
      </c>
      <c r="C11" s="278" t="s">
        <v>76</v>
      </c>
      <c r="D11" s="278"/>
      <c r="E11" s="278" t="s">
        <v>74</v>
      </c>
      <c r="F11" s="278"/>
      <c r="G11" s="278"/>
      <c r="H11" s="278"/>
      <c r="I11" s="278"/>
      <c r="J11" s="278"/>
      <c r="K11" s="279"/>
    </row>
    <row r="12" spans="1:23" ht="15.75" thickBot="1" x14ac:dyDescent="0.3">
      <c r="A12" s="291"/>
      <c r="B12" s="296"/>
      <c r="C12" s="73" t="s">
        <v>72</v>
      </c>
      <c r="D12" s="73" t="s">
        <v>71</v>
      </c>
      <c r="E12" s="298" t="s">
        <v>68</v>
      </c>
      <c r="F12" s="298"/>
      <c r="G12" s="298"/>
      <c r="H12" s="298"/>
      <c r="I12" s="298"/>
      <c r="J12" s="96" t="s">
        <v>42</v>
      </c>
      <c r="K12" s="99" t="s">
        <v>75</v>
      </c>
    </row>
    <row r="13" spans="1:23" x14ac:dyDescent="0.25">
      <c r="A13" s="292"/>
      <c r="B13" s="281" t="s">
        <v>63</v>
      </c>
      <c r="C13" s="132">
        <v>0.52951000000000004</v>
      </c>
      <c r="D13" s="133">
        <v>2.1900000000000001E-9</v>
      </c>
      <c r="E13" s="134" t="s">
        <v>0</v>
      </c>
      <c r="F13" s="135" t="s">
        <v>1</v>
      </c>
      <c r="G13" s="135" t="s">
        <v>43</v>
      </c>
      <c r="H13" s="187" t="s">
        <v>41</v>
      </c>
      <c r="I13" s="136" t="s">
        <v>1</v>
      </c>
      <c r="J13" s="78">
        <v>0.126</v>
      </c>
      <c r="K13" s="137">
        <v>2.35E-2</v>
      </c>
    </row>
    <row r="14" spans="1:23" x14ac:dyDescent="0.25">
      <c r="A14" s="292"/>
      <c r="B14" s="282"/>
      <c r="C14" s="79">
        <v>-0.39401999999999998</v>
      </c>
      <c r="D14" s="131">
        <v>5.66E-6</v>
      </c>
      <c r="E14" s="80" t="s">
        <v>0</v>
      </c>
      <c r="F14" s="81" t="s">
        <v>1</v>
      </c>
      <c r="G14" s="81" t="s">
        <v>43</v>
      </c>
      <c r="H14" s="81" t="s">
        <v>0</v>
      </c>
      <c r="I14" s="82" t="s">
        <v>8</v>
      </c>
      <c r="J14" s="88">
        <v>0.28299999999999997</v>
      </c>
      <c r="K14" s="90" t="s">
        <v>47</v>
      </c>
    </row>
    <row r="15" spans="1:23" x14ac:dyDescent="0.25">
      <c r="A15" s="292"/>
      <c r="B15" s="282"/>
      <c r="C15" s="79">
        <v>-0.22567999999999999</v>
      </c>
      <c r="D15" s="79">
        <v>7.8700000000000005E-4</v>
      </c>
      <c r="E15" s="85" t="s">
        <v>0</v>
      </c>
      <c r="F15" s="86" t="s">
        <v>1</v>
      </c>
      <c r="G15" s="86" t="s">
        <v>43</v>
      </c>
      <c r="H15" s="184" t="s">
        <v>41</v>
      </c>
      <c r="I15" s="87" t="s">
        <v>8</v>
      </c>
      <c r="J15" s="88">
        <v>0.40899999999999997</v>
      </c>
      <c r="K15" s="90" t="s">
        <v>47</v>
      </c>
    </row>
    <row r="16" spans="1:23" x14ac:dyDescent="0.25">
      <c r="A16" s="292"/>
      <c r="B16" s="282"/>
      <c r="C16" s="79">
        <v>0.19944999999999999</v>
      </c>
      <c r="D16" s="79">
        <v>1.8495999999999999E-2</v>
      </c>
      <c r="E16" s="185" t="s">
        <v>41</v>
      </c>
      <c r="F16" s="83" t="s">
        <v>1</v>
      </c>
      <c r="G16" s="83" t="s">
        <v>43</v>
      </c>
      <c r="H16" s="83" t="s">
        <v>0</v>
      </c>
      <c r="I16" s="84" t="s">
        <v>8</v>
      </c>
      <c r="J16" s="88">
        <v>0.157</v>
      </c>
      <c r="K16" s="90">
        <v>5.79E-2</v>
      </c>
    </row>
    <row r="17" spans="1:15" x14ac:dyDescent="0.25">
      <c r="A17" s="292"/>
      <c r="B17" s="282"/>
      <c r="C17" s="79"/>
      <c r="D17" s="79"/>
      <c r="E17" s="186" t="s">
        <v>41</v>
      </c>
      <c r="F17" s="81" t="s">
        <v>1</v>
      </c>
      <c r="G17" s="81" t="s">
        <v>43</v>
      </c>
      <c r="H17" s="141" t="s">
        <v>41</v>
      </c>
      <c r="I17" s="82" t="s">
        <v>8</v>
      </c>
      <c r="J17" s="88">
        <v>0.28299999999999997</v>
      </c>
      <c r="K17" s="90" t="s">
        <v>47</v>
      </c>
      <c r="M17" s="47"/>
      <c r="N17" s="47"/>
      <c r="O17" s="47"/>
    </row>
    <row r="18" spans="1:15" ht="15.75" thickBot="1" x14ac:dyDescent="0.3">
      <c r="A18" s="293"/>
      <c r="B18" s="283"/>
      <c r="C18" s="92"/>
      <c r="D18" s="92"/>
      <c r="E18" s="93" t="s">
        <v>0</v>
      </c>
      <c r="F18" s="94" t="s">
        <v>8</v>
      </c>
      <c r="G18" s="94" t="s">
        <v>43</v>
      </c>
      <c r="H18" s="188" t="s">
        <v>41</v>
      </c>
      <c r="I18" s="95" t="s">
        <v>8</v>
      </c>
      <c r="J18" s="96">
        <v>0.126</v>
      </c>
      <c r="K18" s="97">
        <v>2.35E-2</v>
      </c>
    </row>
    <row r="20" spans="1:15" x14ac:dyDescent="0.25">
      <c r="A20" s="47" t="s">
        <v>77</v>
      </c>
      <c r="J20" s="46"/>
    </row>
    <row r="21" spans="1:15" x14ac:dyDescent="0.25">
      <c r="A21" s="47" t="s">
        <v>78</v>
      </c>
      <c r="J21" s="46"/>
    </row>
    <row r="22" spans="1:15" x14ac:dyDescent="0.25">
      <c r="A22" s="47" t="s">
        <v>80</v>
      </c>
      <c r="J22" s="46"/>
    </row>
    <row r="23" spans="1:15" x14ac:dyDescent="0.25">
      <c r="A23" s="47" t="s">
        <v>124</v>
      </c>
      <c r="J23" s="46"/>
    </row>
    <row r="24" spans="1:15" x14ac:dyDescent="0.25">
      <c r="J24" s="46"/>
    </row>
    <row r="25" spans="1:15" x14ac:dyDescent="0.25">
      <c r="A25" s="149" t="s">
        <v>122</v>
      </c>
      <c r="B25" s="3"/>
      <c r="C25" s="3"/>
    </row>
    <row r="26" spans="1:15" x14ac:dyDescent="0.25">
      <c r="A26" s="3"/>
      <c r="B26" s="3"/>
      <c r="C26" s="3"/>
    </row>
    <row r="27" spans="1:15" x14ac:dyDescent="0.25">
      <c r="A27" s="247" t="s">
        <v>82</v>
      </c>
      <c r="B27" s="248" t="s">
        <v>88</v>
      </c>
      <c r="C27" s="250"/>
    </row>
    <row r="28" spans="1:15" x14ac:dyDescent="0.25">
      <c r="A28" s="247"/>
      <c r="B28" s="45" t="s">
        <v>84</v>
      </c>
      <c r="C28" s="45" t="s">
        <v>85</v>
      </c>
    </row>
    <row r="29" spans="1:15" x14ac:dyDescent="0.25">
      <c r="A29" s="45" t="s">
        <v>11</v>
      </c>
      <c r="B29" s="88">
        <v>0.72799999999999998</v>
      </c>
      <c r="C29" s="88">
        <v>2.0000000000000001E-4</v>
      </c>
    </row>
    <row r="30" spans="1:15" x14ac:dyDescent="0.25">
      <c r="A30" s="3"/>
      <c r="B30" s="3"/>
      <c r="C30" s="3"/>
    </row>
    <row r="31" spans="1:15" x14ac:dyDescent="0.25">
      <c r="A31" s="264" t="s">
        <v>87</v>
      </c>
      <c r="B31" s="264"/>
      <c r="C31" s="264"/>
    </row>
  </sheetData>
  <mergeCells count="20">
    <mergeCell ref="E11:K11"/>
    <mergeCell ref="A27:A28"/>
    <mergeCell ref="B27:C27"/>
    <mergeCell ref="A31:C31"/>
    <mergeCell ref="A11:A18"/>
    <mergeCell ref="B11:B12"/>
    <mergeCell ref="B13:B18"/>
    <mergeCell ref="E12:I12"/>
    <mergeCell ref="C11:D11"/>
    <mergeCell ref="A2:A9"/>
    <mergeCell ref="K2:L2"/>
    <mergeCell ref="M2:Q2"/>
    <mergeCell ref="M3:O3"/>
    <mergeCell ref="C2:D2"/>
    <mergeCell ref="E2:J2"/>
    <mergeCell ref="E3:G3"/>
    <mergeCell ref="B2:B3"/>
    <mergeCell ref="C4:C9"/>
    <mergeCell ref="D4:D9"/>
    <mergeCell ref="B4:B9"/>
  </mergeCell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E91D-D53B-4700-99D1-D87DDC71C7F9}">
  <dimension ref="A1:W75"/>
  <sheetViews>
    <sheetView tabSelected="1" workbookViewId="0">
      <selection activeCell="P9" sqref="P9"/>
    </sheetView>
  </sheetViews>
  <sheetFormatPr defaultColWidth="8.7109375" defaultRowHeight="15" x14ac:dyDescent="0.25"/>
  <cols>
    <col min="1" max="1" width="10" style="12" customWidth="1"/>
    <col min="2" max="2" width="12.7109375" style="12" customWidth="1"/>
    <col min="3" max="4" width="7.28515625" style="12" customWidth="1"/>
    <col min="5" max="5" width="13.28515625" style="12" customWidth="1"/>
    <col min="6" max="6" width="9.28515625" style="12" customWidth="1"/>
    <col min="7" max="7" width="8.28515625" style="12" customWidth="1"/>
    <col min="8" max="8" width="10.42578125" style="12" customWidth="1"/>
    <col min="9" max="9" width="8.28515625" style="12" customWidth="1"/>
    <col min="10" max="10" width="11" style="12" customWidth="1"/>
    <col min="11" max="11" width="10.28515625" style="12" customWidth="1"/>
    <col min="12" max="12" width="8.7109375" style="12" customWidth="1"/>
    <col min="13" max="13" width="11.7109375" style="12" customWidth="1"/>
    <col min="14" max="14" width="10.28515625" style="12" customWidth="1"/>
    <col min="15" max="16384" width="8.7109375" style="12"/>
  </cols>
  <sheetData>
    <row r="1" spans="1:23" x14ac:dyDescent="0.25">
      <c r="F1" s="248" t="s">
        <v>125</v>
      </c>
      <c r="G1" s="249"/>
      <c r="H1" s="250"/>
      <c r="I1" s="248" t="s">
        <v>126</v>
      </c>
      <c r="J1" s="249"/>
      <c r="K1" s="250"/>
      <c r="L1" s="248" t="s">
        <v>127</v>
      </c>
      <c r="M1" s="249"/>
      <c r="N1" s="250"/>
    </row>
    <row r="2" spans="1:23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  <c r="L2" s="25" t="s">
        <v>38</v>
      </c>
      <c r="M2" s="24" t="s">
        <v>39</v>
      </c>
      <c r="N2" s="26" t="s">
        <v>40</v>
      </c>
    </row>
    <row r="3" spans="1:23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8">
        <v>4.5898599999999998</v>
      </c>
      <c r="G3" s="8">
        <v>0.57669079999999995</v>
      </c>
      <c r="H3" s="202">
        <v>0.25790400000000002</v>
      </c>
      <c r="I3" s="8">
        <v>4.5898599999999998</v>
      </c>
      <c r="J3" s="8">
        <v>0.57669079999999995</v>
      </c>
      <c r="K3" s="8">
        <v>0.25790400000000002</v>
      </c>
      <c r="L3" s="8">
        <v>380.32920000000001</v>
      </c>
      <c r="M3" s="8">
        <v>41.332090000000001</v>
      </c>
      <c r="N3" s="202">
        <v>18.484269999999999</v>
      </c>
    </row>
    <row r="4" spans="1:23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8">
        <v>6.7345959999999998</v>
      </c>
      <c r="G4" s="8">
        <v>1.5696249</v>
      </c>
      <c r="H4" s="202">
        <v>0.70195759999999996</v>
      </c>
      <c r="I4" s="8">
        <v>6.7345959999999998</v>
      </c>
      <c r="J4" s="8">
        <v>1.5696249</v>
      </c>
      <c r="K4" s="202">
        <v>0.70195759999999996</v>
      </c>
      <c r="L4" s="8">
        <v>427.60180000000003</v>
      </c>
      <c r="M4" s="202">
        <v>113.54893</v>
      </c>
      <c r="N4" s="8">
        <v>50.780625000000001</v>
      </c>
      <c r="V4" s="13"/>
      <c r="W4" s="13"/>
    </row>
    <row r="5" spans="1:23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8">
        <v>8.7279300000000006</v>
      </c>
      <c r="G5" s="8">
        <v>0.97279179999999998</v>
      </c>
      <c r="H5" s="8">
        <v>0.43504569999999998</v>
      </c>
      <c r="I5" s="8">
        <v>8.7279300000000006</v>
      </c>
      <c r="J5" s="8">
        <v>0.97279179999999998</v>
      </c>
      <c r="K5" s="202">
        <v>0.43504569999999998</v>
      </c>
      <c r="L5" s="8">
        <v>429.75060000000002</v>
      </c>
      <c r="M5" s="202">
        <v>49.234110000000001</v>
      </c>
      <c r="N5" s="8">
        <v>22.018163999999999</v>
      </c>
      <c r="W5" s="13"/>
    </row>
    <row r="6" spans="1:23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8">
        <v>5.5460000000000003</v>
      </c>
      <c r="G6" s="8">
        <v>2.1851582999999999</v>
      </c>
      <c r="H6" s="8">
        <v>0.97723249999999995</v>
      </c>
      <c r="I6" s="8">
        <v>5.5460000000000003</v>
      </c>
      <c r="J6" s="202">
        <v>2.1851582999999999</v>
      </c>
      <c r="K6" s="8">
        <v>0.97723249999999995</v>
      </c>
      <c r="L6" s="8">
        <v>403.96550000000002</v>
      </c>
      <c r="M6" s="8">
        <v>57.154400000000003</v>
      </c>
      <c r="N6" s="8">
        <v>25.560224999999999</v>
      </c>
      <c r="V6" s="13"/>
    </row>
    <row r="7" spans="1:23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8">
        <v>3.8981439999999998</v>
      </c>
      <c r="G7" s="8">
        <v>0.80183610000000005</v>
      </c>
      <c r="H7" s="8">
        <v>0.35859200000000002</v>
      </c>
      <c r="I7" s="8">
        <v>3.8981439999999998</v>
      </c>
      <c r="J7" s="202">
        <v>0.80183610000000005</v>
      </c>
      <c r="K7" s="8">
        <v>0.35859200000000002</v>
      </c>
      <c r="L7" s="8">
        <v>403.96550000000002</v>
      </c>
      <c r="M7" s="8">
        <v>25.874410000000001</v>
      </c>
      <c r="N7" s="8">
        <v>11.571388000000001</v>
      </c>
      <c r="V7" s="13"/>
    </row>
    <row r="8" spans="1:23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8">
        <v>4.1666119999999998</v>
      </c>
      <c r="G8" s="8">
        <v>0.69652199999999997</v>
      </c>
      <c r="H8" s="8">
        <v>0.3114941</v>
      </c>
      <c r="I8" s="8">
        <v>4.1666119999999998</v>
      </c>
      <c r="J8" s="8">
        <v>0.69652199999999997</v>
      </c>
      <c r="K8" s="8">
        <v>0.3114941</v>
      </c>
      <c r="L8" s="8">
        <v>382.47800000000001</v>
      </c>
      <c r="M8" s="8">
        <v>19.517019999999999</v>
      </c>
      <c r="N8" s="8">
        <v>8.728275</v>
      </c>
    </row>
    <row r="9" spans="1:23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8">
        <v>3.6995969999999998</v>
      </c>
      <c r="G9" s="8">
        <v>1.6575282</v>
      </c>
      <c r="H9" s="8">
        <v>0.74126910000000001</v>
      </c>
      <c r="I9" s="8">
        <v>3.6995969999999998</v>
      </c>
      <c r="J9" s="8">
        <v>1.6575282</v>
      </c>
      <c r="K9" s="8">
        <v>0.74126910000000001</v>
      </c>
      <c r="L9" s="8">
        <v>376.0317</v>
      </c>
      <c r="M9" s="8">
        <v>44.944389999999999</v>
      </c>
      <c r="N9" s="8">
        <v>20.099741999999999</v>
      </c>
    </row>
    <row r="10" spans="1:23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8">
        <v>4.1076940000000004</v>
      </c>
      <c r="G10" s="8">
        <v>1.2687659</v>
      </c>
      <c r="H10" s="8">
        <v>0.56740939999999995</v>
      </c>
      <c r="I10" s="8">
        <v>4.1076940000000004</v>
      </c>
      <c r="J10" s="8">
        <v>1.2687659</v>
      </c>
      <c r="K10" s="8">
        <v>0.56740939999999995</v>
      </c>
      <c r="L10" s="8">
        <v>388.92430000000002</v>
      </c>
      <c r="M10" s="8">
        <v>30.765460000000001</v>
      </c>
      <c r="N10" s="8">
        <v>13.758730999999999</v>
      </c>
    </row>
    <row r="11" spans="1:23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8">
        <v>8.0463079999999998</v>
      </c>
      <c r="G11" s="8">
        <v>1.7782583999999999</v>
      </c>
      <c r="H11" s="8">
        <v>0.79526129999999995</v>
      </c>
      <c r="I11" s="8">
        <v>8.0463079999999998</v>
      </c>
      <c r="J11" s="8">
        <v>1.7782583999999999</v>
      </c>
      <c r="K11" s="8">
        <v>0.79526129999999995</v>
      </c>
      <c r="L11" s="8">
        <v>606.12329999999997</v>
      </c>
      <c r="M11" s="8">
        <v>70.480739999999997</v>
      </c>
      <c r="N11" s="8">
        <v>31.519946999999998</v>
      </c>
    </row>
    <row r="12" spans="1:23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8">
        <v>14.726800000000001</v>
      </c>
      <c r="G12" s="8">
        <v>1.8702521999999999</v>
      </c>
      <c r="H12" s="8">
        <v>0.83640219999999998</v>
      </c>
      <c r="I12" s="8">
        <v>14.726800000000001</v>
      </c>
      <c r="J12" s="8">
        <v>1.8702521999999999</v>
      </c>
      <c r="K12" s="8">
        <v>0.83640219999999998</v>
      </c>
      <c r="L12" s="8">
        <v>1194.6777</v>
      </c>
      <c r="M12" s="8">
        <v>151.83287999999999</v>
      </c>
      <c r="N12" s="8">
        <v>67.901726999999994</v>
      </c>
    </row>
    <row r="13" spans="1:23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8">
        <v>6.941846</v>
      </c>
      <c r="G13" s="8">
        <v>1.4119060000000001</v>
      </c>
      <c r="H13" s="8">
        <v>0.63142359999999997</v>
      </c>
      <c r="I13" s="8">
        <v>6.941846</v>
      </c>
      <c r="J13" s="8">
        <v>1.4119060000000001</v>
      </c>
      <c r="K13" s="8">
        <v>0.63142359999999997</v>
      </c>
      <c r="L13" s="8">
        <v>553.41690000000006</v>
      </c>
      <c r="M13" s="8">
        <v>109.96952</v>
      </c>
      <c r="N13" s="8">
        <v>49.179865999999997</v>
      </c>
    </row>
    <row r="14" spans="1:23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8">
        <v>11.3812</v>
      </c>
      <c r="G14" s="8">
        <v>2.8268175000000002</v>
      </c>
      <c r="H14" s="8">
        <v>1.2641912</v>
      </c>
      <c r="I14" s="8">
        <v>11.3812</v>
      </c>
      <c r="J14" s="8">
        <v>2.8268175000000002</v>
      </c>
      <c r="K14" s="8">
        <v>1.2641912</v>
      </c>
      <c r="L14" s="8">
        <v>988.24450000000002</v>
      </c>
      <c r="M14" s="8">
        <v>192.08019999999999</v>
      </c>
      <c r="N14" s="8">
        <v>85.900874999999999</v>
      </c>
    </row>
    <row r="15" spans="1:23" x14ac:dyDescent="0.25">
      <c r="A15" s="8">
        <v>13</v>
      </c>
      <c r="B15" s="8" t="s">
        <v>57</v>
      </c>
      <c r="C15" s="8" t="s">
        <v>10</v>
      </c>
      <c r="D15" s="8" t="s">
        <v>0</v>
      </c>
      <c r="E15" s="8">
        <v>5</v>
      </c>
      <c r="F15" s="8">
        <v>4.9385349999999999</v>
      </c>
      <c r="G15" s="8">
        <v>1.5499197</v>
      </c>
      <c r="H15" s="8">
        <v>0.69314520000000002</v>
      </c>
      <c r="I15" s="8">
        <v>4.9385349999999999</v>
      </c>
      <c r="J15" s="8">
        <v>1.5499197</v>
      </c>
      <c r="K15" s="8">
        <v>0.69314520000000002</v>
      </c>
      <c r="L15" s="8">
        <v>373.52659999999997</v>
      </c>
      <c r="M15" s="8">
        <v>87.156210000000002</v>
      </c>
      <c r="N15" s="8">
        <v>38.977443000000001</v>
      </c>
    </row>
    <row r="16" spans="1:23" x14ac:dyDescent="0.25">
      <c r="A16" s="8">
        <v>14</v>
      </c>
      <c r="B16" s="8" t="s">
        <v>57</v>
      </c>
      <c r="C16" s="8" t="s">
        <v>10</v>
      </c>
      <c r="D16" s="8" t="s">
        <v>41</v>
      </c>
      <c r="E16" s="8">
        <v>5</v>
      </c>
      <c r="F16" s="8">
        <v>4.6106150000000001</v>
      </c>
      <c r="G16" s="8">
        <v>1.5262741</v>
      </c>
      <c r="H16" s="8">
        <v>0.68257060000000003</v>
      </c>
      <c r="I16" s="8">
        <v>4.6106150000000001</v>
      </c>
      <c r="J16" s="8">
        <v>1.5262741</v>
      </c>
      <c r="K16" s="8">
        <v>0.68257060000000003</v>
      </c>
      <c r="L16" s="8">
        <v>512.97659999999996</v>
      </c>
      <c r="M16" s="8">
        <v>67.280889999999999</v>
      </c>
      <c r="N16" s="8">
        <v>30.088929</v>
      </c>
    </row>
    <row r="18" spans="1:14" x14ac:dyDescent="0.25">
      <c r="A18" s="255" t="s">
        <v>36</v>
      </c>
      <c r="B18" s="247" t="s">
        <v>49</v>
      </c>
      <c r="C18" s="248" t="str">
        <f>F1</f>
        <v>Microglia area</v>
      </c>
      <c r="D18" s="249"/>
      <c r="E18" s="250"/>
      <c r="F18" s="248" t="str">
        <f>I1</f>
        <v>Microglia cells</v>
      </c>
      <c r="G18" s="249"/>
      <c r="H18" s="250"/>
      <c r="I18" s="248" t="str">
        <f>L1</f>
        <v>Circularity</v>
      </c>
      <c r="J18" s="249"/>
      <c r="K18" s="250"/>
    </row>
    <row r="19" spans="1:14" x14ac:dyDescent="0.25">
      <c r="A19" s="255"/>
      <c r="B19" s="247"/>
      <c r="C19" s="190" t="s">
        <v>44</v>
      </c>
      <c r="D19" s="190" t="s">
        <v>45</v>
      </c>
      <c r="E19" s="190" t="s">
        <v>46</v>
      </c>
      <c r="F19" s="190" t="s">
        <v>44</v>
      </c>
      <c r="G19" s="190" t="s">
        <v>45</v>
      </c>
      <c r="H19" s="190" t="s">
        <v>46</v>
      </c>
      <c r="I19" s="190" t="s">
        <v>44</v>
      </c>
      <c r="J19" s="190" t="s">
        <v>45</v>
      </c>
      <c r="K19" s="190" t="s">
        <v>46</v>
      </c>
    </row>
    <row r="20" spans="1:14" s="191" customFormat="1" ht="15.6" customHeight="1" x14ac:dyDescent="0.25">
      <c r="A20" s="254" t="s">
        <v>6</v>
      </c>
      <c r="B20" s="9" t="s">
        <v>37</v>
      </c>
      <c r="C20" s="8">
        <v>30.745000000000001</v>
      </c>
      <c r="D20" s="8">
        <v>30.744800000000001</v>
      </c>
      <c r="E20" s="8">
        <v>1.6459999999999999E-3</v>
      </c>
      <c r="F20" s="8">
        <v>1344.4</v>
      </c>
      <c r="G20" s="8">
        <v>1344.44</v>
      </c>
      <c r="H20" s="8">
        <v>0.41149999999999998</v>
      </c>
      <c r="I20" s="8">
        <v>2.5176E-2</v>
      </c>
      <c r="J20" s="8">
        <v>2.5176299999999999E-2</v>
      </c>
      <c r="K20" s="8">
        <v>1.328E-3</v>
      </c>
    </row>
    <row r="21" spans="1:14" s="191" customFormat="1" ht="15.6" customHeight="1" x14ac:dyDescent="0.25">
      <c r="A21" s="254"/>
      <c r="B21" s="9" t="s">
        <v>35</v>
      </c>
      <c r="C21" s="8">
        <v>21.427</v>
      </c>
      <c r="D21" s="8">
        <v>7.1421999999999999</v>
      </c>
      <c r="E21" s="8">
        <v>7.6530000000000001E-3</v>
      </c>
      <c r="F21" s="8">
        <v>1050.4000000000001</v>
      </c>
      <c r="G21" s="8">
        <v>350.13</v>
      </c>
      <c r="H21" s="8">
        <v>0.89839999999999998</v>
      </c>
      <c r="I21" s="8">
        <v>3.7185000000000003E-2</v>
      </c>
      <c r="J21" s="8">
        <v>1.23949E-2</v>
      </c>
      <c r="K21" s="202">
        <v>2.1199999999999999E-3</v>
      </c>
    </row>
    <row r="22" spans="1:14" s="191" customFormat="1" ht="30.6" customHeight="1" x14ac:dyDescent="0.25">
      <c r="A22" s="254"/>
      <c r="B22" s="9" t="s">
        <v>56</v>
      </c>
      <c r="C22" s="8">
        <v>26.939</v>
      </c>
      <c r="D22" s="8">
        <v>8.9794999999999998</v>
      </c>
      <c r="E22" s="8">
        <v>2.6020000000000001E-3</v>
      </c>
      <c r="F22" s="8">
        <v>9176.6</v>
      </c>
      <c r="G22" s="8">
        <v>3058.85</v>
      </c>
      <c r="H22" s="202">
        <v>0.19209999999999999</v>
      </c>
      <c r="I22" s="8">
        <v>1.7104000000000001E-2</v>
      </c>
      <c r="J22" s="8">
        <v>5.7012E-3</v>
      </c>
      <c r="K22" s="202">
        <v>5.5622999999999999E-2</v>
      </c>
    </row>
    <row r="23" spans="1:14" s="191" customFormat="1" ht="15.6" customHeight="1" x14ac:dyDescent="0.25">
      <c r="A23" s="254" t="s">
        <v>57</v>
      </c>
      <c r="B23" s="9" t="s">
        <v>37</v>
      </c>
      <c r="C23" s="8">
        <v>35.841000000000001</v>
      </c>
      <c r="D23" s="8">
        <v>17.920000000000002</v>
      </c>
      <c r="E23" s="8">
        <v>2.2110000000000001E-4</v>
      </c>
      <c r="F23" s="8">
        <v>171537</v>
      </c>
      <c r="G23" s="8">
        <v>85769</v>
      </c>
      <c r="H23" s="8">
        <v>1.0620000000000001E-4</v>
      </c>
      <c r="I23" s="8">
        <v>0.293153</v>
      </c>
      <c r="J23" s="8">
        <v>0.14657700000000001</v>
      </c>
      <c r="K23" s="202">
        <v>3.9280000000000003E-6</v>
      </c>
    </row>
    <row r="24" spans="1:14" s="191" customFormat="1" ht="15.6" customHeight="1" x14ac:dyDescent="0.25">
      <c r="A24" s="254"/>
      <c r="B24" s="9" t="s">
        <v>35</v>
      </c>
      <c r="C24" s="8">
        <v>97.055000000000007</v>
      </c>
      <c r="D24" s="8">
        <v>97.055000000000007</v>
      </c>
      <c r="E24" s="202">
        <v>3.6489999999999999E-7</v>
      </c>
      <c r="F24" s="8">
        <v>1126815</v>
      </c>
      <c r="G24" s="8">
        <v>1126815</v>
      </c>
      <c r="H24" s="202">
        <v>1.032E-9</v>
      </c>
      <c r="I24" s="8">
        <v>3.4190000000000002E-3</v>
      </c>
      <c r="J24" s="8">
        <v>3.4190000000000002E-3</v>
      </c>
      <c r="K24" s="8">
        <v>0.34310000000000002</v>
      </c>
    </row>
    <row r="25" spans="1:14" s="191" customFormat="1" ht="30" customHeight="1" x14ac:dyDescent="0.25">
      <c r="A25" s="254"/>
      <c r="B25" s="9" t="s">
        <v>56</v>
      </c>
      <c r="C25" s="8">
        <v>64.055999999999997</v>
      </c>
      <c r="D25" s="8">
        <v>32.027999999999999</v>
      </c>
      <c r="E25" s="202">
        <v>1.349E-5</v>
      </c>
      <c r="F25" s="8">
        <v>260479</v>
      </c>
      <c r="G25" s="8">
        <v>130239</v>
      </c>
      <c r="H25" s="202">
        <v>1.377E-5</v>
      </c>
      <c r="I25" s="8">
        <v>8.34E-4</v>
      </c>
      <c r="J25" s="8">
        <v>4.17E-4</v>
      </c>
      <c r="K25" s="202">
        <v>0.88900000000000001</v>
      </c>
    </row>
    <row r="26" spans="1:14" ht="15.6" customHeight="1" x14ac:dyDescent="0.25"/>
    <row r="27" spans="1:14" x14ac:dyDescent="0.25">
      <c r="A27" s="255" t="s">
        <v>59</v>
      </c>
      <c r="B27" s="255"/>
      <c r="C27" s="255"/>
      <c r="D27" s="255"/>
      <c r="E27" s="255"/>
      <c r="F27" s="255" t="str">
        <f>F1</f>
        <v>Microglia area</v>
      </c>
      <c r="G27" s="255"/>
      <c r="H27" s="255"/>
      <c r="I27" s="255" t="str">
        <f>I1</f>
        <v>Microglia cells</v>
      </c>
      <c r="J27" s="255"/>
      <c r="K27" s="255"/>
      <c r="L27" s="255" t="str">
        <f>L1</f>
        <v>Circularity</v>
      </c>
      <c r="M27" s="255"/>
      <c r="N27" s="255"/>
    </row>
    <row r="28" spans="1:14" x14ac:dyDescent="0.25">
      <c r="A28" s="255"/>
      <c r="B28" s="255"/>
      <c r="C28" s="255"/>
      <c r="D28" s="255"/>
      <c r="E28" s="255"/>
      <c r="F28" s="190" t="s">
        <v>42</v>
      </c>
      <c r="G28" s="190" t="s">
        <v>40</v>
      </c>
      <c r="H28" s="189" t="s">
        <v>48</v>
      </c>
      <c r="I28" s="190" t="s">
        <v>42</v>
      </c>
      <c r="J28" s="190" t="s">
        <v>40</v>
      </c>
      <c r="K28" s="189" t="s">
        <v>48</v>
      </c>
      <c r="L28" s="190" t="s">
        <v>42</v>
      </c>
      <c r="M28" s="190" t="s">
        <v>40</v>
      </c>
      <c r="N28" s="189" t="s">
        <v>48</v>
      </c>
    </row>
    <row r="29" spans="1:14" x14ac:dyDescent="0.25">
      <c r="A29" s="251" t="s">
        <v>6</v>
      </c>
      <c r="B29" s="252"/>
      <c r="C29" s="252"/>
      <c r="D29" s="252"/>
      <c r="E29" s="252"/>
      <c r="F29" s="302"/>
      <c r="G29" s="302"/>
      <c r="H29" s="302"/>
      <c r="I29" s="302"/>
      <c r="J29" s="302"/>
      <c r="K29" s="303"/>
    </row>
    <row r="30" spans="1:14" x14ac:dyDescent="0.25">
      <c r="A30" s="15" t="s">
        <v>3</v>
      </c>
      <c r="B30" s="16" t="s">
        <v>6</v>
      </c>
      <c r="C30" s="16" t="s">
        <v>43</v>
      </c>
      <c r="D30" s="16" t="s">
        <v>0</v>
      </c>
      <c r="E30" s="17" t="s">
        <v>6</v>
      </c>
      <c r="F30" s="8">
        <v>-2.1446999999999998</v>
      </c>
      <c r="G30" s="8">
        <v>0.754</v>
      </c>
      <c r="H30" s="8">
        <v>0.13039999999999999</v>
      </c>
      <c r="I30" s="8">
        <v>-47.27</v>
      </c>
      <c r="J30" s="8">
        <v>26.8</v>
      </c>
      <c r="K30" s="8">
        <v>0.64690000000000003</v>
      </c>
      <c r="L30" s="8">
        <v>-7.324E-2</v>
      </c>
      <c r="M30" s="8">
        <v>-2.5670000000000002</v>
      </c>
      <c r="N30" s="8">
        <v>0.2162</v>
      </c>
    </row>
    <row r="31" spans="1:14" x14ac:dyDescent="0.25">
      <c r="A31" s="25" t="s">
        <v>3</v>
      </c>
      <c r="B31" s="24" t="s">
        <v>6</v>
      </c>
      <c r="C31" s="24" t="s">
        <v>43</v>
      </c>
      <c r="D31" s="24" t="s">
        <v>4</v>
      </c>
      <c r="E31" s="26" t="s">
        <v>6</v>
      </c>
      <c r="F31" s="8">
        <v>-4.1380999999999997</v>
      </c>
      <c r="G31" s="8">
        <v>0.754</v>
      </c>
      <c r="H31" s="8">
        <v>2.9999999999999997E-4</v>
      </c>
      <c r="I31" s="8">
        <v>-49.42</v>
      </c>
      <c r="J31" s="8">
        <v>26.8</v>
      </c>
      <c r="K31" s="8">
        <v>0.59709999999999996</v>
      </c>
      <c r="L31" s="8">
        <v>-0.14122999999999999</v>
      </c>
      <c r="M31" s="8">
        <v>-4.95</v>
      </c>
      <c r="N31" s="8">
        <v>1.1000000000000001E-3</v>
      </c>
    </row>
    <row r="32" spans="1:14" x14ac:dyDescent="0.25">
      <c r="A32" s="25" t="s">
        <v>3</v>
      </c>
      <c r="B32" s="24" t="s">
        <v>6</v>
      </c>
      <c r="C32" s="24" t="s">
        <v>43</v>
      </c>
      <c r="D32" s="18" t="s">
        <v>41</v>
      </c>
      <c r="E32" s="26" t="s">
        <v>6</v>
      </c>
      <c r="F32" s="8">
        <v>-0.95609999999999995</v>
      </c>
      <c r="G32" s="8">
        <v>0.754</v>
      </c>
      <c r="H32" s="8">
        <v>0.90190000000000003</v>
      </c>
      <c r="I32" s="8">
        <v>-23.64</v>
      </c>
      <c r="J32" s="8">
        <v>26.8</v>
      </c>
      <c r="K32" s="8">
        <v>0.9849</v>
      </c>
      <c r="L32" s="8">
        <v>-4.8230000000000002E-2</v>
      </c>
      <c r="M32" s="8">
        <v>-1.6910000000000001</v>
      </c>
      <c r="N32" s="8">
        <v>0.69279999999999997</v>
      </c>
    </row>
    <row r="33" spans="1:14" x14ac:dyDescent="0.25">
      <c r="A33" s="25" t="s">
        <v>3</v>
      </c>
      <c r="B33" s="24" t="s">
        <v>6</v>
      </c>
      <c r="C33" s="24" t="s">
        <v>43</v>
      </c>
      <c r="D33" s="24" t="s">
        <v>3</v>
      </c>
      <c r="E33" s="26" t="s">
        <v>7</v>
      </c>
      <c r="F33" s="8">
        <v>0.69169999999999998</v>
      </c>
      <c r="G33" s="8">
        <v>0.83699999999999997</v>
      </c>
      <c r="H33" s="8">
        <v>0.99</v>
      </c>
      <c r="I33" s="8">
        <v>-23.64</v>
      </c>
      <c r="J33" s="8">
        <v>34.9</v>
      </c>
      <c r="K33" s="8">
        <v>0.99680000000000002</v>
      </c>
      <c r="L33" s="8">
        <v>-3.5300000000000002E-3</v>
      </c>
      <c r="M33" s="8">
        <v>-0.124</v>
      </c>
      <c r="N33" s="8">
        <v>1</v>
      </c>
    </row>
    <row r="34" spans="1:14" x14ac:dyDescent="0.25">
      <c r="A34" s="25" t="s">
        <v>3</v>
      </c>
      <c r="B34" s="24" t="s">
        <v>6</v>
      </c>
      <c r="C34" s="24" t="s">
        <v>43</v>
      </c>
      <c r="D34" s="24" t="s">
        <v>0</v>
      </c>
      <c r="E34" s="26" t="s">
        <v>7</v>
      </c>
      <c r="F34" s="8">
        <v>0.42320000000000002</v>
      </c>
      <c r="G34" s="8">
        <v>0.83699999999999997</v>
      </c>
      <c r="H34" s="8">
        <v>0.99950000000000006</v>
      </c>
      <c r="I34" s="8">
        <v>-2.15</v>
      </c>
      <c r="J34" s="8">
        <v>34.9</v>
      </c>
      <c r="K34" s="8">
        <v>1</v>
      </c>
      <c r="L34" s="8">
        <v>-9.2499999999999995E-3</v>
      </c>
      <c r="M34" s="8">
        <v>-0.32400000000000001</v>
      </c>
      <c r="N34" s="8">
        <v>1</v>
      </c>
    </row>
    <row r="35" spans="1:14" x14ac:dyDescent="0.25">
      <c r="A35" s="25" t="s">
        <v>3</v>
      </c>
      <c r="B35" s="24" t="s">
        <v>6</v>
      </c>
      <c r="C35" s="24" t="s">
        <v>43</v>
      </c>
      <c r="D35" s="24" t="s">
        <v>4</v>
      </c>
      <c r="E35" s="26" t="s">
        <v>7</v>
      </c>
      <c r="F35" s="8">
        <v>0.89029999999999998</v>
      </c>
      <c r="G35" s="8">
        <v>0.83699999999999997</v>
      </c>
      <c r="H35" s="8">
        <v>0.95930000000000004</v>
      </c>
      <c r="I35" s="8">
        <v>4.3</v>
      </c>
      <c r="J35" s="8">
        <v>34.9</v>
      </c>
      <c r="K35" s="8">
        <v>1</v>
      </c>
      <c r="L35" s="8">
        <v>-3.2559999999999999E-2</v>
      </c>
      <c r="M35" s="8">
        <v>-1.141</v>
      </c>
      <c r="N35" s="8">
        <v>0.94220000000000004</v>
      </c>
    </row>
    <row r="36" spans="1:14" x14ac:dyDescent="0.25">
      <c r="A36" s="25" t="s">
        <v>3</v>
      </c>
      <c r="B36" s="24" t="s">
        <v>6</v>
      </c>
      <c r="C36" s="24" t="s">
        <v>43</v>
      </c>
      <c r="D36" s="18" t="s">
        <v>41</v>
      </c>
      <c r="E36" s="26" t="s">
        <v>7</v>
      </c>
      <c r="F36" s="8">
        <v>0.48220000000000002</v>
      </c>
      <c r="G36" s="8">
        <v>0.83699999999999997</v>
      </c>
      <c r="H36" s="8">
        <v>0.99890000000000001</v>
      </c>
      <c r="I36" s="8">
        <v>-8.6</v>
      </c>
      <c r="J36" s="8">
        <v>34.9</v>
      </c>
      <c r="K36" s="8">
        <v>1</v>
      </c>
      <c r="L36" s="8">
        <v>-1.6650000000000002E-2</v>
      </c>
      <c r="M36" s="8">
        <v>-0.58399999999999996</v>
      </c>
      <c r="N36" s="8">
        <v>0.99890000000000001</v>
      </c>
    </row>
    <row r="37" spans="1:14" x14ac:dyDescent="0.25">
      <c r="A37" s="25" t="s">
        <v>0</v>
      </c>
      <c r="B37" s="24" t="s">
        <v>6</v>
      </c>
      <c r="C37" s="24" t="s">
        <v>43</v>
      </c>
      <c r="D37" s="24" t="s">
        <v>4</v>
      </c>
      <c r="E37" s="26" t="s">
        <v>6</v>
      </c>
      <c r="F37" s="8">
        <v>-1.9933000000000001</v>
      </c>
      <c r="G37" s="8">
        <v>0.754</v>
      </c>
      <c r="H37" s="8">
        <v>0.18920000000000001</v>
      </c>
      <c r="I37" s="8">
        <v>-2.15</v>
      </c>
      <c r="J37" s="8">
        <v>26.8</v>
      </c>
      <c r="K37" s="8">
        <v>1</v>
      </c>
      <c r="L37" s="8">
        <v>-6.7989999999999995E-2</v>
      </c>
      <c r="M37" s="8">
        <v>-2.383</v>
      </c>
      <c r="N37" s="8">
        <v>0.29330000000000001</v>
      </c>
    </row>
    <row r="38" spans="1:14" x14ac:dyDescent="0.25">
      <c r="A38" s="21" t="s">
        <v>0</v>
      </c>
      <c r="B38" s="22" t="s">
        <v>6</v>
      </c>
      <c r="C38" s="22" t="s">
        <v>43</v>
      </c>
      <c r="D38" s="18" t="s">
        <v>41</v>
      </c>
      <c r="E38" s="23" t="s">
        <v>6</v>
      </c>
      <c r="F38" s="8">
        <v>1.1886000000000001</v>
      </c>
      <c r="G38" s="8">
        <v>0.754</v>
      </c>
      <c r="H38" s="8">
        <v>0.75929999999999997</v>
      </c>
      <c r="I38" s="8">
        <v>23.64</v>
      </c>
      <c r="J38" s="8">
        <v>26.8</v>
      </c>
      <c r="K38" s="8">
        <v>0.9849</v>
      </c>
      <c r="L38" s="8">
        <v>2.5010000000000001E-2</v>
      </c>
      <c r="M38" s="8">
        <v>0.877</v>
      </c>
      <c r="N38" s="8">
        <v>0.98550000000000004</v>
      </c>
    </row>
    <row r="39" spans="1:14" x14ac:dyDescent="0.25">
      <c r="A39" s="18" t="s">
        <v>0</v>
      </c>
      <c r="B39" s="19" t="s">
        <v>6</v>
      </c>
      <c r="C39" s="19" t="s">
        <v>43</v>
      </c>
      <c r="D39" s="19" t="s">
        <v>3</v>
      </c>
      <c r="E39" s="20" t="s">
        <v>7</v>
      </c>
      <c r="F39" s="8">
        <v>2.8365</v>
      </c>
      <c r="G39" s="8">
        <v>0.83699999999999997</v>
      </c>
      <c r="H39" s="8">
        <v>3.73E-2</v>
      </c>
      <c r="I39" s="8">
        <v>23.64</v>
      </c>
      <c r="J39" s="8">
        <v>34.9</v>
      </c>
      <c r="K39" s="8">
        <v>0.99680000000000002</v>
      </c>
      <c r="L39" s="8">
        <v>6.9709999999999994E-2</v>
      </c>
      <c r="M39" s="8">
        <v>2.444</v>
      </c>
      <c r="N39" s="8">
        <v>0.25569999999999998</v>
      </c>
    </row>
    <row r="40" spans="1:14" x14ac:dyDescent="0.25">
      <c r="A40" s="15" t="s">
        <v>0</v>
      </c>
      <c r="B40" s="16" t="s">
        <v>6</v>
      </c>
      <c r="C40" s="16" t="s">
        <v>43</v>
      </c>
      <c r="D40" s="16" t="s">
        <v>0</v>
      </c>
      <c r="E40" s="17" t="s">
        <v>7</v>
      </c>
      <c r="F40" s="8">
        <v>2.5680000000000001</v>
      </c>
      <c r="G40" s="8">
        <v>0.83699999999999997</v>
      </c>
      <c r="H40" s="8">
        <v>7.6700000000000004E-2</v>
      </c>
      <c r="I40" s="8">
        <v>45.12</v>
      </c>
      <c r="J40" s="8">
        <v>34.9</v>
      </c>
      <c r="K40" s="8">
        <v>0.89119999999999999</v>
      </c>
      <c r="L40" s="8">
        <v>6.3990000000000005E-2</v>
      </c>
      <c r="M40" s="8">
        <v>2.2429999999999999</v>
      </c>
      <c r="N40" s="8">
        <v>0.35460000000000003</v>
      </c>
    </row>
    <row r="41" spans="1:14" x14ac:dyDescent="0.25">
      <c r="A41" s="25" t="s">
        <v>0</v>
      </c>
      <c r="B41" s="24" t="s">
        <v>6</v>
      </c>
      <c r="C41" s="24" t="s">
        <v>43</v>
      </c>
      <c r="D41" s="24" t="s">
        <v>4</v>
      </c>
      <c r="E41" s="26" t="s">
        <v>7</v>
      </c>
      <c r="F41" s="8">
        <v>3.0350000000000001</v>
      </c>
      <c r="G41" s="8">
        <v>0.83699999999999997</v>
      </c>
      <c r="H41" s="8">
        <v>2.12E-2</v>
      </c>
      <c r="I41" s="8">
        <v>51.57</v>
      </c>
      <c r="J41" s="8">
        <v>34.9</v>
      </c>
      <c r="K41" s="8">
        <v>0.80979999999999996</v>
      </c>
      <c r="L41" s="8">
        <v>4.0680000000000001E-2</v>
      </c>
      <c r="M41" s="8">
        <v>1.4259999999999999</v>
      </c>
      <c r="N41" s="8">
        <v>0.83860000000000001</v>
      </c>
    </row>
    <row r="42" spans="1:14" x14ac:dyDescent="0.25">
      <c r="A42" s="21" t="s">
        <v>0</v>
      </c>
      <c r="B42" s="22" t="s">
        <v>6</v>
      </c>
      <c r="C42" s="22" t="s">
        <v>43</v>
      </c>
      <c r="D42" s="18" t="s">
        <v>41</v>
      </c>
      <c r="E42" s="23" t="s">
        <v>7</v>
      </c>
      <c r="F42" s="8">
        <v>2.6269</v>
      </c>
      <c r="G42" s="8">
        <v>0.83699999999999997</v>
      </c>
      <c r="H42" s="8">
        <v>6.5799999999999997E-2</v>
      </c>
      <c r="I42" s="8">
        <v>38.68</v>
      </c>
      <c r="J42" s="8">
        <v>34.9</v>
      </c>
      <c r="K42" s="8">
        <v>0.9476</v>
      </c>
      <c r="L42" s="8">
        <v>5.6590000000000001E-2</v>
      </c>
      <c r="M42" s="8">
        <v>1.9830000000000001</v>
      </c>
      <c r="N42" s="8">
        <v>0.50780000000000003</v>
      </c>
    </row>
    <row r="43" spans="1:14" x14ac:dyDescent="0.25">
      <c r="A43" s="18" t="s">
        <v>4</v>
      </c>
      <c r="B43" s="19" t="s">
        <v>6</v>
      </c>
      <c r="C43" s="19" t="s">
        <v>43</v>
      </c>
      <c r="D43" s="18" t="s">
        <v>41</v>
      </c>
      <c r="E43" s="20" t="s">
        <v>6</v>
      </c>
      <c r="F43" s="8">
        <v>3.1819000000000002</v>
      </c>
      <c r="G43" s="8">
        <v>0.754</v>
      </c>
      <c r="H43" s="8">
        <v>6.1999999999999998E-3</v>
      </c>
      <c r="I43" s="8">
        <v>25.79</v>
      </c>
      <c r="J43" s="8">
        <v>26.8</v>
      </c>
      <c r="K43" s="8">
        <v>0.97550000000000003</v>
      </c>
      <c r="L43" s="8">
        <v>9.2990000000000003E-2</v>
      </c>
      <c r="M43" s="8">
        <v>3.26</v>
      </c>
      <c r="N43" s="8">
        <v>5.5899999999999998E-2</v>
      </c>
    </row>
    <row r="44" spans="1:14" x14ac:dyDescent="0.25">
      <c r="A44" s="15" t="s">
        <v>4</v>
      </c>
      <c r="B44" s="16" t="s">
        <v>6</v>
      </c>
      <c r="C44" s="16" t="s">
        <v>43</v>
      </c>
      <c r="D44" s="16" t="s">
        <v>3</v>
      </c>
      <c r="E44" s="17" t="s">
        <v>7</v>
      </c>
      <c r="F44" s="8">
        <v>4.8297999999999996</v>
      </c>
      <c r="G44" s="8">
        <v>0.83699999999999997</v>
      </c>
      <c r="H44" s="8">
        <v>1E-4</v>
      </c>
      <c r="I44" s="8">
        <v>25.79</v>
      </c>
      <c r="J44" s="8">
        <v>34.9</v>
      </c>
      <c r="K44" s="8">
        <v>0.99450000000000005</v>
      </c>
      <c r="L44" s="8">
        <v>0.13769999999999999</v>
      </c>
      <c r="M44" s="8">
        <v>4.827</v>
      </c>
      <c r="N44" s="8">
        <v>8.0000000000000004E-4</v>
      </c>
    </row>
    <row r="45" spans="1:14" x14ac:dyDescent="0.25">
      <c r="A45" s="15" t="s">
        <v>4</v>
      </c>
      <c r="B45" s="16" t="s">
        <v>6</v>
      </c>
      <c r="C45" s="16" t="s">
        <v>43</v>
      </c>
      <c r="D45" s="16" t="s">
        <v>0</v>
      </c>
      <c r="E45" s="17" t="s">
        <v>7</v>
      </c>
      <c r="F45" s="8">
        <v>4.5613000000000001</v>
      </c>
      <c r="G45" s="8">
        <v>0.83699999999999997</v>
      </c>
      <c r="H45" s="8">
        <v>2.0000000000000001E-4</v>
      </c>
      <c r="I45" s="8">
        <v>47.27</v>
      </c>
      <c r="J45" s="8">
        <v>34.9</v>
      </c>
      <c r="K45" s="8">
        <v>0.86670000000000003</v>
      </c>
      <c r="L45" s="8">
        <v>0.13197999999999999</v>
      </c>
      <c r="M45" s="8">
        <v>4.6260000000000003</v>
      </c>
      <c r="N45" s="8">
        <v>1.4E-3</v>
      </c>
    </row>
    <row r="46" spans="1:14" x14ac:dyDescent="0.25">
      <c r="A46" s="25" t="s">
        <v>4</v>
      </c>
      <c r="B46" s="24" t="s">
        <v>6</v>
      </c>
      <c r="C46" s="24" t="s">
        <v>43</v>
      </c>
      <c r="D46" s="24" t="s">
        <v>4</v>
      </c>
      <c r="E46" s="26" t="s">
        <v>7</v>
      </c>
      <c r="F46" s="8">
        <v>5.0282999999999998</v>
      </c>
      <c r="G46" s="8">
        <v>0.83699999999999997</v>
      </c>
      <c r="H46" s="8" t="s">
        <v>47</v>
      </c>
      <c r="I46" s="8">
        <v>53.72</v>
      </c>
      <c r="J46" s="8">
        <v>34.9</v>
      </c>
      <c r="K46" s="8">
        <v>0.77780000000000005</v>
      </c>
      <c r="L46" s="8">
        <v>0.10866000000000001</v>
      </c>
      <c r="M46" s="8">
        <v>3.8090000000000002</v>
      </c>
      <c r="N46" s="8">
        <v>1.23E-2</v>
      </c>
    </row>
    <row r="47" spans="1:14" x14ac:dyDescent="0.25">
      <c r="A47" s="21" t="s">
        <v>4</v>
      </c>
      <c r="B47" s="22" t="s">
        <v>6</v>
      </c>
      <c r="C47" s="22" t="s">
        <v>43</v>
      </c>
      <c r="D47" s="18" t="s">
        <v>41</v>
      </c>
      <c r="E47" s="23" t="s">
        <v>7</v>
      </c>
      <c r="F47" s="8">
        <v>4.6201999999999996</v>
      </c>
      <c r="G47" s="8">
        <v>0.83699999999999997</v>
      </c>
      <c r="H47" s="8">
        <v>1E-4</v>
      </c>
      <c r="I47" s="8">
        <v>40.83</v>
      </c>
      <c r="J47" s="8">
        <v>34.9</v>
      </c>
      <c r="K47" s="8">
        <v>0.93169999999999997</v>
      </c>
      <c r="L47" s="8">
        <v>0.12457</v>
      </c>
      <c r="M47" s="8">
        <v>4.367</v>
      </c>
      <c r="N47" s="8">
        <v>2.8E-3</v>
      </c>
    </row>
    <row r="48" spans="1:14" x14ac:dyDescent="0.25">
      <c r="A48" s="18" t="s">
        <v>41</v>
      </c>
      <c r="B48" s="22" t="s">
        <v>6</v>
      </c>
      <c r="C48" s="22" t="s">
        <v>43</v>
      </c>
      <c r="D48" s="22" t="s">
        <v>3</v>
      </c>
      <c r="E48" s="23" t="s">
        <v>7</v>
      </c>
      <c r="F48" s="8">
        <v>1.6478999999999999</v>
      </c>
      <c r="G48" s="8">
        <v>0.83699999999999997</v>
      </c>
      <c r="H48" s="8">
        <v>0.5181</v>
      </c>
      <c r="I48" s="8">
        <v>0</v>
      </c>
      <c r="J48" s="8">
        <v>34.9</v>
      </c>
      <c r="K48" s="8">
        <v>1</v>
      </c>
      <c r="L48" s="8">
        <v>4.471E-2</v>
      </c>
      <c r="M48" s="8">
        <v>1.5669999999999999</v>
      </c>
      <c r="N48" s="8">
        <v>0.76549999999999996</v>
      </c>
    </row>
    <row r="49" spans="1:14" x14ac:dyDescent="0.25">
      <c r="A49" s="18" t="s">
        <v>41</v>
      </c>
      <c r="B49" s="19" t="s">
        <v>6</v>
      </c>
      <c r="C49" s="19" t="s">
        <v>43</v>
      </c>
      <c r="D49" s="19" t="s">
        <v>0</v>
      </c>
      <c r="E49" s="20" t="s">
        <v>7</v>
      </c>
      <c r="F49" s="8">
        <v>1.3794</v>
      </c>
      <c r="G49" s="8">
        <v>0.83699999999999997</v>
      </c>
      <c r="H49" s="8">
        <v>0.71819999999999995</v>
      </c>
      <c r="I49" s="8">
        <v>21.49</v>
      </c>
      <c r="J49" s="8">
        <v>34.9</v>
      </c>
      <c r="K49" s="8">
        <v>0.99819999999999998</v>
      </c>
      <c r="L49" s="8">
        <v>3.8980000000000001E-2</v>
      </c>
      <c r="M49" s="8">
        <v>1.3660000000000001</v>
      </c>
      <c r="N49" s="8">
        <v>0.86539999999999995</v>
      </c>
    </row>
    <row r="50" spans="1:14" x14ac:dyDescent="0.25">
      <c r="A50" s="18" t="s">
        <v>41</v>
      </c>
      <c r="B50" s="16" t="s">
        <v>6</v>
      </c>
      <c r="C50" s="16" t="s">
        <v>43</v>
      </c>
      <c r="D50" s="16" t="s">
        <v>4</v>
      </c>
      <c r="E50" s="17" t="s">
        <v>7</v>
      </c>
      <c r="F50" s="8">
        <v>1.8464</v>
      </c>
      <c r="G50" s="8">
        <v>0.83699999999999997</v>
      </c>
      <c r="H50" s="8">
        <v>0.37709999999999999</v>
      </c>
      <c r="I50" s="8">
        <v>27.93</v>
      </c>
      <c r="J50" s="8">
        <v>34.9</v>
      </c>
      <c r="K50" s="8">
        <v>0.99119999999999997</v>
      </c>
      <c r="L50" s="8">
        <v>1.567E-2</v>
      </c>
      <c r="M50" s="8">
        <v>0.54900000000000004</v>
      </c>
      <c r="N50" s="8">
        <v>0.99919999999999998</v>
      </c>
    </row>
    <row r="51" spans="1:14" x14ac:dyDescent="0.25">
      <c r="A51" s="18" t="s">
        <v>41</v>
      </c>
      <c r="B51" s="16" t="s">
        <v>6</v>
      </c>
      <c r="C51" s="16" t="s">
        <v>43</v>
      </c>
      <c r="D51" s="18" t="s">
        <v>41</v>
      </c>
      <c r="E51" s="17" t="s">
        <v>7</v>
      </c>
      <c r="F51" s="8">
        <v>1.4382999999999999</v>
      </c>
      <c r="G51" s="8">
        <v>0.83699999999999997</v>
      </c>
      <c r="H51" s="8">
        <v>0.67559999999999998</v>
      </c>
      <c r="I51" s="8">
        <v>15.04</v>
      </c>
      <c r="J51" s="8">
        <v>34.9</v>
      </c>
      <c r="K51" s="8">
        <v>0.99980000000000002</v>
      </c>
      <c r="L51" s="8">
        <v>3.1579999999999997E-2</v>
      </c>
      <c r="M51" s="8">
        <v>1.107</v>
      </c>
      <c r="N51" s="8">
        <v>0.9506</v>
      </c>
    </row>
    <row r="52" spans="1:14" x14ac:dyDescent="0.25">
      <c r="A52" s="15" t="s">
        <v>3</v>
      </c>
      <c r="B52" s="16" t="s">
        <v>7</v>
      </c>
      <c r="C52" s="16" t="s">
        <v>43</v>
      </c>
      <c r="D52" s="16" t="s">
        <v>0</v>
      </c>
      <c r="E52" s="17" t="s">
        <v>7</v>
      </c>
      <c r="F52" s="8">
        <v>-0.26850000000000002</v>
      </c>
      <c r="G52" s="8">
        <v>0.754</v>
      </c>
      <c r="H52" s="8">
        <v>1</v>
      </c>
      <c r="I52" s="8">
        <v>21.49</v>
      </c>
      <c r="J52" s="8">
        <v>26.8</v>
      </c>
      <c r="K52" s="8">
        <v>0.99129999999999996</v>
      </c>
      <c r="L52" s="8">
        <v>-5.7200000000000003E-3</v>
      </c>
      <c r="M52" s="8">
        <v>-0.20100000000000001</v>
      </c>
      <c r="N52" s="8">
        <v>1</v>
      </c>
    </row>
    <row r="53" spans="1:14" x14ac:dyDescent="0.25">
      <c r="A53" s="25" t="s">
        <v>3</v>
      </c>
      <c r="B53" s="24" t="s">
        <v>7</v>
      </c>
      <c r="C53" s="24" t="s">
        <v>43</v>
      </c>
      <c r="D53" s="24" t="s">
        <v>4</v>
      </c>
      <c r="E53" s="26" t="s">
        <v>7</v>
      </c>
      <c r="F53" s="8">
        <v>0.19850000000000001</v>
      </c>
      <c r="G53" s="8">
        <v>0.754</v>
      </c>
      <c r="H53" s="8">
        <v>1</v>
      </c>
      <c r="I53" s="8">
        <v>27.93</v>
      </c>
      <c r="J53" s="8">
        <v>26.8</v>
      </c>
      <c r="K53" s="8">
        <v>0.96230000000000004</v>
      </c>
      <c r="L53" s="8">
        <v>-2.904E-2</v>
      </c>
      <c r="M53" s="8">
        <v>-1.018</v>
      </c>
      <c r="N53" s="8">
        <v>0.96699999999999997</v>
      </c>
    </row>
    <row r="54" spans="1:14" x14ac:dyDescent="0.25">
      <c r="A54" s="21" t="s">
        <v>3</v>
      </c>
      <c r="B54" s="22" t="s">
        <v>7</v>
      </c>
      <c r="C54" s="22" t="s">
        <v>43</v>
      </c>
      <c r="D54" s="18" t="s">
        <v>41</v>
      </c>
      <c r="E54" s="23" t="s">
        <v>7</v>
      </c>
      <c r="F54" s="8">
        <v>-0.20949999999999999</v>
      </c>
      <c r="G54" s="8">
        <v>0.754</v>
      </c>
      <c r="H54" s="8">
        <v>1</v>
      </c>
      <c r="I54" s="8">
        <v>15.04</v>
      </c>
      <c r="J54" s="8">
        <v>26.8</v>
      </c>
      <c r="K54" s="8">
        <v>0.999</v>
      </c>
      <c r="L54" s="8">
        <v>-1.3129999999999999E-2</v>
      </c>
      <c r="M54" s="8">
        <v>-0.46</v>
      </c>
      <c r="N54" s="8">
        <v>0.99970000000000003</v>
      </c>
    </row>
    <row r="55" spans="1:14" x14ac:dyDescent="0.25">
      <c r="A55" s="21" t="s">
        <v>0</v>
      </c>
      <c r="B55" s="22" t="s">
        <v>7</v>
      </c>
      <c r="C55" s="22" t="s">
        <v>43</v>
      </c>
      <c r="D55" s="22" t="s">
        <v>4</v>
      </c>
      <c r="E55" s="23" t="s">
        <v>7</v>
      </c>
      <c r="F55" s="8">
        <v>0.46700000000000003</v>
      </c>
      <c r="G55" s="8">
        <v>0.754</v>
      </c>
      <c r="H55" s="8">
        <v>0.99819999999999998</v>
      </c>
      <c r="I55" s="8">
        <v>6.45</v>
      </c>
      <c r="J55" s="8">
        <v>26.8</v>
      </c>
      <c r="K55" s="8">
        <v>1</v>
      </c>
      <c r="L55" s="8">
        <v>-2.3310000000000001E-2</v>
      </c>
      <c r="M55" s="8">
        <v>-0.81699999999999995</v>
      </c>
      <c r="N55" s="8">
        <v>0.99039999999999995</v>
      </c>
    </row>
    <row r="56" spans="1:14" x14ac:dyDescent="0.25">
      <c r="A56" s="21" t="s">
        <v>0</v>
      </c>
      <c r="B56" s="22" t="s">
        <v>7</v>
      </c>
      <c r="C56" s="22" t="s">
        <v>43</v>
      </c>
      <c r="D56" s="18" t="s">
        <v>41</v>
      </c>
      <c r="E56" s="23" t="s">
        <v>7</v>
      </c>
      <c r="F56" s="8">
        <v>5.8900000000000001E-2</v>
      </c>
      <c r="G56" s="8">
        <v>0.754</v>
      </c>
      <c r="H56" s="8">
        <v>1</v>
      </c>
      <c r="I56" s="8">
        <v>-6.45</v>
      </c>
      <c r="J56" s="8">
        <v>26.8</v>
      </c>
      <c r="K56" s="8">
        <v>1</v>
      </c>
      <c r="L56" s="8">
        <v>-7.4000000000000003E-3</v>
      </c>
      <c r="M56" s="8">
        <v>-0.25900000000000001</v>
      </c>
      <c r="N56" s="8">
        <v>1</v>
      </c>
    </row>
    <row r="57" spans="1:14" x14ac:dyDescent="0.25">
      <c r="A57" s="21" t="s">
        <v>4</v>
      </c>
      <c r="B57" s="22" t="s">
        <v>7</v>
      </c>
      <c r="C57" s="22" t="s">
        <v>43</v>
      </c>
      <c r="D57" s="18" t="s">
        <v>41</v>
      </c>
      <c r="E57" s="23" t="s">
        <v>7</v>
      </c>
      <c r="F57" s="8">
        <v>-0.40810000000000002</v>
      </c>
      <c r="G57" s="8">
        <v>0.754</v>
      </c>
      <c r="H57" s="8">
        <v>0.99929999999999997</v>
      </c>
      <c r="I57" s="8">
        <v>-12.89</v>
      </c>
      <c r="J57" s="8">
        <v>26.8</v>
      </c>
      <c r="K57" s="8">
        <v>0.99960000000000004</v>
      </c>
      <c r="L57" s="8">
        <v>1.5910000000000001E-2</v>
      </c>
      <c r="M57" s="8">
        <v>0.55800000000000005</v>
      </c>
      <c r="N57" s="8">
        <v>0.99909999999999999</v>
      </c>
    </row>
    <row r="58" spans="1:14" x14ac:dyDescent="0.25">
      <c r="A58" s="251" t="s">
        <v>57</v>
      </c>
      <c r="B58" s="252"/>
      <c r="C58" s="252"/>
      <c r="D58" s="252"/>
      <c r="E58" s="252"/>
      <c r="F58" s="304"/>
      <c r="G58" s="304"/>
      <c r="H58" s="304"/>
      <c r="I58" s="304"/>
      <c r="J58" s="304"/>
      <c r="K58" s="305"/>
    </row>
    <row r="59" spans="1:14" x14ac:dyDescent="0.25">
      <c r="A59" s="18" t="s">
        <v>0</v>
      </c>
      <c r="B59" s="19" t="s">
        <v>1</v>
      </c>
      <c r="C59" s="19" t="s">
        <v>43</v>
      </c>
      <c r="D59" s="18" t="s">
        <v>41</v>
      </c>
      <c r="E59" s="20" t="s">
        <v>1</v>
      </c>
      <c r="F59" s="8">
        <v>-6.68</v>
      </c>
      <c r="G59" s="8">
        <v>0.624</v>
      </c>
      <c r="H59" s="8" t="s">
        <v>47</v>
      </c>
      <c r="I59" s="8">
        <v>-588.6</v>
      </c>
      <c r="J59" s="8">
        <v>39.9</v>
      </c>
      <c r="K59" s="8" t="s">
        <v>47</v>
      </c>
      <c r="L59" s="8">
        <v>3.0599999999999999E-2</v>
      </c>
      <c r="M59" s="8">
        <v>0.81799999999999995</v>
      </c>
      <c r="N59" s="8">
        <v>0.95850000000000002</v>
      </c>
    </row>
    <row r="60" spans="1:14" x14ac:dyDescent="0.25">
      <c r="A60" s="179" t="s">
        <v>0</v>
      </c>
      <c r="B60" s="180" t="s">
        <v>1</v>
      </c>
      <c r="C60" s="180" t="s">
        <v>43</v>
      </c>
      <c r="D60" s="180" t="s">
        <v>0</v>
      </c>
      <c r="E60" s="181" t="s">
        <v>8</v>
      </c>
      <c r="F60" s="8">
        <v>1.1040000000000001</v>
      </c>
      <c r="G60" s="8">
        <v>1.194</v>
      </c>
      <c r="H60" s="8">
        <v>0.93400000000000005</v>
      </c>
      <c r="I60" s="8">
        <v>52.7</v>
      </c>
      <c r="J60" s="8">
        <v>77.099999999999994</v>
      </c>
      <c r="K60" s="8">
        <v>0.98119999999999996</v>
      </c>
      <c r="L60" s="8">
        <v>0.2661</v>
      </c>
      <c r="M60" s="8">
        <v>3.8580000000000001</v>
      </c>
      <c r="N60" s="8">
        <v>1.4500000000000001E-2</v>
      </c>
    </row>
    <row r="61" spans="1:14" x14ac:dyDescent="0.25">
      <c r="A61" s="25" t="s">
        <v>0</v>
      </c>
      <c r="B61" s="24" t="s">
        <v>1</v>
      </c>
      <c r="C61" s="24" t="s">
        <v>43</v>
      </c>
      <c r="D61" s="18" t="s">
        <v>41</v>
      </c>
      <c r="E61" s="26" t="s">
        <v>8</v>
      </c>
      <c r="F61" s="8">
        <v>-3.335</v>
      </c>
      <c r="G61" s="8">
        <v>1.194</v>
      </c>
      <c r="H61" s="8">
        <v>0.1109</v>
      </c>
      <c r="I61" s="8">
        <v>-382.1</v>
      </c>
      <c r="J61" s="8">
        <v>77.099999999999994</v>
      </c>
      <c r="K61" s="8">
        <v>1.8E-3</v>
      </c>
      <c r="L61" s="8">
        <v>0.29289999999999999</v>
      </c>
      <c r="M61" s="8">
        <v>4.2469999999999999</v>
      </c>
      <c r="N61" s="8">
        <v>6.7000000000000002E-3</v>
      </c>
    </row>
    <row r="62" spans="1:14" x14ac:dyDescent="0.25">
      <c r="A62" s="18" t="s">
        <v>0</v>
      </c>
      <c r="B62" s="19" t="s">
        <v>1</v>
      </c>
      <c r="C62" s="19" t="s">
        <v>43</v>
      </c>
      <c r="D62" s="19" t="s">
        <v>0</v>
      </c>
      <c r="E62" s="20" t="s">
        <v>7</v>
      </c>
      <c r="F62" s="8">
        <v>3.1080000000000001</v>
      </c>
      <c r="G62" s="8">
        <v>1.194</v>
      </c>
      <c r="H62" s="8">
        <v>0.15390000000000001</v>
      </c>
      <c r="I62" s="8">
        <v>232.6</v>
      </c>
      <c r="J62" s="8">
        <v>77.099999999999994</v>
      </c>
      <c r="K62" s="8">
        <v>7.4399999999999994E-2</v>
      </c>
      <c r="L62" s="8">
        <v>0.59319999999999995</v>
      </c>
      <c r="M62" s="8">
        <v>8.6010000000000009</v>
      </c>
      <c r="N62" s="8" t="s">
        <v>47</v>
      </c>
    </row>
    <row r="63" spans="1:14" x14ac:dyDescent="0.25">
      <c r="A63" s="25" t="s">
        <v>0</v>
      </c>
      <c r="B63" s="24" t="s">
        <v>1</v>
      </c>
      <c r="C63" s="24" t="s">
        <v>43</v>
      </c>
      <c r="D63" s="18" t="s">
        <v>41</v>
      </c>
      <c r="E63" s="26" t="s">
        <v>7</v>
      </c>
      <c r="F63" s="8">
        <v>3.4359999999999999</v>
      </c>
      <c r="G63" s="8">
        <v>1.194</v>
      </c>
      <c r="H63" s="8">
        <v>9.5399999999999999E-2</v>
      </c>
      <c r="I63" s="8">
        <v>93.1</v>
      </c>
      <c r="J63" s="8">
        <v>77.099999999999994</v>
      </c>
      <c r="K63" s="8">
        <v>0.82650000000000001</v>
      </c>
      <c r="L63" s="8">
        <v>0.5998</v>
      </c>
      <c r="M63" s="8">
        <v>8.6969999999999992</v>
      </c>
      <c r="N63" s="8" t="s">
        <v>47</v>
      </c>
    </row>
    <row r="64" spans="1:14" x14ac:dyDescent="0.25">
      <c r="A64" s="18" t="s">
        <v>41</v>
      </c>
      <c r="B64" s="19" t="s">
        <v>1</v>
      </c>
      <c r="C64" s="19" t="s">
        <v>43</v>
      </c>
      <c r="D64" s="19" t="s">
        <v>0</v>
      </c>
      <c r="E64" s="20" t="s">
        <v>8</v>
      </c>
      <c r="F64" s="8">
        <v>7.7850000000000001</v>
      </c>
      <c r="G64" s="8">
        <v>1.194</v>
      </c>
      <c r="H64" s="8">
        <v>1E-4</v>
      </c>
      <c r="I64" s="8">
        <v>641.29999999999995</v>
      </c>
      <c r="J64" s="8">
        <v>77.099999999999994</v>
      </c>
      <c r="K64" s="8" t="s">
        <v>47</v>
      </c>
      <c r="L64" s="8">
        <v>0.2354</v>
      </c>
      <c r="M64" s="8">
        <v>3.4140000000000001</v>
      </c>
      <c r="N64" s="8">
        <v>3.4599999999999999E-2</v>
      </c>
    </row>
    <row r="65" spans="1:14" x14ac:dyDescent="0.25">
      <c r="A65" s="18" t="s">
        <v>41</v>
      </c>
      <c r="B65" s="16" t="s">
        <v>1</v>
      </c>
      <c r="C65" s="16" t="s">
        <v>43</v>
      </c>
      <c r="D65" s="18" t="s">
        <v>41</v>
      </c>
      <c r="E65" s="17" t="s">
        <v>8</v>
      </c>
      <c r="F65" s="8">
        <v>3.3460000000000001</v>
      </c>
      <c r="G65" s="8">
        <v>1.194</v>
      </c>
      <c r="H65" s="8">
        <v>0.1091</v>
      </c>
      <c r="I65" s="8">
        <v>206.4</v>
      </c>
      <c r="J65" s="8">
        <v>77.099999999999994</v>
      </c>
      <c r="K65" s="8">
        <v>0.1358</v>
      </c>
      <c r="L65" s="8">
        <v>0.26219999999999999</v>
      </c>
      <c r="M65" s="8">
        <v>3.8029999999999999</v>
      </c>
      <c r="N65" s="8">
        <v>1.6199999999999999E-2</v>
      </c>
    </row>
    <row r="66" spans="1:14" x14ac:dyDescent="0.25">
      <c r="A66" s="18" t="s">
        <v>41</v>
      </c>
      <c r="B66" s="16" t="s">
        <v>1</v>
      </c>
      <c r="C66" s="16" t="s">
        <v>43</v>
      </c>
      <c r="D66" s="16" t="s">
        <v>0</v>
      </c>
      <c r="E66" s="17" t="s">
        <v>7</v>
      </c>
      <c r="F66" s="8">
        <v>9.7880000000000003</v>
      </c>
      <c r="G66" s="8">
        <v>1.194</v>
      </c>
      <c r="H66" s="8" t="s">
        <v>47</v>
      </c>
      <c r="I66" s="8">
        <v>821.2</v>
      </c>
      <c r="J66" s="8">
        <v>77.099999999999994</v>
      </c>
      <c r="K66" s="8" t="s">
        <v>47</v>
      </c>
      <c r="L66" s="8">
        <v>0.5625</v>
      </c>
      <c r="M66" s="8">
        <v>8.157</v>
      </c>
      <c r="N66" s="8" t="s">
        <v>47</v>
      </c>
    </row>
    <row r="67" spans="1:14" x14ac:dyDescent="0.25">
      <c r="A67" s="18" t="s">
        <v>41</v>
      </c>
      <c r="B67" s="24" t="s">
        <v>1</v>
      </c>
      <c r="C67" s="24" t="s">
        <v>43</v>
      </c>
      <c r="D67" s="18" t="s">
        <v>41</v>
      </c>
      <c r="E67" s="26" t="s">
        <v>7</v>
      </c>
      <c r="F67" s="8">
        <v>10.116</v>
      </c>
      <c r="G67" s="8">
        <v>1.194</v>
      </c>
      <c r="H67" s="8" t="s">
        <v>47</v>
      </c>
      <c r="I67" s="8">
        <v>681.7</v>
      </c>
      <c r="J67" s="8">
        <v>77.099999999999994</v>
      </c>
      <c r="K67" s="8" t="s">
        <v>47</v>
      </c>
      <c r="L67" s="8">
        <v>0.56910000000000005</v>
      </c>
      <c r="M67" s="8">
        <v>8.2520000000000007</v>
      </c>
      <c r="N67" s="8" t="s">
        <v>47</v>
      </c>
    </row>
    <row r="68" spans="1:14" x14ac:dyDescent="0.25">
      <c r="A68" s="15" t="s">
        <v>0</v>
      </c>
      <c r="B68" s="16" t="s">
        <v>8</v>
      </c>
      <c r="C68" s="16" t="s">
        <v>43</v>
      </c>
      <c r="D68" s="18" t="s">
        <v>41</v>
      </c>
      <c r="E68" s="17" t="s">
        <v>8</v>
      </c>
      <c r="F68" s="8">
        <v>-4.4390000000000001</v>
      </c>
      <c r="G68" s="8">
        <v>0.624</v>
      </c>
      <c r="H68" s="8">
        <v>1E-4</v>
      </c>
      <c r="I68" s="8">
        <v>-434.8</v>
      </c>
      <c r="J68" s="8">
        <v>39.9</v>
      </c>
      <c r="K68" s="8" t="s">
        <v>47</v>
      </c>
      <c r="L68" s="8">
        <v>2.6800000000000001E-2</v>
      </c>
      <c r="M68" s="8">
        <v>0.71499999999999997</v>
      </c>
      <c r="N68" s="8">
        <v>0.97629999999999995</v>
      </c>
    </row>
    <row r="69" spans="1:14" x14ac:dyDescent="0.25">
      <c r="A69" s="25" t="s">
        <v>0</v>
      </c>
      <c r="B69" s="24" t="s">
        <v>8</v>
      </c>
      <c r="C69" s="24" t="s">
        <v>43</v>
      </c>
      <c r="D69" s="24" t="s">
        <v>0</v>
      </c>
      <c r="E69" s="26" t="s">
        <v>7</v>
      </c>
      <c r="F69" s="8">
        <v>2.0030000000000001</v>
      </c>
      <c r="G69" s="8">
        <v>1.194</v>
      </c>
      <c r="H69" s="8">
        <v>0.56389999999999996</v>
      </c>
      <c r="I69" s="8">
        <v>179.9</v>
      </c>
      <c r="J69" s="8">
        <v>77.099999999999994</v>
      </c>
      <c r="K69" s="8">
        <v>0.2382</v>
      </c>
      <c r="L69" s="8">
        <v>0.3271</v>
      </c>
      <c r="M69" s="8">
        <v>4.7430000000000003</v>
      </c>
      <c r="N69" s="8">
        <v>2.5000000000000001E-3</v>
      </c>
    </row>
    <row r="70" spans="1:14" x14ac:dyDescent="0.25">
      <c r="A70" s="21" t="s">
        <v>0</v>
      </c>
      <c r="B70" s="22" t="s">
        <v>8</v>
      </c>
      <c r="C70" s="22" t="s">
        <v>43</v>
      </c>
      <c r="D70" s="18" t="s">
        <v>41</v>
      </c>
      <c r="E70" s="23" t="s">
        <v>7</v>
      </c>
      <c r="F70" s="8">
        <v>2.331</v>
      </c>
      <c r="G70" s="8">
        <v>1.194</v>
      </c>
      <c r="H70" s="8">
        <v>0.40889999999999999</v>
      </c>
      <c r="I70" s="8">
        <v>40.4</v>
      </c>
      <c r="J70" s="8">
        <v>77.099999999999994</v>
      </c>
      <c r="K70" s="8">
        <v>0.99429999999999996</v>
      </c>
      <c r="L70" s="8">
        <v>0.3337</v>
      </c>
      <c r="M70" s="8">
        <v>4.8390000000000004</v>
      </c>
      <c r="N70" s="8">
        <v>2.0999999999999999E-3</v>
      </c>
    </row>
    <row r="71" spans="1:14" x14ac:dyDescent="0.25">
      <c r="A71" s="18" t="s">
        <v>41</v>
      </c>
      <c r="B71" s="22" t="s">
        <v>8</v>
      </c>
      <c r="C71" s="22" t="s">
        <v>43</v>
      </c>
      <c r="D71" s="22" t="s">
        <v>0</v>
      </c>
      <c r="E71" s="23" t="s">
        <v>7</v>
      </c>
      <c r="F71" s="8">
        <v>6.4429999999999996</v>
      </c>
      <c r="G71" s="8">
        <v>1.194</v>
      </c>
      <c r="H71" s="8">
        <v>6.9999999999999999E-4</v>
      </c>
      <c r="I71" s="8">
        <v>614.70000000000005</v>
      </c>
      <c r="J71" s="8">
        <v>77.099999999999994</v>
      </c>
      <c r="K71" s="8" t="s">
        <v>47</v>
      </c>
      <c r="L71" s="8">
        <v>0.30030000000000001</v>
      </c>
      <c r="M71" s="8">
        <v>4.3540000000000001</v>
      </c>
      <c r="N71" s="8">
        <v>5.4000000000000003E-3</v>
      </c>
    </row>
    <row r="72" spans="1:14" x14ac:dyDescent="0.25">
      <c r="A72" s="18" t="s">
        <v>41</v>
      </c>
      <c r="B72" s="22" t="s">
        <v>8</v>
      </c>
      <c r="C72" s="22" t="s">
        <v>43</v>
      </c>
      <c r="D72" s="18" t="s">
        <v>41</v>
      </c>
      <c r="E72" s="23" t="s">
        <v>7</v>
      </c>
      <c r="F72" s="8">
        <v>6.7709999999999999</v>
      </c>
      <c r="G72" s="8">
        <v>1.194</v>
      </c>
      <c r="H72" s="8">
        <v>4.0000000000000002E-4</v>
      </c>
      <c r="I72" s="8">
        <v>475.3</v>
      </c>
      <c r="J72" s="8">
        <v>77.099999999999994</v>
      </c>
      <c r="K72" s="8">
        <v>2.0000000000000001E-4</v>
      </c>
      <c r="L72" s="8">
        <v>0.30690000000000001</v>
      </c>
      <c r="M72" s="8">
        <v>4.45</v>
      </c>
      <c r="N72" s="8">
        <v>4.4999999999999997E-3</v>
      </c>
    </row>
    <row r="73" spans="1:14" x14ac:dyDescent="0.25">
      <c r="A73" s="21" t="s">
        <v>0</v>
      </c>
      <c r="B73" s="22" t="s">
        <v>7</v>
      </c>
      <c r="C73" s="22" t="s">
        <v>43</v>
      </c>
      <c r="D73" s="18" t="s">
        <v>41</v>
      </c>
      <c r="E73" s="23" t="s">
        <v>7</v>
      </c>
      <c r="F73" s="8">
        <v>0.32800000000000001</v>
      </c>
      <c r="G73" s="8">
        <v>0.624</v>
      </c>
      <c r="H73" s="8">
        <v>0.99399999999999999</v>
      </c>
      <c r="I73" s="8">
        <v>-139.4</v>
      </c>
      <c r="J73" s="8">
        <v>39.9</v>
      </c>
      <c r="K73" s="8">
        <v>3.9699999999999999E-2</v>
      </c>
      <c r="L73" s="8">
        <v>6.6E-3</v>
      </c>
      <c r="M73" s="8">
        <v>0.17599999999999999</v>
      </c>
      <c r="N73" s="8">
        <v>1</v>
      </c>
    </row>
    <row r="75" spans="1:14" x14ac:dyDescent="0.25">
      <c r="A75" s="12" t="s">
        <v>123</v>
      </c>
    </row>
  </sheetData>
  <mergeCells count="16">
    <mergeCell ref="L27:N27"/>
    <mergeCell ref="F1:H1"/>
    <mergeCell ref="I1:K1"/>
    <mergeCell ref="L1:N1"/>
    <mergeCell ref="A18:A19"/>
    <mergeCell ref="B18:B19"/>
    <mergeCell ref="C18:E18"/>
    <mergeCell ref="F18:H18"/>
    <mergeCell ref="I18:K18"/>
    <mergeCell ref="A29:K29"/>
    <mergeCell ref="A58:K58"/>
    <mergeCell ref="A20:A22"/>
    <mergeCell ref="A23:A25"/>
    <mergeCell ref="A27:E28"/>
    <mergeCell ref="F27:H27"/>
    <mergeCell ref="I27:K2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BF8D2-DBE5-4EC0-AD29-7ADAE212F9ED}">
  <dimension ref="A1:T64"/>
  <sheetViews>
    <sheetView workbookViewId="0">
      <selection activeCell="K33" sqref="K33"/>
    </sheetView>
  </sheetViews>
  <sheetFormatPr defaultColWidth="8.7109375" defaultRowHeight="15" x14ac:dyDescent="0.25"/>
  <cols>
    <col min="1" max="1" width="10" style="12" customWidth="1"/>
    <col min="2" max="2" width="12.7109375" style="12" customWidth="1"/>
    <col min="3" max="3" width="11.5703125" style="12" customWidth="1"/>
    <col min="4" max="4" width="7.28515625" style="12" customWidth="1"/>
    <col min="5" max="5" width="12.7109375" style="12" customWidth="1"/>
    <col min="6" max="6" width="9.28515625" style="12" customWidth="1"/>
    <col min="7" max="11" width="8.28515625" style="12" customWidth="1"/>
    <col min="12" max="16384" width="8.7109375" style="12"/>
  </cols>
  <sheetData>
    <row r="1" spans="1:20" x14ac:dyDescent="0.25">
      <c r="F1" s="248" t="s">
        <v>131</v>
      </c>
      <c r="G1" s="249"/>
      <c r="H1" s="250"/>
      <c r="I1" s="248" t="s">
        <v>60</v>
      </c>
      <c r="J1" s="249"/>
      <c r="K1" s="250"/>
    </row>
    <row r="2" spans="1:20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</row>
    <row r="3" spans="1:20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31">
        <v>0.4852185</v>
      </c>
      <c r="G3" s="31">
        <v>0.29027439999999999</v>
      </c>
      <c r="H3" s="31">
        <v>0.12981470000000001</v>
      </c>
      <c r="I3" s="31">
        <v>1.0855684000000001</v>
      </c>
      <c r="J3" s="31">
        <v>1.6429989</v>
      </c>
      <c r="K3" s="31">
        <v>0.73477139999999996</v>
      </c>
    </row>
    <row r="4" spans="1:20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31">
        <v>1.0009599</v>
      </c>
      <c r="G4" s="31">
        <v>0.38570759999999998</v>
      </c>
      <c r="H4" s="31">
        <v>0.1724937</v>
      </c>
      <c r="I4" s="31">
        <v>1.5856796</v>
      </c>
      <c r="J4" s="31">
        <v>1.5886148</v>
      </c>
      <c r="K4" s="31">
        <v>0.71045009999999997</v>
      </c>
      <c r="S4" s="13"/>
      <c r="T4" s="13"/>
    </row>
    <row r="5" spans="1:20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31">
        <v>0.97875109999999999</v>
      </c>
      <c r="G5" s="31">
        <v>0.2997978</v>
      </c>
      <c r="H5" s="31">
        <v>0.13407359999999999</v>
      </c>
      <c r="I5" s="31">
        <v>2.5971510000000002</v>
      </c>
      <c r="J5" s="31">
        <v>1.8276766</v>
      </c>
      <c r="K5" s="31">
        <v>0.81736180000000003</v>
      </c>
      <c r="T5" s="13"/>
    </row>
    <row r="6" spans="1:20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31">
        <v>0.59196119999999997</v>
      </c>
      <c r="G6" s="31">
        <v>0.53759939999999995</v>
      </c>
      <c r="H6" s="31">
        <v>0.24042179999999999</v>
      </c>
      <c r="I6" s="31">
        <v>1.4611656</v>
      </c>
      <c r="J6" s="31">
        <v>1.3506704</v>
      </c>
      <c r="K6" s="31">
        <v>0.60403819999999997</v>
      </c>
      <c r="S6" s="13"/>
    </row>
    <row r="7" spans="1:20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31">
        <v>0.36145070000000001</v>
      </c>
      <c r="G7" s="31">
        <v>0.17698030000000001</v>
      </c>
      <c r="H7" s="31">
        <v>7.9147999999999996E-2</v>
      </c>
      <c r="I7" s="31">
        <v>0.90939150000000002</v>
      </c>
      <c r="J7" s="31">
        <v>0.9096921</v>
      </c>
      <c r="K7" s="31">
        <v>0.40682669999999999</v>
      </c>
      <c r="S7" s="13"/>
    </row>
    <row r="8" spans="1:20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31">
        <v>0.48051250000000001</v>
      </c>
      <c r="G8" s="31">
        <v>0.3513751</v>
      </c>
      <c r="H8" s="31">
        <v>0.15713969999999999</v>
      </c>
      <c r="I8" s="31">
        <v>0</v>
      </c>
      <c r="J8" s="31">
        <v>0</v>
      </c>
      <c r="K8" s="31">
        <v>0</v>
      </c>
    </row>
    <row r="9" spans="1:20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31">
        <v>0.482651</v>
      </c>
      <c r="G9" s="31">
        <v>0.77698469999999997</v>
      </c>
      <c r="H9" s="31">
        <v>0.34747810000000001</v>
      </c>
      <c r="I9" s="31">
        <v>2.4261083999999999</v>
      </c>
      <c r="J9" s="31">
        <v>2.8814841000000002</v>
      </c>
      <c r="K9" s="31">
        <v>1.2886388</v>
      </c>
    </row>
    <row r="10" spans="1:20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31">
        <v>0.55846110000000004</v>
      </c>
      <c r="G10" s="31">
        <v>0.53187989999999996</v>
      </c>
      <c r="H10" s="31">
        <v>0.23786389999999999</v>
      </c>
      <c r="I10" s="31">
        <v>1.0898920000000001</v>
      </c>
      <c r="J10" s="31">
        <v>1.2785074000000001</v>
      </c>
      <c r="K10" s="31">
        <v>0.57176590000000005</v>
      </c>
    </row>
    <row r="11" spans="1:20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31">
        <v>1.8094938</v>
      </c>
      <c r="G11" s="31">
        <v>0.7330641</v>
      </c>
      <c r="H11" s="31">
        <v>0.32783620000000002</v>
      </c>
      <c r="I11" s="31">
        <v>1.0978836000000001</v>
      </c>
      <c r="J11" s="31">
        <v>1.6492009999999999</v>
      </c>
      <c r="K11" s="31">
        <v>0.73754509999999995</v>
      </c>
    </row>
    <row r="12" spans="1:20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31">
        <v>1.3555389</v>
      </c>
      <c r="G12" s="31">
        <v>1.0621225999999999</v>
      </c>
      <c r="H12" s="31">
        <v>0.47499570000000002</v>
      </c>
      <c r="I12" s="31">
        <v>0.74074079999999998</v>
      </c>
      <c r="J12" s="31">
        <v>1.6563467999999999</v>
      </c>
      <c r="K12" s="31">
        <v>0.74074079999999998</v>
      </c>
    </row>
    <row r="13" spans="1:20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31">
        <v>0.48741440000000003</v>
      </c>
      <c r="G13" s="31">
        <v>0.64438680000000004</v>
      </c>
      <c r="H13" s="31">
        <v>0.28817860000000001</v>
      </c>
      <c r="I13" s="31">
        <v>0.35714279999999998</v>
      </c>
      <c r="J13" s="31">
        <v>0.79859559999999996</v>
      </c>
      <c r="K13" s="31">
        <v>0.35714279999999998</v>
      </c>
    </row>
    <row r="14" spans="1:20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31">
        <v>0.40947260000000002</v>
      </c>
      <c r="G14" s="31">
        <v>0.27403699999999998</v>
      </c>
      <c r="H14" s="31">
        <v>0.1225531</v>
      </c>
      <c r="I14" s="31">
        <v>0.68965520000000002</v>
      </c>
      <c r="J14" s="31">
        <v>1.5421159</v>
      </c>
      <c r="K14" s="31">
        <v>0.68965520000000002</v>
      </c>
    </row>
    <row r="16" spans="1:20" x14ac:dyDescent="0.25">
      <c r="A16" s="309" t="s">
        <v>36</v>
      </c>
      <c r="B16" s="311" t="s">
        <v>49</v>
      </c>
      <c r="C16" s="248" t="str">
        <f>F1</f>
        <v>Microglia Contact area</v>
      </c>
      <c r="D16" s="249"/>
      <c r="E16" s="250"/>
      <c r="F16" s="247" t="str">
        <f>I1</f>
        <v>Turnover</v>
      </c>
      <c r="G16" s="247"/>
      <c r="H16" s="247"/>
      <c r="I16" s="263"/>
      <c r="J16" s="263"/>
      <c r="K16" s="263"/>
    </row>
    <row r="17" spans="1:11" x14ac:dyDescent="0.25">
      <c r="A17" s="310"/>
      <c r="B17" s="312"/>
      <c r="C17" s="190" t="s">
        <v>44</v>
      </c>
      <c r="D17" s="190" t="s">
        <v>45</v>
      </c>
      <c r="E17" s="190" t="s">
        <v>46</v>
      </c>
      <c r="F17" s="190" t="s">
        <v>44</v>
      </c>
      <c r="G17" s="190" t="s">
        <v>45</v>
      </c>
      <c r="H17" s="190" t="s">
        <v>46</v>
      </c>
      <c r="I17" s="44"/>
      <c r="J17" s="44"/>
      <c r="K17" s="44"/>
    </row>
    <row r="18" spans="1:11" s="191" customFormat="1" ht="15.6" customHeight="1" x14ac:dyDescent="0.25">
      <c r="A18" s="306" t="s">
        <v>6</v>
      </c>
      <c r="B18" s="9" t="s">
        <v>37</v>
      </c>
      <c r="C18" s="31">
        <v>0.77061000000000002</v>
      </c>
      <c r="D18" s="31">
        <v>0.77061000000000002</v>
      </c>
      <c r="E18" s="31">
        <v>8.5769999999999999E-2</v>
      </c>
      <c r="F18" s="31">
        <v>3.3182999999999998</v>
      </c>
      <c r="G18" s="31">
        <v>3.3182999999999998</v>
      </c>
      <c r="H18" s="31">
        <v>0.27089999999999997</v>
      </c>
      <c r="I18" s="19"/>
      <c r="J18" s="19"/>
      <c r="K18" s="19"/>
    </row>
    <row r="19" spans="1:11" s="191" customFormat="1" ht="15.6" customHeight="1" x14ac:dyDescent="0.25">
      <c r="A19" s="307"/>
      <c r="B19" s="9" t="s">
        <v>35</v>
      </c>
      <c r="C19" s="31">
        <v>0.67490000000000006</v>
      </c>
      <c r="D19" s="31">
        <v>0.22497</v>
      </c>
      <c r="E19" s="31">
        <v>0.36038999999999999</v>
      </c>
      <c r="F19" s="31">
        <v>17.817499999999999</v>
      </c>
      <c r="G19" s="31">
        <v>5.9391999999999996</v>
      </c>
      <c r="H19" s="31">
        <v>0.1019</v>
      </c>
      <c r="I19" s="19"/>
      <c r="J19" s="19"/>
      <c r="K19" s="210"/>
    </row>
    <row r="20" spans="1:11" s="191" customFormat="1" ht="30.6" customHeight="1" x14ac:dyDescent="0.25">
      <c r="A20" s="308"/>
      <c r="B20" s="9" t="s">
        <v>56</v>
      </c>
      <c r="C20" s="31">
        <v>0.47239999999999999</v>
      </c>
      <c r="D20" s="31">
        <v>0.15747</v>
      </c>
      <c r="E20" s="31">
        <v>0.51439000000000001</v>
      </c>
      <c r="F20" s="31">
        <v>3.4630000000000001</v>
      </c>
      <c r="G20" s="31">
        <v>1.1543000000000001</v>
      </c>
      <c r="H20" s="31">
        <v>0.72829999999999995</v>
      </c>
      <c r="I20" s="19"/>
      <c r="J20" s="19"/>
      <c r="K20" s="210"/>
    </row>
    <row r="21" spans="1:11" s="191" customFormat="1" ht="15.6" customHeight="1" x14ac:dyDescent="0.25">
      <c r="A21" s="306" t="s">
        <v>57</v>
      </c>
      <c r="B21" s="9" t="s">
        <v>37</v>
      </c>
      <c r="C21" s="31">
        <v>3.8247</v>
      </c>
      <c r="D21" s="31">
        <v>3.8247</v>
      </c>
      <c r="E21" s="31">
        <v>1.5010000000000001E-2</v>
      </c>
      <c r="F21" s="31">
        <v>0.78373999999999999</v>
      </c>
      <c r="G21" s="31">
        <v>0.78373999999999999</v>
      </c>
      <c r="H21" s="31">
        <v>0.55169999999999997</v>
      </c>
      <c r="I21" s="19"/>
      <c r="J21" s="19"/>
      <c r="K21" s="210"/>
    </row>
    <row r="22" spans="1:11" s="191" customFormat="1" ht="15.6" customHeight="1" x14ac:dyDescent="0.25">
      <c r="A22" s="307"/>
      <c r="B22" s="9" t="s">
        <v>35</v>
      </c>
      <c r="C22" s="31">
        <v>0.35360000000000003</v>
      </c>
      <c r="D22" s="31">
        <v>0.35360000000000003</v>
      </c>
      <c r="E22" s="31">
        <v>0.37573000000000001</v>
      </c>
      <c r="F22" s="31">
        <v>7.6000000000000004E-4</v>
      </c>
      <c r="G22" s="31">
        <v>7.6000000000000004E-4</v>
      </c>
      <c r="H22" s="31">
        <v>0.98509999999999998</v>
      </c>
      <c r="I22" s="19"/>
      <c r="J22" s="19"/>
      <c r="K22" s="19"/>
    </row>
    <row r="23" spans="1:11" s="191" customFormat="1" ht="30" customHeight="1" x14ac:dyDescent="0.25">
      <c r="A23" s="308"/>
      <c r="B23" s="9" t="s">
        <v>56</v>
      </c>
      <c r="C23" s="31">
        <v>0.1767</v>
      </c>
      <c r="D23" s="31">
        <v>0.1767</v>
      </c>
      <c r="E23" s="31">
        <v>0.52593999999999996</v>
      </c>
      <c r="F23" s="31">
        <v>0.59453</v>
      </c>
      <c r="G23" s="31">
        <v>0.59453</v>
      </c>
      <c r="H23" s="31">
        <v>0.60370000000000001</v>
      </c>
      <c r="I23" s="19"/>
      <c r="J23" s="19"/>
      <c r="K23" s="210"/>
    </row>
    <row r="24" spans="1:11" ht="15.6" customHeight="1" x14ac:dyDescent="0.25"/>
    <row r="25" spans="1:11" x14ac:dyDescent="0.25">
      <c r="A25" s="255" t="s">
        <v>59</v>
      </c>
      <c r="B25" s="255"/>
      <c r="C25" s="255"/>
      <c r="D25" s="255"/>
      <c r="E25" s="255"/>
      <c r="F25" s="247" t="str">
        <f>F1</f>
        <v>Microglia Contact area</v>
      </c>
      <c r="G25" s="247"/>
      <c r="H25" s="247"/>
      <c r="I25" s="247" t="str">
        <f>I1</f>
        <v>Turnover</v>
      </c>
      <c r="J25" s="247"/>
      <c r="K25" s="247"/>
    </row>
    <row r="26" spans="1:11" ht="30" x14ac:dyDescent="0.25">
      <c r="A26" s="255"/>
      <c r="B26" s="255"/>
      <c r="C26" s="255"/>
      <c r="D26" s="255"/>
      <c r="E26" s="255"/>
      <c r="F26" s="190" t="s">
        <v>72</v>
      </c>
      <c r="G26" s="190" t="s">
        <v>40</v>
      </c>
      <c r="H26" s="189" t="s">
        <v>48</v>
      </c>
      <c r="I26" s="190" t="s">
        <v>72</v>
      </c>
      <c r="J26" s="190" t="s">
        <v>40</v>
      </c>
      <c r="K26" s="189" t="s">
        <v>48</v>
      </c>
    </row>
    <row r="27" spans="1:11" x14ac:dyDescent="0.25">
      <c r="A27" s="251" t="s">
        <v>6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3"/>
    </row>
    <row r="28" spans="1:11" x14ac:dyDescent="0.25">
      <c r="A28" s="15" t="s">
        <v>3</v>
      </c>
      <c r="B28" s="16" t="s">
        <v>6</v>
      </c>
      <c r="C28" s="16" t="s">
        <v>43</v>
      </c>
      <c r="D28" s="16" t="s">
        <v>0</v>
      </c>
      <c r="E28" s="17" t="s">
        <v>6</v>
      </c>
      <c r="F28" s="31">
        <v>-0.51573999999999998</v>
      </c>
      <c r="G28" s="31">
        <v>-1.82</v>
      </c>
      <c r="H28" s="31">
        <v>0.61360000000000003</v>
      </c>
      <c r="I28" s="31">
        <v>-0.50011000000000005</v>
      </c>
      <c r="J28" s="31">
        <v>-0.48599999999999999</v>
      </c>
      <c r="K28" s="31">
        <v>0.99960000000000004</v>
      </c>
    </row>
    <row r="29" spans="1:11" x14ac:dyDescent="0.25">
      <c r="A29" s="25" t="s">
        <v>3</v>
      </c>
      <c r="B29" s="24" t="s">
        <v>6</v>
      </c>
      <c r="C29" s="24" t="s">
        <v>43</v>
      </c>
      <c r="D29" s="24" t="s">
        <v>4</v>
      </c>
      <c r="E29" s="26" t="s">
        <v>6</v>
      </c>
      <c r="F29" s="31">
        <v>-0.49353000000000002</v>
      </c>
      <c r="G29" s="31">
        <v>-1.742</v>
      </c>
      <c r="H29" s="31">
        <v>0.66200000000000003</v>
      </c>
      <c r="I29" s="31">
        <v>-1.5115799999999999</v>
      </c>
      <c r="J29" s="31">
        <v>-1.47</v>
      </c>
      <c r="K29" s="31">
        <v>0.81530000000000002</v>
      </c>
    </row>
    <row r="30" spans="1:11" x14ac:dyDescent="0.25">
      <c r="A30" s="25" t="s">
        <v>3</v>
      </c>
      <c r="B30" s="24" t="s">
        <v>6</v>
      </c>
      <c r="C30" s="24" t="s">
        <v>43</v>
      </c>
      <c r="D30" s="24" t="s">
        <v>5</v>
      </c>
      <c r="E30" s="26" t="s">
        <v>6</v>
      </c>
      <c r="F30" s="31">
        <v>-0.10674</v>
      </c>
      <c r="G30" s="31">
        <v>-0.377</v>
      </c>
      <c r="H30" s="31">
        <v>0.99990000000000001</v>
      </c>
      <c r="I30" s="31">
        <v>-0.37559999999999999</v>
      </c>
      <c r="J30" s="31">
        <v>-0.36499999999999999</v>
      </c>
      <c r="K30" s="31">
        <v>0.99990000000000001</v>
      </c>
    </row>
    <row r="31" spans="1:11" x14ac:dyDescent="0.25">
      <c r="A31" s="25" t="s">
        <v>3</v>
      </c>
      <c r="B31" s="24" t="s">
        <v>6</v>
      </c>
      <c r="C31" s="24" t="s">
        <v>43</v>
      </c>
      <c r="D31" s="24" t="s">
        <v>3</v>
      </c>
      <c r="E31" s="26" t="s">
        <v>7</v>
      </c>
      <c r="F31" s="31">
        <v>0.12377000000000001</v>
      </c>
      <c r="G31" s="31">
        <v>0.43</v>
      </c>
      <c r="H31" s="31">
        <v>0.99980000000000002</v>
      </c>
      <c r="I31" s="31">
        <v>0.17618</v>
      </c>
      <c r="J31" s="31">
        <v>0.17100000000000001</v>
      </c>
      <c r="K31" s="31">
        <v>1</v>
      </c>
    </row>
    <row r="32" spans="1:11" x14ac:dyDescent="0.25">
      <c r="A32" s="25" t="s">
        <v>3</v>
      </c>
      <c r="B32" s="24" t="s">
        <v>6</v>
      </c>
      <c r="C32" s="24" t="s">
        <v>43</v>
      </c>
      <c r="D32" s="24" t="s">
        <v>0</v>
      </c>
      <c r="E32" s="26" t="s">
        <v>7</v>
      </c>
      <c r="F32" s="31">
        <v>4.7099999999999998E-3</v>
      </c>
      <c r="G32" s="31">
        <v>1.6E-2</v>
      </c>
      <c r="H32" s="31">
        <v>1</v>
      </c>
      <c r="I32" s="31">
        <v>1.0855699999999999</v>
      </c>
      <c r="J32" s="31">
        <v>1.056</v>
      </c>
      <c r="K32" s="31">
        <v>0.96140000000000003</v>
      </c>
    </row>
    <row r="33" spans="1:11" x14ac:dyDescent="0.25">
      <c r="A33" s="25" t="s">
        <v>3</v>
      </c>
      <c r="B33" s="24" t="s">
        <v>6</v>
      </c>
      <c r="C33" s="24" t="s">
        <v>43</v>
      </c>
      <c r="D33" s="24" t="s">
        <v>4</v>
      </c>
      <c r="E33" s="26" t="s">
        <v>7</v>
      </c>
      <c r="F33" s="31">
        <v>2.5699999999999998E-3</v>
      </c>
      <c r="G33" s="31">
        <v>8.9999999999999993E-3</v>
      </c>
      <c r="H33" s="31">
        <v>1</v>
      </c>
      <c r="I33" s="31">
        <v>-1.3405400000000001</v>
      </c>
      <c r="J33" s="31">
        <v>-1.3029999999999999</v>
      </c>
      <c r="K33" s="31">
        <v>0.89090000000000003</v>
      </c>
    </row>
    <row r="34" spans="1:11" x14ac:dyDescent="0.25">
      <c r="A34" s="25" t="s">
        <v>3</v>
      </c>
      <c r="B34" s="24" t="s">
        <v>6</v>
      </c>
      <c r="C34" s="24" t="s">
        <v>43</v>
      </c>
      <c r="D34" s="24" t="s">
        <v>5</v>
      </c>
      <c r="E34" s="26" t="s">
        <v>7</v>
      </c>
      <c r="F34" s="31">
        <v>-7.324E-2</v>
      </c>
      <c r="G34" s="31">
        <v>-0.255</v>
      </c>
      <c r="H34" s="31">
        <v>1</v>
      </c>
      <c r="I34" s="31">
        <v>-4.3200000000000001E-3</v>
      </c>
      <c r="J34" s="31">
        <v>-4.0000000000000001E-3</v>
      </c>
      <c r="K34" s="31">
        <v>1</v>
      </c>
    </row>
    <row r="35" spans="1:11" x14ac:dyDescent="0.25">
      <c r="A35" s="25" t="s">
        <v>0</v>
      </c>
      <c r="B35" s="24" t="s">
        <v>6</v>
      </c>
      <c r="C35" s="24" t="s">
        <v>43</v>
      </c>
      <c r="D35" s="24" t="s">
        <v>4</v>
      </c>
      <c r="E35" s="26" t="s">
        <v>6</v>
      </c>
      <c r="F35" s="31">
        <v>2.2210000000000001E-2</v>
      </c>
      <c r="G35" s="31">
        <v>7.8E-2</v>
      </c>
      <c r="H35" s="31">
        <v>1</v>
      </c>
      <c r="I35" s="31">
        <v>-1.0114700000000001</v>
      </c>
      <c r="J35" s="31">
        <v>-0.98399999999999999</v>
      </c>
      <c r="K35" s="31">
        <v>0.97260000000000002</v>
      </c>
    </row>
    <row r="36" spans="1:11" x14ac:dyDescent="0.25">
      <c r="A36" s="21" t="s">
        <v>0</v>
      </c>
      <c r="B36" s="22" t="s">
        <v>6</v>
      </c>
      <c r="C36" s="22" t="s">
        <v>43</v>
      </c>
      <c r="D36" s="22" t="s">
        <v>5</v>
      </c>
      <c r="E36" s="23" t="s">
        <v>6</v>
      </c>
      <c r="F36" s="31">
        <v>0.40899999999999997</v>
      </c>
      <c r="G36" s="31">
        <v>1.4430000000000001</v>
      </c>
      <c r="H36" s="31">
        <v>0.82830000000000004</v>
      </c>
      <c r="I36" s="31">
        <v>0.12451</v>
      </c>
      <c r="J36" s="31">
        <v>0.121</v>
      </c>
      <c r="K36" s="31">
        <v>1</v>
      </c>
    </row>
    <row r="37" spans="1:11" x14ac:dyDescent="0.25">
      <c r="A37" s="18" t="s">
        <v>0</v>
      </c>
      <c r="B37" s="19" t="s">
        <v>6</v>
      </c>
      <c r="C37" s="19" t="s">
        <v>43</v>
      </c>
      <c r="D37" s="19" t="s">
        <v>3</v>
      </c>
      <c r="E37" s="20" t="s">
        <v>7</v>
      </c>
      <c r="F37" s="31">
        <v>0.63951000000000002</v>
      </c>
      <c r="G37" s="31">
        <v>2.2240000000000002</v>
      </c>
      <c r="H37" s="31">
        <v>0.3649</v>
      </c>
      <c r="I37" s="31">
        <v>0.67628999999999995</v>
      </c>
      <c r="J37" s="31">
        <v>0.65800000000000003</v>
      </c>
      <c r="K37" s="31">
        <v>0.99760000000000004</v>
      </c>
    </row>
    <row r="38" spans="1:11" x14ac:dyDescent="0.25">
      <c r="A38" s="15" t="s">
        <v>0</v>
      </c>
      <c r="B38" s="16" t="s">
        <v>6</v>
      </c>
      <c r="C38" s="16" t="s">
        <v>43</v>
      </c>
      <c r="D38" s="16" t="s">
        <v>0</v>
      </c>
      <c r="E38" s="17" t="s">
        <v>7</v>
      </c>
      <c r="F38" s="31">
        <v>0.52044999999999997</v>
      </c>
      <c r="G38" s="31">
        <v>1.81</v>
      </c>
      <c r="H38" s="31">
        <v>0.61809999999999998</v>
      </c>
      <c r="I38" s="31">
        <v>1.58568</v>
      </c>
      <c r="J38" s="31">
        <v>1.542</v>
      </c>
      <c r="K38" s="31">
        <v>0.77939999999999998</v>
      </c>
    </row>
    <row r="39" spans="1:11" x14ac:dyDescent="0.25">
      <c r="A39" s="25" t="s">
        <v>0</v>
      </c>
      <c r="B39" s="24" t="s">
        <v>6</v>
      </c>
      <c r="C39" s="24" t="s">
        <v>43</v>
      </c>
      <c r="D39" s="24" t="s">
        <v>4</v>
      </c>
      <c r="E39" s="26" t="s">
        <v>7</v>
      </c>
      <c r="F39" s="31">
        <v>0.51831000000000005</v>
      </c>
      <c r="G39" s="31">
        <v>1.8029999999999999</v>
      </c>
      <c r="H39" s="31">
        <v>0.62290000000000001</v>
      </c>
      <c r="I39" s="31">
        <v>-0.84043000000000001</v>
      </c>
      <c r="J39" s="31">
        <v>-0.81699999999999995</v>
      </c>
      <c r="K39" s="31">
        <v>0.99080000000000001</v>
      </c>
    </row>
    <row r="40" spans="1:11" x14ac:dyDescent="0.25">
      <c r="A40" s="21" t="s">
        <v>0</v>
      </c>
      <c r="B40" s="22" t="s">
        <v>6</v>
      </c>
      <c r="C40" s="22" t="s">
        <v>43</v>
      </c>
      <c r="D40" s="22" t="s">
        <v>5</v>
      </c>
      <c r="E40" s="23" t="s">
        <v>7</v>
      </c>
      <c r="F40" s="31">
        <v>0.4425</v>
      </c>
      <c r="G40" s="31">
        <v>1.5389999999999999</v>
      </c>
      <c r="H40" s="31">
        <v>0.78100000000000003</v>
      </c>
      <c r="I40" s="31">
        <v>0.49579000000000001</v>
      </c>
      <c r="J40" s="31">
        <v>0.48199999999999998</v>
      </c>
      <c r="K40" s="31">
        <v>0.99970000000000003</v>
      </c>
    </row>
    <row r="41" spans="1:11" x14ac:dyDescent="0.25">
      <c r="A41" s="18" t="s">
        <v>4</v>
      </c>
      <c r="B41" s="19" t="s">
        <v>6</v>
      </c>
      <c r="C41" s="19" t="s">
        <v>43</v>
      </c>
      <c r="D41" s="19" t="s">
        <v>5</v>
      </c>
      <c r="E41" s="20" t="s">
        <v>6</v>
      </c>
      <c r="F41" s="31">
        <v>0.38679000000000002</v>
      </c>
      <c r="G41" s="31">
        <v>1.365</v>
      </c>
      <c r="H41" s="31">
        <v>0.8639</v>
      </c>
      <c r="I41" s="31">
        <v>1.1359900000000001</v>
      </c>
      <c r="J41" s="31">
        <v>1.105</v>
      </c>
      <c r="K41" s="31">
        <v>0.94950000000000001</v>
      </c>
    </row>
    <row r="42" spans="1:11" x14ac:dyDescent="0.25">
      <c r="A42" s="15" t="s">
        <v>4</v>
      </c>
      <c r="B42" s="16" t="s">
        <v>6</v>
      </c>
      <c r="C42" s="16" t="s">
        <v>43</v>
      </c>
      <c r="D42" s="16" t="s">
        <v>3</v>
      </c>
      <c r="E42" s="17" t="s">
        <v>7</v>
      </c>
      <c r="F42" s="31">
        <v>0.61729999999999996</v>
      </c>
      <c r="G42" s="31">
        <v>2.1469999999999998</v>
      </c>
      <c r="H42" s="31">
        <v>0.40860000000000002</v>
      </c>
      <c r="I42" s="31">
        <v>1.6877599999999999</v>
      </c>
      <c r="J42" s="31">
        <v>1.641</v>
      </c>
      <c r="K42" s="31">
        <v>0.7228</v>
      </c>
    </row>
    <row r="43" spans="1:11" x14ac:dyDescent="0.25">
      <c r="A43" s="15" t="s">
        <v>4</v>
      </c>
      <c r="B43" s="16" t="s">
        <v>6</v>
      </c>
      <c r="C43" s="16" t="s">
        <v>43</v>
      </c>
      <c r="D43" s="16" t="s">
        <v>0</v>
      </c>
      <c r="E43" s="17" t="s">
        <v>7</v>
      </c>
      <c r="F43" s="31">
        <v>0.49824000000000002</v>
      </c>
      <c r="G43" s="31">
        <v>1.7330000000000001</v>
      </c>
      <c r="H43" s="31">
        <v>0.66679999999999995</v>
      </c>
      <c r="I43" s="31">
        <v>2.5971500000000001</v>
      </c>
      <c r="J43" s="31">
        <v>2.5249999999999999</v>
      </c>
      <c r="K43" s="31">
        <v>0.2213</v>
      </c>
    </row>
    <row r="44" spans="1:11" x14ac:dyDescent="0.25">
      <c r="A44" s="25" t="s">
        <v>4</v>
      </c>
      <c r="B44" s="24" t="s">
        <v>6</v>
      </c>
      <c r="C44" s="24" t="s">
        <v>43</v>
      </c>
      <c r="D44" s="24" t="s">
        <v>4</v>
      </c>
      <c r="E44" s="26" t="s">
        <v>7</v>
      </c>
      <c r="F44" s="31">
        <v>0.49609999999999999</v>
      </c>
      <c r="G44" s="31">
        <v>1.7250000000000001</v>
      </c>
      <c r="H44" s="31">
        <v>0.6714</v>
      </c>
      <c r="I44" s="31">
        <v>0.17104</v>
      </c>
      <c r="J44" s="31">
        <v>0.16600000000000001</v>
      </c>
      <c r="K44" s="31">
        <v>1</v>
      </c>
    </row>
    <row r="45" spans="1:11" x14ac:dyDescent="0.25">
      <c r="A45" s="21" t="s">
        <v>4</v>
      </c>
      <c r="B45" s="22" t="s">
        <v>6</v>
      </c>
      <c r="C45" s="22" t="s">
        <v>43</v>
      </c>
      <c r="D45" s="22" t="s">
        <v>5</v>
      </c>
      <c r="E45" s="23" t="s">
        <v>7</v>
      </c>
      <c r="F45" s="31">
        <v>0.42029</v>
      </c>
      <c r="G45" s="31">
        <v>1.462</v>
      </c>
      <c r="H45" s="31">
        <v>0.82120000000000004</v>
      </c>
      <c r="I45" s="31">
        <v>1.50726</v>
      </c>
      <c r="J45" s="31">
        <v>1.466</v>
      </c>
      <c r="K45" s="31">
        <v>0.81930000000000003</v>
      </c>
    </row>
    <row r="46" spans="1:11" x14ac:dyDescent="0.25">
      <c r="A46" s="21" t="s">
        <v>5</v>
      </c>
      <c r="B46" s="22" t="s">
        <v>6</v>
      </c>
      <c r="C46" s="22" t="s">
        <v>43</v>
      </c>
      <c r="D46" s="22" t="s">
        <v>3</v>
      </c>
      <c r="E46" s="23" t="s">
        <v>7</v>
      </c>
      <c r="F46" s="31">
        <v>0.23050999999999999</v>
      </c>
      <c r="G46" s="31">
        <v>0.80200000000000005</v>
      </c>
      <c r="H46" s="31">
        <v>0.99180000000000001</v>
      </c>
      <c r="I46" s="31">
        <v>0.55176999999999998</v>
      </c>
      <c r="J46" s="31">
        <v>0.53700000000000003</v>
      </c>
      <c r="K46" s="31">
        <v>0.99929999999999997</v>
      </c>
    </row>
    <row r="47" spans="1:11" x14ac:dyDescent="0.25">
      <c r="A47" s="18" t="s">
        <v>5</v>
      </c>
      <c r="B47" s="19" t="s">
        <v>6</v>
      </c>
      <c r="C47" s="19" t="s">
        <v>43</v>
      </c>
      <c r="D47" s="19" t="s">
        <v>0</v>
      </c>
      <c r="E47" s="20" t="s">
        <v>7</v>
      </c>
      <c r="F47" s="31">
        <v>0.11144999999999999</v>
      </c>
      <c r="G47" s="31">
        <v>0.38800000000000001</v>
      </c>
      <c r="H47" s="31">
        <v>0.99990000000000001</v>
      </c>
      <c r="I47" s="31">
        <v>1.4611700000000001</v>
      </c>
      <c r="J47" s="31">
        <v>1.421</v>
      </c>
      <c r="K47" s="31">
        <v>0.84099999999999997</v>
      </c>
    </row>
    <row r="48" spans="1:11" x14ac:dyDescent="0.25">
      <c r="A48" s="15" t="s">
        <v>5</v>
      </c>
      <c r="B48" s="16" t="s">
        <v>6</v>
      </c>
      <c r="C48" s="16" t="s">
        <v>43</v>
      </c>
      <c r="D48" s="16" t="s">
        <v>4</v>
      </c>
      <c r="E48" s="17" t="s">
        <v>7</v>
      </c>
      <c r="F48" s="31">
        <v>0.10931</v>
      </c>
      <c r="G48" s="31">
        <v>0.38</v>
      </c>
      <c r="H48" s="31">
        <v>0.99990000000000001</v>
      </c>
      <c r="I48" s="31">
        <v>-0.96494000000000002</v>
      </c>
      <c r="J48" s="31">
        <v>-0.93799999999999994</v>
      </c>
      <c r="K48" s="31">
        <v>0.97970000000000002</v>
      </c>
    </row>
    <row r="49" spans="1:11" x14ac:dyDescent="0.25">
      <c r="A49" s="15" t="s">
        <v>5</v>
      </c>
      <c r="B49" s="16" t="s">
        <v>6</v>
      </c>
      <c r="C49" s="16" t="s">
        <v>43</v>
      </c>
      <c r="D49" s="16" t="s">
        <v>5</v>
      </c>
      <c r="E49" s="17" t="s">
        <v>7</v>
      </c>
      <c r="F49" s="31">
        <v>3.3500000000000002E-2</v>
      </c>
      <c r="G49" s="31">
        <v>0.11700000000000001</v>
      </c>
      <c r="H49" s="31">
        <v>1</v>
      </c>
      <c r="I49" s="31">
        <v>0.37126999999999999</v>
      </c>
      <c r="J49" s="31">
        <v>0.36099999999999999</v>
      </c>
      <c r="K49" s="31">
        <v>1</v>
      </c>
    </row>
    <row r="50" spans="1:11" x14ac:dyDescent="0.25">
      <c r="A50" s="15" t="s">
        <v>3</v>
      </c>
      <c r="B50" s="16" t="s">
        <v>7</v>
      </c>
      <c r="C50" s="16" t="s">
        <v>43</v>
      </c>
      <c r="D50" s="16" t="s">
        <v>0</v>
      </c>
      <c r="E50" s="17" t="s">
        <v>7</v>
      </c>
      <c r="F50" s="31">
        <v>-0.11906</v>
      </c>
      <c r="G50" s="31">
        <v>-0.42</v>
      </c>
      <c r="H50" s="31">
        <v>0.99990000000000001</v>
      </c>
      <c r="I50" s="31">
        <v>0.90939000000000003</v>
      </c>
      <c r="J50" s="31">
        <v>0.88400000000000001</v>
      </c>
      <c r="K50" s="31">
        <v>0.98480000000000001</v>
      </c>
    </row>
    <row r="51" spans="1:11" x14ac:dyDescent="0.25">
      <c r="A51" s="25" t="s">
        <v>3</v>
      </c>
      <c r="B51" s="24" t="s">
        <v>7</v>
      </c>
      <c r="C51" s="24" t="s">
        <v>43</v>
      </c>
      <c r="D51" s="24" t="s">
        <v>4</v>
      </c>
      <c r="E51" s="26" t="s">
        <v>7</v>
      </c>
      <c r="F51" s="31">
        <v>-0.1212</v>
      </c>
      <c r="G51" s="31">
        <v>-0.42799999999999999</v>
      </c>
      <c r="H51" s="31">
        <v>0.99980000000000002</v>
      </c>
      <c r="I51" s="31">
        <v>-1.5167200000000001</v>
      </c>
      <c r="J51" s="31">
        <v>-1.4750000000000001</v>
      </c>
      <c r="K51" s="31">
        <v>0.81279999999999997</v>
      </c>
    </row>
    <row r="52" spans="1:11" x14ac:dyDescent="0.25">
      <c r="A52" s="21" t="s">
        <v>3</v>
      </c>
      <c r="B52" s="22" t="s">
        <v>7</v>
      </c>
      <c r="C52" s="22" t="s">
        <v>43</v>
      </c>
      <c r="D52" s="22" t="s">
        <v>5</v>
      </c>
      <c r="E52" s="23" t="s">
        <v>7</v>
      </c>
      <c r="F52" s="31">
        <v>-0.19700999999999999</v>
      </c>
      <c r="G52" s="31">
        <v>-0.69499999999999995</v>
      </c>
      <c r="H52" s="31">
        <v>0.99639999999999995</v>
      </c>
      <c r="I52" s="31">
        <v>-0.18049999999999999</v>
      </c>
      <c r="J52" s="31">
        <v>-0.17599999999999999</v>
      </c>
      <c r="K52" s="31">
        <v>1</v>
      </c>
    </row>
    <row r="53" spans="1:11" x14ac:dyDescent="0.25">
      <c r="A53" s="21" t="s">
        <v>0</v>
      </c>
      <c r="B53" s="22" t="s">
        <v>7</v>
      </c>
      <c r="C53" s="22" t="s">
        <v>43</v>
      </c>
      <c r="D53" s="22" t="s">
        <v>4</v>
      </c>
      <c r="E53" s="23" t="s">
        <v>7</v>
      </c>
      <c r="F53" s="31">
        <v>-2.14E-3</v>
      </c>
      <c r="G53" s="31">
        <v>-8.0000000000000002E-3</v>
      </c>
      <c r="H53" s="31">
        <v>1</v>
      </c>
      <c r="I53" s="31">
        <v>-2.42611</v>
      </c>
      <c r="J53" s="31">
        <v>-2.359</v>
      </c>
      <c r="K53" s="31">
        <v>0.30459999999999998</v>
      </c>
    </row>
    <row r="54" spans="1:11" x14ac:dyDescent="0.25">
      <c r="A54" s="21" t="s">
        <v>0</v>
      </c>
      <c r="B54" s="22" t="s">
        <v>7</v>
      </c>
      <c r="C54" s="22" t="s">
        <v>43</v>
      </c>
      <c r="D54" s="22" t="s">
        <v>5</v>
      </c>
      <c r="E54" s="23" t="s">
        <v>7</v>
      </c>
      <c r="F54" s="31">
        <v>-7.7950000000000005E-2</v>
      </c>
      <c r="G54" s="31">
        <v>-0.27500000000000002</v>
      </c>
      <c r="H54" s="31">
        <v>1</v>
      </c>
      <c r="I54" s="31">
        <v>-1.08989</v>
      </c>
      <c r="J54" s="31">
        <v>-1.06</v>
      </c>
      <c r="K54" s="31">
        <v>0.95920000000000005</v>
      </c>
    </row>
    <row r="55" spans="1:11" x14ac:dyDescent="0.25">
      <c r="A55" s="21" t="s">
        <v>4</v>
      </c>
      <c r="B55" s="22" t="s">
        <v>7</v>
      </c>
      <c r="C55" s="22" t="s">
        <v>43</v>
      </c>
      <c r="D55" s="22" t="s">
        <v>5</v>
      </c>
      <c r="E55" s="23" t="s">
        <v>7</v>
      </c>
      <c r="F55" s="31">
        <v>-7.5810000000000002E-2</v>
      </c>
      <c r="G55" s="31">
        <v>-0.26800000000000002</v>
      </c>
      <c r="H55" s="31">
        <v>1</v>
      </c>
      <c r="I55" s="31">
        <v>1.33622</v>
      </c>
      <c r="J55" s="31">
        <v>1.2989999999999999</v>
      </c>
      <c r="K55" s="31">
        <v>0.89029999999999998</v>
      </c>
    </row>
    <row r="56" spans="1:11" x14ac:dyDescent="0.25">
      <c r="A56" s="251" t="s">
        <v>57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3"/>
    </row>
    <row r="57" spans="1:11" x14ac:dyDescent="0.25">
      <c r="A57" s="211" t="s">
        <v>0</v>
      </c>
      <c r="B57" s="211" t="s">
        <v>1</v>
      </c>
      <c r="C57" s="211" t="s">
        <v>43</v>
      </c>
      <c r="D57" s="211" t="s">
        <v>2</v>
      </c>
      <c r="E57" s="212" t="s">
        <v>1</v>
      </c>
      <c r="F57" s="31">
        <v>0.45400000000000001</v>
      </c>
      <c r="G57" s="31">
        <v>1.1319999999999999</v>
      </c>
      <c r="H57" s="31">
        <v>0.68159999999999998</v>
      </c>
      <c r="I57" s="31">
        <v>0.35709999999999997</v>
      </c>
      <c r="J57" s="31">
        <v>0.38800000000000001</v>
      </c>
      <c r="K57" s="31">
        <v>0.9788</v>
      </c>
    </row>
    <row r="58" spans="1:11" x14ac:dyDescent="0.25">
      <c r="A58" s="52" t="s">
        <v>0</v>
      </c>
      <c r="B58" s="52" t="s">
        <v>1</v>
      </c>
      <c r="C58" s="52" t="s">
        <v>43</v>
      </c>
      <c r="D58" s="52" t="s">
        <v>0</v>
      </c>
      <c r="E58" s="53" t="s">
        <v>8</v>
      </c>
      <c r="F58" s="31">
        <v>1.3221000000000001</v>
      </c>
      <c r="G58" s="31">
        <v>2.847</v>
      </c>
      <c r="H58" s="31">
        <v>5.33E-2</v>
      </c>
      <c r="I58" s="31">
        <v>0.74070000000000003</v>
      </c>
      <c r="J58" s="31">
        <v>0.80400000000000005</v>
      </c>
      <c r="K58" s="31">
        <v>0.85140000000000005</v>
      </c>
    </row>
    <row r="59" spans="1:11" x14ac:dyDescent="0.25">
      <c r="A59" s="211" t="s">
        <v>0</v>
      </c>
      <c r="B59" s="211" t="s">
        <v>1</v>
      </c>
      <c r="C59" s="211" t="s">
        <v>43</v>
      </c>
      <c r="D59" s="211" t="s">
        <v>2</v>
      </c>
      <c r="E59" s="212" t="s">
        <v>8</v>
      </c>
      <c r="F59" s="31">
        <v>1.4</v>
      </c>
      <c r="G59" s="31">
        <v>3.0150000000000001</v>
      </c>
      <c r="H59" s="31">
        <v>3.8800000000000001E-2</v>
      </c>
      <c r="I59" s="31">
        <v>0.40820000000000001</v>
      </c>
      <c r="J59" s="31">
        <v>0.443</v>
      </c>
      <c r="K59" s="31">
        <v>0.97</v>
      </c>
    </row>
    <row r="60" spans="1:11" x14ac:dyDescent="0.25">
      <c r="A60" s="213" t="s">
        <v>2</v>
      </c>
      <c r="B60" s="211" t="s">
        <v>1</v>
      </c>
      <c r="C60" s="211" t="s">
        <v>43</v>
      </c>
      <c r="D60" s="211" t="s">
        <v>0</v>
      </c>
      <c r="E60" s="212" t="s">
        <v>8</v>
      </c>
      <c r="F60" s="31">
        <v>0.86809999999999998</v>
      </c>
      <c r="G60" s="31">
        <v>1.87</v>
      </c>
      <c r="H60" s="31">
        <v>0.28139999999999998</v>
      </c>
      <c r="I60" s="31">
        <v>0.3836</v>
      </c>
      <c r="J60" s="31">
        <v>0.41699999999999998</v>
      </c>
      <c r="K60" s="31">
        <v>0.9748</v>
      </c>
    </row>
    <row r="61" spans="1:11" x14ac:dyDescent="0.25">
      <c r="A61" s="173" t="s">
        <v>2</v>
      </c>
      <c r="B61" s="52" t="s">
        <v>1</v>
      </c>
      <c r="C61" s="52" t="s">
        <v>43</v>
      </c>
      <c r="D61" s="52" t="s">
        <v>2</v>
      </c>
      <c r="E61" s="53" t="s">
        <v>8</v>
      </c>
      <c r="F61" s="31">
        <v>0.94610000000000005</v>
      </c>
      <c r="G61" s="31">
        <v>2.0379999999999998</v>
      </c>
      <c r="H61" s="31">
        <v>0.21809999999999999</v>
      </c>
      <c r="I61" s="31">
        <v>5.11E-2</v>
      </c>
      <c r="J61" s="31">
        <v>5.5E-2</v>
      </c>
      <c r="K61" s="31">
        <v>0.99990000000000001</v>
      </c>
    </row>
    <row r="62" spans="1:11" x14ac:dyDescent="0.25">
      <c r="A62" s="173" t="s">
        <v>0</v>
      </c>
      <c r="B62" s="52" t="s">
        <v>8</v>
      </c>
      <c r="C62" s="52" t="s">
        <v>43</v>
      </c>
      <c r="D62" s="52" t="s">
        <v>2</v>
      </c>
      <c r="E62" s="53" t="s">
        <v>8</v>
      </c>
      <c r="F62" s="31">
        <v>7.7899999999999997E-2</v>
      </c>
      <c r="G62" s="31">
        <v>0.19400000000000001</v>
      </c>
      <c r="H62" s="31">
        <v>0.99719999999999998</v>
      </c>
      <c r="I62" s="31">
        <v>-0.33250000000000002</v>
      </c>
      <c r="J62" s="31">
        <v>-0.36099999999999999</v>
      </c>
      <c r="K62" s="31">
        <v>0.98270000000000002</v>
      </c>
    </row>
    <row r="64" spans="1:11" x14ac:dyDescent="0.25">
      <c r="A64" s="12" t="s">
        <v>123</v>
      </c>
    </row>
  </sheetData>
  <mergeCells count="14">
    <mergeCell ref="F1:H1"/>
    <mergeCell ref="I1:K1"/>
    <mergeCell ref="A16:A17"/>
    <mergeCell ref="B16:B17"/>
    <mergeCell ref="C16:E16"/>
    <mergeCell ref="F16:H16"/>
    <mergeCell ref="I16:K16"/>
    <mergeCell ref="A56:K56"/>
    <mergeCell ref="A18:A20"/>
    <mergeCell ref="A21:A23"/>
    <mergeCell ref="A25:E26"/>
    <mergeCell ref="F25:H25"/>
    <mergeCell ref="I25:K25"/>
    <mergeCell ref="A27:K2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EF6D-58F3-49A5-8665-DCA4A703C368}">
  <dimension ref="A1:T64"/>
  <sheetViews>
    <sheetView workbookViewId="0">
      <selection activeCell="G39" sqref="G39"/>
    </sheetView>
  </sheetViews>
  <sheetFormatPr defaultColWidth="8.7109375" defaultRowHeight="15" x14ac:dyDescent="0.25"/>
  <cols>
    <col min="1" max="1" width="10" style="12" customWidth="1"/>
    <col min="2" max="2" width="12.7109375" style="12" customWidth="1"/>
    <col min="3" max="3" width="10.42578125" style="12" customWidth="1"/>
    <col min="4" max="4" width="7.28515625" style="12" customWidth="1"/>
    <col min="5" max="5" width="12.28515625" style="12" customWidth="1"/>
    <col min="6" max="6" width="9.28515625" style="12" customWidth="1"/>
    <col min="7" max="11" width="8.28515625" style="12" customWidth="1"/>
    <col min="12" max="16384" width="8.7109375" style="12"/>
  </cols>
  <sheetData>
    <row r="1" spans="1:20" x14ac:dyDescent="0.25">
      <c r="F1" s="248" t="s">
        <v>131</v>
      </c>
      <c r="G1" s="249"/>
      <c r="H1" s="250"/>
      <c r="I1" s="248" t="s">
        <v>132</v>
      </c>
      <c r="J1" s="249"/>
      <c r="K1" s="250"/>
      <c r="L1" s="248" t="s">
        <v>12</v>
      </c>
      <c r="M1" s="249"/>
      <c r="N1" s="250"/>
    </row>
    <row r="2" spans="1:20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  <c r="L2" s="25" t="s">
        <v>38</v>
      </c>
      <c r="M2" s="24" t="s">
        <v>39</v>
      </c>
      <c r="N2" s="26" t="s">
        <v>40</v>
      </c>
    </row>
    <row r="3" spans="1:20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31">
        <v>2.7107060000000001</v>
      </c>
      <c r="G3" s="31">
        <v>1.0827723</v>
      </c>
      <c r="H3" s="31">
        <v>0.48423050000000001</v>
      </c>
      <c r="I3" s="31">
        <v>1.0706960000000001</v>
      </c>
      <c r="J3" s="31">
        <v>5.2471789999999997E-2</v>
      </c>
      <c r="K3" s="31">
        <v>2.34661E-2</v>
      </c>
      <c r="L3" s="31">
        <v>5.1509369999999999</v>
      </c>
      <c r="M3" s="31">
        <v>1.2071289999999999</v>
      </c>
      <c r="N3" s="31">
        <v>0.53984449999999995</v>
      </c>
    </row>
    <row r="4" spans="1:20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31">
        <v>3.9425970000000001</v>
      </c>
      <c r="G4" s="31">
        <v>1.6386841999999999</v>
      </c>
      <c r="H4" s="31">
        <v>0.73284179999999999</v>
      </c>
      <c r="I4" s="31">
        <v>1.0769230999999999</v>
      </c>
      <c r="J4" s="31">
        <v>7.6923050000000007E-2</v>
      </c>
      <c r="K4" s="31">
        <v>3.4401040000000001E-2</v>
      </c>
      <c r="L4" s="31">
        <v>8.278969</v>
      </c>
      <c r="M4" s="31">
        <v>2.5740129999999999</v>
      </c>
      <c r="N4" s="31">
        <v>1.1511336000000001</v>
      </c>
      <c r="S4" s="13"/>
      <c r="T4" s="13"/>
    </row>
    <row r="5" spans="1:20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31">
        <v>6.5902089999999998</v>
      </c>
      <c r="G5" s="31">
        <v>2.2753431000000002</v>
      </c>
      <c r="H5" s="31">
        <v>1.0175643999999999</v>
      </c>
      <c r="I5" s="31">
        <v>0.87789740000000005</v>
      </c>
      <c r="J5" s="31">
        <v>7.3214979999999999E-2</v>
      </c>
      <c r="K5" s="31">
        <v>3.2742729999999998E-2</v>
      </c>
      <c r="L5" s="31">
        <v>11.193756</v>
      </c>
      <c r="M5" s="31">
        <v>2.8172540000000001</v>
      </c>
      <c r="N5" s="31">
        <v>1.2599141</v>
      </c>
      <c r="T5" s="13"/>
    </row>
    <row r="6" spans="1:20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31">
        <v>2.7549260000000002</v>
      </c>
      <c r="G6" s="31">
        <v>1.3701975</v>
      </c>
      <c r="H6" s="31">
        <v>0.61277090000000001</v>
      </c>
      <c r="I6" s="31">
        <v>1.0228117000000001</v>
      </c>
      <c r="J6" s="31">
        <v>0.12015066000000001</v>
      </c>
      <c r="K6" s="31">
        <v>5.3733009999999998E-2</v>
      </c>
      <c r="L6" s="31">
        <v>7.4626859999999997</v>
      </c>
      <c r="M6" s="31">
        <v>1.9721949999999999</v>
      </c>
      <c r="N6" s="31">
        <v>0.88199229999999995</v>
      </c>
      <c r="S6" s="13"/>
    </row>
    <row r="7" spans="1:20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31">
        <v>3.8400460000000001</v>
      </c>
      <c r="G7" s="31">
        <v>2.3181307000000002</v>
      </c>
      <c r="H7" s="31">
        <v>1.0366995999999999</v>
      </c>
      <c r="I7" s="31">
        <v>1</v>
      </c>
      <c r="J7" s="31">
        <v>9.4211160000000002E-2</v>
      </c>
      <c r="K7" s="31">
        <v>4.2132509999999998E-2</v>
      </c>
      <c r="L7" s="31">
        <v>5.1101289999999997</v>
      </c>
      <c r="M7" s="31">
        <v>1.7699339999999999</v>
      </c>
      <c r="N7" s="31">
        <v>0.79153879999999999</v>
      </c>
      <c r="S7" s="13"/>
    </row>
    <row r="8" spans="1:20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31">
        <v>4.0187670000000004</v>
      </c>
      <c r="G8" s="31">
        <v>1.7552825999999999</v>
      </c>
      <c r="H8" s="31">
        <v>0.78498630000000003</v>
      </c>
      <c r="I8" s="31">
        <v>1.0307691999999999</v>
      </c>
      <c r="J8" s="31">
        <v>4.213252E-2</v>
      </c>
      <c r="K8" s="31">
        <v>1.884224E-2</v>
      </c>
      <c r="L8" s="31">
        <v>6.1454019999999998</v>
      </c>
      <c r="M8" s="31">
        <v>3.3136610000000002</v>
      </c>
      <c r="N8" s="31">
        <v>1.4819144</v>
      </c>
    </row>
    <row r="9" spans="1:20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31">
        <v>2.9671310000000002</v>
      </c>
      <c r="G9" s="31">
        <v>0.80287600000000003</v>
      </c>
      <c r="H9" s="31">
        <v>0.35905700000000002</v>
      </c>
      <c r="I9" s="31">
        <v>1.0535117000000001</v>
      </c>
      <c r="J9" s="31">
        <v>0.10100114</v>
      </c>
      <c r="K9" s="31">
        <v>4.516908E-2</v>
      </c>
      <c r="L9" s="31">
        <v>6.5864149999999997</v>
      </c>
      <c r="M9" s="31">
        <v>1.859054</v>
      </c>
      <c r="N9" s="31">
        <v>0.83139439999999998</v>
      </c>
    </row>
    <row r="10" spans="1:20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31">
        <v>2.7873770000000002</v>
      </c>
      <c r="G10" s="31">
        <v>0.74647059999999998</v>
      </c>
      <c r="H10" s="31">
        <v>0.33383180000000001</v>
      </c>
      <c r="I10" s="31">
        <v>0.95384619999999998</v>
      </c>
      <c r="J10" s="31">
        <v>6.8802089999999996E-2</v>
      </c>
      <c r="K10" s="31">
        <v>3.0769230000000002E-2</v>
      </c>
      <c r="L10" s="31">
        <v>4.6115199999999996</v>
      </c>
      <c r="M10" s="31">
        <v>1.3780889999999999</v>
      </c>
      <c r="N10" s="31">
        <v>0.61630039999999997</v>
      </c>
    </row>
    <row r="11" spans="1:20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31">
        <v>6.705082</v>
      </c>
      <c r="G11" s="31">
        <v>1.1920366</v>
      </c>
      <c r="H11" s="31">
        <v>0.53309499999999999</v>
      </c>
      <c r="I11" s="31">
        <v>0.78595579999999998</v>
      </c>
      <c r="J11" s="31">
        <v>9.1711689999999998E-2</v>
      </c>
      <c r="K11" s="31">
        <v>4.1014719999999998E-2</v>
      </c>
      <c r="L11" s="31">
        <v>11.401365</v>
      </c>
      <c r="M11" s="31">
        <v>3.1776200000000001</v>
      </c>
      <c r="N11" s="31">
        <v>1.4210748</v>
      </c>
    </row>
    <row r="12" spans="1:20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31">
        <v>6.9338759999999997</v>
      </c>
      <c r="G12" s="31">
        <v>0.52264880000000002</v>
      </c>
      <c r="H12" s="31">
        <v>0.23373559999999999</v>
      </c>
      <c r="I12" s="31">
        <v>0.9310541</v>
      </c>
      <c r="J12" s="31">
        <v>0.12292714</v>
      </c>
      <c r="K12" s="31">
        <v>5.497469E-2</v>
      </c>
      <c r="L12" s="31">
        <v>8.8290629999999997</v>
      </c>
      <c r="M12" s="31">
        <v>1.816524</v>
      </c>
      <c r="N12" s="31">
        <v>0.81237429999999999</v>
      </c>
    </row>
    <row r="13" spans="1:20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31">
        <v>4.6357020000000002</v>
      </c>
      <c r="G13" s="31">
        <v>1.2871891</v>
      </c>
      <c r="H13" s="31">
        <v>0.57564850000000001</v>
      </c>
      <c r="I13" s="31">
        <v>1.0758242</v>
      </c>
      <c r="J13" s="31">
        <v>7.6962290000000003E-2</v>
      </c>
      <c r="K13" s="31">
        <v>3.4418579999999997E-2</v>
      </c>
      <c r="L13" s="31">
        <v>6.5711300000000001</v>
      </c>
      <c r="M13" s="31">
        <v>1.7930299999999999</v>
      </c>
      <c r="N13" s="31">
        <v>0.8018672</v>
      </c>
    </row>
    <row r="14" spans="1:20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31">
        <v>4.5061900000000001</v>
      </c>
      <c r="G14" s="31">
        <v>1.0036292</v>
      </c>
      <c r="H14" s="31">
        <v>0.44883659999999997</v>
      </c>
      <c r="I14" s="31">
        <v>1.0302213</v>
      </c>
      <c r="J14" s="31">
        <v>8.5606070000000006E-2</v>
      </c>
      <c r="K14" s="31">
        <v>3.8284199999999997E-2</v>
      </c>
      <c r="L14" s="31">
        <v>8.4008190000000003</v>
      </c>
      <c r="M14" s="31">
        <v>3.0812270000000002</v>
      </c>
      <c r="N14" s="31">
        <v>1.3779668</v>
      </c>
    </row>
    <row r="16" spans="1:20" x14ac:dyDescent="0.25">
      <c r="A16" s="309" t="s">
        <v>36</v>
      </c>
      <c r="B16" s="311" t="s">
        <v>49</v>
      </c>
      <c r="C16" s="248" t="str">
        <f>F1</f>
        <v>Microglia Contact area</v>
      </c>
      <c r="D16" s="249"/>
      <c r="E16" s="250"/>
      <c r="F16" s="247" t="str">
        <f>I1</f>
        <v>Proportion of spines</v>
      </c>
      <c r="G16" s="247"/>
      <c r="H16" s="247"/>
      <c r="I16" s="247" t="str">
        <f>L1</f>
        <v>Remodeling range</v>
      </c>
      <c r="J16" s="247"/>
      <c r="K16" s="247"/>
    </row>
    <row r="17" spans="1:14" x14ac:dyDescent="0.25">
      <c r="A17" s="310"/>
      <c r="B17" s="312"/>
      <c r="C17" s="190" t="s">
        <v>44</v>
      </c>
      <c r="D17" s="190" t="s">
        <v>45</v>
      </c>
      <c r="E17" s="190" t="s">
        <v>46</v>
      </c>
      <c r="F17" s="190" t="s">
        <v>44</v>
      </c>
      <c r="G17" s="190" t="s">
        <v>45</v>
      </c>
      <c r="H17" s="190" t="s">
        <v>46</v>
      </c>
      <c r="I17" s="190" t="s">
        <v>44</v>
      </c>
      <c r="J17" s="190" t="s">
        <v>45</v>
      </c>
      <c r="K17" s="190" t="s">
        <v>46</v>
      </c>
    </row>
    <row r="18" spans="1:14" s="191" customFormat="1" ht="15.6" customHeight="1" x14ac:dyDescent="0.25">
      <c r="A18" s="306" t="s">
        <v>6</v>
      </c>
      <c r="B18" s="9" t="s">
        <v>37</v>
      </c>
      <c r="C18" s="31">
        <v>1.0389999999999999</v>
      </c>
      <c r="D18" s="31">
        <v>1.0385</v>
      </c>
      <c r="E18" s="31">
        <v>0.44387199999999999</v>
      </c>
      <c r="F18" s="31">
        <v>6.4999999999999994E-5</v>
      </c>
      <c r="G18" s="31">
        <v>6.4999999999999994E-5</v>
      </c>
      <c r="H18" s="205">
        <v>0.92245600000000005</v>
      </c>
      <c r="I18" s="31">
        <v>23.965</v>
      </c>
      <c r="J18" s="31">
        <v>23.965</v>
      </c>
      <c r="K18" s="205">
        <v>3.3204999999999998E-2</v>
      </c>
    </row>
    <row r="19" spans="1:14" s="191" customFormat="1" ht="15.6" customHeight="1" x14ac:dyDescent="0.25">
      <c r="A19" s="307"/>
      <c r="B19" s="9" t="s">
        <v>35</v>
      </c>
      <c r="C19" s="31">
        <v>22.853999999999999</v>
      </c>
      <c r="D19" s="31">
        <v>7.6178999999999997</v>
      </c>
      <c r="E19" s="31">
        <v>9.6509999999999999E-3</v>
      </c>
      <c r="F19" s="31">
        <v>4.9940999999999999E-2</v>
      </c>
      <c r="G19" s="31">
        <v>1.6646999999999999E-2</v>
      </c>
      <c r="H19" s="31">
        <v>8.0280000000000004E-2</v>
      </c>
      <c r="I19" s="31">
        <v>79.063000000000002</v>
      </c>
      <c r="J19" s="31">
        <v>26.353999999999999</v>
      </c>
      <c r="K19" s="31">
        <v>1.2520000000000001E-3</v>
      </c>
    </row>
    <row r="20" spans="1:14" s="191" customFormat="1" ht="30.6" customHeight="1" x14ac:dyDescent="0.25">
      <c r="A20" s="308"/>
      <c r="B20" s="9" t="s">
        <v>56</v>
      </c>
      <c r="C20" s="31">
        <v>32.466999999999999</v>
      </c>
      <c r="D20" s="31">
        <v>10.8223</v>
      </c>
      <c r="E20" s="31">
        <v>1.83E-3</v>
      </c>
      <c r="F20" s="31">
        <v>0.10674699999999999</v>
      </c>
      <c r="G20" s="31">
        <v>3.5582000000000003E-2</v>
      </c>
      <c r="H20" s="31">
        <v>4.568E-3</v>
      </c>
      <c r="I20" s="31">
        <v>26.780999999999999</v>
      </c>
      <c r="J20" s="31">
        <v>8.9269999999999996</v>
      </c>
      <c r="K20" s="31">
        <v>8.7415999999999994E-2</v>
      </c>
    </row>
    <row r="21" spans="1:14" s="191" customFormat="1" ht="15.6" customHeight="1" x14ac:dyDescent="0.25">
      <c r="A21" s="306" t="s">
        <v>57</v>
      </c>
      <c r="B21" s="9" t="s">
        <v>37</v>
      </c>
      <c r="C21" s="31">
        <v>41.463000000000001</v>
      </c>
      <c r="D21" s="31">
        <v>20.7316</v>
      </c>
      <c r="E21" s="205">
        <v>1.096E-5</v>
      </c>
      <c r="F21" s="31">
        <v>0.10338700000000001</v>
      </c>
      <c r="G21" s="31">
        <v>0.10338700000000001</v>
      </c>
      <c r="H21" s="205">
        <v>4.0109999999999998E-3</v>
      </c>
      <c r="I21" s="31">
        <v>25.482199999999999</v>
      </c>
      <c r="J21" s="31">
        <v>25.482199999999999</v>
      </c>
      <c r="K21" s="205">
        <v>6.429E-2</v>
      </c>
    </row>
    <row r="22" spans="1:14" s="191" customFormat="1" ht="15.6" customHeight="1" x14ac:dyDescent="0.25">
      <c r="A22" s="307"/>
      <c r="B22" s="9" t="s">
        <v>35</v>
      </c>
      <c r="C22" s="31">
        <v>0.27600000000000002</v>
      </c>
      <c r="D22" s="31">
        <v>0.27579999999999999</v>
      </c>
      <c r="E22" s="31">
        <v>0.61890000000000001</v>
      </c>
      <c r="F22" s="31">
        <v>1.2374E-2</v>
      </c>
      <c r="G22" s="31">
        <v>1.2374E-2</v>
      </c>
      <c r="H22" s="31">
        <v>0.20491400000000001</v>
      </c>
      <c r="I22" s="31">
        <v>0.68930000000000002</v>
      </c>
      <c r="J22" s="31">
        <v>0.68930000000000002</v>
      </c>
      <c r="K22" s="31">
        <v>0.73338000000000003</v>
      </c>
    </row>
    <row r="23" spans="1:14" s="191" customFormat="1" ht="30" customHeight="1" x14ac:dyDescent="0.25">
      <c r="A23" s="308"/>
      <c r="B23" s="9" t="s">
        <v>56</v>
      </c>
      <c r="C23" s="31">
        <v>0.46300000000000002</v>
      </c>
      <c r="D23" s="31">
        <v>0.23169999999999999</v>
      </c>
      <c r="E23" s="31">
        <v>0.80940000000000001</v>
      </c>
      <c r="F23" s="31">
        <v>4.5458999999999999E-2</v>
      </c>
      <c r="G23" s="31">
        <v>4.5458999999999999E-2</v>
      </c>
      <c r="H23" s="31">
        <v>2.9479999999999999E-2</v>
      </c>
      <c r="I23" s="31">
        <v>24.221900000000002</v>
      </c>
      <c r="J23" s="31">
        <v>24.221900000000002</v>
      </c>
      <c r="K23" s="31">
        <v>6.9900000000000004E-2</v>
      </c>
    </row>
    <row r="24" spans="1:14" ht="15.6" customHeight="1" x14ac:dyDescent="0.25"/>
    <row r="25" spans="1:14" x14ac:dyDescent="0.25">
      <c r="A25" s="255" t="s">
        <v>59</v>
      </c>
      <c r="B25" s="255"/>
      <c r="C25" s="255"/>
      <c r="D25" s="255"/>
      <c r="E25" s="255"/>
      <c r="F25" s="247" t="str">
        <f>F1</f>
        <v>Microglia Contact area</v>
      </c>
      <c r="G25" s="247"/>
      <c r="H25" s="247"/>
      <c r="I25" s="247" t="str">
        <f>I1</f>
        <v>Proportion of spines</v>
      </c>
      <c r="J25" s="247"/>
      <c r="K25" s="247"/>
      <c r="L25" s="247" t="str">
        <f>L1</f>
        <v>Remodeling range</v>
      </c>
      <c r="M25" s="247"/>
      <c r="N25" s="247"/>
    </row>
    <row r="26" spans="1:14" ht="30" x14ac:dyDescent="0.25">
      <c r="A26" s="255"/>
      <c r="B26" s="255"/>
      <c r="C26" s="255"/>
      <c r="D26" s="255"/>
      <c r="E26" s="255"/>
      <c r="F26" s="190" t="s">
        <v>42</v>
      </c>
      <c r="G26" s="190" t="s">
        <v>40</v>
      </c>
      <c r="H26" s="189" t="s">
        <v>48</v>
      </c>
      <c r="I26" s="190" t="s">
        <v>42</v>
      </c>
      <c r="J26" s="190" t="s">
        <v>40</v>
      </c>
      <c r="K26" s="189" t="s">
        <v>48</v>
      </c>
      <c r="L26" s="190" t="s">
        <v>42</v>
      </c>
      <c r="M26" s="190" t="s">
        <v>40</v>
      </c>
      <c r="N26" s="189" t="s">
        <v>48</v>
      </c>
    </row>
    <row r="27" spans="1:14" x14ac:dyDescent="0.25">
      <c r="A27" s="251" t="s">
        <v>6</v>
      </c>
      <c r="B27" s="252"/>
      <c r="C27" s="252"/>
      <c r="D27" s="252"/>
      <c r="E27" s="252"/>
      <c r="F27" s="302"/>
      <c r="G27" s="302"/>
      <c r="H27" s="302"/>
      <c r="I27" s="302"/>
      <c r="J27" s="302"/>
      <c r="K27" s="303"/>
    </row>
    <row r="28" spans="1:14" x14ac:dyDescent="0.25">
      <c r="A28" s="15" t="s">
        <v>3</v>
      </c>
      <c r="B28" s="16" t="s">
        <v>6</v>
      </c>
      <c r="C28" s="16" t="s">
        <v>43</v>
      </c>
      <c r="D28" s="16" t="s">
        <v>0</v>
      </c>
      <c r="E28" s="17" t="s">
        <v>6</v>
      </c>
      <c r="F28" s="31">
        <v>-1.2319</v>
      </c>
      <c r="G28" s="31">
        <v>-1.5389999999999999</v>
      </c>
      <c r="H28" s="31">
        <v>0.77929999999999999</v>
      </c>
      <c r="I28" s="31">
        <v>-6.2300000000000003E-3</v>
      </c>
      <c r="J28" s="31">
        <v>-0.12</v>
      </c>
      <c r="K28" s="31">
        <v>1</v>
      </c>
      <c r="L28" s="31">
        <v>-3.1280000000000001</v>
      </c>
      <c r="M28" s="31">
        <v>-2.5950000000000002</v>
      </c>
      <c r="N28" s="31">
        <v>0.20599999999999999</v>
      </c>
    </row>
    <row r="29" spans="1:14" x14ac:dyDescent="0.25">
      <c r="A29" s="25" t="s">
        <v>3</v>
      </c>
      <c r="B29" s="24" t="s">
        <v>6</v>
      </c>
      <c r="C29" s="24" t="s">
        <v>43</v>
      </c>
      <c r="D29" s="24" t="s">
        <v>4</v>
      </c>
      <c r="E29" s="26" t="s">
        <v>6</v>
      </c>
      <c r="F29" s="31">
        <v>-3.8795000000000002</v>
      </c>
      <c r="G29" s="31">
        <v>-4.8479999999999999</v>
      </c>
      <c r="H29" s="31">
        <v>1.4E-3</v>
      </c>
      <c r="I29" s="31">
        <v>0.1928</v>
      </c>
      <c r="J29" s="31">
        <v>3.7090000000000001</v>
      </c>
      <c r="K29" s="31">
        <v>2.07E-2</v>
      </c>
      <c r="L29" s="31">
        <v>-6.0427999999999997</v>
      </c>
      <c r="M29" s="31">
        <v>-5.0129999999999999</v>
      </c>
      <c r="N29" s="31">
        <v>8.9999999999999998E-4</v>
      </c>
    </row>
    <row r="30" spans="1:14" x14ac:dyDescent="0.25">
      <c r="A30" s="25" t="s">
        <v>3</v>
      </c>
      <c r="B30" s="24" t="s">
        <v>6</v>
      </c>
      <c r="C30" s="24" t="s">
        <v>43</v>
      </c>
      <c r="D30" s="24" t="s">
        <v>5</v>
      </c>
      <c r="E30" s="26" t="s">
        <v>6</v>
      </c>
      <c r="F30" s="31">
        <v>-4.4200000000000003E-2</v>
      </c>
      <c r="G30" s="31">
        <v>-5.5E-2</v>
      </c>
      <c r="H30" s="31">
        <v>1</v>
      </c>
      <c r="I30" s="31">
        <v>4.7879999999999999E-2</v>
      </c>
      <c r="J30" s="31">
        <v>0.92100000000000004</v>
      </c>
      <c r="K30" s="31">
        <v>0.98089999999999999</v>
      </c>
      <c r="L30" s="31">
        <v>-2.3117000000000001</v>
      </c>
      <c r="M30" s="31">
        <v>-1.9179999999999999</v>
      </c>
      <c r="N30" s="31">
        <v>0.55269999999999997</v>
      </c>
    </row>
    <row r="31" spans="1:14" x14ac:dyDescent="0.25">
      <c r="A31" s="25" t="s">
        <v>3</v>
      </c>
      <c r="B31" s="24" t="s">
        <v>6</v>
      </c>
      <c r="C31" s="24" t="s">
        <v>43</v>
      </c>
      <c r="D31" s="24" t="s">
        <v>3</v>
      </c>
      <c r="E31" s="26" t="s">
        <v>7</v>
      </c>
      <c r="F31" s="31">
        <v>-1.1293</v>
      </c>
      <c r="G31" s="31">
        <v>-1.1140000000000001</v>
      </c>
      <c r="H31" s="31">
        <v>0.94699999999999995</v>
      </c>
      <c r="I31" s="31">
        <v>7.0699999999999999E-2</v>
      </c>
      <c r="J31" s="31">
        <v>1.36</v>
      </c>
      <c r="K31" s="31">
        <v>0.86819999999999997</v>
      </c>
      <c r="L31" s="31">
        <v>4.0800000000000003E-2</v>
      </c>
      <c r="M31" s="31">
        <v>2.9000000000000001E-2</v>
      </c>
      <c r="N31" s="31">
        <v>1</v>
      </c>
    </row>
    <row r="32" spans="1:14" x14ac:dyDescent="0.25">
      <c r="A32" s="25" t="s">
        <v>3</v>
      </c>
      <c r="B32" s="24" t="s">
        <v>6</v>
      </c>
      <c r="C32" s="24" t="s">
        <v>43</v>
      </c>
      <c r="D32" s="24" t="s">
        <v>0</v>
      </c>
      <c r="E32" s="26" t="s">
        <v>7</v>
      </c>
      <c r="F32" s="31">
        <v>-1.3081</v>
      </c>
      <c r="G32" s="31">
        <v>-1.29</v>
      </c>
      <c r="H32" s="31">
        <v>0.89329999999999998</v>
      </c>
      <c r="I32" s="31">
        <v>3.993E-2</v>
      </c>
      <c r="J32" s="31">
        <v>0.76800000000000002</v>
      </c>
      <c r="K32" s="31">
        <v>0.99370000000000003</v>
      </c>
      <c r="L32" s="31">
        <v>-0.99450000000000005</v>
      </c>
      <c r="M32" s="31">
        <v>-0.70899999999999996</v>
      </c>
      <c r="N32" s="31">
        <v>0.996</v>
      </c>
    </row>
    <row r="33" spans="1:14" x14ac:dyDescent="0.25">
      <c r="A33" s="25" t="s">
        <v>3</v>
      </c>
      <c r="B33" s="24" t="s">
        <v>6</v>
      </c>
      <c r="C33" s="24" t="s">
        <v>43</v>
      </c>
      <c r="D33" s="24" t="s">
        <v>4</v>
      </c>
      <c r="E33" s="26" t="s">
        <v>7</v>
      </c>
      <c r="F33" s="31">
        <v>-0.25640000000000002</v>
      </c>
      <c r="G33" s="31">
        <v>-0.253</v>
      </c>
      <c r="H33" s="31">
        <v>1</v>
      </c>
      <c r="I33" s="31">
        <v>1.7180000000000001E-2</v>
      </c>
      <c r="J33" s="31">
        <v>0.33100000000000002</v>
      </c>
      <c r="K33" s="31">
        <v>1</v>
      </c>
      <c r="L33" s="31">
        <v>-1.4355</v>
      </c>
      <c r="M33" s="31">
        <v>-1.0229999999999999</v>
      </c>
      <c r="N33" s="31">
        <v>0.96660000000000001</v>
      </c>
    </row>
    <row r="34" spans="1:14" x14ac:dyDescent="0.25">
      <c r="A34" s="25" t="s">
        <v>3</v>
      </c>
      <c r="B34" s="24" t="s">
        <v>6</v>
      </c>
      <c r="C34" s="24" t="s">
        <v>43</v>
      </c>
      <c r="D34" s="24" t="s">
        <v>5</v>
      </c>
      <c r="E34" s="26" t="s">
        <v>7</v>
      </c>
      <c r="F34" s="31">
        <v>-7.6700000000000004E-2</v>
      </c>
      <c r="G34" s="31">
        <v>-7.5999999999999998E-2</v>
      </c>
      <c r="H34" s="31">
        <v>1</v>
      </c>
      <c r="I34" s="31">
        <v>0.11685</v>
      </c>
      <c r="J34" s="31">
        <v>2.2480000000000002</v>
      </c>
      <c r="K34" s="31">
        <v>0.35199999999999998</v>
      </c>
      <c r="L34" s="31">
        <v>0.53939999999999999</v>
      </c>
      <c r="M34" s="31">
        <v>0.38400000000000001</v>
      </c>
      <c r="N34" s="31">
        <v>0.99990000000000001</v>
      </c>
    </row>
    <row r="35" spans="1:14" x14ac:dyDescent="0.25">
      <c r="A35" s="25" t="s">
        <v>0</v>
      </c>
      <c r="B35" s="24" t="s">
        <v>6</v>
      </c>
      <c r="C35" s="24" t="s">
        <v>43</v>
      </c>
      <c r="D35" s="24" t="s">
        <v>4</v>
      </c>
      <c r="E35" s="26" t="s">
        <v>6</v>
      </c>
      <c r="F35" s="31">
        <v>-2.6476000000000002</v>
      </c>
      <c r="G35" s="31">
        <v>-3.3079999999999998</v>
      </c>
      <c r="H35" s="31">
        <v>5.04E-2</v>
      </c>
      <c r="I35" s="31">
        <v>0.19903000000000001</v>
      </c>
      <c r="J35" s="31">
        <v>3.8279999999999998</v>
      </c>
      <c r="K35" s="31">
        <v>1.5699999999999999E-2</v>
      </c>
      <c r="L35" s="31">
        <v>-2.9148000000000001</v>
      </c>
      <c r="M35" s="31">
        <v>-2.4180000000000001</v>
      </c>
      <c r="N35" s="31">
        <v>0.27739999999999998</v>
      </c>
    </row>
    <row r="36" spans="1:14" x14ac:dyDescent="0.25">
      <c r="A36" s="21" t="s">
        <v>0</v>
      </c>
      <c r="B36" s="22" t="s">
        <v>6</v>
      </c>
      <c r="C36" s="22" t="s">
        <v>43</v>
      </c>
      <c r="D36" s="22" t="s">
        <v>5</v>
      </c>
      <c r="E36" s="23" t="s">
        <v>6</v>
      </c>
      <c r="F36" s="31">
        <v>1.1877</v>
      </c>
      <c r="G36" s="31">
        <v>1.484</v>
      </c>
      <c r="H36" s="31">
        <v>0.80820000000000003</v>
      </c>
      <c r="I36" s="31">
        <v>5.4109999999999998E-2</v>
      </c>
      <c r="J36" s="31">
        <v>1.0409999999999999</v>
      </c>
      <c r="K36" s="31">
        <v>0.96289999999999998</v>
      </c>
      <c r="L36" s="31">
        <v>0.81630000000000003</v>
      </c>
      <c r="M36" s="31">
        <v>0.67700000000000005</v>
      </c>
      <c r="N36" s="31">
        <v>0.99690000000000001</v>
      </c>
    </row>
    <row r="37" spans="1:14" x14ac:dyDescent="0.25">
      <c r="A37" s="18" t="s">
        <v>0</v>
      </c>
      <c r="B37" s="19" t="s">
        <v>6</v>
      </c>
      <c r="C37" s="19" t="s">
        <v>43</v>
      </c>
      <c r="D37" s="19" t="s">
        <v>3</v>
      </c>
      <c r="E37" s="20" t="s">
        <v>7</v>
      </c>
      <c r="F37" s="31">
        <v>0.1026</v>
      </c>
      <c r="G37" s="31">
        <v>0.10100000000000001</v>
      </c>
      <c r="H37" s="31">
        <v>1</v>
      </c>
      <c r="I37" s="31">
        <v>7.6920000000000002E-2</v>
      </c>
      <c r="J37" s="31">
        <v>1.48</v>
      </c>
      <c r="K37" s="31">
        <v>0.81220000000000003</v>
      </c>
      <c r="L37" s="31">
        <v>3.1688000000000001</v>
      </c>
      <c r="M37" s="31">
        <v>2.258</v>
      </c>
      <c r="N37" s="31">
        <v>0.35170000000000001</v>
      </c>
    </row>
    <row r="38" spans="1:14" x14ac:dyDescent="0.25">
      <c r="A38" s="15" t="s">
        <v>0</v>
      </c>
      <c r="B38" s="16" t="s">
        <v>6</v>
      </c>
      <c r="C38" s="16" t="s">
        <v>43</v>
      </c>
      <c r="D38" s="16" t="s">
        <v>0</v>
      </c>
      <c r="E38" s="17" t="s">
        <v>7</v>
      </c>
      <c r="F38" s="31">
        <v>-7.6200000000000004E-2</v>
      </c>
      <c r="G38" s="31">
        <v>-7.4999999999999997E-2</v>
      </c>
      <c r="H38" s="31">
        <v>1</v>
      </c>
      <c r="I38" s="31">
        <v>4.6149999999999997E-2</v>
      </c>
      <c r="J38" s="31">
        <v>0.88800000000000001</v>
      </c>
      <c r="K38" s="31">
        <v>0.98509999999999998</v>
      </c>
      <c r="L38" s="31">
        <v>2.1335999999999999</v>
      </c>
      <c r="M38" s="31">
        <v>1.5209999999999999</v>
      </c>
      <c r="N38" s="31">
        <v>0.78990000000000005</v>
      </c>
    </row>
    <row r="39" spans="1:14" x14ac:dyDescent="0.25">
      <c r="A39" s="25" t="s">
        <v>0</v>
      </c>
      <c r="B39" s="24" t="s">
        <v>6</v>
      </c>
      <c r="C39" s="24" t="s">
        <v>43</v>
      </c>
      <c r="D39" s="24" t="s">
        <v>4</v>
      </c>
      <c r="E39" s="26" t="s">
        <v>7</v>
      </c>
      <c r="F39" s="31">
        <v>0.97550000000000003</v>
      </c>
      <c r="G39" s="31">
        <v>0.96199999999999997</v>
      </c>
      <c r="H39" s="31">
        <v>0.97540000000000004</v>
      </c>
      <c r="I39" s="31">
        <v>2.341E-2</v>
      </c>
      <c r="J39" s="31">
        <v>0.45</v>
      </c>
      <c r="K39" s="31">
        <v>0.99980000000000002</v>
      </c>
      <c r="L39" s="31">
        <v>1.6926000000000001</v>
      </c>
      <c r="M39" s="31">
        <v>1.206</v>
      </c>
      <c r="N39" s="31">
        <v>0.92290000000000005</v>
      </c>
    </row>
    <row r="40" spans="1:14" x14ac:dyDescent="0.25">
      <c r="A40" s="21" t="s">
        <v>0</v>
      </c>
      <c r="B40" s="22" t="s">
        <v>6</v>
      </c>
      <c r="C40" s="22" t="s">
        <v>43</v>
      </c>
      <c r="D40" s="22" t="s">
        <v>5</v>
      </c>
      <c r="E40" s="23" t="s">
        <v>7</v>
      </c>
      <c r="F40" s="31">
        <v>1.1552</v>
      </c>
      <c r="G40" s="31">
        <v>1.139</v>
      </c>
      <c r="H40" s="31">
        <v>0.94069999999999998</v>
      </c>
      <c r="I40" s="31">
        <v>0.12307999999999999</v>
      </c>
      <c r="J40" s="31">
        <v>2.367</v>
      </c>
      <c r="K40" s="31">
        <v>0.29089999999999999</v>
      </c>
      <c r="L40" s="31">
        <v>3.6674000000000002</v>
      </c>
      <c r="M40" s="31">
        <v>2.6139999999999999</v>
      </c>
      <c r="N40" s="31">
        <v>0.1951</v>
      </c>
    </row>
    <row r="41" spans="1:14" x14ac:dyDescent="0.25">
      <c r="A41" s="18" t="s">
        <v>4</v>
      </c>
      <c r="B41" s="19" t="s">
        <v>6</v>
      </c>
      <c r="C41" s="19" t="s">
        <v>43</v>
      </c>
      <c r="D41" s="19" t="s">
        <v>5</v>
      </c>
      <c r="E41" s="20" t="s">
        <v>6</v>
      </c>
      <c r="F41" s="31">
        <v>3.8353000000000002</v>
      </c>
      <c r="G41" s="31">
        <v>4.7930000000000001</v>
      </c>
      <c r="H41" s="31">
        <v>1.5E-3</v>
      </c>
      <c r="I41" s="31">
        <v>-0.14491000000000001</v>
      </c>
      <c r="J41" s="31">
        <v>-2.7879999999999998</v>
      </c>
      <c r="K41" s="31">
        <v>0.14510000000000001</v>
      </c>
      <c r="L41" s="31">
        <v>3.7311000000000001</v>
      </c>
      <c r="M41" s="31">
        <v>3.0950000000000002</v>
      </c>
      <c r="N41" s="31">
        <v>7.9000000000000001E-2</v>
      </c>
    </row>
    <row r="42" spans="1:14" x14ac:dyDescent="0.25">
      <c r="A42" s="15" t="s">
        <v>4</v>
      </c>
      <c r="B42" s="16" t="s">
        <v>6</v>
      </c>
      <c r="C42" s="16" t="s">
        <v>43</v>
      </c>
      <c r="D42" s="16" t="s">
        <v>3</v>
      </c>
      <c r="E42" s="17" t="s">
        <v>7</v>
      </c>
      <c r="F42" s="31">
        <v>2.7502</v>
      </c>
      <c r="G42" s="31">
        <v>2.7120000000000002</v>
      </c>
      <c r="H42" s="31">
        <v>0.1701</v>
      </c>
      <c r="I42" s="31">
        <v>-0.1221</v>
      </c>
      <c r="J42" s="31">
        <v>-2.3490000000000002</v>
      </c>
      <c r="K42" s="31">
        <v>0.3</v>
      </c>
      <c r="L42" s="31">
        <v>6.0835999999999997</v>
      </c>
      <c r="M42" s="31">
        <v>4.3360000000000003</v>
      </c>
      <c r="N42" s="31">
        <v>4.0000000000000001E-3</v>
      </c>
    </row>
    <row r="43" spans="1:14" x14ac:dyDescent="0.25">
      <c r="A43" s="15" t="s">
        <v>4</v>
      </c>
      <c r="B43" s="16" t="s">
        <v>6</v>
      </c>
      <c r="C43" s="16" t="s">
        <v>43</v>
      </c>
      <c r="D43" s="16" t="s">
        <v>0</v>
      </c>
      <c r="E43" s="17" t="s">
        <v>7</v>
      </c>
      <c r="F43" s="31">
        <v>2.5714000000000001</v>
      </c>
      <c r="G43" s="31">
        <v>2.536</v>
      </c>
      <c r="H43" s="31">
        <v>0.23119999999999999</v>
      </c>
      <c r="I43" s="31">
        <v>-0.15287000000000001</v>
      </c>
      <c r="J43" s="31">
        <v>-2.9409999999999998</v>
      </c>
      <c r="K43" s="31">
        <v>9.74E-2</v>
      </c>
      <c r="L43" s="31">
        <v>5.0484</v>
      </c>
      <c r="M43" s="31">
        <v>3.5979999999999999</v>
      </c>
      <c r="N43" s="31">
        <v>2.4400000000000002E-2</v>
      </c>
    </row>
    <row r="44" spans="1:14" x14ac:dyDescent="0.25">
      <c r="A44" s="25" t="s">
        <v>4</v>
      </c>
      <c r="B44" s="24" t="s">
        <v>6</v>
      </c>
      <c r="C44" s="24" t="s">
        <v>43</v>
      </c>
      <c r="D44" s="24" t="s">
        <v>4</v>
      </c>
      <c r="E44" s="26" t="s">
        <v>7</v>
      </c>
      <c r="F44" s="31">
        <v>3.6231</v>
      </c>
      <c r="G44" s="31">
        <v>3.573</v>
      </c>
      <c r="H44" s="31">
        <v>2.98E-2</v>
      </c>
      <c r="I44" s="31">
        <v>-0.17560999999999999</v>
      </c>
      <c r="J44" s="31">
        <v>-3.3780000000000001</v>
      </c>
      <c r="K44" s="31">
        <v>3.5999999999999997E-2</v>
      </c>
      <c r="L44" s="31">
        <v>4.6073000000000004</v>
      </c>
      <c r="M44" s="31">
        <v>3.2839999999999998</v>
      </c>
      <c r="N44" s="31">
        <v>4.4900000000000002E-2</v>
      </c>
    </row>
    <row r="45" spans="1:14" x14ac:dyDescent="0.25">
      <c r="A45" s="21" t="s">
        <v>4</v>
      </c>
      <c r="B45" s="22" t="s">
        <v>6</v>
      </c>
      <c r="C45" s="22" t="s">
        <v>43</v>
      </c>
      <c r="D45" s="22" t="s">
        <v>5</v>
      </c>
      <c r="E45" s="23" t="s">
        <v>7</v>
      </c>
      <c r="F45" s="31">
        <v>3.8028</v>
      </c>
      <c r="G45" s="31">
        <v>3.75</v>
      </c>
      <c r="H45" s="31">
        <v>2.01E-2</v>
      </c>
      <c r="I45" s="31">
        <v>-7.5950000000000004E-2</v>
      </c>
      <c r="J45" s="31">
        <v>-1.4610000000000001</v>
      </c>
      <c r="K45" s="31">
        <v>0.8216</v>
      </c>
      <c r="L45" s="31">
        <v>6.5822000000000003</v>
      </c>
      <c r="M45" s="31">
        <v>4.6909999999999998</v>
      </c>
      <c r="N45" s="31">
        <v>1.6000000000000001E-3</v>
      </c>
    </row>
    <row r="46" spans="1:14" x14ac:dyDescent="0.25">
      <c r="A46" s="21" t="s">
        <v>5</v>
      </c>
      <c r="B46" s="22" t="s">
        <v>6</v>
      </c>
      <c r="C46" s="22" t="s">
        <v>43</v>
      </c>
      <c r="D46" s="22" t="s">
        <v>3</v>
      </c>
      <c r="E46" s="23" t="s">
        <v>7</v>
      </c>
      <c r="F46" s="31">
        <v>-1.0851</v>
      </c>
      <c r="G46" s="31">
        <v>-1.07</v>
      </c>
      <c r="H46" s="31">
        <v>0.95669999999999999</v>
      </c>
      <c r="I46" s="31">
        <v>2.281E-2</v>
      </c>
      <c r="J46" s="31">
        <v>0.439</v>
      </c>
      <c r="K46" s="31">
        <v>0.99980000000000002</v>
      </c>
      <c r="L46" s="31">
        <v>2.3525999999999998</v>
      </c>
      <c r="M46" s="31">
        <v>1.677</v>
      </c>
      <c r="N46" s="31">
        <v>0.70130000000000003</v>
      </c>
    </row>
    <row r="47" spans="1:14" x14ac:dyDescent="0.25">
      <c r="A47" s="18" t="s">
        <v>5</v>
      </c>
      <c r="B47" s="19" t="s">
        <v>6</v>
      </c>
      <c r="C47" s="19" t="s">
        <v>43</v>
      </c>
      <c r="D47" s="19" t="s">
        <v>0</v>
      </c>
      <c r="E47" s="20" t="s">
        <v>7</v>
      </c>
      <c r="F47" s="31">
        <v>-1.2638</v>
      </c>
      <c r="G47" s="31">
        <v>-1.246</v>
      </c>
      <c r="H47" s="31">
        <v>0.90880000000000005</v>
      </c>
      <c r="I47" s="31">
        <v>-7.9600000000000001E-3</v>
      </c>
      <c r="J47" s="31">
        <v>-0.153</v>
      </c>
      <c r="K47" s="31">
        <v>1</v>
      </c>
      <c r="L47" s="31">
        <v>1.3172999999999999</v>
      </c>
      <c r="M47" s="31">
        <v>0.93899999999999995</v>
      </c>
      <c r="N47" s="31">
        <v>0.97909999999999997</v>
      </c>
    </row>
    <row r="48" spans="1:14" x14ac:dyDescent="0.25">
      <c r="A48" s="15" t="s">
        <v>5</v>
      </c>
      <c r="B48" s="16" t="s">
        <v>6</v>
      </c>
      <c r="C48" s="16" t="s">
        <v>43</v>
      </c>
      <c r="D48" s="16" t="s">
        <v>4</v>
      </c>
      <c r="E48" s="17" t="s">
        <v>7</v>
      </c>
      <c r="F48" s="31">
        <v>-0.2122</v>
      </c>
      <c r="G48" s="31">
        <v>-0.20899999999999999</v>
      </c>
      <c r="H48" s="31">
        <v>1</v>
      </c>
      <c r="I48" s="31">
        <v>-3.0700000000000002E-2</v>
      </c>
      <c r="J48" s="31">
        <v>-0.59099999999999997</v>
      </c>
      <c r="K48" s="31">
        <v>0.99880000000000002</v>
      </c>
      <c r="L48" s="31">
        <v>0.87629999999999997</v>
      </c>
      <c r="M48" s="31">
        <v>0.624</v>
      </c>
      <c r="N48" s="31">
        <v>0.99819999999999998</v>
      </c>
    </row>
    <row r="49" spans="1:14" x14ac:dyDescent="0.25">
      <c r="A49" s="15" t="s">
        <v>5</v>
      </c>
      <c r="B49" s="16" t="s">
        <v>6</v>
      </c>
      <c r="C49" s="16" t="s">
        <v>43</v>
      </c>
      <c r="D49" s="16" t="s">
        <v>5</v>
      </c>
      <c r="E49" s="17" t="s">
        <v>7</v>
      </c>
      <c r="F49" s="31">
        <v>-3.2500000000000001E-2</v>
      </c>
      <c r="G49" s="31">
        <v>-3.2000000000000001E-2</v>
      </c>
      <c r="H49" s="31">
        <v>1</v>
      </c>
      <c r="I49" s="31">
        <v>6.8970000000000004E-2</v>
      </c>
      <c r="J49" s="31">
        <v>1.327</v>
      </c>
      <c r="K49" s="31">
        <v>0.88190000000000002</v>
      </c>
      <c r="L49" s="31">
        <v>2.8512</v>
      </c>
      <c r="M49" s="31">
        <v>2.032</v>
      </c>
      <c r="N49" s="31">
        <v>0.48089999999999999</v>
      </c>
    </row>
    <row r="50" spans="1:14" x14ac:dyDescent="0.25">
      <c r="A50" s="15" t="s">
        <v>3</v>
      </c>
      <c r="B50" s="16" t="s">
        <v>7</v>
      </c>
      <c r="C50" s="16" t="s">
        <v>43</v>
      </c>
      <c r="D50" s="16" t="s">
        <v>0</v>
      </c>
      <c r="E50" s="17" t="s">
        <v>7</v>
      </c>
      <c r="F50" s="31">
        <v>-0.1787</v>
      </c>
      <c r="G50" s="31">
        <v>-0.223</v>
      </c>
      <c r="H50" s="31">
        <v>1</v>
      </c>
      <c r="I50" s="31">
        <v>-3.0769999999999999E-2</v>
      </c>
      <c r="J50" s="31">
        <v>-0.59199999999999997</v>
      </c>
      <c r="K50" s="31">
        <v>0.99870000000000003</v>
      </c>
      <c r="L50" s="31">
        <v>-1.0353000000000001</v>
      </c>
      <c r="M50" s="31">
        <v>-0.85899999999999999</v>
      </c>
      <c r="N50" s="31">
        <v>0.98709999999999998</v>
      </c>
    </row>
    <row r="51" spans="1:14" x14ac:dyDescent="0.25">
      <c r="A51" s="25" t="s">
        <v>3</v>
      </c>
      <c r="B51" s="24" t="s">
        <v>7</v>
      </c>
      <c r="C51" s="24" t="s">
        <v>43</v>
      </c>
      <c r="D51" s="24" t="s">
        <v>4</v>
      </c>
      <c r="E51" s="26" t="s">
        <v>7</v>
      </c>
      <c r="F51" s="31">
        <v>0.87290000000000001</v>
      </c>
      <c r="G51" s="31">
        <v>1.091</v>
      </c>
      <c r="H51" s="31">
        <v>0.95269999999999999</v>
      </c>
      <c r="I51" s="31">
        <v>-5.3510000000000002E-2</v>
      </c>
      <c r="J51" s="31">
        <v>-1.0289999999999999</v>
      </c>
      <c r="K51" s="31">
        <v>0.96499999999999997</v>
      </c>
      <c r="L51" s="31">
        <v>-1.4762999999999999</v>
      </c>
      <c r="M51" s="31">
        <v>-1.2250000000000001</v>
      </c>
      <c r="N51" s="31">
        <v>0.91639999999999999</v>
      </c>
    </row>
    <row r="52" spans="1:14" x14ac:dyDescent="0.25">
      <c r="A52" s="21" t="s">
        <v>3</v>
      </c>
      <c r="B52" s="22" t="s">
        <v>7</v>
      </c>
      <c r="C52" s="22" t="s">
        <v>43</v>
      </c>
      <c r="D52" s="22" t="s">
        <v>5</v>
      </c>
      <c r="E52" s="23" t="s">
        <v>7</v>
      </c>
      <c r="F52" s="31">
        <v>1.0527</v>
      </c>
      <c r="G52" s="31">
        <v>1.3149999999999999</v>
      </c>
      <c r="H52" s="31">
        <v>0.8841</v>
      </c>
      <c r="I52" s="31">
        <v>4.6149999999999997E-2</v>
      </c>
      <c r="J52" s="31">
        <v>0.88800000000000001</v>
      </c>
      <c r="K52" s="31">
        <v>0.98440000000000005</v>
      </c>
      <c r="L52" s="31">
        <v>0.49859999999999999</v>
      </c>
      <c r="M52" s="31">
        <v>0.41399999999999998</v>
      </c>
      <c r="N52" s="31">
        <v>0.99990000000000001</v>
      </c>
    </row>
    <row r="53" spans="1:14" x14ac:dyDescent="0.25">
      <c r="A53" s="21" t="s">
        <v>0</v>
      </c>
      <c r="B53" s="22" t="s">
        <v>7</v>
      </c>
      <c r="C53" s="22" t="s">
        <v>43</v>
      </c>
      <c r="D53" s="22" t="s">
        <v>4</v>
      </c>
      <c r="E53" s="23" t="s">
        <v>7</v>
      </c>
      <c r="F53" s="31">
        <v>1.0516000000000001</v>
      </c>
      <c r="G53" s="31">
        <v>1.3140000000000001</v>
      </c>
      <c r="H53" s="31">
        <v>0.88460000000000005</v>
      </c>
      <c r="I53" s="31">
        <v>-2.274E-2</v>
      </c>
      <c r="J53" s="31">
        <v>-0.437</v>
      </c>
      <c r="K53" s="31">
        <v>0.99980000000000002</v>
      </c>
      <c r="L53" s="31">
        <v>-0.441</v>
      </c>
      <c r="M53" s="31">
        <v>-0.36599999999999999</v>
      </c>
      <c r="N53" s="31">
        <v>0.99990000000000001</v>
      </c>
    </row>
    <row r="54" spans="1:14" x14ac:dyDescent="0.25">
      <c r="A54" s="21" t="s">
        <v>0</v>
      </c>
      <c r="B54" s="22" t="s">
        <v>7</v>
      </c>
      <c r="C54" s="22" t="s">
        <v>43</v>
      </c>
      <c r="D54" s="22" t="s">
        <v>5</v>
      </c>
      <c r="E54" s="23" t="s">
        <v>7</v>
      </c>
      <c r="F54" s="31">
        <v>1.2314000000000001</v>
      </c>
      <c r="G54" s="31">
        <v>1.5389999999999999</v>
      </c>
      <c r="H54" s="31">
        <v>0.77959999999999996</v>
      </c>
      <c r="I54" s="31">
        <v>7.6920000000000002E-2</v>
      </c>
      <c r="J54" s="31">
        <v>1.48</v>
      </c>
      <c r="K54" s="31">
        <v>0.81040000000000001</v>
      </c>
      <c r="L54" s="31">
        <v>1.5339</v>
      </c>
      <c r="M54" s="31">
        <v>1.272</v>
      </c>
      <c r="N54" s="31">
        <v>0.9002</v>
      </c>
    </row>
    <row r="55" spans="1:14" x14ac:dyDescent="0.25">
      <c r="A55" s="21" t="s">
        <v>4</v>
      </c>
      <c r="B55" s="22" t="s">
        <v>7</v>
      </c>
      <c r="C55" s="22" t="s">
        <v>43</v>
      </c>
      <c r="D55" s="22" t="s">
        <v>5</v>
      </c>
      <c r="E55" s="23" t="s">
        <v>7</v>
      </c>
      <c r="F55" s="31">
        <v>0.17979999999999999</v>
      </c>
      <c r="G55" s="31">
        <v>0.22500000000000001</v>
      </c>
      <c r="H55" s="31">
        <v>1</v>
      </c>
      <c r="I55" s="31">
        <v>9.9669999999999995E-2</v>
      </c>
      <c r="J55" s="31">
        <v>1.917</v>
      </c>
      <c r="K55" s="31">
        <v>0.55310000000000004</v>
      </c>
      <c r="L55" s="31">
        <v>1.9749000000000001</v>
      </c>
      <c r="M55" s="31">
        <v>1.6379999999999999</v>
      </c>
      <c r="N55" s="31">
        <v>0.7238</v>
      </c>
    </row>
    <row r="56" spans="1:14" x14ac:dyDescent="0.25">
      <c r="A56" s="251" t="s">
        <v>57</v>
      </c>
      <c r="B56" s="252"/>
      <c r="C56" s="252"/>
      <c r="D56" s="252"/>
      <c r="E56" s="252"/>
      <c r="F56" s="304"/>
      <c r="G56" s="304"/>
      <c r="H56" s="304"/>
      <c r="I56" s="304"/>
      <c r="J56" s="304"/>
      <c r="K56" s="305"/>
    </row>
    <row r="57" spans="1:14" x14ac:dyDescent="0.25">
      <c r="A57" s="211" t="s">
        <v>0</v>
      </c>
      <c r="B57" s="211" t="s">
        <v>1</v>
      </c>
      <c r="C57" s="211" t="s">
        <v>43</v>
      </c>
      <c r="D57" s="211" t="s">
        <v>2</v>
      </c>
      <c r="E57" s="212" t="s">
        <v>1</v>
      </c>
      <c r="F57" s="31">
        <v>-0.22900000000000001</v>
      </c>
      <c r="G57" s="31">
        <v>-0.34699999999999998</v>
      </c>
      <c r="H57" s="31">
        <v>0.99909999999999999</v>
      </c>
      <c r="I57" s="31">
        <v>-0.14510000000000001</v>
      </c>
      <c r="J57" s="31">
        <v>-2.8460000000000001</v>
      </c>
      <c r="K57" s="31">
        <v>8.2699999999999996E-2</v>
      </c>
      <c r="L57" s="31">
        <v>2.5720000000000001</v>
      </c>
      <c r="M57" s="31">
        <v>1.728</v>
      </c>
      <c r="N57" s="31">
        <v>0.3705</v>
      </c>
    </row>
    <row r="58" spans="1:14" x14ac:dyDescent="0.25">
      <c r="A58" s="52" t="s">
        <v>0</v>
      </c>
      <c r="B58" s="52" t="s">
        <v>1</v>
      </c>
      <c r="C58" s="52" t="s">
        <v>43</v>
      </c>
      <c r="D58" s="52" t="s">
        <v>0</v>
      </c>
      <c r="E58" s="53" t="s">
        <v>8</v>
      </c>
      <c r="F58" s="31">
        <v>2.069</v>
      </c>
      <c r="G58" s="31">
        <v>3.1389999999999998</v>
      </c>
      <c r="H58" s="31">
        <v>4.5100000000000001E-2</v>
      </c>
      <c r="I58" s="31">
        <v>-0.28989999999999999</v>
      </c>
      <c r="J58" s="31">
        <v>-4.78</v>
      </c>
      <c r="K58" s="31">
        <v>1.2999999999999999E-3</v>
      </c>
      <c r="L58" s="31">
        <v>4.83</v>
      </c>
      <c r="M58" s="31">
        <v>2.9889999999999999</v>
      </c>
      <c r="N58" s="31">
        <v>3.9600000000000003E-2</v>
      </c>
    </row>
    <row r="59" spans="1:14" x14ac:dyDescent="0.25">
      <c r="A59" s="211" t="s">
        <v>0</v>
      </c>
      <c r="B59" s="211" t="s">
        <v>1</v>
      </c>
      <c r="C59" s="211" t="s">
        <v>43</v>
      </c>
      <c r="D59" s="211" t="s">
        <v>2</v>
      </c>
      <c r="E59" s="212" t="s">
        <v>8</v>
      </c>
      <c r="F59" s="31">
        <v>2.1989999999999998</v>
      </c>
      <c r="G59" s="31">
        <v>3.3359999999999999</v>
      </c>
      <c r="H59" s="31">
        <v>2.92E-2</v>
      </c>
      <c r="I59" s="31">
        <v>-0.24429999999999999</v>
      </c>
      <c r="J59" s="31">
        <v>-4.0279999999999996</v>
      </c>
      <c r="K59" s="31">
        <v>5.4999999999999997E-3</v>
      </c>
      <c r="L59" s="31">
        <v>3.0009999999999999</v>
      </c>
      <c r="M59" s="31">
        <v>1.857</v>
      </c>
      <c r="N59" s="31">
        <v>0.2853</v>
      </c>
    </row>
    <row r="60" spans="1:14" x14ac:dyDescent="0.25">
      <c r="A60" s="213" t="s">
        <v>2</v>
      </c>
      <c r="B60" s="211" t="s">
        <v>1</v>
      </c>
      <c r="C60" s="211" t="s">
        <v>43</v>
      </c>
      <c r="D60" s="211" t="s">
        <v>0</v>
      </c>
      <c r="E60" s="212" t="s">
        <v>8</v>
      </c>
      <c r="F60" s="31">
        <v>2.298</v>
      </c>
      <c r="G60" s="31">
        <v>3.4860000000000002</v>
      </c>
      <c r="H60" s="31">
        <v>2.0799999999999999E-2</v>
      </c>
      <c r="I60" s="31">
        <v>-0.14480000000000001</v>
      </c>
      <c r="J60" s="31">
        <v>-2.387</v>
      </c>
      <c r="K60" s="31">
        <v>0.1232</v>
      </c>
      <c r="L60" s="31">
        <v>2.258</v>
      </c>
      <c r="M60" s="31">
        <v>1.397</v>
      </c>
      <c r="N60" s="31">
        <v>0.51900000000000002</v>
      </c>
    </row>
    <row r="61" spans="1:14" x14ac:dyDescent="0.25">
      <c r="A61" s="173" t="s">
        <v>2</v>
      </c>
      <c r="B61" s="52" t="s">
        <v>1</v>
      </c>
      <c r="C61" s="52" t="s">
        <v>43</v>
      </c>
      <c r="D61" s="52" t="s">
        <v>2</v>
      </c>
      <c r="E61" s="53" t="s">
        <v>8</v>
      </c>
      <c r="F61" s="31">
        <v>2.4279999999999999</v>
      </c>
      <c r="G61" s="31">
        <v>3.6829999999999998</v>
      </c>
      <c r="H61" s="31">
        <v>1.32E-2</v>
      </c>
      <c r="I61" s="31">
        <v>-9.9199999999999997E-2</v>
      </c>
      <c r="J61" s="31">
        <v>-1.635</v>
      </c>
      <c r="K61" s="31">
        <v>0.39019999999999999</v>
      </c>
      <c r="L61" s="31">
        <v>0.42799999999999999</v>
      </c>
      <c r="M61" s="31">
        <v>0.26500000000000001</v>
      </c>
      <c r="N61" s="31">
        <v>0.99319999999999997</v>
      </c>
    </row>
    <row r="62" spans="1:14" x14ac:dyDescent="0.25">
      <c r="A62" s="173" t="s">
        <v>0</v>
      </c>
      <c r="B62" s="52" t="s">
        <v>8</v>
      </c>
      <c r="C62" s="52" t="s">
        <v>43</v>
      </c>
      <c r="D62" s="52" t="s">
        <v>2</v>
      </c>
      <c r="E62" s="53" t="s">
        <v>8</v>
      </c>
      <c r="F62" s="31">
        <v>0.13</v>
      </c>
      <c r="G62" s="31">
        <v>0.19600000000000001</v>
      </c>
      <c r="H62" s="31">
        <v>0.99990000000000001</v>
      </c>
      <c r="I62" s="31">
        <v>4.5600000000000002E-2</v>
      </c>
      <c r="J62" s="31">
        <v>0.89500000000000002</v>
      </c>
      <c r="K62" s="31">
        <v>0.80810000000000004</v>
      </c>
      <c r="L62" s="31">
        <v>-1.83</v>
      </c>
      <c r="M62" s="31">
        <v>-1.2290000000000001</v>
      </c>
      <c r="N62" s="31">
        <v>0.62729999999999997</v>
      </c>
    </row>
    <row r="64" spans="1:14" x14ac:dyDescent="0.25">
      <c r="A64" s="12" t="s">
        <v>123</v>
      </c>
    </row>
  </sheetData>
  <mergeCells count="16">
    <mergeCell ref="L25:N25"/>
    <mergeCell ref="F1:H1"/>
    <mergeCell ref="I1:K1"/>
    <mergeCell ref="L1:N1"/>
    <mergeCell ref="A16:A17"/>
    <mergeCell ref="B16:B17"/>
    <mergeCell ref="C16:E16"/>
    <mergeCell ref="F16:H16"/>
    <mergeCell ref="I16:K16"/>
    <mergeCell ref="A27:K27"/>
    <mergeCell ref="A56:K56"/>
    <mergeCell ref="A18:A20"/>
    <mergeCell ref="A21:A23"/>
    <mergeCell ref="A25:E26"/>
    <mergeCell ref="F25:H25"/>
    <mergeCell ref="I25:K2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1228-C62C-46D5-BF82-9D5064277F61}">
  <dimension ref="A1:N75"/>
  <sheetViews>
    <sheetView zoomScale="70" zoomScaleNormal="70" workbookViewId="0">
      <selection activeCell="N23" sqref="N23"/>
    </sheetView>
  </sheetViews>
  <sheetFormatPr defaultColWidth="8.7109375" defaultRowHeight="15" x14ac:dyDescent="0.25"/>
  <cols>
    <col min="1" max="1" width="14.7109375" style="12" customWidth="1"/>
    <col min="2" max="2" width="12.7109375" style="12" customWidth="1"/>
    <col min="3" max="3" width="13.7109375" style="12" customWidth="1"/>
    <col min="4" max="4" width="10" style="12" customWidth="1"/>
    <col min="5" max="5" width="14.42578125" style="12" customWidth="1"/>
    <col min="6" max="6" width="9.28515625" style="12" customWidth="1"/>
    <col min="7" max="7" width="8.7109375" style="12"/>
    <col min="8" max="8" width="10.5703125" style="12" customWidth="1"/>
    <col min="9" max="9" width="9" style="12" customWidth="1"/>
    <col min="10" max="10" width="9.5703125" style="12" customWidth="1"/>
    <col min="11" max="11" width="12.140625" style="12" customWidth="1"/>
    <col min="12" max="12" width="13.7109375" style="12" customWidth="1"/>
    <col min="13" max="13" width="8.7109375" style="12"/>
    <col min="14" max="14" width="11.5703125" style="12" customWidth="1"/>
    <col min="15" max="16384" width="8.7109375" style="12"/>
  </cols>
  <sheetData>
    <row r="1" spans="1:14" x14ac:dyDescent="0.25">
      <c r="F1" s="248" t="s">
        <v>133</v>
      </c>
      <c r="G1" s="249"/>
      <c r="H1" s="250"/>
      <c r="I1" s="248" t="s">
        <v>135</v>
      </c>
      <c r="J1" s="249"/>
      <c r="K1" s="250"/>
      <c r="L1" s="248" t="s">
        <v>136</v>
      </c>
      <c r="M1" s="249"/>
      <c r="N1" s="250"/>
    </row>
    <row r="2" spans="1:14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  <c r="L2" s="25" t="s">
        <v>38</v>
      </c>
      <c r="M2" s="24" t="s">
        <v>39</v>
      </c>
      <c r="N2" s="26" t="s">
        <v>40</v>
      </c>
    </row>
    <row r="3" spans="1:14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31">
        <v>2.0168200000000001</v>
      </c>
      <c r="G3" s="31">
        <v>1.5174496</v>
      </c>
      <c r="H3" s="31">
        <v>0.67862409999999995</v>
      </c>
      <c r="I3" s="31">
        <v>31.182269999999999</v>
      </c>
      <c r="J3" s="31">
        <v>6.2032809999999996</v>
      </c>
      <c r="K3" s="31">
        <v>2.7741916999999998</v>
      </c>
      <c r="L3" s="31">
        <v>0.98351650000000002</v>
      </c>
      <c r="M3" s="31">
        <v>8.2783079999999995E-2</v>
      </c>
      <c r="N3" s="31">
        <v>3.7021720000000001E-2</v>
      </c>
    </row>
    <row r="4" spans="1:14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31">
        <v>2.2846359999999999</v>
      </c>
      <c r="G4" s="31">
        <v>1.6899508999999999</v>
      </c>
      <c r="H4" s="31">
        <v>0.75576900000000002</v>
      </c>
      <c r="I4" s="31">
        <v>43.063769999999998</v>
      </c>
      <c r="J4" s="31">
        <v>7.3058009999999998</v>
      </c>
      <c r="K4" s="31">
        <v>3.2672536000000001</v>
      </c>
      <c r="L4" s="31">
        <v>1.0221427999999999</v>
      </c>
      <c r="M4" s="31">
        <v>0.13301282</v>
      </c>
      <c r="N4" s="31">
        <v>5.9485139999999999E-2</v>
      </c>
    </row>
    <row r="5" spans="1:14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31">
        <v>7.6122540000000001</v>
      </c>
      <c r="G5" s="31">
        <v>2.7836596</v>
      </c>
      <c r="H5" s="31">
        <v>1.2448904000000001</v>
      </c>
      <c r="I5" s="31">
        <v>36.988349999999997</v>
      </c>
      <c r="J5" s="31">
        <v>8.8856719999999996</v>
      </c>
      <c r="K5" s="31">
        <v>3.9737933000000001</v>
      </c>
      <c r="L5" s="31">
        <v>0.92234329999999998</v>
      </c>
      <c r="M5" s="31">
        <v>0.10098929</v>
      </c>
      <c r="N5" s="31">
        <v>4.5163780000000001E-2</v>
      </c>
    </row>
    <row r="6" spans="1:14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31">
        <v>2.3281879999999999</v>
      </c>
      <c r="G6" s="31">
        <v>1.4389217000000001</v>
      </c>
      <c r="H6" s="31">
        <v>0.64350529999999995</v>
      </c>
      <c r="I6" s="31">
        <v>51.029400000000003</v>
      </c>
      <c r="J6" s="31">
        <v>5.5808710000000001</v>
      </c>
      <c r="K6" s="31">
        <v>2.4958414000000002</v>
      </c>
      <c r="L6" s="31">
        <v>1.0041093000000001</v>
      </c>
      <c r="M6" s="31">
        <v>0.12361625</v>
      </c>
      <c r="N6" s="31">
        <v>5.5282869999999998E-2</v>
      </c>
    </row>
    <row r="7" spans="1:14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31">
        <v>2.4660329999999999</v>
      </c>
      <c r="G7" s="31">
        <v>1.1161399999999999</v>
      </c>
      <c r="H7" s="31">
        <v>0.49915300000000001</v>
      </c>
      <c r="I7" s="31">
        <v>44.168500000000002</v>
      </c>
      <c r="J7" s="31">
        <v>8.3716430000000006</v>
      </c>
      <c r="K7" s="31">
        <v>3.7439124000000001</v>
      </c>
      <c r="L7" s="31">
        <v>0.99871799999999999</v>
      </c>
      <c r="M7" s="31">
        <v>5.6686399999999998E-2</v>
      </c>
      <c r="N7" s="31">
        <v>2.5350930000000001E-2</v>
      </c>
    </row>
    <row r="8" spans="1:14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31">
        <v>2.726839</v>
      </c>
      <c r="G8" s="31">
        <v>1.5112287</v>
      </c>
      <c r="H8" s="31">
        <v>0.67584200000000005</v>
      </c>
      <c r="I8" s="31">
        <v>40.357140000000001</v>
      </c>
      <c r="J8" s="31">
        <v>5.8357609999999998</v>
      </c>
      <c r="K8" s="31">
        <v>2.6098314999999999</v>
      </c>
      <c r="L8" s="31">
        <v>0.99807120000000005</v>
      </c>
      <c r="M8" s="31">
        <v>5.2482899999999999E-2</v>
      </c>
      <c r="N8" s="31">
        <v>2.347107E-2</v>
      </c>
    </row>
    <row r="9" spans="1:14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31">
        <v>2.285606</v>
      </c>
      <c r="G9" s="31">
        <v>1.3412014999999999</v>
      </c>
      <c r="H9" s="31">
        <v>0.59980350000000004</v>
      </c>
      <c r="I9" s="31">
        <v>31.49634</v>
      </c>
      <c r="J9" s="31">
        <v>7.7821429999999996</v>
      </c>
      <c r="K9" s="31">
        <v>3.4802800999999999</v>
      </c>
      <c r="L9" s="31">
        <v>1.0307691999999999</v>
      </c>
      <c r="M9" s="31">
        <v>8.7705779999999997E-2</v>
      </c>
      <c r="N9" s="31">
        <v>3.9223220000000003E-2</v>
      </c>
    </row>
    <row r="10" spans="1:14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31">
        <v>1.814594</v>
      </c>
      <c r="G10" s="31">
        <v>0.73248820000000003</v>
      </c>
      <c r="H10" s="31">
        <v>0.3275787</v>
      </c>
      <c r="I10" s="31">
        <v>47.809519999999999</v>
      </c>
      <c r="J10" s="31">
        <v>4.7212560000000003</v>
      </c>
      <c r="K10" s="31">
        <v>2.1114096999999998</v>
      </c>
      <c r="L10" s="31">
        <v>1.0307691999999999</v>
      </c>
      <c r="M10" s="31">
        <v>4.213252E-2</v>
      </c>
      <c r="N10" s="31">
        <v>1.884224E-2</v>
      </c>
    </row>
    <row r="11" spans="1:14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31">
        <v>5.514551</v>
      </c>
      <c r="G11" s="31">
        <v>1.5055649</v>
      </c>
      <c r="H11" s="31">
        <v>0.67330909999999999</v>
      </c>
      <c r="I11" s="31">
        <v>47.757579999999997</v>
      </c>
      <c r="J11" s="31">
        <v>2.106004</v>
      </c>
      <c r="K11" s="31">
        <v>0.94183360000000005</v>
      </c>
      <c r="L11" s="31">
        <v>0.95025930000000003</v>
      </c>
      <c r="M11" s="31">
        <v>7.9622520000000002E-2</v>
      </c>
      <c r="N11" s="31">
        <v>3.5608279999999999E-2</v>
      </c>
    </row>
    <row r="12" spans="1:14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31">
        <v>4.3273080000000004</v>
      </c>
      <c r="G12" s="31">
        <v>1.0692440000000001</v>
      </c>
      <c r="H12" s="31">
        <v>0.47818050000000001</v>
      </c>
      <c r="I12" s="31">
        <v>50.940480000000001</v>
      </c>
      <c r="J12" s="31">
        <v>8.3833970000000004</v>
      </c>
      <c r="K12" s="31">
        <v>3.7491691999999999</v>
      </c>
      <c r="L12" s="31">
        <v>0.95266269999999997</v>
      </c>
      <c r="M12" s="31">
        <v>4.0565980000000001E-2</v>
      </c>
      <c r="N12" s="31">
        <v>1.814166E-2</v>
      </c>
    </row>
    <row r="13" spans="1:14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31">
        <v>3.4646569999999999</v>
      </c>
      <c r="G13" s="31">
        <v>0.88801779999999997</v>
      </c>
      <c r="H13" s="31">
        <v>0.39713359999999998</v>
      </c>
      <c r="I13" s="31">
        <v>57.582599999999999</v>
      </c>
      <c r="J13" s="31">
        <v>6.7377510000000003</v>
      </c>
      <c r="K13" s="31">
        <v>3.0132137000000001</v>
      </c>
      <c r="L13" s="31">
        <v>1.0371281999999999</v>
      </c>
      <c r="M13" s="31">
        <v>0.13236215000000001</v>
      </c>
      <c r="N13" s="31">
        <v>5.9194150000000001E-2</v>
      </c>
    </row>
    <row r="14" spans="1:14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31">
        <v>3.0910289999999998</v>
      </c>
      <c r="G14" s="31">
        <v>0.55011960000000004</v>
      </c>
      <c r="H14" s="31">
        <v>0.24602099999999999</v>
      </c>
      <c r="I14" s="31">
        <v>49.42062</v>
      </c>
      <c r="J14" s="31">
        <v>6.8900069999999998</v>
      </c>
      <c r="K14" s="31">
        <v>3.081305</v>
      </c>
      <c r="L14" s="31">
        <v>0.97540519999999997</v>
      </c>
      <c r="M14" s="31">
        <v>7.5078500000000006E-2</v>
      </c>
      <c r="N14" s="31">
        <v>3.3576130000000003E-2</v>
      </c>
    </row>
    <row r="15" spans="1:14" x14ac:dyDescent="0.25">
      <c r="A15" s="8">
        <v>13</v>
      </c>
      <c r="B15" s="8" t="s">
        <v>57</v>
      </c>
      <c r="C15" s="8" t="s">
        <v>10</v>
      </c>
      <c r="D15" s="8" t="s">
        <v>0</v>
      </c>
      <c r="E15" s="8">
        <v>5</v>
      </c>
      <c r="F15" s="31">
        <v>3.1911170000000002</v>
      </c>
      <c r="G15" s="31">
        <v>0.67909989999999998</v>
      </c>
      <c r="H15" s="31">
        <v>0.30370269999999999</v>
      </c>
      <c r="I15" s="31">
        <v>28.631799999999998</v>
      </c>
      <c r="J15" s="31">
        <v>6.7713279999999996</v>
      </c>
      <c r="K15" s="31">
        <v>3.0282298999999999</v>
      </c>
      <c r="L15" s="8"/>
      <c r="M15" s="8"/>
      <c r="N15" s="8"/>
    </row>
    <row r="16" spans="1:14" x14ac:dyDescent="0.25">
      <c r="A16" s="8">
        <v>14</v>
      </c>
      <c r="B16" s="8" t="s">
        <v>57</v>
      </c>
      <c r="C16" s="8" t="s">
        <v>10</v>
      </c>
      <c r="D16" s="8" t="s">
        <v>41</v>
      </c>
      <c r="E16" s="8">
        <v>5</v>
      </c>
      <c r="F16" s="31">
        <v>3.6485069999999999</v>
      </c>
      <c r="G16" s="31">
        <v>0.51789419999999997</v>
      </c>
      <c r="H16" s="31">
        <v>0.23160929999999999</v>
      </c>
      <c r="I16" s="31">
        <v>30.76923</v>
      </c>
      <c r="J16" s="31">
        <v>5.3129340000000003</v>
      </c>
      <c r="K16" s="31">
        <v>2.3760162999999999</v>
      </c>
      <c r="L16" s="8"/>
      <c r="M16" s="8"/>
      <c r="N16" s="8"/>
    </row>
    <row r="18" spans="1:14" x14ac:dyDescent="0.25">
      <c r="A18" s="255" t="s">
        <v>36</v>
      </c>
      <c r="B18" s="247" t="s">
        <v>49</v>
      </c>
      <c r="C18" s="248" t="str">
        <f>F1</f>
        <v>Microglia contact area</v>
      </c>
      <c r="D18" s="249"/>
      <c r="E18" s="250"/>
      <c r="F18" s="237" t="str">
        <f>I1</f>
        <v>Microglia contacted spines</v>
      </c>
      <c r="G18" s="238"/>
      <c r="H18" s="239"/>
      <c r="I18" s="237" t="str">
        <f>L1</f>
        <v>Spine proportion</v>
      </c>
      <c r="J18" s="238"/>
      <c r="K18" s="239"/>
    </row>
    <row r="19" spans="1:14" x14ac:dyDescent="0.25">
      <c r="A19" s="255"/>
      <c r="B19" s="247"/>
      <c r="C19" s="190" t="s">
        <v>44</v>
      </c>
      <c r="D19" s="190" t="s">
        <v>45</v>
      </c>
      <c r="E19" s="190" t="s">
        <v>46</v>
      </c>
      <c r="F19" s="241" t="s">
        <v>44</v>
      </c>
      <c r="G19" s="241" t="s">
        <v>45</v>
      </c>
      <c r="H19" s="241" t="s">
        <v>46</v>
      </c>
      <c r="I19" s="241" t="s">
        <v>44</v>
      </c>
      <c r="J19" s="241" t="s">
        <v>45</v>
      </c>
      <c r="K19" s="241" t="s">
        <v>46</v>
      </c>
    </row>
    <row r="20" spans="1:14" s="191" customFormat="1" ht="15.6" customHeight="1" x14ac:dyDescent="0.25">
      <c r="A20" s="254" t="s">
        <v>6</v>
      </c>
      <c r="B20" s="9" t="s">
        <v>37</v>
      </c>
      <c r="C20" s="31">
        <v>12.29</v>
      </c>
      <c r="D20" s="31">
        <v>12.29</v>
      </c>
      <c r="E20" s="31">
        <v>5.5634999999999997E-2</v>
      </c>
      <c r="F20" s="31">
        <v>1.54</v>
      </c>
      <c r="G20" s="31">
        <v>1.54</v>
      </c>
      <c r="H20" s="205">
        <v>0.86004159999999996</v>
      </c>
      <c r="I20" s="31">
        <v>8.9174000000000007E-3</v>
      </c>
      <c r="J20" s="31">
        <v>8.9174000000000007E-3</v>
      </c>
      <c r="K20" s="31">
        <v>0.32050000000000001</v>
      </c>
    </row>
    <row r="21" spans="1:14" s="191" customFormat="1" ht="15.6" customHeight="1" x14ac:dyDescent="0.25">
      <c r="A21" s="254"/>
      <c r="B21" s="9" t="s">
        <v>35</v>
      </c>
      <c r="C21" s="31">
        <v>54.668999999999997</v>
      </c>
      <c r="D21" s="31">
        <v>18.222999999999999</v>
      </c>
      <c r="E21" s="31">
        <v>1.1019999999999999E-3</v>
      </c>
      <c r="F21" s="31">
        <v>1278.8399999999999</v>
      </c>
      <c r="G21" s="31">
        <v>426.28</v>
      </c>
      <c r="H21" s="31">
        <v>2.176E-4</v>
      </c>
      <c r="I21" s="31">
        <v>1.0290799999999999E-2</v>
      </c>
      <c r="J21" s="31">
        <v>3.4302999999999998E-3</v>
      </c>
      <c r="K21" s="31">
        <v>0.73240000000000005</v>
      </c>
    </row>
    <row r="22" spans="1:14" s="191" customFormat="1" ht="30.6" customHeight="1" x14ac:dyDescent="0.25">
      <c r="A22" s="254"/>
      <c r="B22" s="9" t="s">
        <v>56</v>
      </c>
      <c r="C22" s="31">
        <v>57.279000000000003</v>
      </c>
      <c r="D22" s="31">
        <v>19.093</v>
      </c>
      <c r="E22" s="31">
        <v>8.4800000000000001E-4</v>
      </c>
      <c r="F22" s="31">
        <v>539.71</v>
      </c>
      <c r="G22" s="31">
        <v>179.9</v>
      </c>
      <c r="H22" s="31">
        <v>2.1559100000000001E-2</v>
      </c>
      <c r="I22" s="31">
        <v>2.32371E-2</v>
      </c>
      <c r="J22" s="31">
        <v>7.7457000000000003E-3</v>
      </c>
      <c r="K22" s="31">
        <v>0.42120000000000002</v>
      </c>
    </row>
    <row r="23" spans="1:14" s="191" customFormat="1" ht="15.6" customHeight="1" x14ac:dyDescent="0.25">
      <c r="A23" s="254" t="s">
        <v>57</v>
      </c>
      <c r="B23" s="9" t="s">
        <v>37</v>
      </c>
      <c r="C23" s="31">
        <v>5.2205000000000004</v>
      </c>
      <c r="D23" s="31">
        <v>2.6103000000000001</v>
      </c>
      <c r="E23" s="31">
        <v>1.38E-2</v>
      </c>
      <c r="F23" s="31">
        <v>3232.7</v>
      </c>
      <c r="G23" s="31">
        <v>1616.33</v>
      </c>
      <c r="H23" s="205">
        <v>2.2139999999999998E-8</v>
      </c>
      <c r="I23" s="31">
        <v>1.50183E-2</v>
      </c>
      <c r="J23" s="31">
        <v>1.50183E-2</v>
      </c>
      <c r="K23" s="31">
        <v>0.18390000000000001</v>
      </c>
    </row>
    <row r="24" spans="1:14" s="191" customFormat="1" ht="15.6" customHeight="1" x14ac:dyDescent="0.25">
      <c r="A24" s="254"/>
      <c r="B24" s="9" t="s">
        <v>35</v>
      </c>
      <c r="C24" s="31">
        <v>1.0146999999999999</v>
      </c>
      <c r="D24" s="31">
        <v>1.0146999999999999</v>
      </c>
      <c r="E24" s="31">
        <v>0.14499999999999999</v>
      </c>
      <c r="F24" s="31">
        <v>6.7</v>
      </c>
      <c r="G24" s="31">
        <v>6.73</v>
      </c>
      <c r="H24" s="31">
        <v>0.68640000000000001</v>
      </c>
      <c r="I24" s="31">
        <v>4.3984999999999996E-3</v>
      </c>
      <c r="J24" s="31">
        <v>4.3984999999999996E-3</v>
      </c>
      <c r="K24" s="31">
        <v>0.4632</v>
      </c>
    </row>
    <row r="25" spans="1:14" s="191" customFormat="1" ht="30" customHeight="1" x14ac:dyDescent="0.25">
      <c r="A25" s="254"/>
      <c r="B25" s="9" t="s">
        <v>56</v>
      </c>
      <c r="C25" s="31">
        <v>3.3811</v>
      </c>
      <c r="D25" s="31">
        <v>1.6906000000000001</v>
      </c>
      <c r="E25" s="31">
        <v>4.5319999999999999E-2</v>
      </c>
      <c r="F25" s="31">
        <v>196.6</v>
      </c>
      <c r="G25" s="31">
        <v>98.28</v>
      </c>
      <c r="H25" s="31">
        <v>0.1085</v>
      </c>
      <c r="I25" s="31">
        <v>5.1403000000000004E-3</v>
      </c>
      <c r="J25" s="31">
        <v>5.1403000000000004E-3</v>
      </c>
      <c r="K25" s="31">
        <v>0.4284</v>
      </c>
    </row>
    <row r="26" spans="1:14" ht="15.6" customHeight="1" x14ac:dyDescent="0.25"/>
    <row r="27" spans="1:14" x14ac:dyDescent="0.25">
      <c r="A27" s="255" t="s">
        <v>59</v>
      </c>
      <c r="B27" s="255"/>
      <c r="C27" s="255"/>
      <c r="D27" s="255"/>
      <c r="E27" s="255"/>
      <c r="F27" s="255" t="str">
        <f>F1</f>
        <v>Microglia contact area</v>
      </c>
      <c r="G27" s="255"/>
      <c r="H27" s="255"/>
      <c r="I27" s="255" t="str">
        <f>I1</f>
        <v>Microglia contacted spines</v>
      </c>
      <c r="J27" s="255"/>
      <c r="K27" s="255"/>
      <c r="L27" s="255" t="str">
        <f>L1</f>
        <v>Spine proportion</v>
      </c>
      <c r="M27" s="255"/>
      <c r="N27" s="255"/>
    </row>
    <row r="28" spans="1:14" x14ac:dyDescent="0.25">
      <c r="A28" s="255"/>
      <c r="B28" s="255"/>
      <c r="C28" s="255"/>
      <c r="D28" s="255"/>
      <c r="E28" s="255"/>
      <c r="F28" s="190" t="s">
        <v>42</v>
      </c>
      <c r="G28" s="190" t="s">
        <v>40</v>
      </c>
      <c r="H28" s="189" t="s">
        <v>48</v>
      </c>
      <c r="I28" s="190" t="s">
        <v>42</v>
      </c>
      <c r="J28" s="190" t="s">
        <v>40</v>
      </c>
      <c r="K28" s="189" t="s">
        <v>48</v>
      </c>
      <c r="L28" s="190" t="s">
        <v>42</v>
      </c>
      <c r="M28" s="190" t="s">
        <v>40</v>
      </c>
      <c r="N28" s="189" t="s">
        <v>48</v>
      </c>
    </row>
    <row r="29" spans="1:14" x14ac:dyDescent="0.25">
      <c r="A29" s="251" t="s">
        <v>6</v>
      </c>
      <c r="B29" s="252"/>
      <c r="C29" s="252"/>
      <c r="D29" s="252"/>
      <c r="E29" s="252"/>
      <c r="F29" s="302"/>
      <c r="G29" s="302"/>
      <c r="H29" s="302"/>
    </row>
    <row r="30" spans="1:14" x14ac:dyDescent="0.25">
      <c r="A30" s="15" t="s">
        <v>3</v>
      </c>
      <c r="B30" s="16" t="s">
        <v>6</v>
      </c>
      <c r="C30" s="16" t="s">
        <v>43</v>
      </c>
      <c r="D30" s="16" t="s">
        <v>0</v>
      </c>
      <c r="E30" s="17" t="s">
        <v>6</v>
      </c>
      <c r="F30" s="31">
        <v>-0.26781700000000003</v>
      </c>
      <c r="G30" s="31">
        <v>-0.27</v>
      </c>
      <c r="H30" s="31">
        <v>1</v>
      </c>
      <c r="I30" s="31">
        <v>-11.882</v>
      </c>
      <c r="J30" s="31">
        <v>-2.694</v>
      </c>
      <c r="K30" s="31">
        <v>0.17249999999999999</v>
      </c>
      <c r="L30" s="205">
        <v>-3.8600000000000002E-2</v>
      </c>
      <c r="M30" s="31">
        <v>-0.68500000000000005</v>
      </c>
      <c r="N30" s="31">
        <v>0.99670000000000003</v>
      </c>
    </row>
    <row r="31" spans="1:14" x14ac:dyDescent="0.25">
      <c r="A31" s="25" t="s">
        <v>3</v>
      </c>
      <c r="B31" s="24" t="s">
        <v>6</v>
      </c>
      <c r="C31" s="24" t="s">
        <v>43</v>
      </c>
      <c r="D31" s="24" t="s">
        <v>4</v>
      </c>
      <c r="E31" s="26" t="s">
        <v>6</v>
      </c>
      <c r="F31" s="31">
        <v>-5.595434</v>
      </c>
      <c r="G31" s="31">
        <v>-5.6470000000000002</v>
      </c>
      <c r="H31" s="31">
        <v>2.0000000000000001E-4</v>
      </c>
      <c r="I31" s="31">
        <v>-5.806</v>
      </c>
      <c r="J31" s="31">
        <v>-1.3169999999999999</v>
      </c>
      <c r="K31" s="31">
        <v>0.88370000000000004</v>
      </c>
      <c r="L31" s="205">
        <v>6.1199999999999997E-2</v>
      </c>
      <c r="M31" s="31">
        <v>1.085</v>
      </c>
      <c r="N31" s="31">
        <v>0.95399999999999996</v>
      </c>
    </row>
    <row r="32" spans="1:14" x14ac:dyDescent="0.25">
      <c r="A32" s="25" t="s">
        <v>3</v>
      </c>
      <c r="B32" s="24" t="s">
        <v>6</v>
      </c>
      <c r="C32" s="24" t="s">
        <v>43</v>
      </c>
      <c r="D32" s="24" t="s">
        <v>5</v>
      </c>
      <c r="E32" s="26" t="s">
        <v>6</v>
      </c>
      <c r="F32" s="31">
        <v>-0.31136799999999998</v>
      </c>
      <c r="G32" s="31">
        <v>-0.314</v>
      </c>
      <c r="H32" s="31">
        <v>1</v>
      </c>
      <c r="I32" s="31">
        <v>-19.847000000000001</v>
      </c>
      <c r="J32" s="31">
        <v>-4.5010000000000003</v>
      </c>
      <c r="K32" s="31">
        <v>3.2000000000000002E-3</v>
      </c>
      <c r="L32" s="205">
        <v>-2.06E-2</v>
      </c>
      <c r="M32" s="31">
        <v>-0.36499999999999999</v>
      </c>
      <c r="N32" s="31">
        <v>0.99990000000000001</v>
      </c>
    </row>
    <row r="33" spans="1:14" x14ac:dyDescent="0.25">
      <c r="A33" s="25" t="s">
        <v>3</v>
      </c>
      <c r="B33" s="24" t="s">
        <v>6</v>
      </c>
      <c r="C33" s="24" t="s">
        <v>43</v>
      </c>
      <c r="D33" s="24" t="s">
        <v>3</v>
      </c>
      <c r="E33" s="26" t="s">
        <v>7</v>
      </c>
      <c r="F33" s="31">
        <v>-0.449214</v>
      </c>
      <c r="G33" s="31">
        <v>-0.44</v>
      </c>
      <c r="H33" s="31">
        <v>0.99980000000000002</v>
      </c>
      <c r="I33" s="31">
        <v>-12.986000000000001</v>
      </c>
      <c r="J33" s="31">
        <v>-2.9449999999999998</v>
      </c>
      <c r="K33" s="31">
        <v>9.6500000000000002E-2</v>
      </c>
      <c r="L33" s="205">
        <v>-1.52E-2</v>
      </c>
      <c r="M33" s="31">
        <v>-0.26600000000000001</v>
      </c>
      <c r="N33" s="31">
        <v>1</v>
      </c>
    </row>
    <row r="34" spans="1:14" x14ac:dyDescent="0.25">
      <c r="A34" s="25" t="s">
        <v>3</v>
      </c>
      <c r="B34" s="24" t="s">
        <v>6</v>
      </c>
      <c r="C34" s="24" t="s">
        <v>43</v>
      </c>
      <c r="D34" s="24" t="s">
        <v>0</v>
      </c>
      <c r="E34" s="26" t="s">
        <v>7</v>
      </c>
      <c r="F34" s="31">
        <v>-0.71001999999999998</v>
      </c>
      <c r="G34" s="31">
        <v>-0.69599999999999995</v>
      </c>
      <c r="H34" s="31">
        <v>0.99650000000000005</v>
      </c>
      <c r="I34" s="31">
        <v>-9.1750000000000007</v>
      </c>
      <c r="J34" s="31">
        <v>-2.081</v>
      </c>
      <c r="K34" s="31">
        <v>0.44800000000000001</v>
      </c>
      <c r="L34" s="205">
        <v>-1.46E-2</v>
      </c>
      <c r="M34" s="31">
        <v>-0.254</v>
      </c>
      <c r="N34" s="31">
        <v>1</v>
      </c>
    </row>
    <row r="35" spans="1:14" x14ac:dyDescent="0.25">
      <c r="A35" s="25" t="s">
        <v>3</v>
      </c>
      <c r="B35" s="24" t="s">
        <v>6</v>
      </c>
      <c r="C35" s="24" t="s">
        <v>43</v>
      </c>
      <c r="D35" s="24" t="s">
        <v>4</v>
      </c>
      <c r="E35" s="26" t="s">
        <v>7</v>
      </c>
      <c r="F35" s="31">
        <v>-0.26878600000000002</v>
      </c>
      <c r="G35" s="31">
        <v>-0.26300000000000001</v>
      </c>
      <c r="H35" s="31">
        <v>1</v>
      </c>
      <c r="I35" s="31">
        <v>-0.314</v>
      </c>
      <c r="J35" s="31">
        <v>-7.0999999999999994E-2</v>
      </c>
      <c r="K35" s="31">
        <v>1</v>
      </c>
      <c r="L35" s="205">
        <v>-4.7300000000000002E-2</v>
      </c>
      <c r="M35" s="31">
        <v>-0.82599999999999996</v>
      </c>
      <c r="N35" s="31">
        <v>0.99019999999999997</v>
      </c>
    </row>
    <row r="36" spans="1:14" x14ac:dyDescent="0.25">
      <c r="A36" s="25" t="s">
        <v>3</v>
      </c>
      <c r="B36" s="24" t="s">
        <v>6</v>
      </c>
      <c r="C36" s="24" t="s">
        <v>43</v>
      </c>
      <c r="D36" s="24" t="s">
        <v>5</v>
      </c>
      <c r="E36" s="26" t="s">
        <v>7</v>
      </c>
      <c r="F36" s="31">
        <v>0.20222599999999999</v>
      </c>
      <c r="G36" s="31">
        <v>0.19800000000000001</v>
      </c>
      <c r="H36" s="31">
        <v>1</v>
      </c>
      <c r="I36" s="31">
        <v>-16.626999999999999</v>
      </c>
      <c r="J36" s="31">
        <v>-3.77</v>
      </c>
      <c r="K36" s="31">
        <v>1.3599999999999999E-2</v>
      </c>
      <c r="L36" s="205">
        <v>-4.7300000000000002E-2</v>
      </c>
      <c r="M36" s="31">
        <v>-0.82599999999999996</v>
      </c>
      <c r="N36" s="31">
        <v>0.99019999999999997</v>
      </c>
    </row>
    <row r="37" spans="1:14" x14ac:dyDescent="0.25">
      <c r="A37" s="25" t="s">
        <v>0</v>
      </c>
      <c r="B37" s="24" t="s">
        <v>6</v>
      </c>
      <c r="C37" s="24" t="s">
        <v>43</v>
      </c>
      <c r="D37" s="24" t="s">
        <v>4</v>
      </c>
      <c r="E37" s="26" t="s">
        <v>6</v>
      </c>
      <c r="F37" s="31">
        <v>-5.327617</v>
      </c>
      <c r="G37" s="31">
        <v>-5.3769999999999998</v>
      </c>
      <c r="H37" s="31">
        <v>4.0000000000000002E-4</v>
      </c>
      <c r="I37" s="31">
        <v>6.0750000000000002</v>
      </c>
      <c r="J37" s="31">
        <v>1.3779999999999999</v>
      </c>
      <c r="K37" s="31">
        <v>0.85840000000000005</v>
      </c>
      <c r="L37" s="205">
        <v>9.98E-2</v>
      </c>
      <c r="M37" s="31">
        <v>1.77</v>
      </c>
      <c r="N37" s="31">
        <v>0.64480000000000004</v>
      </c>
    </row>
    <row r="38" spans="1:14" x14ac:dyDescent="0.25">
      <c r="A38" s="21" t="s">
        <v>0</v>
      </c>
      <c r="B38" s="22" t="s">
        <v>6</v>
      </c>
      <c r="C38" s="22" t="s">
        <v>43</v>
      </c>
      <c r="D38" s="22" t="s">
        <v>5</v>
      </c>
      <c r="E38" s="23" t="s">
        <v>6</v>
      </c>
      <c r="F38" s="31">
        <v>-4.3550999999999999E-2</v>
      </c>
      <c r="G38" s="31">
        <v>-4.3999999999999997E-2</v>
      </c>
      <c r="H38" s="31">
        <v>1</v>
      </c>
      <c r="I38" s="31">
        <v>-7.9660000000000002</v>
      </c>
      <c r="J38" s="31">
        <v>-1.806</v>
      </c>
      <c r="K38" s="31">
        <v>0.62209999999999999</v>
      </c>
      <c r="L38" s="205">
        <v>1.7999999999999999E-2</v>
      </c>
      <c r="M38" s="31">
        <v>0.32</v>
      </c>
      <c r="N38" s="31">
        <v>1</v>
      </c>
    </row>
    <row r="39" spans="1:14" x14ac:dyDescent="0.25">
      <c r="A39" s="18" t="s">
        <v>0</v>
      </c>
      <c r="B39" s="19" t="s">
        <v>6</v>
      </c>
      <c r="C39" s="19" t="s">
        <v>43</v>
      </c>
      <c r="D39" s="19" t="s">
        <v>3</v>
      </c>
      <c r="E39" s="20" t="s">
        <v>7</v>
      </c>
      <c r="F39" s="31">
        <v>-0.181397</v>
      </c>
      <c r="G39" s="31">
        <v>-0.17799999999999999</v>
      </c>
      <c r="H39" s="31">
        <v>1</v>
      </c>
      <c r="I39" s="31">
        <v>-1.105</v>
      </c>
      <c r="J39" s="31">
        <v>-0.251</v>
      </c>
      <c r="K39" s="31">
        <v>1</v>
      </c>
      <c r="L39" s="205">
        <v>2.3400000000000001E-2</v>
      </c>
      <c r="M39" s="31">
        <v>0.40899999999999997</v>
      </c>
      <c r="N39" s="31">
        <v>0.99990000000000001</v>
      </c>
    </row>
    <row r="40" spans="1:14" x14ac:dyDescent="0.25">
      <c r="A40" s="15" t="s">
        <v>0</v>
      </c>
      <c r="B40" s="16" t="s">
        <v>6</v>
      </c>
      <c r="C40" s="16" t="s">
        <v>43</v>
      </c>
      <c r="D40" s="16" t="s">
        <v>0</v>
      </c>
      <c r="E40" s="17" t="s">
        <v>7</v>
      </c>
      <c r="F40" s="31">
        <v>-0.44220300000000001</v>
      </c>
      <c r="G40" s="31">
        <v>-0.433</v>
      </c>
      <c r="H40" s="31">
        <v>0.99980000000000002</v>
      </c>
      <c r="I40" s="31">
        <v>2.7069999999999999</v>
      </c>
      <c r="J40" s="31">
        <v>0.61399999999999999</v>
      </c>
      <c r="K40" s="31">
        <v>0.99839999999999995</v>
      </c>
      <c r="L40" s="205">
        <v>2.41E-2</v>
      </c>
      <c r="M40" s="31">
        <v>0.42099999999999999</v>
      </c>
      <c r="N40" s="31">
        <v>0.99990000000000001</v>
      </c>
    </row>
    <row r="41" spans="1:14" x14ac:dyDescent="0.25">
      <c r="A41" s="25" t="s">
        <v>0</v>
      </c>
      <c r="B41" s="24" t="s">
        <v>6</v>
      </c>
      <c r="C41" s="24" t="s">
        <v>43</v>
      </c>
      <c r="D41" s="24" t="s">
        <v>4</v>
      </c>
      <c r="E41" s="26" t="s">
        <v>7</v>
      </c>
      <c r="F41" s="31">
        <v>-9.6900000000000003E-4</v>
      </c>
      <c r="G41" s="31">
        <v>-1E-3</v>
      </c>
      <c r="H41" s="31">
        <v>1</v>
      </c>
      <c r="I41" s="31">
        <v>11.567</v>
      </c>
      <c r="J41" s="31">
        <v>2.6230000000000002</v>
      </c>
      <c r="K41" s="31">
        <v>0.18479999999999999</v>
      </c>
      <c r="L41" s="205">
        <v>-8.6300000000000005E-3</v>
      </c>
      <c r="M41" s="31">
        <v>-0.151</v>
      </c>
      <c r="N41" s="31">
        <v>1</v>
      </c>
    </row>
    <row r="42" spans="1:14" x14ac:dyDescent="0.25">
      <c r="A42" s="21" t="s">
        <v>0</v>
      </c>
      <c r="B42" s="22" t="s">
        <v>6</v>
      </c>
      <c r="C42" s="22" t="s">
        <v>43</v>
      </c>
      <c r="D42" s="22" t="s">
        <v>5</v>
      </c>
      <c r="E42" s="23" t="s">
        <v>7</v>
      </c>
      <c r="F42" s="31">
        <v>0.47004200000000002</v>
      </c>
      <c r="G42" s="31">
        <v>0.46</v>
      </c>
      <c r="H42" s="31">
        <v>0.99980000000000002</v>
      </c>
      <c r="I42" s="31">
        <v>-4.7460000000000004</v>
      </c>
      <c r="J42" s="31">
        <v>-1.0760000000000001</v>
      </c>
      <c r="K42" s="31">
        <v>0.95730000000000004</v>
      </c>
      <c r="L42" s="205">
        <v>-8.6300000000000005E-3</v>
      </c>
      <c r="M42" s="31">
        <v>-0.151</v>
      </c>
      <c r="N42" s="31">
        <v>1</v>
      </c>
    </row>
    <row r="43" spans="1:14" x14ac:dyDescent="0.25">
      <c r="A43" s="18" t="s">
        <v>4</v>
      </c>
      <c r="B43" s="19" t="s">
        <v>6</v>
      </c>
      <c r="C43" s="19" t="s">
        <v>43</v>
      </c>
      <c r="D43" s="19" t="s">
        <v>5</v>
      </c>
      <c r="E43" s="20" t="s">
        <v>6</v>
      </c>
      <c r="F43" s="31">
        <v>5.2840660000000002</v>
      </c>
      <c r="G43" s="31">
        <v>5.3330000000000002</v>
      </c>
      <c r="H43" s="31">
        <v>4.0000000000000002E-4</v>
      </c>
      <c r="I43" s="31">
        <v>-14.041</v>
      </c>
      <c r="J43" s="31">
        <v>-3.1840000000000002</v>
      </c>
      <c r="K43" s="31">
        <v>6.5699999999999995E-2</v>
      </c>
      <c r="L43" s="205">
        <v>-8.1799999999999998E-2</v>
      </c>
      <c r="M43" s="31">
        <v>-1.45</v>
      </c>
      <c r="N43" s="31">
        <v>0.82509999999999994</v>
      </c>
    </row>
    <row r="44" spans="1:14" x14ac:dyDescent="0.25">
      <c r="A44" s="15" t="s">
        <v>4</v>
      </c>
      <c r="B44" s="16" t="s">
        <v>6</v>
      </c>
      <c r="C44" s="16" t="s">
        <v>43</v>
      </c>
      <c r="D44" s="16" t="s">
        <v>3</v>
      </c>
      <c r="E44" s="17" t="s">
        <v>7</v>
      </c>
      <c r="F44" s="31">
        <v>5.1462199999999996</v>
      </c>
      <c r="G44" s="31">
        <v>5.0410000000000004</v>
      </c>
      <c r="H44" s="31">
        <v>4.0000000000000002E-4</v>
      </c>
      <c r="I44" s="31">
        <v>-7.18</v>
      </c>
      <c r="J44" s="31">
        <v>-1.6279999999999999</v>
      </c>
      <c r="K44" s="31">
        <v>0.73040000000000005</v>
      </c>
      <c r="L44" s="205">
        <v>-7.6399999999999996E-2</v>
      </c>
      <c r="M44" s="31">
        <v>-1.335</v>
      </c>
      <c r="N44" s="31">
        <v>0.87849999999999995</v>
      </c>
    </row>
    <row r="45" spans="1:14" x14ac:dyDescent="0.25">
      <c r="A45" s="15" t="s">
        <v>4</v>
      </c>
      <c r="B45" s="16" t="s">
        <v>6</v>
      </c>
      <c r="C45" s="16" t="s">
        <v>43</v>
      </c>
      <c r="D45" s="16" t="s">
        <v>0</v>
      </c>
      <c r="E45" s="17" t="s">
        <v>7</v>
      </c>
      <c r="F45" s="31">
        <v>4.8854139999999999</v>
      </c>
      <c r="G45" s="31">
        <v>4.7859999999999996</v>
      </c>
      <c r="H45" s="31">
        <v>8.9999999999999998E-4</v>
      </c>
      <c r="I45" s="31">
        <v>-3.3690000000000002</v>
      </c>
      <c r="J45" s="31">
        <v>-0.76400000000000001</v>
      </c>
      <c r="K45" s="31">
        <v>0.99390000000000001</v>
      </c>
      <c r="L45" s="205">
        <v>-7.5700000000000003E-2</v>
      </c>
      <c r="M45" s="31">
        <v>-1.3240000000000001</v>
      </c>
      <c r="N45" s="31">
        <v>0.88300000000000001</v>
      </c>
    </row>
    <row r="46" spans="1:14" x14ac:dyDescent="0.25">
      <c r="A46" s="25" t="s">
        <v>4</v>
      </c>
      <c r="B46" s="24" t="s">
        <v>6</v>
      </c>
      <c r="C46" s="24" t="s">
        <v>43</v>
      </c>
      <c r="D46" s="24" t="s">
        <v>4</v>
      </c>
      <c r="E46" s="26" t="s">
        <v>7</v>
      </c>
      <c r="F46" s="31">
        <v>5.3266479999999996</v>
      </c>
      <c r="G46" s="31">
        <v>5.218</v>
      </c>
      <c r="H46" s="31">
        <v>2.9999999999999997E-4</v>
      </c>
      <c r="I46" s="31">
        <v>5.492</v>
      </c>
      <c r="J46" s="31">
        <v>1.2450000000000001</v>
      </c>
      <c r="K46" s="31">
        <v>0.91159999999999997</v>
      </c>
      <c r="L46" s="205">
        <v>-0.108</v>
      </c>
      <c r="M46" s="31">
        <v>-1.895</v>
      </c>
      <c r="N46" s="31">
        <v>0.56379999999999997</v>
      </c>
    </row>
    <row r="47" spans="1:14" x14ac:dyDescent="0.25">
      <c r="A47" s="21" t="s">
        <v>4</v>
      </c>
      <c r="B47" s="22" t="s">
        <v>6</v>
      </c>
      <c r="C47" s="22" t="s">
        <v>43</v>
      </c>
      <c r="D47" s="22" t="s">
        <v>5</v>
      </c>
      <c r="E47" s="23" t="s">
        <v>7</v>
      </c>
      <c r="F47" s="31">
        <v>5.7976599999999996</v>
      </c>
      <c r="G47" s="31">
        <v>5.6790000000000003</v>
      </c>
      <c r="H47" s="31">
        <v>1E-4</v>
      </c>
      <c r="I47" s="31">
        <v>-10.821</v>
      </c>
      <c r="J47" s="31">
        <v>-2.4540000000000002</v>
      </c>
      <c r="K47" s="31">
        <v>0.25119999999999998</v>
      </c>
      <c r="L47" s="205">
        <v>-0.108</v>
      </c>
      <c r="M47" s="31">
        <v>-1.895</v>
      </c>
      <c r="N47" s="31">
        <v>0.56379999999999997</v>
      </c>
    </row>
    <row r="48" spans="1:14" x14ac:dyDescent="0.25">
      <c r="A48" s="21" t="s">
        <v>5</v>
      </c>
      <c r="B48" s="22" t="s">
        <v>6</v>
      </c>
      <c r="C48" s="22" t="s">
        <v>43</v>
      </c>
      <c r="D48" s="22" t="s">
        <v>3</v>
      </c>
      <c r="E48" s="23" t="s">
        <v>7</v>
      </c>
      <c r="F48" s="31">
        <v>-0.137846</v>
      </c>
      <c r="G48" s="31">
        <v>-0.13500000000000001</v>
      </c>
      <c r="H48" s="31">
        <v>1</v>
      </c>
      <c r="I48" s="31">
        <v>6.8609999999999998</v>
      </c>
      <c r="J48" s="31">
        <v>1.556</v>
      </c>
      <c r="K48" s="31">
        <v>0.77180000000000004</v>
      </c>
      <c r="L48" s="205">
        <v>5.3899999999999998E-3</v>
      </c>
      <c r="M48" s="31">
        <v>9.4E-2</v>
      </c>
      <c r="N48" s="31">
        <v>1</v>
      </c>
    </row>
    <row r="49" spans="1:14" x14ac:dyDescent="0.25">
      <c r="A49" s="18" t="s">
        <v>5</v>
      </c>
      <c r="B49" s="19" t="s">
        <v>6</v>
      </c>
      <c r="C49" s="19" t="s">
        <v>43</v>
      </c>
      <c r="D49" s="19" t="s">
        <v>0</v>
      </c>
      <c r="E49" s="20" t="s">
        <v>7</v>
      </c>
      <c r="F49" s="31">
        <v>-0.39865200000000001</v>
      </c>
      <c r="G49" s="31">
        <v>-0.39100000000000001</v>
      </c>
      <c r="H49" s="31">
        <v>0.99990000000000001</v>
      </c>
      <c r="I49" s="31">
        <v>10.672000000000001</v>
      </c>
      <c r="J49" s="31">
        <v>2.42</v>
      </c>
      <c r="K49" s="31">
        <v>0.26629999999999998</v>
      </c>
      <c r="L49" s="205">
        <v>6.0400000000000002E-3</v>
      </c>
      <c r="M49" s="31">
        <v>0.106</v>
      </c>
      <c r="N49" s="31">
        <v>1</v>
      </c>
    </row>
    <row r="50" spans="1:14" x14ac:dyDescent="0.25">
      <c r="A50" s="15" t="s">
        <v>5</v>
      </c>
      <c r="B50" s="16" t="s">
        <v>6</v>
      </c>
      <c r="C50" s="16" t="s">
        <v>43</v>
      </c>
      <c r="D50" s="16" t="s">
        <v>4</v>
      </c>
      <c r="E50" s="17" t="s">
        <v>7</v>
      </c>
      <c r="F50" s="31">
        <v>4.2582000000000002E-2</v>
      </c>
      <c r="G50" s="31">
        <v>4.2000000000000003E-2</v>
      </c>
      <c r="H50" s="31">
        <v>1</v>
      </c>
      <c r="I50" s="31">
        <v>19.533000000000001</v>
      </c>
      <c r="J50" s="31">
        <v>4.4290000000000003</v>
      </c>
      <c r="K50" s="31">
        <v>2.3E-3</v>
      </c>
      <c r="L50" s="205">
        <v>-2.6700000000000002E-2</v>
      </c>
      <c r="M50" s="31">
        <v>-0.46600000000000003</v>
      </c>
      <c r="N50" s="31">
        <v>0.99970000000000003</v>
      </c>
    </row>
    <row r="51" spans="1:14" x14ac:dyDescent="0.25">
      <c r="A51" s="15" t="s">
        <v>5</v>
      </c>
      <c r="B51" s="16" t="s">
        <v>6</v>
      </c>
      <c r="C51" s="16" t="s">
        <v>43</v>
      </c>
      <c r="D51" s="16" t="s">
        <v>5</v>
      </c>
      <c r="E51" s="17" t="s">
        <v>7</v>
      </c>
      <c r="F51" s="31">
        <v>0.51359399999999999</v>
      </c>
      <c r="G51" s="31">
        <v>0.503</v>
      </c>
      <c r="H51" s="31">
        <v>0.99960000000000004</v>
      </c>
      <c r="I51" s="31">
        <v>3.22</v>
      </c>
      <c r="J51" s="31">
        <v>0.73</v>
      </c>
      <c r="K51" s="31">
        <v>0.99529999999999996</v>
      </c>
      <c r="L51" s="205">
        <v>-2.6700000000000002E-2</v>
      </c>
      <c r="M51" s="31">
        <v>-0.46600000000000003</v>
      </c>
      <c r="N51" s="31">
        <v>0.99970000000000003</v>
      </c>
    </row>
    <row r="52" spans="1:14" x14ac:dyDescent="0.25">
      <c r="A52" s="15" t="s">
        <v>3</v>
      </c>
      <c r="B52" s="16" t="s">
        <v>7</v>
      </c>
      <c r="C52" s="16" t="s">
        <v>43</v>
      </c>
      <c r="D52" s="16" t="s">
        <v>0</v>
      </c>
      <c r="E52" s="17" t="s">
        <v>7</v>
      </c>
      <c r="F52" s="31">
        <v>-0.26080599999999998</v>
      </c>
      <c r="G52" s="31">
        <v>-0.26300000000000001</v>
      </c>
      <c r="H52" s="31">
        <v>1</v>
      </c>
      <c r="I52" s="31">
        <v>3.8109999999999999</v>
      </c>
      <c r="J52" s="31">
        <v>0.86399999999999999</v>
      </c>
      <c r="K52" s="31">
        <v>0.98670000000000002</v>
      </c>
      <c r="L52" s="205">
        <v>6.4700000000000001E-4</v>
      </c>
      <c r="M52" s="31">
        <v>1.0999999999999999E-2</v>
      </c>
      <c r="N52" s="31">
        <v>1</v>
      </c>
    </row>
    <row r="53" spans="1:14" x14ac:dyDescent="0.25">
      <c r="A53" s="25" t="s">
        <v>3</v>
      </c>
      <c r="B53" s="24" t="s">
        <v>7</v>
      </c>
      <c r="C53" s="24" t="s">
        <v>43</v>
      </c>
      <c r="D53" s="24" t="s">
        <v>4</v>
      </c>
      <c r="E53" s="26" t="s">
        <v>7</v>
      </c>
      <c r="F53" s="31">
        <v>0.18042800000000001</v>
      </c>
      <c r="G53" s="31">
        <v>0.182</v>
      </c>
      <c r="H53" s="31">
        <v>1</v>
      </c>
      <c r="I53" s="31">
        <v>12.672000000000001</v>
      </c>
      <c r="J53" s="31">
        <v>2.8740000000000001</v>
      </c>
      <c r="K53" s="31">
        <v>0.1231</v>
      </c>
      <c r="L53" s="205">
        <v>-3.2099999999999997E-2</v>
      </c>
      <c r="M53" s="31">
        <v>-0.56799999999999995</v>
      </c>
      <c r="N53" s="31">
        <v>0.999</v>
      </c>
    </row>
    <row r="54" spans="1:14" x14ac:dyDescent="0.25">
      <c r="A54" s="21" t="s">
        <v>3</v>
      </c>
      <c r="B54" s="22" t="s">
        <v>7</v>
      </c>
      <c r="C54" s="22" t="s">
        <v>43</v>
      </c>
      <c r="D54" s="22" t="s">
        <v>5</v>
      </c>
      <c r="E54" s="23" t="s">
        <v>7</v>
      </c>
      <c r="F54" s="31">
        <v>0.65144000000000002</v>
      </c>
      <c r="G54" s="31">
        <v>0.65700000000000003</v>
      </c>
      <c r="H54" s="31">
        <v>0.99739999999999995</v>
      </c>
      <c r="I54" s="31">
        <v>-3.641</v>
      </c>
      <c r="J54" s="31">
        <v>-0.82599999999999996</v>
      </c>
      <c r="K54" s="31">
        <v>0.98980000000000001</v>
      </c>
      <c r="L54" s="205">
        <v>-3.2099999999999997E-2</v>
      </c>
      <c r="M54" s="31">
        <v>-0.56799999999999995</v>
      </c>
      <c r="N54" s="31">
        <v>0.999</v>
      </c>
    </row>
    <row r="55" spans="1:14" x14ac:dyDescent="0.25">
      <c r="A55" s="21" t="s">
        <v>0</v>
      </c>
      <c r="B55" s="22" t="s">
        <v>7</v>
      </c>
      <c r="C55" s="22" t="s">
        <v>43</v>
      </c>
      <c r="D55" s="22" t="s">
        <v>4</v>
      </c>
      <c r="E55" s="23" t="s">
        <v>7</v>
      </c>
      <c r="F55" s="31">
        <v>0.44123299999999999</v>
      </c>
      <c r="G55" s="31">
        <v>0.44500000000000001</v>
      </c>
      <c r="H55" s="31">
        <v>0.99980000000000002</v>
      </c>
      <c r="I55" s="31">
        <v>8.8610000000000007</v>
      </c>
      <c r="J55" s="31">
        <v>2.0089999999999999</v>
      </c>
      <c r="K55" s="31">
        <v>0.4965</v>
      </c>
      <c r="L55" s="205">
        <v>-3.27E-2</v>
      </c>
      <c r="M55" s="31">
        <v>-0.57999999999999996</v>
      </c>
      <c r="N55" s="31">
        <v>0.99880000000000002</v>
      </c>
    </row>
    <row r="56" spans="1:14" x14ac:dyDescent="0.25">
      <c r="A56" s="21" t="s">
        <v>0</v>
      </c>
      <c r="B56" s="22" t="s">
        <v>7</v>
      </c>
      <c r="C56" s="22" t="s">
        <v>43</v>
      </c>
      <c r="D56" s="22" t="s">
        <v>5</v>
      </c>
      <c r="E56" s="23" t="s">
        <v>7</v>
      </c>
      <c r="F56" s="31">
        <v>0.91224499999999997</v>
      </c>
      <c r="G56" s="31">
        <v>0.92100000000000004</v>
      </c>
      <c r="H56" s="31">
        <v>0.98089999999999999</v>
      </c>
      <c r="I56" s="31">
        <v>-7.452</v>
      </c>
      <c r="J56" s="31">
        <v>-1.69</v>
      </c>
      <c r="K56" s="31">
        <v>0.69330000000000003</v>
      </c>
      <c r="L56" s="205">
        <v>-3.27E-2</v>
      </c>
      <c r="M56" s="31">
        <v>-0.57999999999999996</v>
      </c>
      <c r="N56" s="31">
        <v>0.99880000000000002</v>
      </c>
    </row>
    <row r="57" spans="1:14" x14ac:dyDescent="0.25">
      <c r="A57" s="21" t="s">
        <v>4</v>
      </c>
      <c r="B57" s="22" t="s">
        <v>7</v>
      </c>
      <c r="C57" s="22" t="s">
        <v>43</v>
      </c>
      <c r="D57" s="22" t="s">
        <v>5</v>
      </c>
      <c r="E57" s="23" t="s">
        <v>7</v>
      </c>
      <c r="F57" s="31">
        <v>0.47101199999999999</v>
      </c>
      <c r="G57" s="31">
        <v>0.47499999999999998</v>
      </c>
      <c r="H57" s="31">
        <v>0.99970000000000003</v>
      </c>
      <c r="I57" s="31">
        <v>-16.312999999999999</v>
      </c>
      <c r="J57" s="31">
        <v>-3.6989999999999998</v>
      </c>
      <c r="K57" s="31">
        <v>2.1100000000000001E-2</v>
      </c>
      <c r="L57" s="205">
        <v>-1E-8</v>
      </c>
      <c r="M57" s="31">
        <v>0</v>
      </c>
      <c r="N57" s="31">
        <v>1</v>
      </c>
    </row>
    <row r="58" spans="1:14" x14ac:dyDescent="0.25">
      <c r="A58" s="251" t="s">
        <v>57</v>
      </c>
      <c r="B58" s="252"/>
      <c r="C58" s="252"/>
      <c r="D58" s="252"/>
      <c r="E58" s="252"/>
      <c r="F58" s="304"/>
      <c r="G58" s="304"/>
      <c r="H58" s="304"/>
    </row>
    <row r="59" spans="1:14" x14ac:dyDescent="0.25">
      <c r="A59" s="18" t="s">
        <v>0</v>
      </c>
      <c r="B59" s="19" t="s">
        <v>1</v>
      </c>
      <c r="C59" s="19" t="s">
        <v>43</v>
      </c>
      <c r="D59" s="19" t="s">
        <v>2</v>
      </c>
      <c r="E59" s="20" t="s">
        <v>1</v>
      </c>
      <c r="F59" s="31">
        <v>1.1870000000000001</v>
      </c>
      <c r="G59" s="31">
        <v>2.9049999999999998</v>
      </c>
      <c r="H59" s="31">
        <v>0.1056</v>
      </c>
      <c r="I59" s="31">
        <v>-3.18</v>
      </c>
      <c r="J59" s="31">
        <v>-0.79300000000000004</v>
      </c>
      <c r="K59" s="31">
        <v>0.96350000000000002</v>
      </c>
      <c r="L59" s="31">
        <v>-2.3999999999999998E-3</v>
      </c>
      <c r="M59" s="31">
        <v>-4.2999999999999997E-2</v>
      </c>
      <c r="N59" s="31">
        <v>1</v>
      </c>
    </row>
    <row r="60" spans="1:14" x14ac:dyDescent="0.25">
      <c r="A60" s="179" t="s">
        <v>0</v>
      </c>
      <c r="B60" s="180" t="s">
        <v>1</v>
      </c>
      <c r="C60" s="180" t="s">
        <v>43</v>
      </c>
      <c r="D60" s="180" t="s">
        <v>0</v>
      </c>
      <c r="E60" s="181" t="s">
        <v>8</v>
      </c>
      <c r="F60" s="31">
        <v>2.0499999999999998</v>
      </c>
      <c r="G60" s="31">
        <v>3.4710000000000001</v>
      </c>
      <c r="H60" s="31">
        <v>2.6499999999999999E-2</v>
      </c>
      <c r="I60" s="31">
        <v>-9.83</v>
      </c>
      <c r="J60" s="31">
        <v>-2.448</v>
      </c>
      <c r="K60" s="31">
        <v>0.1799</v>
      </c>
      <c r="L60" s="31">
        <v>-8.6900000000000005E-2</v>
      </c>
      <c r="M60" s="31">
        <v>-1.5569999999999999</v>
      </c>
      <c r="N60" s="31">
        <v>0.42930000000000001</v>
      </c>
    </row>
    <row r="61" spans="1:14" x14ac:dyDescent="0.25">
      <c r="A61" s="25" t="s">
        <v>0</v>
      </c>
      <c r="B61" s="24" t="s">
        <v>1</v>
      </c>
      <c r="C61" s="24" t="s">
        <v>43</v>
      </c>
      <c r="D61" s="24" t="s">
        <v>2</v>
      </c>
      <c r="E61" s="26" t="s">
        <v>8</v>
      </c>
      <c r="F61" s="31">
        <v>2.4239999999999999</v>
      </c>
      <c r="G61" s="31">
        <v>4.1040000000000001</v>
      </c>
      <c r="H61" s="31">
        <v>6.8999999999999999E-3</v>
      </c>
      <c r="I61" s="31">
        <v>-1.66</v>
      </c>
      <c r="J61" s="31">
        <v>-0.41399999999999998</v>
      </c>
      <c r="K61" s="31">
        <v>0.99819999999999998</v>
      </c>
      <c r="L61" s="31">
        <v>-2.5100000000000001E-2</v>
      </c>
      <c r="M61" s="31">
        <v>-0.45100000000000001</v>
      </c>
      <c r="N61" s="31">
        <v>0.96860000000000002</v>
      </c>
    </row>
    <row r="62" spans="1:14" x14ac:dyDescent="0.25">
      <c r="A62" s="18" t="s">
        <v>0</v>
      </c>
      <c r="B62" s="19" t="s">
        <v>1</v>
      </c>
      <c r="C62" s="19" t="s">
        <v>43</v>
      </c>
      <c r="D62" s="19" t="s">
        <v>0</v>
      </c>
      <c r="E62" s="20" t="s">
        <v>7</v>
      </c>
      <c r="F62" s="31">
        <v>2.323</v>
      </c>
      <c r="G62" s="31">
        <v>3.9350000000000001</v>
      </c>
      <c r="H62" s="31">
        <v>9.9000000000000008E-3</v>
      </c>
      <c r="I62" s="31">
        <v>19.13</v>
      </c>
      <c r="J62" s="31">
        <v>4.7649999999999997</v>
      </c>
      <c r="K62" s="31">
        <v>1E-3</v>
      </c>
      <c r="L62" s="8"/>
      <c r="M62" s="8"/>
      <c r="N62" s="8"/>
    </row>
    <row r="63" spans="1:14" x14ac:dyDescent="0.25">
      <c r="A63" s="25" t="s">
        <v>0</v>
      </c>
      <c r="B63" s="24" t="s">
        <v>1</v>
      </c>
      <c r="C63" s="24" t="s">
        <v>43</v>
      </c>
      <c r="D63" s="24" t="s">
        <v>2</v>
      </c>
      <c r="E63" s="26" t="s">
        <v>7</v>
      </c>
      <c r="F63" s="31">
        <v>1.8660000000000001</v>
      </c>
      <c r="G63" s="31">
        <v>3.16</v>
      </c>
      <c r="H63" s="31">
        <v>5.0200000000000002E-2</v>
      </c>
      <c r="I63" s="31">
        <v>16.989999999999998</v>
      </c>
      <c r="J63" s="31">
        <v>4.2320000000000002</v>
      </c>
      <c r="K63" s="31">
        <v>3.5000000000000001E-3</v>
      </c>
      <c r="L63" s="8"/>
      <c r="M63" s="8"/>
      <c r="N63" s="8"/>
    </row>
    <row r="64" spans="1:14" x14ac:dyDescent="0.25">
      <c r="A64" s="18" t="s">
        <v>2</v>
      </c>
      <c r="B64" s="19" t="s">
        <v>1</v>
      </c>
      <c r="C64" s="19" t="s">
        <v>43</v>
      </c>
      <c r="D64" s="19" t="s">
        <v>0</v>
      </c>
      <c r="E64" s="20" t="s">
        <v>8</v>
      </c>
      <c r="F64" s="31">
        <v>0.86299999999999999</v>
      </c>
      <c r="G64" s="31">
        <v>1.4610000000000001</v>
      </c>
      <c r="H64" s="31">
        <v>0.6915</v>
      </c>
      <c r="I64" s="31">
        <v>-6.64</v>
      </c>
      <c r="J64" s="31">
        <v>-1.655</v>
      </c>
      <c r="K64" s="31">
        <v>0.5726</v>
      </c>
      <c r="L64" s="31">
        <v>-8.4500000000000006E-2</v>
      </c>
      <c r="M64" s="31">
        <v>-1.514</v>
      </c>
      <c r="N64" s="31">
        <v>0.45269999999999999</v>
      </c>
    </row>
    <row r="65" spans="1:14" x14ac:dyDescent="0.25">
      <c r="A65" s="15" t="s">
        <v>2</v>
      </c>
      <c r="B65" s="16" t="s">
        <v>1</v>
      </c>
      <c r="C65" s="16" t="s">
        <v>43</v>
      </c>
      <c r="D65" s="16" t="s">
        <v>2</v>
      </c>
      <c r="E65" s="17" t="s">
        <v>8</v>
      </c>
      <c r="F65" s="31">
        <v>1.236</v>
      </c>
      <c r="G65" s="31">
        <v>2.0939999999999999</v>
      </c>
      <c r="H65" s="31">
        <v>0.33160000000000001</v>
      </c>
      <c r="I65" s="31">
        <v>1.52</v>
      </c>
      <c r="J65" s="31">
        <v>0.379</v>
      </c>
      <c r="K65" s="31">
        <v>0.99890000000000001</v>
      </c>
      <c r="L65" s="205">
        <v>-2.2700000000000001E-2</v>
      </c>
      <c r="M65" s="31">
        <v>-0.40799999999999997</v>
      </c>
      <c r="N65" s="31">
        <v>0.97640000000000005</v>
      </c>
    </row>
    <row r="66" spans="1:14" x14ac:dyDescent="0.25">
      <c r="A66" s="15" t="s">
        <v>2</v>
      </c>
      <c r="B66" s="16" t="s">
        <v>1</v>
      </c>
      <c r="C66" s="16" t="s">
        <v>43</v>
      </c>
      <c r="D66" s="16" t="s">
        <v>0</v>
      </c>
      <c r="E66" s="17" t="s">
        <v>7</v>
      </c>
      <c r="F66" s="31">
        <v>1.1359999999999999</v>
      </c>
      <c r="G66" s="31">
        <v>1.9239999999999999</v>
      </c>
      <c r="H66" s="31">
        <v>0.41870000000000002</v>
      </c>
      <c r="I66" s="31">
        <v>22.31</v>
      </c>
      <c r="J66" s="31">
        <v>5.5579999999999998</v>
      </c>
      <c r="K66" s="31">
        <v>1E-4</v>
      </c>
      <c r="L66" s="8"/>
      <c r="M66" s="8"/>
      <c r="N66" s="8"/>
    </row>
    <row r="67" spans="1:14" x14ac:dyDescent="0.25">
      <c r="A67" s="25" t="s">
        <v>2</v>
      </c>
      <c r="B67" s="24" t="s">
        <v>1</v>
      </c>
      <c r="C67" s="24" t="s">
        <v>43</v>
      </c>
      <c r="D67" s="24" t="s">
        <v>2</v>
      </c>
      <c r="E67" s="26" t="s">
        <v>7</v>
      </c>
      <c r="F67" s="31">
        <v>0.67900000000000005</v>
      </c>
      <c r="G67" s="31">
        <v>1.1499999999999999</v>
      </c>
      <c r="H67" s="31">
        <v>0.85440000000000005</v>
      </c>
      <c r="I67" s="31">
        <v>20.170000000000002</v>
      </c>
      <c r="J67" s="31">
        <v>5.0250000000000004</v>
      </c>
      <c r="K67" s="31">
        <v>5.0000000000000001E-4</v>
      </c>
      <c r="L67" s="8"/>
      <c r="M67" s="8"/>
      <c r="N67" s="8"/>
    </row>
    <row r="68" spans="1:14" x14ac:dyDescent="0.25">
      <c r="A68" s="15" t="s">
        <v>0</v>
      </c>
      <c r="B68" s="16" t="s">
        <v>8</v>
      </c>
      <c r="C68" s="16" t="s">
        <v>43</v>
      </c>
      <c r="D68" s="16" t="s">
        <v>2</v>
      </c>
      <c r="E68" s="17" t="s">
        <v>8</v>
      </c>
      <c r="F68" s="31">
        <v>0.374</v>
      </c>
      <c r="G68" s="31">
        <v>0.91400000000000003</v>
      </c>
      <c r="H68" s="31">
        <v>0.93540000000000001</v>
      </c>
      <c r="I68" s="31">
        <v>8.16</v>
      </c>
      <c r="J68" s="31">
        <v>2.0329999999999999</v>
      </c>
      <c r="K68" s="31">
        <v>0.37930000000000003</v>
      </c>
      <c r="L68" s="205">
        <v>6.1699999999999998E-2</v>
      </c>
      <c r="M68" s="31">
        <v>1.1060000000000001</v>
      </c>
      <c r="N68" s="31">
        <v>0.69610000000000005</v>
      </c>
    </row>
    <row r="69" spans="1:14" x14ac:dyDescent="0.25">
      <c r="A69" s="25" t="s">
        <v>0</v>
      </c>
      <c r="B69" s="24" t="s">
        <v>8</v>
      </c>
      <c r="C69" s="24" t="s">
        <v>43</v>
      </c>
      <c r="D69" s="24" t="s">
        <v>0</v>
      </c>
      <c r="E69" s="26" t="s">
        <v>7</v>
      </c>
      <c r="F69" s="31">
        <v>0.27400000000000002</v>
      </c>
      <c r="G69" s="31">
        <v>0.46300000000000002</v>
      </c>
      <c r="H69" s="31">
        <v>0.99690000000000001</v>
      </c>
      <c r="I69" s="31">
        <v>28.95</v>
      </c>
      <c r="J69" s="31">
        <v>7.2130000000000001</v>
      </c>
      <c r="K69" s="31" t="s">
        <v>47</v>
      </c>
      <c r="L69" s="8"/>
      <c r="M69" s="8"/>
      <c r="N69" s="8"/>
    </row>
    <row r="70" spans="1:14" x14ac:dyDescent="0.25">
      <c r="A70" s="21" t="s">
        <v>0</v>
      </c>
      <c r="B70" s="22" t="s">
        <v>8</v>
      </c>
      <c r="C70" s="22" t="s">
        <v>43</v>
      </c>
      <c r="D70" s="22" t="s">
        <v>2</v>
      </c>
      <c r="E70" s="23" t="s">
        <v>7</v>
      </c>
      <c r="F70" s="31">
        <v>-0.184</v>
      </c>
      <c r="G70" s="31">
        <v>-0.311</v>
      </c>
      <c r="H70" s="31">
        <v>0.99950000000000006</v>
      </c>
      <c r="I70" s="31">
        <v>26.81</v>
      </c>
      <c r="J70" s="31">
        <v>6.68</v>
      </c>
      <c r="K70" s="31" t="s">
        <v>47</v>
      </c>
      <c r="L70" s="8"/>
      <c r="M70" s="8"/>
      <c r="N70" s="8"/>
    </row>
    <row r="71" spans="1:14" x14ac:dyDescent="0.25">
      <c r="A71" s="21" t="s">
        <v>2</v>
      </c>
      <c r="B71" s="22" t="s">
        <v>8</v>
      </c>
      <c r="C71" s="22" t="s">
        <v>43</v>
      </c>
      <c r="D71" s="22" t="s">
        <v>0</v>
      </c>
      <c r="E71" s="23" t="s">
        <v>7</v>
      </c>
      <c r="F71" s="31">
        <v>-0.1</v>
      </c>
      <c r="G71" s="31">
        <v>-0.16900000000000001</v>
      </c>
      <c r="H71" s="31">
        <v>1</v>
      </c>
      <c r="I71" s="31">
        <v>20.79</v>
      </c>
      <c r="J71" s="31">
        <v>5.1790000000000003</v>
      </c>
      <c r="K71" s="31">
        <v>2.9999999999999997E-4</v>
      </c>
      <c r="L71" s="8"/>
      <c r="M71" s="8"/>
      <c r="N71" s="8"/>
    </row>
    <row r="72" spans="1:14" x14ac:dyDescent="0.25">
      <c r="A72" s="21" t="s">
        <v>2</v>
      </c>
      <c r="B72" s="22" t="s">
        <v>8</v>
      </c>
      <c r="C72" s="22" t="s">
        <v>43</v>
      </c>
      <c r="D72" s="22" t="s">
        <v>2</v>
      </c>
      <c r="E72" s="23" t="s">
        <v>7</v>
      </c>
      <c r="F72" s="31">
        <v>-0.55700000000000005</v>
      </c>
      <c r="G72" s="31">
        <v>-0.94399999999999995</v>
      </c>
      <c r="H72" s="31">
        <v>0.92969999999999997</v>
      </c>
      <c r="I72" s="31">
        <v>18.649999999999999</v>
      </c>
      <c r="J72" s="31">
        <v>4.6470000000000002</v>
      </c>
      <c r="K72" s="31">
        <v>1.2999999999999999E-3</v>
      </c>
      <c r="L72" s="8"/>
      <c r="M72" s="8"/>
      <c r="N72" s="8"/>
    </row>
    <row r="73" spans="1:14" x14ac:dyDescent="0.25">
      <c r="A73" s="21" t="s">
        <v>0</v>
      </c>
      <c r="B73" s="22" t="s">
        <v>7</v>
      </c>
      <c r="C73" s="22" t="s">
        <v>43</v>
      </c>
      <c r="D73" s="22" t="s">
        <v>2</v>
      </c>
      <c r="E73" s="23" t="s">
        <v>7</v>
      </c>
      <c r="F73" s="31">
        <v>-0.45700000000000002</v>
      </c>
      <c r="G73" s="31">
        <v>-1.119</v>
      </c>
      <c r="H73" s="31">
        <v>0.86439999999999995</v>
      </c>
      <c r="I73" s="31">
        <v>-2.14</v>
      </c>
      <c r="J73" s="31">
        <v>-0.53300000000000003</v>
      </c>
      <c r="K73" s="31">
        <v>0.99360000000000004</v>
      </c>
      <c r="L73" s="8"/>
      <c r="M73" s="8"/>
      <c r="N73" s="8"/>
    </row>
    <row r="75" spans="1:14" x14ac:dyDescent="0.25">
      <c r="A75" s="12" t="s">
        <v>123</v>
      </c>
    </row>
  </sheetData>
  <mergeCells count="14">
    <mergeCell ref="F1:H1"/>
    <mergeCell ref="I1:K1"/>
    <mergeCell ref="L1:N1"/>
    <mergeCell ref="A29:H29"/>
    <mergeCell ref="A58:H58"/>
    <mergeCell ref="A20:A22"/>
    <mergeCell ref="A23:A25"/>
    <mergeCell ref="A27:E28"/>
    <mergeCell ref="F27:H27"/>
    <mergeCell ref="I27:K27"/>
    <mergeCell ref="L27:N27"/>
    <mergeCell ref="A18:A19"/>
    <mergeCell ref="B18:B19"/>
    <mergeCell ref="C18:E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0AE2-C58E-4AF8-AB8C-18843EDC0989}">
  <dimension ref="A1:Q75"/>
  <sheetViews>
    <sheetView topLeftCell="A7" zoomScale="70" zoomScaleNormal="70" workbookViewId="0">
      <selection activeCell="N22" sqref="N22"/>
    </sheetView>
  </sheetViews>
  <sheetFormatPr defaultColWidth="8.7109375" defaultRowHeight="15" x14ac:dyDescent="0.25"/>
  <cols>
    <col min="1" max="1" width="10" style="12" customWidth="1"/>
    <col min="2" max="2" width="14.42578125" style="12" customWidth="1"/>
    <col min="3" max="3" width="14.85546875" style="12" customWidth="1"/>
    <col min="4" max="4" width="7.28515625" style="12" customWidth="1"/>
    <col min="5" max="5" width="13.7109375" style="12" customWidth="1"/>
    <col min="6" max="6" width="9.28515625" style="12" customWidth="1"/>
    <col min="7" max="7" width="8.28515625" style="12" customWidth="1"/>
    <col min="8" max="8" width="11.7109375" style="12" customWidth="1"/>
    <col min="9" max="10" width="7.7109375" style="12" customWidth="1"/>
    <col min="11" max="11" width="12.7109375" style="12" customWidth="1"/>
    <col min="12" max="12" width="12.42578125" style="12" customWidth="1"/>
    <col min="13" max="13" width="8.7109375" style="12"/>
    <col min="14" max="14" width="10.7109375" style="12" customWidth="1"/>
    <col min="15" max="16384" width="8.7109375" style="12"/>
  </cols>
  <sheetData>
    <row r="1" spans="1:14" x14ac:dyDescent="0.25">
      <c r="F1" s="248" t="s">
        <v>133</v>
      </c>
      <c r="G1" s="249"/>
      <c r="H1" s="250"/>
      <c r="I1" s="248" t="s">
        <v>178</v>
      </c>
      <c r="J1" s="249"/>
      <c r="K1" s="250"/>
      <c r="L1" s="248" t="s">
        <v>137</v>
      </c>
      <c r="M1" s="249"/>
      <c r="N1" s="250"/>
    </row>
    <row r="2" spans="1:14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  <c r="L2" s="25" t="s">
        <v>38</v>
      </c>
      <c r="M2" s="24" t="s">
        <v>39</v>
      </c>
      <c r="N2" s="26" t="s">
        <v>40</v>
      </c>
    </row>
    <row r="3" spans="1:14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110">
        <v>6.0433519999999996</v>
      </c>
      <c r="G3" s="110">
        <v>2.0405137999999998</v>
      </c>
      <c r="H3" s="110">
        <v>0.91254550000000001</v>
      </c>
      <c r="I3" s="110">
        <v>43.226610000000001</v>
      </c>
      <c r="J3" s="110">
        <v>8.3761150000000004</v>
      </c>
      <c r="K3" s="110">
        <v>3.7459126</v>
      </c>
      <c r="L3" s="110">
        <v>1.1448480999999999</v>
      </c>
      <c r="M3" s="110">
        <v>9.7092819999999996E-2</v>
      </c>
      <c r="N3" s="110">
        <v>4.3421229999999998E-2</v>
      </c>
    </row>
    <row r="4" spans="1:14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110">
        <v>10.639573</v>
      </c>
      <c r="G4" s="110">
        <v>6.6610354000000003</v>
      </c>
      <c r="H4" s="110">
        <v>2.9789056</v>
      </c>
      <c r="I4" s="110">
        <v>55.257579999999997</v>
      </c>
      <c r="J4" s="110">
        <v>8.3305089999999993</v>
      </c>
      <c r="K4" s="110">
        <v>3.7255167999999999</v>
      </c>
      <c r="L4" s="214">
        <v>1.2715177</v>
      </c>
      <c r="M4" s="110">
        <v>0.13020319</v>
      </c>
      <c r="N4" s="110">
        <v>5.8228639999999998E-2</v>
      </c>
    </row>
    <row r="5" spans="1:14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110">
        <v>14.928352</v>
      </c>
      <c r="G5" s="110">
        <v>1.6012583</v>
      </c>
      <c r="H5" s="110">
        <v>0.71610450000000003</v>
      </c>
      <c r="I5" s="110">
        <v>43.939390000000003</v>
      </c>
      <c r="J5" s="110">
        <v>9.2439440000000008</v>
      </c>
      <c r="K5" s="110">
        <v>4.1340171999999997</v>
      </c>
      <c r="L5" s="110">
        <v>1.1555131999999999</v>
      </c>
      <c r="M5" s="110">
        <v>0.14205903</v>
      </c>
      <c r="N5" s="110">
        <v>6.3530729999999994E-2</v>
      </c>
    </row>
    <row r="6" spans="1:14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110">
        <v>10.920427999999999</v>
      </c>
      <c r="G6" s="110">
        <v>5.7809258999999997</v>
      </c>
      <c r="H6" s="110">
        <v>2.5853087000000001</v>
      </c>
      <c r="I6" s="110">
        <v>37.023389999999999</v>
      </c>
      <c r="J6" s="110">
        <v>12.714162999999999</v>
      </c>
      <c r="K6" s="110">
        <v>5.6859466999999997</v>
      </c>
      <c r="L6" s="110">
        <v>1.2070031999999999</v>
      </c>
      <c r="M6" s="110">
        <v>7.1563779999999994E-2</v>
      </c>
      <c r="N6" s="110">
        <v>3.2004299999999999E-2</v>
      </c>
    </row>
    <row r="7" spans="1:14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110">
        <v>5.4808089999999998</v>
      </c>
      <c r="G7" s="110">
        <v>3.2679203999999999</v>
      </c>
      <c r="H7" s="110">
        <v>1.4614583999999999</v>
      </c>
      <c r="I7" s="110">
        <v>54</v>
      </c>
      <c r="J7" s="110">
        <v>16.733201000000001</v>
      </c>
      <c r="K7" s="110">
        <v>7.4833147999999996</v>
      </c>
      <c r="L7" s="110">
        <v>1.01</v>
      </c>
      <c r="M7" s="110">
        <v>0.15968719000000001</v>
      </c>
      <c r="N7" s="110">
        <v>7.1414279999999997E-2</v>
      </c>
    </row>
    <row r="8" spans="1:14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110">
        <v>5.5713080000000001</v>
      </c>
      <c r="G8" s="110">
        <v>1.7391146</v>
      </c>
      <c r="H8" s="110">
        <v>0.77775570000000005</v>
      </c>
      <c r="I8" s="110">
        <v>55.818179999999998</v>
      </c>
      <c r="J8" s="110">
        <v>4.2445890000000004</v>
      </c>
      <c r="K8" s="110">
        <v>1.8982379</v>
      </c>
      <c r="L8" s="110">
        <v>1.0222222000000001</v>
      </c>
      <c r="M8" s="110">
        <v>4.9690400000000003E-2</v>
      </c>
      <c r="N8" s="110">
        <v>2.2222220000000001E-2</v>
      </c>
    </row>
    <row r="9" spans="1:14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110">
        <v>5.1384290000000004</v>
      </c>
      <c r="G9" s="110">
        <v>2.7964578000000002</v>
      </c>
      <c r="H9" s="110">
        <v>1.2506139000000001</v>
      </c>
      <c r="I9" s="110">
        <v>46</v>
      </c>
      <c r="J9" s="110">
        <v>19.206482000000001</v>
      </c>
      <c r="K9" s="110">
        <v>8.5893998000000007</v>
      </c>
      <c r="L9" s="110">
        <v>1.1000000000000001</v>
      </c>
      <c r="M9" s="110">
        <v>0.13693063999999999</v>
      </c>
      <c r="N9" s="110">
        <v>6.1237239999999998E-2</v>
      </c>
    </row>
    <row r="10" spans="1:14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110">
        <v>5.8391060000000001</v>
      </c>
      <c r="G10" s="110">
        <v>4.5190446</v>
      </c>
      <c r="H10" s="110">
        <v>2.0209782000000001</v>
      </c>
      <c r="I10" s="110">
        <v>44.904760000000003</v>
      </c>
      <c r="J10" s="110">
        <v>22.556052000000001</v>
      </c>
      <c r="K10" s="110">
        <v>10.087372999999999</v>
      </c>
      <c r="L10" s="110">
        <v>1.18</v>
      </c>
      <c r="M10" s="110">
        <v>0.20493898999999999</v>
      </c>
      <c r="N10" s="110">
        <v>9.1651499999999997E-2</v>
      </c>
    </row>
    <row r="11" spans="1:14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110">
        <v>13.135713000000001</v>
      </c>
      <c r="G11" s="110">
        <v>2.3516154</v>
      </c>
      <c r="H11" s="110">
        <v>1.0516744</v>
      </c>
      <c r="I11" s="110">
        <v>47.575760000000002</v>
      </c>
      <c r="J11" s="110">
        <v>14.358012</v>
      </c>
      <c r="K11" s="110">
        <v>6.4210979999999998</v>
      </c>
      <c r="L11" s="110">
        <v>1.24</v>
      </c>
      <c r="M11" s="110">
        <v>0.18767581999999999</v>
      </c>
      <c r="N11" s="110">
        <v>8.3931179999999994E-2</v>
      </c>
    </row>
    <row r="12" spans="1:14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110">
        <v>12.172967</v>
      </c>
      <c r="G12" s="110">
        <v>2.8238284999999999</v>
      </c>
      <c r="H12" s="110">
        <v>1.2628545</v>
      </c>
      <c r="I12" s="110">
        <v>60.483029999999999</v>
      </c>
      <c r="J12" s="110">
        <v>8.1562719999999995</v>
      </c>
      <c r="K12" s="110">
        <v>3.6475957999999999</v>
      </c>
      <c r="L12" s="110">
        <v>1.0659506000000001</v>
      </c>
      <c r="M12" s="110">
        <v>0.1730091</v>
      </c>
      <c r="N12" s="110">
        <v>7.737202E-2</v>
      </c>
    </row>
    <row r="13" spans="1:14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110">
        <v>8.5777590000000004</v>
      </c>
      <c r="G13" s="110">
        <v>1.2082714999999999</v>
      </c>
      <c r="H13" s="110">
        <v>0.54035540000000004</v>
      </c>
      <c r="I13" s="110">
        <v>74.761899999999997</v>
      </c>
      <c r="J13" s="110">
        <v>20.660848999999999</v>
      </c>
      <c r="K13" s="110">
        <v>9.2398126999999999</v>
      </c>
      <c r="L13" s="110">
        <v>0.98333329999999997</v>
      </c>
      <c r="M13" s="110">
        <v>0.20749833000000001</v>
      </c>
      <c r="N13" s="110">
        <v>9.2796069999999994E-2</v>
      </c>
    </row>
    <row r="14" spans="1:14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110">
        <v>9.5442669999999996</v>
      </c>
      <c r="G14" s="110">
        <v>2.1518842999999999</v>
      </c>
      <c r="H14" s="110">
        <v>0.96235190000000004</v>
      </c>
      <c r="I14" s="110">
        <v>56.602559999999997</v>
      </c>
      <c r="J14" s="110">
        <v>4.7948550000000001</v>
      </c>
      <c r="K14" s="110">
        <v>2.1443241999999998</v>
      </c>
      <c r="L14" s="110">
        <v>1.1830798</v>
      </c>
      <c r="M14" s="110">
        <v>5.2604930000000001E-2</v>
      </c>
      <c r="N14" s="110">
        <v>2.352564E-2</v>
      </c>
    </row>
    <row r="15" spans="1:14" x14ac:dyDescent="0.25">
      <c r="A15" s="8">
        <v>13</v>
      </c>
      <c r="B15" s="8" t="s">
        <v>57</v>
      </c>
      <c r="C15" s="8" t="s">
        <v>10</v>
      </c>
      <c r="D15" s="8" t="s">
        <v>0</v>
      </c>
      <c r="E15" s="8">
        <v>5</v>
      </c>
      <c r="F15" s="110">
        <v>6.129632</v>
      </c>
      <c r="G15" s="110">
        <v>1.9182433999999999</v>
      </c>
      <c r="H15" s="110">
        <v>0.85786450000000003</v>
      </c>
      <c r="I15" s="110">
        <v>38</v>
      </c>
      <c r="J15" s="110">
        <v>7.3029669999999998</v>
      </c>
      <c r="K15" s="110">
        <v>3.2659862999999998</v>
      </c>
      <c r="L15" s="8"/>
      <c r="M15" s="8"/>
      <c r="N15" s="8"/>
    </row>
    <row r="16" spans="1:14" x14ac:dyDescent="0.25">
      <c r="A16" s="8">
        <v>14</v>
      </c>
      <c r="B16" s="8" t="s">
        <v>57</v>
      </c>
      <c r="C16" s="8" t="s">
        <v>10</v>
      </c>
      <c r="D16" s="8" t="s">
        <v>41</v>
      </c>
      <c r="E16" s="8">
        <v>5</v>
      </c>
      <c r="F16" s="110">
        <v>6.4121680000000003</v>
      </c>
      <c r="G16" s="110">
        <v>1.7561367999999999</v>
      </c>
      <c r="H16" s="110">
        <v>0.78536830000000002</v>
      </c>
      <c r="I16" s="110">
        <v>36.374180000000003</v>
      </c>
      <c r="J16" s="110">
        <v>16.381941999999999</v>
      </c>
      <c r="K16" s="110">
        <v>7.3262271999999999</v>
      </c>
      <c r="L16" s="8"/>
      <c r="M16" s="8"/>
      <c r="N16" s="8"/>
    </row>
    <row r="18" spans="1:17" x14ac:dyDescent="0.25">
      <c r="A18" s="255" t="s">
        <v>36</v>
      </c>
      <c r="B18" s="247" t="s">
        <v>49</v>
      </c>
      <c r="C18" s="248" t="str">
        <f>F1</f>
        <v>Microglia contact area</v>
      </c>
      <c r="D18" s="249"/>
      <c r="E18" s="250"/>
      <c r="F18" s="237" t="str">
        <f>I1</f>
        <v>Microglia contacted bouton</v>
      </c>
      <c r="G18" s="238"/>
      <c r="H18" s="239"/>
      <c r="I18" s="237" t="str">
        <f>L1</f>
        <v>Bouton proportion</v>
      </c>
      <c r="J18" s="238"/>
      <c r="K18" s="239"/>
    </row>
    <row r="19" spans="1:17" x14ac:dyDescent="0.25">
      <c r="A19" s="255"/>
      <c r="B19" s="247"/>
      <c r="C19" s="190" t="s">
        <v>44</v>
      </c>
      <c r="D19" s="190" t="s">
        <v>45</v>
      </c>
      <c r="E19" s="190" t="s">
        <v>46</v>
      </c>
      <c r="F19" s="241" t="s">
        <v>44</v>
      </c>
      <c r="G19" s="241" t="s">
        <v>45</v>
      </c>
      <c r="H19" s="241" t="s">
        <v>46</v>
      </c>
      <c r="I19" s="241" t="s">
        <v>44</v>
      </c>
      <c r="J19" s="241" t="s">
        <v>45</v>
      </c>
      <c r="K19" s="241" t="s">
        <v>46</v>
      </c>
    </row>
    <row r="20" spans="1:17" s="191" customFormat="1" ht="15.6" customHeight="1" x14ac:dyDescent="0.25">
      <c r="A20" s="254" t="s">
        <v>6</v>
      </c>
      <c r="B20" s="9" t="s">
        <v>37</v>
      </c>
      <c r="C20" s="110">
        <v>262.709</v>
      </c>
      <c r="D20" s="110">
        <v>262.709</v>
      </c>
      <c r="E20" s="214">
        <v>2.8219999999999997E-4</v>
      </c>
      <c r="F20" s="110">
        <v>121.83</v>
      </c>
      <c r="G20" s="110">
        <v>121.83</v>
      </c>
      <c r="H20" s="214">
        <v>0.38888</v>
      </c>
      <c r="I20" s="110">
        <v>6.8823999999999996E-2</v>
      </c>
      <c r="J20" s="110">
        <v>6.8823999999999996E-2</v>
      </c>
      <c r="K20" s="110">
        <v>5.8169999999999999E-2</v>
      </c>
    </row>
    <row r="21" spans="1:17" s="191" customFormat="1" ht="15.6" customHeight="1" x14ac:dyDescent="0.25">
      <c r="A21" s="254"/>
      <c r="B21" s="9" t="s">
        <v>35</v>
      </c>
      <c r="C21" s="110">
        <v>92.786000000000001</v>
      </c>
      <c r="D21" s="110">
        <v>30.928999999999998</v>
      </c>
      <c r="E21" s="110">
        <v>0.1403711</v>
      </c>
      <c r="F21" s="110">
        <v>1149.6600000000001</v>
      </c>
      <c r="G21" s="110">
        <v>383.22</v>
      </c>
      <c r="H21" s="110">
        <v>7.4690000000000006E-2</v>
      </c>
      <c r="I21" s="110">
        <v>6.9231000000000001E-2</v>
      </c>
      <c r="J21" s="110">
        <v>2.3077E-2</v>
      </c>
      <c r="K21" s="110">
        <v>0.20732</v>
      </c>
    </row>
    <row r="22" spans="1:17" s="191" customFormat="1" ht="30.6" customHeight="1" x14ac:dyDescent="0.25">
      <c r="A22" s="254"/>
      <c r="B22" s="9" t="s">
        <v>56</v>
      </c>
      <c r="C22" s="110">
        <v>106.45699999999999</v>
      </c>
      <c r="D22" s="110">
        <v>35.485999999999997</v>
      </c>
      <c r="E22" s="110">
        <v>0.1020715</v>
      </c>
      <c r="F22" s="110">
        <v>173.94</v>
      </c>
      <c r="G22" s="110">
        <v>57.98</v>
      </c>
      <c r="H22" s="110">
        <v>0.75773000000000001</v>
      </c>
      <c r="I22" s="110">
        <v>7.4250999999999998E-2</v>
      </c>
      <c r="J22" s="110">
        <v>2.4750000000000001E-2</v>
      </c>
      <c r="K22" s="110">
        <v>0.18267</v>
      </c>
    </row>
    <row r="23" spans="1:17" s="191" customFormat="1" ht="15.6" customHeight="1" x14ac:dyDescent="0.25">
      <c r="A23" s="254" t="s">
        <v>57</v>
      </c>
      <c r="B23" s="9" t="s">
        <v>37</v>
      </c>
      <c r="C23" s="110">
        <v>204.81700000000001</v>
      </c>
      <c r="D23" s="110">
        <v>102.408</v>
      </c>
      <c r="E23" s="214">
        <v>2.3719999999999999E-6</v>
      </c>
      <c r="F23" s="110">
        <v>4104.8</v>
      </c>
      <c r="G23" s="110">
        <v>2052.38</v>
      </c>
      <c r="H23" s="214">
        <v>2.7090000000000003E-4</v>
      </c>
      <c r="I23" s="110">
        <v>1.9480999999999998E-2</v>
      </c>
      <c r="J23" s="110">
        <v>1.9480999999999998E-2</v>
      </c>
      <c r="K23" s="110">
        <v>0.40011999999999998</v>
      </c>
    </row>
    <row r="24" spans="1:17" s="191" customFormat="1" ht="15.6" customHeight="1" x14ac:dyDescent="0.25">
      <c r="A24" s="254"/>
      <c r="B24" s="9" t="s">
        <v>35</v>
      </c>
      <c r="C24" s="110">
        <v>6.8000000000000005E-2</v>
      </c>
      <c r="D24" s="110">
        <v>6.8000000000000005E-2</v>
      </c>
      <c r="E24" s="110">
        <v>0.90180000000000005</v>
      </c>
      <c r="F24" s="110">
        <v>39.4</v>
      </c>
      <c r="G24" s="110">
        <v>39.42</v>
      </c>
      <c r="H24" s="110">
        <v>0.63843030000000001</v>
      </c>
      <c r="I24" s="110">
        <v>8.25E-4</v>
      </c>
      <c r="J24" s="110">
        <v>8.25E-4</v>
      </c>
      <c r="K24" s="110">
        <v>0.85941000000000001</v>
      </c>
    </row>
    <row r="25" spans="1:17" s="191" customFormat="1" ht="30" customHeight="1" x14ac:dyDescent="0.25">
      <c r="A25" s="254"/>
      <c r="B25" s="9" t="s">
        <v>56</v>
      </c>
      <c r="C25" s="110">
        <v>4.7839999999999998</v>
      </c>
      <c r="D25" s="110">
        <v>2.3919999999999999</v>
      </c>
      <c r="E25" s="110">
        <v>0.58709999999999996</v>
      </c>
      <c r="F25" s="110">
        <v>1208.0999999999999</v>
      </c>
      <c r="G25" s="110">
        <v>604.04</v>
      </c>
      <c r="H25" s="110">
        <v>4.7429800000000001E-2</v>
      </c>
      <c r="I25" s="110">
        <v>0.174654</v>
      </c>
      <c r="J25" s="110">
        <v>0.174654</v>
      </c>
      <c r="K25" s="110">
        <v>2.877E-2</v>
      </c>
    </row>
    <row r="26" spans="1:17" ht="15.6" customHeight="1" x14ac:dyDescent="0.25"/>
    <row r="27" spans="1:17" x14ac:dyDescent="0.25">
      <c r="A27" s="255" t="s">
        <v>59</v>
      </c>
      <c r="B27" s="255"/>
      <c r="C27" s="255"/>
      <c r="D27" s="255"/>
      <c r="E27" s="255"/>
      <c r="F27" s="255" t="str">
        <f>F1</f>
        <v>Microglia contact area</v>
      </c>
      <c r="G27" s="255"/>
      <c r="H27" s="255"/>
      <c r="I27" s="255" t="str">
        <f>I1</f>
        <v>Microglia contacted bouton</v>
      </c>
      <c r="J27" s="255"/>
      <c r="K27" s="255"/>
      <c r="L27" s="255" t="str">
        <f>L1</f>
        <v>Bouton proportion</v>
      </c>
      <c r="M27" s="255"/>
      <c r="N27" s="255"/>
      <c r="Q27" s="244"/>
    </row>
    <row r="28" spans="1:17" x14ac:dyDescent="0.25">
      <c r="A28" s="255"/>
      <c r="B28" s="255"/>
      <c r="C28" s="255"/>
      <c r="D28" s="255"/>
      <c r="E28" s="255"/>
      <c r="F28" s="190" t="s">
        <v>42</v>
      </c>
      <c r="G28" s="190" t="s">
        <v>40</v>
      </c>
      <c r="H28" s="189" t="s">
        <v>48</v>
      </c>
      <c r="I28" s="190" t="s">
        <v>42</v>
      </c>
      <c r="J28" s="190" t="s">
        <v>40</v>
      </c>
      <c r="K28" s="189" t="s">
        <v>48</v>
      </c>
      <c r="L28" s="190" t="s">
        <v>42</v>
      </c>
      <c r="M28" s="190" t="s">
        <v>40</v>
      </c>
      <c r="N28" s="189" t="s">
        <v>48</v>
      </c>
      <c r="Q28" s="243"/>
    </row>
    <row r="29" spans="1:17" x14ac:dyDescent="0.25">
      <c r="A29" s="251" t="s">
        <v>6</v>
      </c>
      <c r="B29" s="252"/>
      <c r="C29" s="252"/>
      <c r="D29" s="252"/>
      <c r="E29" s="252"/>
      <c r="F29" s="302"/>
      <c r="G29" s="302"/>
      <c r="H29" s="302"/>
      <c r="Q29" s="243"/>
    </row>
    <row r="30" spans="1:17" x14ac:dyDescent="0.25">
      <c r="A30" s="15" t="s">
        <v>3</v>
      </c>
      <c r="B30" s="16" t="s">
        <v>6</v>
      </c>
      <c r="C30" s="16" t="s">
        <v>43</v>
      </c>
      <c r="D30" s="16" t="s">
        <v>0</v>
      </c>
      <c r="E30" s="17" t="s">
        <v>6</v>
      </c>
      <c r="F30" s="110">
        <v>-4.5961999999999996</v>
      </c>
      <c r="G30" s="110">
        <v>-1.8280000000000001</v>
      </c>
      <c r="H30" s="110">
        <v>0.60870000000000002</v>
      </c>
      <c r="I30" s="110">
        <v>-12.031000000000001</v>
      </c>
      <c r="J30" s="110">
        <v>-1.57</v>
      </c>
      <c r="K30" s="110">
        <v>0.76249999999999996</v>
      </c>
      <c r="L30" s="214">
        <v>-0.12670000000000001</v>
      </c>
      <c r="M30" s="110">
        <v>-1.6859999999999999</v>
      </c>
      <c r="N30" s="110">
        <v>0.69530000000000003</v>
      </c>
      <c r="Q30" s="243"/>
    </row>
    <row r="31" spans="1:17" x14ac:dyDescent="0.25">
      <c r="A31" s="25" t="s">
        <v>3</v>
      </c>
      <c r="B31" s="24" t="s">
        <v>6</v>
      </c>
      <c r="C31" s="24" t="s">
        <v>43</v>
      </c>
      <c r="D31" s="24" t="s">
        <v>4</v>
      </c>
      <c r="E31" s="26" t="s">
        <v>6</v>
      </c>
      <c r="F31" s="110">
        <v>-8.8849999999999998</v>
      </c>
      <c r="G31" s="110">
        <v>-3.5329999999999999</v>
      </c>
      <c r="H31" s="110">
        <v>3.0700000000000002E-2</v>
      </c>
      <c r="I31" s="110">
        <v>-0.71299999999999997</v>
      </c>
      <c r="J31" s="110">
        <v>-9.2999999999999999E-2</v>
      </c>
      <c r="K31" s="110">
        <v>1</v>
      </c>
      <c r="L31" s="214">
        <v>-1.0699999999999999E-2</v>
      </c>
      <c r="M31" s="110">
        <v>-0.14199999999999999</v>
      </c>
      <c r="N31" s="110">
        <v>1</v>
      </c>
      <c r="Q31" s="243"/>
    </row>
    <row r="32" spans="1:17" x14ac:dyDescent="0.25">
      <c r="A32" s="25" t="s">
        <v>3</v>
      </c>
      <c r="B32" s="24" t="s">
        <v>6</v>
      </c>
      <c r="C32" s="24" t="s">
        <v>43</v>
      </c>
      <c r="D32" s="24" t="s">
        <v>5</v>
      </c>
      <c r="E32" s="26" t="s">
        <v>6</v>
      </c>
      <c r="F32" s="110">
        <v>-4.8771000000000004</v>
      </c>
      <c r="G32" s="110">
        <v>-1.94</v>
      </c>
      <c r="H32" s="110">
        <v>0.53920000000000001</v>
      </c>
      <c r="I32" s="110">
        <v>6.2030000000000003</v>
      </c>
      <c r="J32" s="110">
        <v>0.81</v>
      </c>
      <c r="K32" s="110">
        <v>0.9909</v>
      </c>
      <c r="L32" s="214">
        <v>-6.2199999999999998E-2</v>
      </c>
      <c r="M32" s="110">
        <v>-0.82799999999999996</v>
      </c>
      <c r="N32" s="110">
        <v>0.98960000000000004</v>
      </c>
      <c r="Q32" s="243"/>
    </row>
    <row r="33" spans="1:17" x14ac:dyDescent="0.25">
      <c r="A33" s="25" t="s">
        <v>3</v>
      </c>
      <c r="B33" s="24" t="s">
        <v>6</v>
      </c>
      <c r="C33" s="24" t="s">
        <v>43</v>
      </c>
      <c r="D33" s="24" t="s">
        <v>3</v>
      </c>
      <c r="E33" s="26" t="s">
        <v>7</v>
      </c>
      <c r="F33" s="110">
        <v>0.5625</v>
      </c>
      <c r="G33" s="110">
        <v>0.224</v>
      </c>
      <c r="H33" s="110">
        <v>1</v>
      </c>
      <c r="I33" s="110">
        <v>-10.773</v>
      </c>
      <c r="J33" s="110">
        <v>-1.2190000000000001</v>
      </c>
      <c r="K33" s="110">
        <v>0.91910000000000003</v>
      </c>
      <c r="L33" s="214">
        <v>0.1348</v>
      </c>
      <c r="M33" s="110">
        <v>1.609</v>
      </c>
      <c r="N33" s="110">
        <v>0.74099999999999999</v>
      </c>
      <c r="Q33" s="243"/>
    </row>
    <row r="34" spans="1:17" x14ac:dyDescent="0.25">
      <c r="A34" s="25" t="s">
        <v>3</v>
      </c>
      <c r="B34" s="24" t="s">
        <v>6</v>
      </c>
      <c r="C34" s="24" t="s">
        <v>43</v>
      </c>
      <c r="D34" s="24" t="s">
        <v>0</v>
      </c>
      <c r="E34" s="26" t="s">
        <v>7</v>
      </c>
      <c r="F34" s="110">
        <v>0.47199999999999998</v>
      </c>
      <c r="G34" s="110">
        <v>0.188</v>
      </c>
      <c r="H34" s="110">
        <v>1</v>
      </c>
      <c r="I34" s="110">
        <v>-12.592000000000001</v>
      </c>
      <c r="J34" s="110">
        <v>-1.425</v>
      </c>
      <c r="K34" s="110">
        <v>0.83799999999999997</v>
      </c>
      <c r="L34" s="214">
        <v>0.1226</v>
      </c>
      <c r="M34" s="110">
        <v>1.464</v>
      </c>
      <c r="N34" s="110">
        <v>0.81969999999999998</v>
      </c>
      <c r="Q34" s="243"/>
    </row>
    <row r="35" spans="1:17" x14ac:dyDescent="0.25">
      <c r="A35" s="25" t="s">
        <v>3</v>
      </c>
      <c r="B35" s="24" t="s">
        <v>6</v>
      </c>
      <c r="C35" s="24" t="s">
        <v>43</v>
      </c>
      <c r="D35" s="24" t="s">
        <v>4</v>
      </c>
      <c r="E35" s="26" t="s">
        <v>7</v>
      </c>
      <c r="F35" s="110">
        <v>0.90490000000000004</v>
      </c>
      <c r="G35" s="110">
        <v>0.36</v>
      </c>
      <c r="H35" s="110">
        <v>1</v>
      </c>
      <c r="I35" s="110">
        <v>-2.7730000000000001</v>
      </c>
      <c r="J35" s="110">
        <v>-0.314</v>
      </c>
      <c r="K35" s="110">
        <v>1</v>
      </c>
      <c r="L35" s="214">
        <v>4.48E-2</v>
      </c>
      <c r="M35" s="110">
        <v>0.53500000000000003</v>
      </c>
      <c r="N35" s="110">
        <v>0.99929999999999997</v>
      </c>
      <c r="Q35" s="244"/>
    </row>
    <row r="36" spans="1:17" x14ac:dyDescent="0.25">
      <c r="A36" s="25" t="s">
        <v>3</v>
      </c>
      <c r="B36" s="24" t="s">
        <v>6</v>
      </c>
      <c r="C36" s="24" t="s">
        <v>43</v>
      </c>
      <c r="D36" s="24" t="s">
        <v>5</v>
      </c>
      <c r="E36" s="26" t="s">
        <v>7</v>
      </c>
      <c r="F36" s="110">
        <v>0.20419999999999999</v>
      </c>
      <c r="G36" s="110">
        <v>8.1000000000000003E-2</v>
      </c>
      <c r="H36" s="110">
        <v>1</v>
      </c>
      <c r="I36" s="110">
        <v>-1.6779999999999999</v>
      </c>
      <c r="J36" s="110">
        <v>-0.19</v>
      </c>
      <c r="K36" s="110">
        <v>1</v>
      </c>
      <c r="L36" s="214">
        <v>-3.5200000000000002E-2</v>
      </c>
      <c r="M36" s="110">
        <v>-0.42</v>
      </c>
      <c r="N36" s="110">
        <v>0.99990000000000001</v>
      </c>
      <c r="Q36" s="244"/>
    </row>
    <row r="37" spans="1:17" x14ac:dyDescent="0.25">
      <c r="A37" s="25" t="s">
        <v>0</v>
      </c>
      <c r="B37" s="24" t="s">
        <v>6</v>
      </c>
      <c r="C37" s="24" t="s">
        <v>43</v>
      </c>
      <c r="D37" s="24" t="s">
        <v>4</v>
      </c>
      <c r="E37" s="26" t="s">
        <v>6</v>
      </c>
      <c r="F37" s="110">
        <v>-4.2888000000000002</v>
      </c>
      <c r="G37" s="110">
        <v>-1.706</v>
      </c>
      <c r="H37" s="110">
        <v>0.68389999999999995</v>
      </c>
      <c r="I37" s="110">
        <v>11.318</v>
      </c>
      <c r="J37" s="110">
        <v>1.4770000000000001</v>
      </c>
      <c r="K37" s="110">
        <v>0.81169999999999998</v>
      </c>
      <c r="L37" s="214">
        <v>0.11600000000000001</v>
      </c>
      <c r="M37" s="110">
        <v>1.544</v>
      </c>
      <c r="N37" s="110">
        <v>0.77649999999999997</v>
      </c>
      <c r="Q37" s="244"/>
    </row>
    <row r="38" spans="1:17" x14ac:dyDescent="0.25">
      <c r="A38" s="21" t="s">
        <v>0</v>
      </c>
      <c r="B38" s="22" t="s">
        <v>6</v>
      </c>
      <c r="C38" s="22" t="s">
        <v>43</v>
      </c>
      <c r="D38" s="22" t="s">
        <v>5</v>
      </c>
      <c r="E38" s="23" t="s">
        <v>6</v>
      </c>
      <c r="F38" s="110">
        <v>-0.28089999999999998</v>
      </c>
      <c r="G38" s="110">
        <v>-0.112</v>
      </c>
      <c r="H38" s="110">
        <v>1</v>
      </c>
      <c r="I38" s="110">
        <v>18.234000000000002</v>
      </c>
      <c r="J38" s="110">
        <v>2.38</v>
      </c>
      <c r="K38" s="110">
        <v>0.2949</v>
      </c>
      <c r="L38" s="214">
        <v>6.4500000000000002E-2</v>
      </c>
      <c r="M38" s="110">
        <v>0.85899999999999999</v>
      </c>
      <c r="N38" s="110">
        <v>0.98709999999999998</v>
      </c>
      <c r="Q38" s="243"/>
    </row>
    <row r="39" spans="1:17" x14ac:dyDescent="0.25">
      <c r="A39" s="18" t="s">
        <v>0</v>
      </c>
      <c r="B39" s="19" t="s">
        <v>6</v>
      </c>
      <c r="C39" s="19" t="s">
        <v>43</v>
      </c>
      <c r="D39" s="19" t="s">
        <v>3</v>
      </c>
      <c r="E39" s="20" t="s">
        <v>7</v>
      </c>
      <c r="F39" s="110">
        <v>5.1588000000000003</v>
      </c>
      <c r="G39" s="110">
        <v>2.052</v>
      </c>
      <c r="H39" s="110">
        <v>0.46560000000000001</v>
      </c>
      <c r="I39" s="110">
        <v>1.258</v>
      </c>
      <c r="J39" s="110">
        <v>0.14199999999999999</v>
      </c>
      <c r="K39" s="110">
        <v>1</v>
      </c>
      <c r="L39" s="214">
        <v>0.26150000000000001</v>
      </c>
      <c r="M39" s="110">
        <v>3.121</v>
      </c>
      <c r="N39" s="110">
        <v>6.88E-2</v>
      </c>
      <c r="Q39" s="243"/>
    </row>
    <row r="40" spans="1:17" x14ac:dyDescent="0.25">
      <c r="A40" s="15" t="s">
        <v>0</v>
      </c>
      <c r="B40" s="16" t="s">
        <v>6</v>
      </c>
      <c r="C40" s="16" t="s">
        <v>43</v>
      </c>
      <c r="D40" s="16" t="s">
        <v>0</v>
      </c>
      <c r="E40" s="17" t="s">
        <v>7</v>
      </c>
      <c r="F40" s="110">
        <v>5.0682999999999998</v>
      </c>
      <c r="G40" s="110">
        <v>2.016</v>
      </c>
      <c r="H40" s="110">
        <v>0.48780000000000001</v>
      </c>
      <c r="I40" s="110">
        <v>-0.56100000000000005</v>
      </c>
      <c r="J40" s="110">
        <v>-6.3E-2</v>
      </c>
      <c r="K40" s="110">
        <v>1</v>
      </c>
      <c r="L40" s="214">
        <v>0.24929999999999999</v>
      </c>
      <c r="M40" s="110">
        <v>2.9750000000000001</v>
      </c>
      <c r="N40" s="110">
        <v>9.4E-2</v>
      </c>
      <c r="Q40" s="243"/>
    </row>
    <row r="41" spans="1:17" x14ac:dyDescent="0.25">
      <c r="A41" s="25" t="s">
        <v>0</v>
      </c>
      <c r="B41" s="24" t="s">
        <v>6</v>
      </c>
      <c r="C41" s="24" t="s">
        <v>43</v>
      </c>
      <c r="D41" s="24" t="s">
        <v>4</v>
      </c>
      <c r="E41" s="26" t="s">
        <v>7</v>
      </c>
      <c r="F41" s="110">
        <v>5.5011000000000001</v>
      </c>
      <c r="G41" s="110">
        <v>2.1880000000000002</v>
      </c>
      <c r="H41" s="110">
        <v>0.38519999999999999</v>
      </c>
      <c r="I41" s="110">
        <v>9.2579999999999991</v>
      </c>
      <c r="J41" s="110">
        <v>1.0469999999999999</v>
      </c>
      <c r="K41" s="110">
        <v>0.96220000000000006</v>
      </c>
      <c r="L41" s="214">
        <v>0.17150000000000001</v>
      </c>
      <c r="M41" s="110">
        <v>2.0470000000000002</v>
      </c>
      <c r="N41" s="110">
        <v>0.47020000000000001</v>
      </c>
      <c r="Q41" s="243"/>
    </row>
    <row r="42" spans="1:17" x14ac:dyDescent="0.25">
      <c r="A42" s="21" t="s">
        <v>0</v>
      </c>
      <c r="B42" s="22" t="s">
        <v>6</v>
      </c>
      <c r="C42" s="22" t="s">
        <v>43</v>
      </c>
      <c r="D42" s="22" t="s">
        <v>5</v>
      </c>
      <c r="E42" s="23" t="s">
        <v>7</v>
      </c>
      <c r="F42" s="110">
        <v>4.8005000000000004</v>
      </c>
      <c r="G42" s="110">
        <v>1.909</v>
      </c>
      <c r="H42" s="110">
        <v>0.55500000000000005</v>
      </c>
      <c r="I42" s="110">
        <v>10.353</v>
      </c>
      <c r="J42" s="110">
        <v>1.171</v>
      </c>
      <c r="K42" s="110">
        <v>0.93330000000000002</v>
      </c>
      <c r="L42" s="214">
        <v>9.1499999999999998E-2</v>
      </c>
      <c r="M42" s="110">
        <v>1.0920000000000001</v>
      </c>
      <c r="N42" s="110">
        <v>0.95330000000000004</v>
      </c>
      <c r="Q42" s="243"/>
    </row>
    <row r="43" spans="1:17" x14ac:dyDescent="0.25">
      <c r="A43" s="18" t="s">
        <v>4</v>
      </c>
      <c r="B43" s="19" t="s">
        <v>6</v>
      </c>
      <c r="C43" s="19" t="s">
        <v>43</v>
      </c>
      <c r="D43" s="19" t="s">
        <v>5</v>
      </c>
      <c r="E43" s="20" t="s">
        <v>6</v>
      </c>
      <c r="F43" s="110">
        <v>4.0079000000000002</v>
      </c>
      <c r="G43" s="110">
        <v>1.5940000000000001</v>
      </c>
      <c r="H43" s="110">
        <v>0.74929999999999997</v>
      </c>
      <c r="I43" s="110">
        <v>6.9160000000000004</v>
      </c>
      <c r="J43" s="110">
        <v>0.90300000000000002</v>
      </c>
      <c r="K43" s="110">
        <v>0.9829</v>
      </c>
      <c r="L43" s="214">
        <v>-5.1499999999999997E-2</v>
      </c>
      <c r="M43" s="110">
        <v>-0.68600000000000005</v>
      </c>
      <c r="N43" s="110">
        <v>0.99670000000000003</v>
      </c>
      <c r="Q43" s="243"/>
    </row>
    <row r="44" spans="1:17" x14ac:dyDescent="0.25">
      <c r="A44" s="15" t="s">
        <v>4</v>
      </c>
      <c r="B44" s="16" t="s">
        <v>6</v>
      </c>
      <c r="C44" s="16" t="s">
        <v>43</v>
      </c>
      <c r="D44" s="16" t="s">
        <v>3</v>
      </c>
      <c r="E44" s="17" t="s">
        <v>7</v>
      </c>
      <c r="F44" s="110">
        <v>9.4474999999999998</v>
      </c>
      <c r="G44" s="110">
        <v>3.7570000000000001</v>
      </c>
      <c r="H44" s="110">
        <v>1.41E-2</v>
      </c>
      <c r="I44" s="110">
        <v>-10.061</v>
      </c>
      <c r="J44" s="110">
        <v>-1.1379999999999999</v>
      </c>
      <c r="K44" s="110">
        <v>0.94210000000000005</v>
      </c>
      <c r="L44" s="214">
        <v>0.14549999999999999</v>
      </c>
      <c r="M44" s="110">
        <v>1.7370000000000001</v>
      </c>
      <c r="N44" s="110">
        <v>0.66459999999999997</v>
      </c>
      <c r="Q44" s="243"/>
    </row>
    <row r="45" spans="1:17" x14ac:dyDescent="0.25">
      <c r="A45" s="15" t="s">
        <v>4</v>
      </c>
      <c r="B45" s="16" t="s">
        <v>6</v>
      </c>
      <c r="C45" s="16" t="s">
        <v>43</v>
      </c>
      <c r="D45" s="16" t="s">
        <v>0</v>
      </c>
      <c r="E45" s="17" t="s">
        <v>7</v>
      </c>
      <c r="F45" s="110">
        <v>9.3569999999999993</v>
      </c>
      <c r="G45" s="110">
        <v>3.7210000000000001</v>
      </c>
      <c r="H45" s="110">
        <v>1.54E-2</v>
      </c>
      <c r="I45" s="110">
        <v>-11.879</v>
      </c>
      <c r="J45" s="110">
        <v>-1.3440000000000001</v>
      </c>
      <c r="K45" s="110">
        <v>0.87360000000000004</v>
      </c>
      <c r="L45" s="214">
        <v>0.1333</v>
      </c>
      <c r="M45" s="110">
        <v>1.591</v>
      </c>
      <c r="N45" s="110">
        <v>0.75170000000000003</v>
      </c>
      <c r="Q45" s="243"/>
    </row>
    <row r="46" spans="1:17" x14ac:dyDescent="0.25">
      <c r="A46" s="25" t="s">
        <v>4</v>
      </c>
      <c r="B46" s="24" t="s">
        <v>6</v>
      </c>
      <c r="C46" s="24" t="s">
        <v>43</v>
      </c>
      <c r="D46" s="24" t="s">
        <v>4</v>
      </c>
      <c r="E46" s="26" t="s">
        <v>7</v>
      </c>
      <c r="F46" s="110">
        <v>9.7898999999999994</v>
      </c>
      <c r="G46" s="110">
        <v>3.8929999999999998</v>
      </c>
      <c r="H46" s="110">
        <v>9.9000000000000008E-3</v>
      </c>
      <c r="I46" s="110">
        <v>-2.0609999999999999</v>
      </c>
      <c r="J46" s="110">
        <v>-0.23300000000000001</v>
      </c>
      <c r="K46" s="110">
        <v>1</v>
      </c>
      <c r="L46" s="214">
        <v>5.5500000000000001E-2</v>
      </c>
      <c r="M46" s="110">
        <v>0.66300000000000003</v>
      </c>
      <c r="N46" s="110">
        <v>0.99739999999999995</v>
      </c>
      <c r="Q46" s="47"/>
    </row>
    <row r="47" spans="1:17" x14ac:dyDescent="0.25">
      <c r="A47" s="21" t="s">
        <v>4</v>
      </c>
      <c r="B47" s="22" t="s">
        <v>6</v>
      </c>
      <c r="C47" s="22" t="s">
        <v>43</v>
      </c>
      <c r="D47" s="22" t="s">
        <v>5</v>
      </c>
      <c r="E47" s="23" t="s">
        <v>7</v>
      </c>
      <c r="F47" s="110">
        <v>9.0891999999999999</v>
      </c>
      <c r="G47" s="110">
        <v>3.6150000000000002</v>
      </c>
      <c r="H47" s="110">
        <v>2.0199999999999999E-2</v>
      </c>
      <c r="I47" s="110">
        <v>-0.96499999999999997</v>
      </c>
      <c r="J47" s="110">
        <v>-0.109</v>
      </c>
      <c r="K47" s="110">
        <v>1</v>
      </c>
      <c r="L47" s="214">
        <v>-2.4500000000000001E-2</v>
      </c>
      <c r="M47" s="110">
        <v>-0.29199999999999998</v>
      </c>
      <c r="N47" s="110">
        <v>1</v>
      </c>
      <c r="Q47" s="243"/>
    </row>
    <row r="48" spans="1:17" x14ac:dyDescent="0.25">
      <c r="A48" s="21" t="s">
        <v>5</v>
      </c>
      <c r="B48" s="22" t="s">
        <v>6</v>
      </c>
      <c r="C48" s="22" t="s">
        <v>43</v>
      </c>
      <c r="D48" s="22" t="s">
        <v>3</v>
      </c>
      <c r="E48" s="23" t="s">
        <v>7</v>
      </c>
      <c r="F48" s="110">
        <v>5.4396000000000004</v>
      </c>
      <c r="G48" s="110">
        <v>2.1629999999999998</v>
      </c>
      <c r="H48" s="110">
        <v>0.39910000000000001</v>
      </c>
      <c r="I48" s="110">
        <v>-16.977</v>
      </c>
      <c r="J48" s="110">
        <v>-1.921</v>
      </c>
      <c r="K48" s="110">
        <v>0.5494</v>
      </c>
      <c r="L48" s="214">
        <v>0.19700000000000001</v>
      </c>
      <c r="M48" s="110">
        <v>2.351</v>
      </c>
      <c r="N48" s="110">
        <v>0.30209999999999998</v>
      </c>
      <c r="Q48" s="243"/>
    </row>
    <row r="49" spans="1:17" x14ac:dyDescent="0.25">
      <c r="A49" s="18" t="s">
        <v>5</v>
      </c>
      <c r="B49" s="19" t="s">
        <v>6</v>
      </c>
      <c r="C49" s="19" t="s">
        <v>43</v>
      </c>
      <c r="D49" s="19" t="s">
        <v>0</v>
      </c>
      <c r="E49" s="20" t="s">
        <v>7</v>
      </c>
      <c r="F49" s="110">
        <v>5.3491</v>
      </c>
      <c r="G49" s="110">
        <v>2.1269999999999998</v>
      </c>
      <c r="H49" s="110">
        <v>0.42009999999999997</v>
      </c>
      <c r="I49" s="110">
        <v>-18.795000000000002</v>
      </c>
      <c r="J49" s="110">
        <v>-2.1259999999999999</v>
      </c>
      <c r="K49" s="110">
        <v>0.42430000000000001</v>
      </c>
      <c r="L49" s="214">
        <v>0.18479999999999999</v>
      </c>
      <c r="M49" s="110">
        <v>2.2050000000000001</v>
      </c>
      <c r="N49" s="110">
        <v>0.378</v>
      </c>
      <c r="Q49" s="47"/>
    </row>
    <row r="50" spans="1:17" x14ac:dyDescent="0.25">
      <c r="A50" s="15" t="s">
        <v>5</v>
      </c>
      <c r="B50" s="16" t="s">
        <v>6</v>
      </c>
      <c r="C50" s="16" t="s">
        <v>43</v>
      </c>
      <c r="D50" s="16" t="s">
        <v>4</v>
      </c>
      <c r="E50" s="17" t="s">
        <v>7</v>
      </c>
      <c r="F50" s="110">
        <v>5.782</v>
      </c>
      <c r="G50" s="110">
        <v>2.2989999999999999</v>
      </c>
      <c r="H50" s="110">
        <v>0.32479999999999998</v>
      </c>
      <c r="I50" s="110">
        <v>-8.9770000000000003</v>
      </c>
      <c r="J50" s="110">
        <v>-1.016</v>
      </c>
      <c r="K50" s="110">
        <v>0.96789999999999998</v>
      </c>
      <c r="L50" s="214">
        <v>0.107</v>
      </c>
      <c r="M50" s="110">
        <v>1.2769999999999999</v>
      </c>
      <c r="N50" s="110">
        <v>0.89990000000000003</v>
      </c>
      <c r="Q50" s="243"/>
    </row>
    <row r="51" spans="1:17" x14ac:dyDescent="0.25">
      <c r="A51" s="15" t="s">
        <v>5</v>
      </c>
      <c r="B51" s="16" t="s">
        <v>6</v>
      </c>
      <c r="C51" s="16" t="s">
        <v>43</v>
      </c>
      <c r="D51" s="16" t="s">
        <v>5</v>
      </c>
      <c r="E51" s="17" t="s">
        <v>7</v>
      </c>
      <c r="F51" s="110">
        <v>5.0812999999999997</v>
      </c>
      <c r="G51" s="110">
        <v>2.0209999999999999</v>
      </c>
      <c r="H51" s="110">
        <v>0.48459999999999998</v>
      </c>
      <c r="I51" s="110">
        <v>-7.8810000000000002</v>
      </c>
      <c r="J51" s="110">
        <v>-0.89200000000000002</v>
      </c>
      <c r="K51" s="110">
        <v>0.98440000000000005</v>
      </c>
      <c r="L51" s="214">
        <v>2.7E-2</v>
      </c>
      <c r="M51" s="110">
        <v>0.32200000000000001</v>
      </c>
      <c r="N51" s="110">
        <v>1</v>
      </c>
      <c r="Q51" s="243"/>
    </row>
    <row r="52" spans="1:17" x14ac:dyDescent="0.25">
      <c r="A52" s="15" t="s">
        <v>3</v>
      </c>
      <c r="B52" s="16" t="s">
        <v>7</v>
      </c>
      <c r="C52" s="16" t="s">
        <v>43</v>
      </c>
      <c r="D52" s="16" t="s">
        <v>0</v>
      </c>
      <c r="E52" s="17" t="s">
        <v>7</v>
      </c>
      <c r="F52" s="110">
        <v>-9.0499999999999997E-2</v>
      </c>
      <c r="G52" s="110">
        <v>-3.5999999999999997E-2</v>
      </c>
      <c r="H52" s="110">
        <v>1</v>
      </c>
      <c r="I52" s="110">
        <v>-1.8180000000000001</v>
      </c>
      <c r="J52" s="110">
        <v>-0.23699999999999999</v>
      </c>
      <c r="K52" s="110">
        <v>1</v>
      </c>
      <c r="L52" s="214">
        <v>-1.2200000000000001E-2</v>
      </c>
      <c r="M52" s="110">
        <v>-0.16300000000000001</v>
      </c>
      <c r="N52" s="110">
        <v>1</v>
      </c>
      <c r="Q52" s="243"/>
    </row>
    <row r="53" spans="1:17" x14ac:dyDescent="0.25">
      <c r="A53" s="25" t="s">
        <v>3</v>
      </c>
      <c r="B53" s="24" t="s">
        <v>7</v>
      </c>
      <c r="C53" s="24" t="s">
        <v>43</v>
      </c>
      <c r="D53" s="24" t="s">
        <v>4</v>
      </c>
      <c r="E53" s="26" t="s">
        <v>7</v>
      </c>
      <c r="F53" s="110">
        <v>0.34239999999999998</v>
      </c>
      <c r="G53" s="110">
        <v>0.13600000000000001</v>
      </c>
      <c r="H53" s="110">
        <v>1</v>
      </c>
      <c r="I53" s="110">
        <v>8</v>
      </c>
      <c r="J53" s="110">
        <v>1.044</v>
      </c>
      <c r="K53" s="110">
        <v>0.96230000000000004</v>
      </c>
      <c r="L53" s="214">
        <v>-0.09</v>
      </c>
      <c r="M53" s="110">
        <v>-1.198</v>
      </c>
      <c r="N53" s="110">
        <v>0.92459999999999998</v>
      </c>
      <c r="Q53" s="243"/>
    </row>
    <row r="54" spans="1:17" x14ac:dyDescent="0.25">
      <c r="A54" s="21" t="s">
        <v>3</v>
      </c>
      <c r="B54" s="22" t="s">
        <v>7</v>
      </c>
      <c r="C54" s="22" t="s">
        <v>43</v>
      </c>
      <c r="D54" s="22" t="s">
        <v>5</v>
      </c>
      <c r="E54" s="23" t="s">
        <v>7</v>
      </c>
      <c r="F54" s="110">
        <v>-0.35830000000000001</v>
      </c>
      <c r="G54" s="110">
        <v>-0.14199999999999999</v>
      </c>
      <c r="H54" s="110">
        <v>1</v>
      </c>
      <c r="I54" s="110">
        <v>9.0950000000000006</v>
      </c>
      <c r="J54" s="110">
        <v>1.1870000000000001</v>
      </c>
      <c r="K54" s="110">
        <v>0.92800000000000005</v>
      </c>
      <c r="L54" s="214">
        <v>-0.17</v>
      </c>
      <c r="M54" s="110">
        <v>-2.2629999999999999</v>
      </c>
      <c r="N54" s="110">
        <v>0.35220000000000001</v>
      </c>
      <c r="Q54" s="243"/>
    </row>
    <row r="55" spans="1:17" x14ac:dyDescent="0.25">
      <c r="A55" s="21" t="s">
        <v>0</v>
      </c>
      <c r="B55" s="22" t="s">
        <v>7</v>
      </c>
      <c r="C55" s="22" t="s">
        <v>43</v>
      </c>
      <c r="D55" s="22" t="s">
        <v>4</v>
      </c>
      <c r="E55" s="23" t="s">
        <v>7</v>
      </c>
      <c r="F55" s="110">
        <v>0.43290000000000001</v>
      </c>
      <c r="G55" s="110">
        <v>0.17199999999999999</v>
      </c>
      <c r="H55" s="110">
        <v>1</v>
      </c>
      <c r="I55" s="110">
        <v>9.8179999999999996</v>
      </c>
      <c r="J55" s="110">
        <v>1.2809999999999999</v>
      </c>
      <c r="K55" s="110">
        <v>0.89700000000000002</v>
      </c>
      <c r="L55" s="214">
        <v>-7.7799999999999994E-2</v>
      </c>
      <c r="M55" s="110">
        <v>-1.036</v>
      </c>
      <c r="N55" s="110">
        <v>0.96389999999999998</v>
      </c>
      <c r="Q55" s="243"/>
    </row>
    <row r="56" spans="1:17" x14ac:dyDescent="0.25">
      <c r="A56" s="21" t="s">
        <v>0</v>
      </c>
      <c r="B56" s="22" t="s">
        <v>7</v>
      </c>
      <c r="C56" s="22" t="s">
        <v>43</v>
      </c>
      <c r="D56" s="22" t="s">
        <v>5</v>
      </c>
      <c r="E56" s="23" t="s">
        <v>7</v>
      </c>
      <c r="F56" s="110">
        <v>-0.26779999999999998</v>
      </c>
      <c r="G56" s="110">
        <v>-0.106</v>
      </c>
      <c r="H56" s="110">
        <v>1</v>
      </c>
      <c r="I56" s="110">
        <v>10.913</v>
      </c>
      <c r="J56" s="110">
        <v>1.4239999999999999</v>
      </c>
      <c r="K56" s="110">
        <v>0.83730000000000004</v>
      </c>
      <c r="L56" s="110">
        <v>-0.1578</v>
      </c>
      <c r="M56" s="110">
        <v>-2.101</v>
      </c>
      <c r="N56" s="110">
        <v>0.44209999999999999</v>
      </c>
      <c r="Q56" s="243"/>
    </row>
    <row r="57" spans="1:17" x14ac:dyDescent="0.25">
      <c r="A57" s="21" t="s">
        <v>4</v>
      </c>
      <c r="B57" s="22" t="s">
        <v>7</v>
      </c>
      <c r="C57" s="22" t="s">
        <v>43</v>
      </c>
      <c r="D57" s="22" t="s">
        <v>5</v>
      </c>
      <c r="E57" s="23" t="s">
        <v>7</v>
      </c>
      <c r="F57" s="110">
        <v>-0.70069999999999999</v>
      </c>
      <c r="G57" s="110">
        <v>-0.27900000000000003</v>
      </c>
      <c r="H57" s="110">
        <v>1</v>
      </c>
      <c r="I57" s="110">
        <v>1.095</v>
      </c>
      <c r="J57" s="110">
        <v>0.14299999999999999</v>
      </c>
      <c r="K57" s="110">
        <v>1</v>
      </c>
      <c r="L57" s="110">
        <v>-0.08</v>
      </c>
      <c r="M57" s="110">
        <v>-1.0649999999999999</v>
      </c>
      <c r="N57" s="110">
        <v>0.95809999999999995</v>
      </c>
      <c r="Q57" s="243"/>
    </row>
    <row r="58" spans="1:17" x14ac:dyDescent="0.25">
      <c r="A58" s="251" t="s">
        <v>57</v>
      </c>
      <c r="B58" s="252"/>
      <c r="C58" s="252"/>
      <c r="D58" s="252"/>
      <c r="E58" s="252"/>
      <c r="F58" s="304"/>
      <c r="G58" s="304"/>
      <c r="H58" s="304"/>
      <c r="Q58" s="243"/>
    </row>
    <row r="59" spans="1:17" x14ac:dyDescent="0.25">
      <c r="A59" s="18" t="s">
        <v>0</v>
      </c>
      <c r="B59" s="19" t="s">
        <v>1</v>
      </c>
      <c r="C59" s="19" t="s">
        <v>43</v>
      </c>
      <c r="D59" s="19" t="s">
        <v>2</v>
      </c>
      <c r="E59" s="20" t="s">
        <v>1</v>
      </c>
      <c r="F59" s="110">
        <v>0.96299999999999997</v>
      </c>
      <c r="G59" s="110">
        <v>0.72599999999999998</v>
      </c>
      <c r="H59" s="110">
        <v>0.97470000000000001</v>
      </c>
      <c r="I59" s="110">
        <v>-12.91</v>
      </c>
      <c r="J59" s="110">
        <v>-1.5469999999999999</v>
      </c>
      <c r="K59" s="110">
        <v>0.64390000000000003</v>
      </c>
      <c r="L59" s="110">
        <v>0.17399999999999999</v>
      </c>
      <c r="M59" s="110">
        <v>1.752</v>
      </c>
      <c r="N59" s="110">
        <v>0.36</v>
      </c>
      <c r="Q59" s="243"/>
    </row>
    <row r="60" spans="1:17" x14ac:dyDescent="0.25">
      <c r="A60" s="179" t="s">
        <v>0</v>
      </c>
      <c r="B60" s="180" t="s">
        <v>1</v>
      </c>
      <c r="C60" s="180" t="s">
        <v>43</v>
      </c>
      <c r="D60" s="180" t="s">
        <v>0</v>
      </c>
      <c r="E60" s="181" t="s">
        <v>8</v>
      </c>
      <c r="F60" s="110">
        <v>4.5579999999999998</v>
      </c>
      <c r="G60" s="110">
        <v>3.4380000000000002</v>
      </c>
      <c r="H60" s="110">
        <v>2.3199999999999998E-2</v>
      </c>
      <c r="I60" s="110">
        <v>-27.19</v>
      </c>
      <c r="J60" s="110">
        <v>-3.258</v>
      </c>
      <c r="K60" s="110">
        <v>3.4799999999999998E-2</v>
      </c>
      <c r="L60" s="110">
        <v>0.25669999999999998</v>
      </c>
      <c r="M60" s="110">
        <v>2.4359999999999999</v>
      </c>
      <c r="N60" s="110">
        <v>0.1104</v>
      </c>
      <c r="Q60" s="243"/>
    </row>
    <row r="61" spans="1:17" x14ac:dyDescent="0.25">
      <c r="A61" s="25" t="s">
        <v>0</v>
      </c>
      <c r="B61" s="24" t="s">
        <v>1</v>
      </c>
      <c r="C61" s="24" t="s">
        <v>43</v>
      </c>
      <c r="D61" s="24" t="s">
        <v>2</v>
      </c>
      <c r="E61" s="26" t="s">
        <v>8</v>
      </c>
      <c r="F61" s="110">
        <v>3.5910000000000002</v>
      </c>
      <c r="G61" s="110">
        <v>2.7090000000000001</v>
      </c>
      <c r="H61" s="110">
        <v>0.1101</v>
      </c>
      <c r="I61" s="110">
        <v>-9.0299999999999994</v>
      </c>
      <c r="J61" s="110">
        <v>-1.0820000000000001</v>
      </c>
      <c r="K61" s="110">
        <v>0.88380000000000003</v>
      </c>
      <c r="L61" s="214">
        <v>5.6899999999999999E-2</v>
      </c>
      <c r="M61" s="110">
        <v>0.54</v>
      </c>
      <c r="N61" s="110">
        <v>0.94779999999999998</v>
      </c>
      <c r="Q61" s="243"/>
    </row>
    <row r="62" spans="1:17" x14ac:dyDescent="0.25">
      <c r="A62" s="18" t="s">
        <v>0</v>
      </c>
      <c r="B62" s="19" t="s">
        <v>1</v>
      </c>
      <c r="C62" s="19" t="s">
        <v>43</v>
      </c>
      <c r="D62" s="19" t="s">
        <v>0</v>
      </c>
      <c r="E62" s="20" t="s">
        <v>7</v>
      </c>
      <c r="F62" s="110">
        <v>7.0060000000000002</v>
      </c>
      <c r="G62" s="110">
        <v>5.2850000000000001</v>
      </c>
      <c r="H62" s="110">
        <v>2.9999999999999997E-4</v>
      </c>
      <c r="I62" s="110">
        <v>9.58</v>
      </c>
      <c r="J62" s="110">
        <v>1.1479999999999999</v>
      </c>
      <c r="K62" s="110">
        <v>0.85640000000000005</v>
      </c>
      <c r="L62" s="8"/>
      <c r="M62" s="8"/>
      <c r="N62" s="8"/>
      <c r="Q62" s="243"/>
    </row>
    <row r="63" spans="1:17" x14ac:dyDescent="0.25">
      <c r="A63" s="25" t="s">
        <v>0</v>
      </c>
      <c r="B63" s="24" t="s">
        <v>1</v>
      </c>
      <c r="C63" s="24" t="s">
        <v>43</v>
      </c>
      <c r="D63" s="24" t="s">
        <v>2</v>
      </c>
      <c r="E63" s="26" t="s">
        <v>7</v>
      </c>
      <c r="F63" s="110">
        <v>6.7240000000000002</v>
      </c>
      <c r="G63" s="110">
        <v>5.0720000000000001</v>
      </c>
      <c r="H63" s="110">
        <v>4.0000000000000002E-4</v>
      </c>
      <c r="I63" s="110">
        <v>11.2</v>
      </c>
      <c r="J63" s="110">
        <v>1.343</v>
      </c>
      <c r="K63" s="110">
        <v>0.7591</v>
      </c>
      <c r="L63" s="8"/>
      <c r="M63" s="8"/>
      <c r="N63" s="8"/>
      <c r="Q63" s="243"/>
    </row>
    <row r="64" spans="1:17" x14ac:dyDescent="0.25">
      <c r="A64" s="18" t="s">
        <v>2</v>
      </c>
      <c r="B64" s="19" t="s">
        <v>1</v>
      </c>
      <c r="C64" s="19" t="s">
        <v>43</v>
      </c>
      <c r="D64" s="19" t="s">
        <v>0</v>
      </c>
      <c r="E64" s="20" t="s">
        <v>8</v>
      </c>
      <c r="F64" s="110">
        <v>3.5950000000000002</v>
      </c>
      <c r="G64" s="110">
        <v>2.7120000000000002</v>
      </c>
      <c r="H64" s="110">
        <v>0.1094</v>
      </c>
      <c r="I64" s="110">
        <v>-14.28</v>
      </c>
      <c r="J64" s="110">
        <v>-1.7110000000000001</v>
      </c>
      <c r="K64" s="110">
        <v>0.53790000000000004</v>
      </c>
      <c r="L64" s="214">
        <v>8.2600000000000007E-2</v>
      </c>
      <c r="M64" s="110">
        <v>0.78400000000000003</v>
      </c>
      <c r="N64" s="110">
        <v>0.86050000000000004</v>
      </c>
      <c r="Q64" s="243"/>
    </row>
    <row r="65" spans="1:17" x14ac:dyDescent="0.25">
      <c r="A65" s="15" t="s">
        <v>2</v>
      </c>
      <c r="B65" s="16" t="s">
        <v>1</v>
      </c>
      <c r="C65" s="16" t="s">
        <v>43</v>
      </c>
      <c r="D65" s="16" t="s">
        <v>2</v>
      </c>
      <c r="E65" s="17" t="s">
        <v>8</v>
      </c>
      <c r="F65" s="110">
        <v>2.629</v>
      </c>
      <c r="G65" s="110">
        <v>1.9830000000000001</v>
      </c>
      <c r="H65" s="110">
        <v>0.38030000000000003</v>
      </c>
      <c r="I65" s="110">
        <v>3.88</v>
      </c>
      <c r="J65" s="110">
        <v>0.46500000000000002</v>
      </c>
      <c r="K65" s="110">
        <v>0.99690000000000001</v>
      </c>
      <c r="L65" s="214">
        <v>-0.1171</v>
      </c>
      <c r="M65" s="110">
        <v>-1.1120000000000001</v>
      </c>
      <c r="N65" s="110">
        <v>0.68769999999999998</v>
      </c>
      <c r="Q65" s="243"/>
    </row>
    <row r="66" spans="1:17" x14ac:dyDescent="0.25">
      <c r="A66" s="15" t="s">
        <v>2</v>
      </c>
      <c r="B66" s="16" t="s">
        <v>1</v>
      </c>
      <c r="C66" s="16" t="s">
        <v>43</v>
      </c>
      <c r="D66" s="16" t="s">
        <v>0</v>
      </c>
      <c r="E66" s="17" t="s">
        <v>7</v>
      </c>
      <c r="F66" s="110">
        <v>6.0430000000000001</v>
      </c>
      <c r="G66" s="110">
        <v>4.5590000000000002</v>
      </c>
      <c r="H66" s="110">
        <v>1.6000000000000001E-3</v>
      </c>
      <c r="I66" s="110">
        <v>22.48</v>
      </c>
      <c r="J66" s="110">
        <v>2.6949999999999998</v>
      </c>
      <c r="K66" s="110">
        <v>0.1133</v>
      </c>
      <c r="L66" s="8"/>
      <c r="M66" s="8"/>
      <c r="N66" s="8"/>
      <c r="Q66" s="245"/>
    </row>
    <row r="67" spans="1:17" x14ac:dyDescent="0.25">
      <c r="A67" s="25" t="s">
        <v>2</v>
      </c>
      <c r="B67" s="24" t="s">
        <v>1</v>
      </c>
      <c r="C67" s="24" t="s">
        <v>43</v>
      </c>
      <c r="D67" s="24" t="s">
        <v>2</v>
      </c>
      <c r="E67" s="26" t="s">
        <v>7</v>
      </c>
      <c r="F67" s="110">
        <v>5.7610000000000001</v>
      </c>
      <c r="G67" s="110">
        <v>4.3460000000000001</v>
      </c>
      <c r="H67" s="110">
        <v>2.7000000000000001E-3</v>
      </c>
      <c r="I67" s="110">
        <v>24.11</v>
      </c>
      <c r="J67" s="110">
        <v>2.8889999999999998</v>
      </c>
      <c r="K67" s="110">
        <v>7.6600000000000001E-2</v>
      </c>
      <c r="L67" s="8"/>
      <c r="M67" s="8"/>
      <c r="N67" s="8"/>
    </row>
    <row r="68" spans="1:17" x14ac:dyDescent="0.25">
      <c r="A68" s="15" t="s">
        <v>0</v>
      </c>
      <c r="B68" s="16" t="s">
        <v>8</v>
      </c>
      <c r="C68" s="16" t="s">
        <v>43</v>
      </c>
      <c r="D68" s="16" t="s">
        <v>2</v>
      </c>
      <c r="E68" s="17" t="s">
        <v>8</v>
      </c>
      <c r="F68" s="110">
        <v>-0.96699999999999997</v>
      </c>
      <c r="G68" s="110">
        <v>-0.72899999999999998</v>
      </c>
      <c r="H68" s="110">
        <v>0.97430000000000005</v>
      </c>
      <c r="I68" s="110">
        <v>18.16</v>
      </c>
      <c r="J68" s="110">
        <v>2.1760000000000002</v>
      </c>
      <c r="K68" s="110">
        <v>0.31469999999999998</v>
      </c>
      <c r="L68" s="214">
        <v>-0.19969999999999999</v>
      </c>
      <c r="M68" s="110">
        <v>-2.0110000000000001</v>
      </c>
      <c r="N68" s="110">
        <v>0.26040000000000002</v>
      </c>
    </row>
    <row r="69" spans="1:17" x14ac:dyDescent="0.25">
      <c r="A69" s="25" t="s">
        <v>0</v>
      </c>
      <c r="B69" s="24" t="s">
        <v>8</v>
      </c>
      <c r="C69" s="24" t="s">
        <v>43</v>
      </c>
      <c r="D69" s="24" t="s">
        <v>0</v>
      </c>
      <c r="E69" s="26" t="s">
        <v>7</v>
      </c>
      <c r="F69" s="110">
        <v>2.448</v>
      </c>
      <c r="G69" s="110">
        <v>1.847</v>
      </c>
      <c r="H69" s="110">
        <v>0.45669999999999999</v>
      </c>
      <c r="I69" s="110">
        <v>36.76</v>
      </c>
      <c r="J69" s="110">
        <v>4.4059999999999997</v>
      </c>
      <c r="K69" s="110">
        <v>2.3E-3</v>
      </c>
      <c r="L69" s="8"/>
      <c r="M69" s="8"/>
      <c r="N69" s="8"/>
    </row>
    <row r="70" spans="1:17" x14ac:dyDescent="0.25">
      <c r="A70" s="21" t="s">
        <v>0</v>
      </c>
      <c r="B70" s="22" t="s">
        <v>8</v>
      </c>
      <c r="C70" s="22" t="s">
        <v>43</v>
      </c>
      <c r="D70" s="22" t="s">
        <v>2</v>
      </c>
      <c r="E70" s="23" t="s">
        <v>7</v>
      </c>
      <c r="F70" s="110">
        <v>2.1659999999999999</v>
      </c>
      <c r="G70" s="110">
        <v>1.6339999999999999</v>
      </c>
      <c r="H70" s="110">
        <v>0.58560000000000001</v>
      </c>
      <c r="I70" s="110">
        <v>38.39</v>
      </c>
      <c r="J70" s="110">
        <v>4.601</v>
      </c>
      <c r="K70" s="110">
        <v>1.4E-3</v>
      </c>
      <c r="L70" s="8"/>
      <c r="M70" s="8"/>
      <c r="N70" s="8"/>
    </row>
    <row r="71" spans="1:17" x14ac:dyDescent="0.25">
      <c r="A71" s="21" t="s">
        <v>2</v>
      </c>
      <c r="B71" s="22" t="s">
        <v>8</v>
      </c>
      <c r="C71" s="22" t="s">
        <v>43</v>
      </c>
      <c r="D71" s="22" t="s">
        <v>0</v>
      </c>
      <c r="E71" s="23" t="s">
        <v>7</v>
      </c>
      <c r="F71" s="110">
        <v>3.415</v>
      </c>
      <c r="G71" s="110">
        <v>2.5760000000000001</v>
      </c>
      <c r="H71" s="110">
        <v>0.14219999999999999</v>
      </c>
      <c r="I71" s="110">
        <v>18.600000000000001</v>
      </c>
      <c r="J71" s="110">
        <v>2.23</v>
      </c>
      <c r="K71" s="110">
        <v>0.26140000000000002</v>
      </c>
      <c r="L71" s="8"/>
      <c r="M71" s="8"/>
      <c r="N71" s="8"/>
    </row>
    <row r="72" spans="1:17" x14ac:dyDescent="0.25">
      <c r="A72" s="21" t="s">
        <v>2</v>
      </c>
      <c r="B72" s="22" t="s">
        <v>8</v>
      </c>
      <c r="C72" s="22" t="s">
        <v>43</v>
      </c>
      <c r="D72" s="22" t="s">
        <v>2</v>
      </c>
      <c r="E72" s="23" t="s">
        <v>7</v>
      </c>
      <c r="F72" s="110">
        <v>3.1320000000000001</v>
      </c>
      <c r="G72" s="110">
        <v>2.363</v>
      </c>
      <c r="H72" s="110">
        <v>0.20899999999999999</v>
      </c>
      <c r="I72" s="110">
        <v>20.23</v>
      </c>
      <c r="J72" s="110">
        <v>2.4239999999999999</v>
      </c>
      <c r="K72" s="110">
        <v>0.18759999999999999</v>
      </c>
      <c r="L72" s="8"/>
      <c r="M72" s="8"/>
      <c r="N72" s="8"/>
    </row>
    <row r="73" spans="1:17" x14ac:dyDescent="0.25">
      <c r="A73" s="21" t="s">
        <v>0</v>
      </c>
      <c r="B73" s="22" t="s">
        <v>7</v>
      </c>
      <c r="C73" s="22" t="s">
        <v>43</v>
      </c>
      <c r="D73" s="22" t="s">
        <v>2</v>
      </c>
      <c r="E73" s="23" t="s">
        <v>7</v>
      </c>
      <c r="F73" s="110">
        <v>-0.28299999999999997</v>
      </c>
      <c r="G73" s="110">
        <v>-0.21299999999999999</v>
      </c>
      <c r="H73" s="110">
        <v>0.99990000000000001</v>
      </c>
      <c r="I73" s="110">
        <v>1.63</v>
      </c>
      <c r="J73" s="110">
        <v>0.19500000000000001</v>
      </c>
      <c r="K73" s="110">
        <v>0.99990000000000001</v>
      </c>
      <c r="L73" s="8"/>
      <c r="M73" s="8"/>
      <c r="N73" s="8"/>
    </row>
    <row r="74" spans="1:17" x14ac:dyDescent="0.25">
      <c r="I74" s="47"/>
      <c r="J74" s="47"/>
      <c r="K74" s="47"/>
    </row>
    <row r="75" spans="1:17" x14ac:dyDescent="0.25">
      <c r="A75" s="12" t="s">
        <v>123</v>
      </c>
    </row>
  </sheetData>
  <mergeCells count="14">
    <mergeCell ref="F1:H1"/>
    <mergeCell ref="I1:K1"/>
    <mergeCell ref="L1:N1"/>
    <mergeCell ref="A29:H29"/>
    <mergeCell ref="A58:H58"/>
    <mergeCell ref="A20:A22"/>
    <mergeCell ref="A23:A25"/>
    <mergeCell ref="A27:E28"/>
    <mergeCell ref="F27:H27"/>
    <mergeCell ref="I27:K27"/>
    <mergeCell ref="L27:N27"/>
    <mergeCell ref="A18:A19"/>
    <mergeCell ref="B18:B19"/>
    <mergeCell ref="C18:E1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D2AAB-BBCE-46AE-ADA4-03BCD8A83772}">
  <dimension ref="A1:K33"/>
  <sheetViews>
    <sheetView workbookViewId="0">
      <selection sqref="A1:XFD1048576"/>
    </sheetView>
  </sheetViews>
  <sheetFormatPr defaultColWidth="8.7109375" defaultRowHeight="15" x14ac:dyDescent="0.25"/>
  <cols>
    <col min="1" max="1" width="8.7109375" style="47"/>
    <col min="2" max="2" width="15" style="47" customWidth="1"/>
    <col min="3" max="5" width="8.7109375" style="47"/>
    <col min="6" max="6" width="11.28515625" style="47" customWidth="1"/>
    <col min="7" max="8" width="8.7109375" style="47"/>
    <col min="9" max="9" width="12.28515625" style="47" customWidth="1"/>
    <col min="10" max="16384" width="8.7109375" style="47"/>
  </cols>
  <sheetData>
    <row r="1" spans="1:11" x14ac:dyDescent="0.25">
      <c r="A1" s="309" t="s">
        <v>36</v>
      </c>
      <c r="B1" s="311" t="s">
        <v>167</v>
      </c>
      <c r="C1" s="248" t="s">
        <v>168</v>
      </c>
      <c r="D1" s="249"/>
      <c r="E1" s="250"/>
      <c r="F1" s="247" t="s">
        <v>169</v>
      </c>
      <c r="G1" s="247"/>
      <c r="H1" s="247"/>
      <c r="I1" s="263"/>
      <c r="J1" s="263"/>
      <c r="K1" s="263"/>
    </row>
    <row r="2" spans="1:11" x14ac:dyDescent="0.25">
      <c r="A2" s="310"/>
      <c r="B2" s="312"/>
      <c r="C2" s="190" t="s">
        <v>44</v>
      </c>
      <c r="D2" s="190" t="s">
        <v>45</v>
      </c>
      <c r="E2" s="190" t="s">
        <v>46</v>
      </c>
      <c r="F2" s="190" t="s">
        <v>44</v>
      </c>
      <c r="G2" s="190" t="s">
        <v>45</v>
      </c>
      <c r="H2" s="190" t="s">
        <v>46</v>
      </c>
      <c r="I2" s="44"/>
      <c r="J2" s="44"/>
      <c r="K2" s="44"/>
    </row>
    <row r="3" spans="1:11" x14ac:dyDescent="0.25">
      <c r="A3" s="313" t="s">
        <v>170</v>
      </c>
      <c r="B3" s="316" t="s">
        <v>35</v>
      </c>
      <c r="C3" s="110">
        <v>1.9451000000000001</v>
      </c>
      <c r="D3" s="110">
        <v>1.0904</v>
      </c>
      <c r="E3" s="110">
        <v>0.1048</v>
      </c>
      <c r="F3" s="110">
        <v>30</v>
      </c>
      <c r="G3" s="110">
        <v>1.1459999999999999</v>
      </c>
      <c r="H3" s="110">
        <v>0.27900000000000003</v>
      </c>
      <c r="I3" s="44"/>
    </row>
    <row r="4" spans="1:11" x14ac:dyDescent="0.25">
      <c r="A4" s="314"/>
      <c r="B4" s="317"/>
      <c r="C4" s="110">
        <v>1.1357999999999999</v>
      </c>
      <c r="D4" s="110">
        <v>1.3353999999999999</v>
      </c>
      <c r="E4" s="110">
        <v>0.41489999999999999</v>
      </c>
      <c r="F4" s="110">
        <v>30</v>
      </c>
      <c r="G4" s="110">
        <v>0.93500000000000005</v>
      </c>
      <c r="H4" s="110">
        <v>0.372</v>
      </c>
      <c r="I4" s="44"/>
    </row>
    <row r="5" spans="1:11" x14ac:dyDescent="0.25">
      <c r="A5" s="314"/>
      <c r="B5" s="317"/>
      <c r="C5" s="110">
        <v>3.359</v>
      </c>
      <c r="D5" s="110">
        <v>1.2901</v>
      </c>
      <c r="E5" s="110">
        <v>2.63E-2</v>
      </c>
      <c r="F5" s="110">
        <v>41.67</v>
      </c>
      <c r="G5" s="110">
        <v>1.345</v>
      </c>
      <c r="H5" s="110">
        <v>0.20799999999999999</v>
      </c>
      <c r="I5" s="44"/>
    </row>
    <row r="6" spans="1:11" x14ac:dyDescent="0.25">
      <c r="A6" s="315"/>
      <c r="B6" s="318"/>
      <c r="C6" s="110">
        <v>0.97140000000000004</v>
      </c>
      <c r="D6" s="110">
        <v>1.4076</v>
      </c>
      <c r="E6" s="110">
        <v>0.50590000000000002</v>
      </c>
      <c r="F6" s="110">
        <v>18.89</v>
      </c>
      <c r="G6" s="110">
        <v>0.55900000000000005</v>
      </c>
      <c r="H6" s="110">
        <v>0.58899999999999997</v>
      </c>
      <c r="I6" s="19"/>
    </row>
    <row r="7" spans="1:11" x14ac:dyDescent="0.25">
      <c r="A7" s="306" t="s">
        <v>171</v>
      </c>
      <c r="B7" s="9" t="s">
        <v>37</v>
      </c>
      <c r="C7" s="110">
        <v>3.6913</v>
      </c>
      <c r="D7" s="110">
        <v>3.6913</v>
      </c>
      <c r="E7" s="110">
        <v>0.52229999999999999</v>
      </c>
      <c r="F7" s="110">
        <v>3435.7</v>
      </c>
      <c r="G7" s="110">
        <v>3435.7</v>
      </c>
      <c r="H7" s="110">
        <v>9.4540000000000006E-3</v>
      </c>
      <c r="I7" s="19"/>
      <c r="J7" s="19"/>
      <c r="K7" s="210"/>
    </row>
    <row r="8" spans="1:11" x14ac:dyDescent="0.25">
      <c r="A8" s="307"/>
      <c r="B8" s="9" t="s">
        <v>35</v>
      </c>
      <c r="C8" s="110">
        <v>8.5547000000000004</v>
      </c>
      <c r="D8" s="110">
        <v>8.5547000000000004</v>
      </c>
      <c r="E8" s="110">
        <v>0.34320000000000001</v>
      </c>
      <c r="F8" s="110">
        <v>2971.9</v>
      </c>
      <c r="G8" s="110">
        <v>2971.9</v>
      </c>
      <c r="H8" s="110">
        <v>1.4115000000000001E-2</v>
      </c>
      <c r="I8" s="19"/>
      <c r="J8" s="19"/>
      <c r="K8" s="19"/>
    </row>
    <row r="9" spans="1:11" ht="24.4" customHeight="1" x14ac:dyDescent="0.25">
      <c r="A9" s="308"/>
      <c r="B9" s="9" t="s">
        <v>56</v>
      </c>
      <c r="C9" s="110">
        <v>0.4078</v>
      </c>
      <c r="D9" s="110">
        <v>0.4078</v>
      </c>
      <c r="E9" s="110">
        <v>0.82940000000000003</v>
      </c>
      <c r="F9" s="110">
        <v>625.20000000000005</v>
      </c>
      <c r="G9" s="110">
        <v>625.20000000000005</v>
      </c>
      <c r="H9" s="110">
        <v>0.21280199999999999</v>
      </c>
      <c r="I9" s="19"/>
      <c r="J9" s="19"/>
      <c r="K9" s="210"/>
    </row>
    <row r="10" spans="1:1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A11" s="255" t="s">
        <v>59</v>
      </c>
      <c r="B11" s="255"/>
      <c r="C11" s="255"/>
      <c r="D11" s="255"/>
      <c r="E11" s="255"/>
      <c r="F11" s="255" t="str">
        <f>C1</f>
        <v>Filopodia Size</v>
      </c>
      <c r="G11" s="255"/>
      <c r="H11" s="255"/>
      <c r="I11" s="255" t="str">
        <f>F1</f>
        <v>Filopodia duration</v>
      </c>
      <c r="J11" s="255"/>
      <c r="K11" s="255"/>
    </row>
    <row r="12" spans="1:11" x14ac:dyDescent="0.25">
      <c r="A12" s="255"/>
      <c r="B12" s="255"/>
      <c r="C12" s="255"/>
      <c r="D12" s="255"/>
      <c r="E12" s="255"/>
      <c r="F12" s="190" t="s">
        <v>42</v>
      </c>
      <c r="G12" s="190" t="s">
        <v>40</v>
      </c>
      <c r="H12" s="189" t="s">
        <v>48</v>
      </c>
      <c r="I12" s="190" t="s">
        <v>42</v>
      </c>
      <c r="J12" s="190" t="s">
        <v>40</v>
      </c>
      <c r="K12" s="189" t="s">
        <v>48</v>
      </c>
    </row>
    <row r="13" spans="1:11" x14ac:dyDescent="0.25">
      <c r="A13" s="251" t="s">
        <v>6</v>
      </c>
      <c r="B13" s="252"/>
      <c r="C13" s="252"/>
      <c r="D13" s="252"/>
      <c r="E13" s="252"/>
      <c r="F13" s="252"/>
      <c r="G13" s="252"/>
      <c r="H13" s="252"/>
      <c r="I13" s="252"/>
      <c r="J13" s="252"/>
      <c r="K13" s="253"/>
    </row>
    <row r="14" spans="1:11" x14ac:dyDescent="0.25">
      <c r="A14" s="116" t="s">
        <v>3</v>
      </c>
      <c r="B14" s="26" t="s">
        <v>6</v>
      </c>
      <c r="C14" s="117" t="s">
        <v>43</v>
      </c>
      <c r="D14" s="117" t="s">
        <v>0</v>
      </c>
      <c r="E14" s="26" t="s">
        <v>6</v>
      </c>
      <c r="F14" s="110">
        <v>-1.1359999999999999</v>
      </c>
      <c r="G14" s="110">
        <v>-0.85099999999999998</v>
      </c>
      <c r="H14" s="110">
        <v>0.83020000000000005</v>
      </c>
      <c r="I14" s="110">
        <v>-30</v>
      </c>
      <c r="J14" s="110">
        <v>-0.93500000000000005</v>
      </c>
      <c r="K14" s="110">
        <v>0.78580000000000005</v>
      </c>
    </row>
    <row r="15" spans="1:11" x14ac:dyDescent="0.25">
      <c r="A15" s="108" t="s">
        <v>3</v>
      </c>
      <c r="B15" s="17" t="s">
        <v>6</v>
      </c>
      <c r="C15" s="109" t="s">
        <v>43</v>
      </c>
      <c r="D15" s="109" t="s">
        <v>4</v>
      </c>
      <c r="E15" s="17" t="s">
        <v>6</v>
      </c>
      <c r="F15" s="110">
        <v>-3.359</v>
      </c>
      <c r="G15" s="110">
        <v>-2.6040000000000001</v>
      </c>
      <c r="H15" s="110">
        <v>4.5600000000000002E-2</v>
      </c>
      <c r="I15" s="110">
        <v>-41.7</v>
      </c>
      <c r="J15" s="110">
        <v>-1.345</v>
      </c>
      <c r="K15" s="110">
        <v>0.53420000000000001</v>
      </c>
    </row>
    <row r="16" spans="1:11" x14ac:dyDescent="0.25">
      <c r="A16" s="108" t="s">
        <v>3</v>
      </c>
      <c r="B16" s="17" t="s">
        <v>6</v>
      </c>
      <c r="C16" s="109" t="s">
        <v>43</v>
      </c>
      <c r="D16" s="109" t="s">
        <v>5</v>
      </c>
      <c r="E16" s="17" t="s">
        <v>6</v>
      </c>
      <c r="F16" s="110">
        <v>-0.97099999999999997</v>
      </c>
      <c r="G16" s="110">
        <v>-0.69</v>
      </c>
      <c r="H16" s="110">
        <v>0.90090000000000003</v>
      </c>
      <c r="I16" s="110">
        <v>-18.899999999999999</v>
      </c>
      <c r="J16" s="110">
        <v>-0.55900000000000005</v>
      </c>
      <c r="K16" s="110">
        <v>0.94420000000000004</v>
      </c>
    </row>
    <row r="17" spans="1:11" x14ac:dyDescent="0.25">
      <c r="A17" s="116" t="s">
        <v>0</v>
      </c>
      <c r="B17" s="26" t="s">
        <v>6</v>
      </c>
      <c r="C17" s="117" t="s">
        <v>43</v>
      </c>
      <c r="D17" s="117" t="s">
        <v>4</v>
      </c>
      <c r="E17" s="26" t="s">
        <v>6</v>
      </c>
      <c r="F17" s="110">
        <v>-2.2229999999999999</v>
      </c>
      <c r="G17" s="110">
        <v>-2.149</v>
      </c>
      <c r="H17" s="110">
        <v>0.13769999999999999</v>
      </c>
      <c r="I17" s="110">
        <v>-11.7</v>
      </c>
      <c r="J17" s="110">
        <v>-0.47</v>
      </c>
      <c r="K17" s="110">
        <v>0.9657</v>
      </c>
    </row>
    <row r="18" spans="1:11" x14ac:dyDescent="0.25">
      <c r="A18" s="119" t="s">
        <v>0</v>
      </c>
      <c r="B18" s="23" t="s">
        <v>6</v>
      </c>
      <c r="C18" s="120" t="s">
        <v>43</v>
      </c>
      <c r="D18" s="120" t="s">
        <v>5</v>
      </c>
      <c r="E18" s="23" t="s">
        <v>6</v>
      </c>
      <c r="F18" s="110">
        <v>0.16400000000000001</v>
      </c>
      <c r="G18" s="110">
        <v>0.14000000000000001</v>
      </c>
      <c r="H18" s="110">
        <v>0.999</v>
      </c>
      <c r="I18" s="110">
        <v>11.1</v>
      </c>
      <c r="J18" s="110">
        <v>0.39300000000000002</v>
      </c>
      <c r="K18" s="110">
        <v>0.97940000000000005</v>
      </c>
    </row>
    <row r="19" spans="1:11" x14ac:dyDescent="0.25">
      <c r="A19" s="119" t="s">
        <v>4</v>
      </c>
      <c r="B19" s="23" t="s">
        <v>6</v>
      </c>
      <c r="C19" s="120" t="s">
        <v>43</v>
      </c>
      <c r="D19" s="120" t="s">
        <v>5</v>
      </c>
      <c r="E19" s="23" t="s">
        <v>6</v>
      </c>
      <c r="F19" s="110">
        <v>2.3879999999999999</v>
      </c>
      <c r="G19" s="110">
        <v>2.12</v>
      </c>
      <c r="H19" s="110">
        <v>0.14660000000000001</v>
      </c>
      <c r="I19" s="110">
        <v>22.8</v>
      </c>
      <c r="J19" s="110">
        <v>0.84199999999999997</v>
      </c>
      <c r="K19" s="110">
        <v>0.83430000000000004</v>
      </c>
    </row>
    <row r="20" spans="1:11" x14ac:dyDescent="0.25">
      <c r="A20" s="251" t="s">
        <v>57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3"/>
    </row>
    <row r="21" spans="1:11" x14ac:dyDescent="0.25">
      <c r="A21" s="215" t="s">
        <v>0</v>
      </c>
      <c r="B21" s="215" t="s">
        <v>1</v>
      </c>
      <c r="C21" s="215" t="s">
        <v>43</v>
      </c>
      <c r="D21" s="215" t="s">
        <v>2</v>
      </c>
      <c r="E21" s="216" t="s">
        <v>1</v>
      </c>
      <c r="F21" s="110">
        <v>1.173</v>
      </c>
      <c r="G21" s="110">
        <v>0.59799999999999998</v>
      </c>
      <c r="H21" s="110">
        <v>0.92910000000000004</v>
      </c>
      <c r="I21" s="110">
        <v>40.42</v>
      </c>
      <c r="J21" s="110">
        <v>3.1030000000000002</v>
      </c>
      <c r="K21" s="110">
        <v>7.4200000000000002E-2</v>
      </c>
    </row>
    <row r="22" spans="1:11" x14ac:dyDescent="0.25">
      <c r="A22" s="217" t="s">
        <v>0</v>
      </c>
      <c r="B22" s="217" t="s">
        <v>1</v>
      </c>
      <c r="C22" s="217" t="s">
        <v>43</v>
      </c>
      <c r="D22" s="217" t="s">
        <v>0</v>
      </c>
      <c r="E22" s="218" t="s">
        <v>8</v>
      </c>
      <c r="F22" s="110">
        <v>0.79900000000000004</v>
      </c>
      <c r="G22" s="110">
        <v>0.38700000000000001</v>
      </c>
      <c r="H22" s="110">
        <v>0.97929999999999995</v>
      </c>
      <c r="I22" s="110">
        <v>42.5</v>
      </c>
      <c r="J22" s="110">
        <v>3.3340000000000001</v>
      </c>
      <c r="K22" s="110">
        <v>2.6499999999999999E-2</v>
      </c>
    </row>
    <row r="23" spans="1:11" x14ac:dyDescent="0.25">
      <c r="A23" s="215" t="s">
        <v>0</v>
      </c>
      <c r="B23" s="215" t="s">
        <v>1</v>
      </c>
      <c r="C23" s="215" t="s">
        <v>43</v>
      </c>
      <c r="D23" s="215" t="s">
        <v>2</v>
      </c>
      <c r="E23" s="216" t="s">
        <v>8</v>
      </c>
      <c r="F23" s="110">
        <v>2.6280000000000001</v>
      </c>
      <c r="G23" s="110">
        <v>1.1379999999999999</v>
      </c>
      <c r="H23" s="110">
        <v>0.67420000000000002</v>
      </c>
      <c r="I23" s="110">
        <v>57.5</v>
      </c>
      <c r="J23" s="110">
        <v>4.0199999999999996</v>
      </c>
      <c r="K23" s="110">
        <v>8.0000000000000002E-3</v>
      </c>
    </row>
    <row r="24" spans="1:11" x14ac:dyDescent="0.25">
      <c r="A24" s="112" t="s">
        <v>2</v>
      </c>
      <c r="B24" s="215" t="s">
        <v>1</v>
      </c>
      <c r="C24" s="215" t="s">
        <v>43</v>
      </c>
      <c r="D24" s="215" t="s">
        <v>0</v>
      </c>
      <c r="E24" s="216" t="s">
        <v>8</v>
      </c>
      <c r="F24" s="110">
        <v>-0.374</v>
      </c>
      <c r="G24" s="110">
        <v>-0.16900000000000001</v>
      </c>
      <c r="H24" s="110">
        <v>0.99819999999999998</v>
      </c>
      <c r="I24" s="110">
        <v>2.08</v>
      </c>
      <c r="J24" s="110">
        <v>0.152</v>
      </c>
      <c r="K24" s="110">
        <v>0.99870000000000003</v>
      </c>
    </row>
    <row r="25" spans="1:11" x14ac:dyDescent="0.25">
      <c r="A25" s="219" t="s">
        <v>2</v>
      </c>
      <c r="B25" s="217" t="s">
        <v>1</v>
      </c>
      <c r="C25" s="217" t="s">
        <v>43</v>
      </c>
      <c r="D25" s="217" t="s">
        <v>2</v>
      </c>
      <c r="E25" s="218" t="s">
        <v>8</v>
      </c>
      <c r="F25" s="110">
        <v>1.4550000000000001</v>
      </c>
      <c r="G25" s="110">
        <v>0.59499999999999997</v>
      </c>
      <c r="H25" s="110">
        <v>0.93149999999999999</v>
      </c>
      <c r="I25" s="110">
        <v>17.079999999999998</v>
      </c>
      <c r="J25" s="110">
        <v>1.127</v>
      </c>
      <c r="K25" s="110">
        <v>0.68089999999999995</v>
      </c>
    </row>
    <row r="26" spans="1:11" x14ac:dyDescent="0.25">
      <c r="A26" s="219" t="s">
        <v>0</v>
      </c>
      <c r="B26" s="217" t="s">
        <v>8</v>
      </c>
      <c r="C26" s="217" t="s">
        <v>43</v>
      </c>
      <c r="D26" s="217" t="s">
        <v>2</v>
      </c>
      <c r="E26" s="218" t="s">
        <v>8</v>
      </c>
      <c r="F26" s="110">
        <v>1.829</v>
      </c>
      <c r="G26" s="110">
        <v>0.81100000000000005</v>
      </c>
      <c r="H26" s="110">
        <v>0.84730000000000005</v>
      </c>
      <c r="I26" s="110">
        <v>15</v>
      </c>
      <c r="J26" s="110">
        <v>1.0049999999999999</v>
      </c>
      <c r="K26" s="110">
        <v>0.75229999999999997</v>
      </c>
    </row>
    <row r="27" spans="1:1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x14ac:dyDescent="0.25">
      <c r="A28" s="12" t="s">
        <v>172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5">
      <c r="A29" s="12" t="s">
        <v>173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</sheetData>
  <mergeCells count="13">
    <mergeCell ref="A20:K20"/>
    <mergeCell ref="A1:A2"/>
    <mergeCell ref="B1:B2"/>
    <mergeCell ref="C1:E1"/>
    <mergeCell ref="F1:H1"/>
    <mergeCell ref="I1:K1"/>
    <mergeCell ref="A3:A6"/>
    <mergeCell ref="B3:B6"/>
    <mergeCell ref="A7:A9"/>
    <mergeCell ref="A11:E12"/>
    <mergeCell ref="F11:H11"/>
    <mergeCell ref="I11:K11"/>
    <mergeCell ref="A13:K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97BE-6E2F-4E5B-BA5A-65938BE658BB}">
  <dimension ref="A1:I21"/>
  <sheetViews>
    <sheetView workbookViewId="0">
      <selection activeCell="G33" sqref="G33"/>
    </sheetView>
  </sheetViews>
  <sheetFormatPr defaultColWidth="11.5703125" defaultRowHeight="15" x14ac:dyDescent="0.25"/>
  <cols>
    <col min="1" max="1" width="10.28515625" customWidth="1"/>
    <col min="2" max="2" width="18.28515625" customWidth="1"/>
    <col min="3" max="3" width="20.85546875" customWidth="1"/>
    <col min="4" max="4" width="23.5703125" customWidth="1"/>
    <col min="7" max="7" width="18.7109375" customWidth="1"/>
    <col min="8" max="8" width="21.42578125" customWidth="1"/>
    <col min="9" max="9" width="24.7109375" customWidth="1"/>
  </cols>
  <sheetData>
    <row r="1" spans="1:9" ht="30" x14ac:dyDescent="0.25">
      <c r="A1" s="39"/>
      <c r="B1" s="189" t="s">
        <v>138</v>
      </c>
      <c r="C1" s="189" t="s">
        <v>139</v>
      </c>
      <c r="D1" s="189" t="s">
        <v>17</v>
      </c>
      <c r="F1" s="39"/>
      <c r="G1" s="189" t="s">
        <v>138</v>
      </c>
      <c r="H1" s="189" t="s">
        <v>139</v>
      </c>
      <c r="I1" s="189" t="s">
        <v>17</v>
      </c>
    </row>
    <row r="2" spans="1:9" x14ac:dyDescent="0.25">
      <c r="A2" s="39" t="s">
        <v>6</v>
      </c>
      <c r="B2" s="9" t="s">
        <v>140</v>
      </c>
      <c r="C2" s="9" t="s">
        <v>141</v>
      </c>
      <c r="D2" s="262">
        <v>6.5549999999999997E-2</v>
      </c>
      <c r="F2" s="39" t="s">
        <v>57</v>
      </c>
      <c r="G2" s="9" t="s">
        <v>142</v>
      </c>
      <c r="H2" s="9" t="s">
        <v>143</v>
      </c>
      <c r="I2" s="262">
        <v>3.4619999999999998E-2</v>
      </c>
    </row>
    <row r="3" spans="1:9" x14ac:dyDescent="0.25">
      <c r="A3" s="39" t="s">
        <v>9</v>
      </c>
      <c r="B3" s="9" t="s">
        <v>144</v>
      </c>
      <c r="C3" s="9" t="s">
        <v>145</v>
      </c>
      <c r="D3" s="262"/>
      <c r="F3" s="39" t="s">
        <v>9</v>
      </c>
      <c r="G3" s="9" t="s">
        <v>146</v>
      </c>
      <c r="H3" s="9" t="s">
        <v>147</v>
      </c>
      <c r="I3" s="262"/>
    </row>
    <row r="4" spans="1:9" ht="17.649999999999999" customHeight="1" x14ac:dyDescent="0.25">
      <c r="A4" s="4"/>
      <c r="B4" s="191"/>
      <c r="C4" s="191"/>
      <c r="D4" s="191"/>
      <c r="F4" s="4"/>
      <c r="G4" s="191"/>
      <c r="H4" s="191"/>
      <c r="I4" s="191"/>
    </row>
    <row r="5" spans="1:9" ht="30" x14ac:dyDescent="0.25">
      <c r="A5" s="39"/>
      <c r="B5" s="189" t="s">
        <v>22</v>
      </c>
      <c r="C5" s="189" t="s">
        <v>23</v>
      </c>
      <c r="D5" s="189" t="s">
        <v>17</v>
      </c>
      <c r="F5" s="39"/>
      <c r="G5" s="189" t="s">
        <v>22</v>
      </c>
      <c r="H5" s="189" t="s">
        <v>23</v>
      </c>
      <c r="I5" s="189" t="s">
        <v>17</v>
      </c>
    </row>
    <row r="6" spans="1:9" x14ac:dyDescent="0.25">
      <c r="A6" s="39" t="s">
        <v>6</v>
      </c>
      <c r="B6" s="9" t="s">
        <v>148</v>
      </c>
      <c r="C6" s="9" t="s">
        <v>149</v>
      </c>
      <c r="D6" s="262">
        <v>3.6499999999999998E-2</v>
      </c>
      <c r="F6" s="39" t="s">
        <v>57</v>
      </c>
      <c r="G6" s="9" t="s">
        <v>150</v>
      </c>
      <c r="H6" s="9" t="s">
        <v>151</v>
      </c>
      <c r="I6" s="262">
        <v>2.6909999999999998E-3</v>
      </c>
    </row>
    <row r="7" spans="1:9" x14ac:dyDescent="0.25">
      <c r="A7" s="39" t="s">
        <v>9</v>
      </c>
      <c r="B7" s="9" t="s">
        <v>152</v>
      </c>
      <c r="C7" s="9" t="s">
        <v>32</v>
      </c>
      <c r="D7" s="262"/>
      <c r="F7" s="39" t="s">
        <v>9</v>
      </c>
      <c r="G7" s="9" t="s">
        <v>153</v>
      </c>
      <c r="H7" s="9" t="s">
        <v>154</v>
      </c>
      <c r="I7" s="262"/>
    </row>
    <row r="8" spans="1:9" ht="17.649999999999999" customHeight="1" x14ac:dyDescent="0.25">
      <c r="A8" s="4"/>
      <c r="B8" s="191"/>
      <c r="C8" s="191"/>
      <c r="D8" s="191"/>
      <c r="F8" s="4"/>
      <c r="G8" s="191"/>
      <c r="H8" s="191"/>
      <c r="I8" s="191"/>
    </row>
    <row r="9" spans="1:9" ht="30" x14ac:dyDescent="0.25">
      <c r="A9" s="39"/>
      <c r="B9" s="189" t="s">
        <v>22</v>
      </c>
      <c r="C9" s="189" t="s">
        <v>26</v>
      </c>
      <c r="D9" s="189" t="s">
        <v>17</v>
      </c>
      <c r="F9" s="39"/>
      <c r="G9" s="189" t="s">
        <v>22</v>
      </c>
      <c r="H9" s="189" t="s">
        <v>26</v>
      </c>
      <c r="I9" s="189" t="s">
        <v>17</v>
      </c>
    </row>
    <row r="10" spans="1:9" x14ac:dyDescent="0.25">
      <c r="A10" s="39" t="s">
        <v>6</v>
      </c>
      <c r="B10" s="9" t="s">
        <v>148</v>
      </c>
      <c r="C10" s="9" t="s">
        <v>155</v>
      </c>
      <c r="D10" s="262">
        <v>0.54159999999999997</v>
      </c>
      <c r="F10" s="39" t="s">
        <v>57</v>
      </c>
      <c r="G10" s="9" t="s">
        <v>150</v>
      </c>
      <c r="H10" s="9" t="s">
        <v>156</v>
      </c>
      <c r="I10" s="262">
        <v>2.5270000000000001E-2</v>
      </c>
    </row>
    <row r="11" spans="1:9" x14ac:dyDescent="0.25">
      <c r="A11" s="39" t="s">
        <v>9</v>
      </c>
      <c r="B11" s="9" t="s">
        <v>152</v>
      </c>
      <c r="C11" s="9" t="s">
        <v>157</v>
      </c>
      <c r="D11" s="262"/>
      <c r="F11" s="39" t="s">
        <v>9</v>
      </c>
      <c r="G11" s="9" t="s">
        <v>153</v>
      </c>
      <c r="H11" s="9" t="s">
        <v>158</v>
      </c>
      <c r="I11" s="262"/>
    </row>
    <row r="12" spans="1:9" ht="17.649999999999999" customHeight="1" x14ac:dyDescent="0.25">
      <c r="A12" s="4"/>
      <c r="B12" s="191"/>
      <c r="C12" s="191"/>
      <c r="D12" s="191"/>
      <c r="F12" s="4"/>
      <c r="G12" s="191"/>
      <c r="H12" s="191"/>
      <c r="I12" s="191"/>
    </row>
    <row r="13" spans="1:9" ht="30" x14ac:dyDescent="0.25">
      <c r="A13" s="38"/>
      <c r="B13" s="189" t="s">
        <v>28</v>
      </c>
      <c r="C13" s="189" t="s">
        <v>29</v>
      </c>
      <c r="D13" s="189" t="s">
        <v>17</v>
      </c>
      <c r="F13" s="38"/>
      <c r="G13" s="189" t="s">
        <v>28</v>
      </c>
      <c r="H13" s="189" t="s">
        <v>29</v>
      </c>
      <c r="I13" s="189" t="s">
        <v>17</v>
      </c>
    </row>
    <row r="14" spans="1:9" ht="17.649999999999999" customHeight="1" x14ac:dyDescent="0.25">
      <c r="A14" s="39" t="s">
        <v>6</v>
      </c>
      <c r="B14" s="9" t="s">
        <v>159</v>
      </c>
      <c r="C14" s="9" t="s">
        <v>160</v>
      </c>
      <c r="D14" s="262">
        <v>5.7279999999999998E-2</v>
      </c>
      <c r="F14" s="39" t="s">
        <v>57</v>
      </c>
      <c r="G14" s="9" t="s">
        <v>161</v>
      </c>
      <c r="H14" s="9" t="s">
        <v>162</v>
      </c>
      <c r="I14" s="262">
        <v>2.3740000000000001E-2</v>
      </c>
    </row>
    <row r="15" spans="1:9" ht="17.649999999999999" customHeight="1" x14ac:dyDescent="0.25">
      <c r="A15" s="39" t="s">
        <v>9</v>
      </c>
      <c r="B15" s="9" t="s">
        <v>98</v>
      </c>
      <c r="C15" s="9" t="s">
        <v>92</v>
      </c>
      <c r="D15" s="262"/>
      <c r="F15" s="39" t="s">
        <v>9</v>
      </c>
      <c r="G15" s="9" t="s">
        <v>106</v>
      </c>
      <c r="H15" s="9" t="s">
        <v>107</v>
      </c>
      <c r="I15" s="262"/>
    </row>
    <row r="16" spans="1:9" ht="17.649999999999999" customHeight="1" x14ac:dyDescent="0.25">
      <c r="A16" s="4"/>
      <c r="B16" s="191"/>
      <c r="C16" s="191"/>
      <c r="D16" s="191"/>
      <c r="F16" s="4"/>
      <c r="G16" s="191"/>
      <c r="H16" s="191"/>
      <c r="I16" s="191"/>
    </row>
    <row r="17" spans="1:9" ht="30" x14ac:dyDescent="0.25">
      <c r="A17" s="39"/>
      <c r="B17" s="189" t="s">
        <v>29</v>
      </c>
      <c r="C17" s="189" t="s">
        <v>163</v>
      </c>
      <c r="D17" s="189" t="s">
        <v>17</v>
      </c>
      <c r="F17" s="39"/>
      <c r="G17" s="189" t="s">
        <v>29</v>
      </c>
      <c r="H17" s="189" t="s">
        <v>163</v>
      </c>
      <c r="I17" s="189" t="s">
        <v>17</v>
      </c>
    </row>
    <row r="18" spans="1:9" ht="17.649999999999999" customHeight="1" x14ac:dyDescent="0.25">
      <c r="A18" s="39" t="s">
        <v>6</v>
      </c>
      <c r="B18" s="9" t="s">
        <v>164</v>
      </c>
      <c r="C18" s="9" t="s">
        <v>32</v>
      </c>
      <c r="D18" s="262">
        <v>1</v>
      </c>
      <c r="F18" s="39" t="s">
        <v>57</v>
      </c>
      <c r="G18" s="9" t="s">
        <v>165</v>
      </c>
      <c r="H18" s="9" t="s">
        <v>32</v>
      </c>
      <c r="I18" s="262">
        <v>1</v>
      </c>
    </row>
    <row r="19" spans="1:9" ht="17.649999999999999" customHeight="1" x14ac:dyDescent="0.25">
      <c r="A19" s="39" t="s">
        <v>9</v>
      </c>
      <c r="B19" s="9" t="s">
        <v>166</v>
      </c>
      <c r="C19" s="9" t="s">
        <v>32</v>
      </c>
      <c r="D19" s="262"/>
      <c r="F19" s="39" t="s">
        <v>9</v>
      </c>
      <c r="G19" s="9" t="s">
        <v>166</v>
      </c>
      <c r="H19" s="9" t="s">
        <v>32</v>
      </c>
      <c r="I19" s="262"/>
    </row>
    <row r="20" spans="1:9" x14ac:dyDescent="0.25">
      <c r="A20" s="4"/>
      <c r="B20" s="191"/>
      <c r="C20" s="191"/>
      <c r="D20" s="191"/>
      <c r="F20" s="4"/>
      <c r="G20" s="191"/>
      <c r="H20" s="191"/>
      <c r="I20" s="191"/>
    </row>
    <row r="21" spans="1:9" x14ac:dyDescent="0.25">
      <c r="A21" s="4"/>
      <c r="B21" s="191"/>
      <c r="C21" s="191"/>
      <c r="D21" s="191"/>
      <c r="F21" s="4"/>
      <c r="G21" s="191"/>
      <c r="H21" s="191"/>
      <c r="I21" s="191"/>
    </row>
  </sheetData>
  <mergeCells count="10">
    <mergeCell ref="D14:D15"/>
    <mergeCell ref="I14:I15"/>
    <mergeCell ref="D18:D19"/>
    <mergeCell ref="I18:I19"/>
    <mergeCell ref="D2:D3"/>
    <mergeCell ref="I2:I3"/>
    <mergeCell ref="D6:D7"/>
    <mergeCell ref="I6:I7"/>
    <mergeCell ref="D10:D11"/>
    <mergeCell ref="I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1E56-729D-493F-91DA-9D8EB5BE167E}">
  <dimension ref="A1:Y36"/>
  <sheetViews>
    <sheetView workbookViewId="0">
      <selection sqref="A1:XFD1048576"/>
    </sheetView>
  </sheetViews>
  <sheetFormatPr defaultColWidth="8.7109375" defaultRowHeight="15" x14ac:dyDescent="0.25"/>
  <cols>
    <col min="2" max="2" width="9.7109375" customWidth="1"/>
    <col min="4" max="4" width="9.7109375" customWidth="1"/>
    <col min="5" max="7" width="6.5703125" customWidth="1"/>
    <col min="10" max="10" width="12.28515625" customWidth="1"/>
    <col min="11" max="11" width="10.5703125" customWidth="1"/>
    <col min="12" max="12" width="5.7109375" customWidth="1"/>
    <col min="13" max="15" width="6.140625" customWidth="1"/>
  </cols>
  <sheetData>
    <row r="1" spans="1:25" ht="15.75" thickBot="1" x14ac:dyDescent="0.3">
      <c r="A1" s="139"/>
      <c r="B1" s="139"/>
      <c r="C1" s="139"/>
      <c r="D1" s="41"/>
      <c r="E1" s="41"/>
      <c r="F1" s="41"/>
      <c r="G1" s="41"/>
      <c r="H1" s="41"/>
      <c r="I1" s="41"/>
      <c r="J1" s="56"/>
      <c r="K1" s="56"/>
      <c r="L1" s="41"/>
      <c r="M1" s="41"/>
      <c r="N1" s="41"/>
      <c r="O1" s="140"/>
      <c r="P1" s="140"/>
    </row>
    <row r="2" spans="1:25" s="47" customFormat="1" x14ac:dyDescent="0.25">
      <c r="A2" s="270" t="s">
        <v>57</v>
      </c>
      <c r="B2" s="294" t="s">
        <v>79</v>
      </c>
      <c r="C2" s="278" t="s">
        <v>76</v>
      </c>
      <c r="D2" s="278"/>
      <c r="E2" s="278" t="s">
        <v>74</v>
      </c>
      <c r="F2" s="278"/>
      <c r="G2" s="278"/>
      <c r="H2" s="278"/>
      <c r="I2" s="278"/>
      <c r="J2" s="278"/>
      <c r="K2" s="279"/>
      <c r="L2" s="46"/>
      <c r="M2" s="46"/>
      <c r="N2" s="46"/>
      <c r="O2" s="46"/>
      <c r="S2" s="3"/>
      <c r="T2" s="3"/>
      <c r="U2" s="3"/>
      <c r="V2" s="3"/>
      <c r="W2" s="3"/>
      <c r="X2" s="3"/>
      <c r="Y2" s="3"/>
    </row>
    <row r="3" spans="1:25" s="47" customFormat="1" ht="15.75" thickBot="1" x14ac:dyDescent="0.3">
      <c r="A3" s="291"/>
      <c r="B3" s="295"/>
      <c r="C3" s="55" t="s">
        <v>72</v>
      </c>
      <c r="D3" s="55" t="s">
        <v>71</v>
      </c>
      <c r="E3" s="280" t="s">
        <v>68</v>
      </c>
      <c r="F3" s="280"/>
      <c r="G3" s="280"/>
      <c r="H3" s="280"/>
      <c r="I3" s="280"/>
      <c r="J3" s="197" t="s">
        <v>72</v>
      </c>
      <c r="K3" s="147" t="s">
        <v>75</v>
      </c>
      <c r="L3" s="46"/>
      <c r="M3" s="46"/>
      <c r="N3" s="46"/>
      <c r="O3" s="46"/>
      <c r="S3" s="3"/>
      <c r="T3" s="3"/>
      <c r="U3" s="3"/>
      <c r="V3" s="3"/>
      <c r="W3" s="3"/>
      <c r="X3" s="3"/>
      <c r="Y3" s="3"/>
    </row>
    <row r="4" spans="1:25" s="47" customFormat="1" x14ac:dyDescent="0.25">
      <c r="A4" s="292"/>
      <c r="B4" s="281" t="s">
        <v>128</v>
      </c>
      <c r="C4" s="63">
        <v>3.9559999999999998E-2</v>
      </c>
      <c r="D4" s="148">
        <v>2.1500000000000001E-5</v>
      </c>
      <c r="E4" s="135" t="s">
        <v>0</v>
      </c>
      <c r="F4" s="135" t="s">
        <v>1</v>
      </c>
      <c r="G4" s="135" t="s">
        <v>43</v>
      </c>
      <c r="H4" s="195" t="s">
        <v>41</v>
      </c>
      <c r="I4" s="194" t="s">
        <v>1</v>
      </c>
      <c r="J4" s="203">
        <v>3.5099999999999999E-2</v>
      </c>
      <c r="K4" s="204">
        <v>2.0000000000000001E-4</v>
      </c>
      <c r="L4" s="46"/>
      <c r="M4" s="46"/>
      <c r="N4" s="46"/>
      <c r="O4" s="46"/>
      <c r="S4" s="3"/>
      <c r="T4" s="3"/>
      <c r="U4" s="3"/>
      <c r="V4" s="3"/>
      <c r="W4" s="3"/>
      <c r="X4" s="3"/>
      <c r="Y4" s="3"/>
    </row>
    <row r="5" spans="1:25" s="47" customFormat="1" x14ac:dyDescent="0.25">
      <c r="A5" s="292"/>
      <c r="B5" s="282"/>
      <c r="C5" s="57">
        <v>-3.9558999999999997E-2</v>
      </c>
      <c r="D5" s="57">
        <v>5.8799999999999998E-4</v>
      </c>
      <c r="E5" s="81" t="s">
        <v>0</v>
      </c>
      <c r="F5" s="81" t="s">
        <v>1</v>
      </c>
      <c r="G5" s="81" t="s">
        <v>43</v>
      </c>
      <c r="H5" s="81" t="s">
        <v>0</v>
      </c>
      <c r="I5" s="82" t="s">
        <v>8</v>
      </c>
      <c r="J5" s="205">
        <v>3.9600000000000003E-2</v>
      </c>
      <c r="K5" s="206">
        <v>1E-4</v>
      </c>
      <c r="L5" s="46"/>
      <c r="M5" s="46"/>
      <c r="N5" s="46"/>
      <c r="O5" s="46"/>
      <c r="S5" s="3"/>
      <c r="T5" s="3"/>
      <c r="U5" s="3"/>
      <c r="V5" s="3"/>
      <c r="W5" s="3"/>
      <c r="X5" s="3"/>
      <c r="Y5" s="3"/>
    </row>
    <row r="6" spans="1:25" s="47" customFormat="1" x14ac:dyDescent="0.25">
      <c r="A6" s="292"/>
      <c r="B6" s="282"/>
      <c r="C6" s="57">
        <v>-3.5132999999999998E-2</v>
      </c>
      <c r="D6" s="57">
        <v>1.0150000000000001E-3</v>
      </c>
      <c r="E6" s="86" t="s">
        <v>0</v>
      </c>
      <c r="F6" s="86" t="s">
        <v>1</v>
      </c>
      <c r="G6" s="86" t="s">
        <v>43</v>
      </c>
      <c r="H6" s="184" t="s">
        <v>41</v>
      </c>
      <c r="I6" s="87" t="s">
        <v>8</v>
      </c>
      <c r="J6" s="205">
        <v>3.95E-2</v>
      </c>
      <c r="K6" s="206" t="s">
        <v>47</v>
      </c>
      <c r="L6" s="46"/>
      <c r="M6" s="46"/>
      <c r="N6" s="46"/>
      <c r="O6" s="46"/>
      <c r="S6" s="3"/>
      <c r="T6" s="3"/>
      <c r="U6" s="3"/>
      <c r="V6" s="3"/>
      <c r="W6" s="3"/>
      <c r="X6" s="3"/>
      <c r="Y6" s="3"/>
    </row>
    <row r="7" spans="1:25" s="47" customFormat="1" x14ac:dyDescent="0.25">
      <c r="A7" s="292"/>
      <c r="B7" s="282"/>
      <c r="C7" s="57">
        <v>3.5166000000000003E-2</v>
      </c>
      <c r="D7" s="57">
        <v>1.1077999999999999E-2</v>
      </c>
      <c r="E7" s="185" t="s">
        <v>41</v>
      </c>
      <c r="F7" s="83" t="s">
        <v>1</v>
      </c>
      <c r="G7" s="83" t="s">
        <v>43</v>
      </c>
      <c r="H7" s="83" t="s">
        <v>0</v>
      </c>
      <c r="I7" s="84" t="s">
        <v>8</v>
      </c>
      <c r="J7" s="205">
        <v>4.4299999999999999E-3</v>
      </c>
      <c r="K7" s="206">
        <v>0.95420000000000005</v>
      </c>
      <c r="L7" s="46"/>
      <c r="M7" s="46"/>
      <c r="N7" s="46"/>
      <c r="O7" s="46"/>
      <c r="S7" s="3"/>
      <c r="T7" s="3"/>
      <c r="U7" s="3"/>
      <c r="V7" s="3"/>
      <c r="W7" s="3"/>
      <c r="X7" s="3"/>
      <c r="Y7" s="3"/>
    </row>
    <row r="8" spans="1:25" s="47" customFormat="1" x14ac:dyDescent="0.25">
      <c r="A8" s="292"/>
      <c r="B8" s="282"/>
      <c r="C8" s="79"/>
      <c r="D8" s="79"/>
      <c r="E8" s="207" t="s">
        <v>41</v>
      </c>
      <c r="F8" s="81" t="s">
        <v>1</v>
      </c>
      <c r="G8" s="81" t="s">
        <v>43</v>
      </c>
      <c r="H8" s="141" t="s">
        <v>41</v>
      </c>
      <c r="I8" s="82" t="s">
        <v>8</v>
      </c>
      <c r="J8" s="205">
        <v>4.3899999999999998E-3</v>
      </c>
      <c r="K8" s="206">
        <v>0.94710000000000005</v>
      </c>
      <c r="L8" s="46"/>
      <c r="S8" s="3"/>
      <c r="T8" s="3"/>
      <c r="U8" s="3"/>
      <c r="V8" s="3"/>
      <c r="W8" s="3"/>
      <c r="X8" s="3"/>
      <c r="Y8" s="3"/>
    </row>
    <row r="9" spans="1:25" s="47" customFormat="1" ht="15.75" thickBot="1" x14ac:dyDescent="0.3">
      <c r="A9" s="293"/>
      <c r="B9" s="283"/>
      <c r="C9" s="92"/>
      <c r="D9" s="92"/>
      <c r="E9" s="94" t="s">
        <v>0</v>
      </c>
      <c r="F9" s="94" t="s">
        <v>8</v>
      </c>
      <c r="G9" s="94" t="s">
        <v>43</v>
      </c>
      <c r="H9" s="188" t="s">
        <v>41</v>
      </c>
      <c r="I9" s="95" t="s">
        <v>8</v>
      </c>
      <c r="J9" s="208">
        <v>-3.2400000000000001E-5</v>
      </c>
      <c r="K9" s="209">
        <v>1</v>
      </c>
      <c r="L9" s="46"/>
      <c r="M9" s="46"/>
      <c r="N9" s="46"/>
      <c r="O9" s="46"/>
      <c r="S9" s="3"/>
      <c r="T9" s="3"/>
      <c r="U9" s="3"/>
      <c r="V9" s="3"/>
      <c r="W9" s="3"/>
      <c r="X9" s="3"/>
      <c r="Y9" s="3"/>
    </row>
    <row r="10" spans="1:25" s="47" customFormat="1" x14ac:dyDescent="0.25">
      <c r="A10" s="270" t="s">
        <v>57</v>
      </c>
      <c r="B10" s="294" t="s">
        <v>79</v>
      </c>
      <c r="C10" s="278" t="s">
        <v>76</v>
      </c>
      <c r="D10" s="278"/>
      <c r="E10" s="278" t="s">
        <v>74</v>
      </c>
      <c r="F10" s="278"/>
      <c r="G10" s="278"/>
      <c r="H10" s="278"/>
      <c r="I10" s="278"/>
      <c r="J10" s="278"/>
      <c r="K10" s="279"/>
      <c r="L10" s="46"/>
      <c r="M10" s="46"/>
      <c r="N10" s="46"/>
      <c r="O10" s="46"/>
      <c r="S10" s="3"/>
      <c r="T10" s="3"/>
      <c r="U10" s="3"/>
      <c r="V10" s="3"/>
      <c r="W10" s="3"/>
      <c r="X10" s="3"/>
      <c r="Y10" s="3"/>
    </row>
    <row r="11" spans="1:25" s="47" customFormat="1" ht="15.75" thickBot="1" x14ac:dyDescent="0.3">
      <c r="A11" s="291"/>
      <c r="B11" s="295"/>
      <c r="C11" s="55" t="s">
        <v>72</v>
      </c>
      <c r="D11" s="55" t="s">
        <v>71</v>
      </c>
      <c r="E11" s="280" t="s">
        <v>68</v>
      </c>
      <c r="F11" s="280"/>
      <c r="G11" s="280"/>
      <c r="H11" s="280"/>
      <c r="I11" s="280"/>
      <c r="J11" s="197" t="s">
        <v>72</v>
      </c>
      <c r="K11" s="147" t="s">
        <v>75</v>
      </c>
      <c r="L11" s="46"/>
      <c r="M11" s="46"/>
      <c r="N11" s="46"/>
      <c r="O11" s="46"/>
      <c r="S11" s="3"/>
      <c r="T11" s="3"/>
      <c r="U11" s="3"/>
      <c r="V11" s="3"/>
      <c r="W11" s="3"/>
      <c r="X11" s="3"/>
      <c r="Y11" s="3"/>
    </row>
    <row r="12" spans="1:25" s="47" customFormat="1" x14ac:dyDescent="0.25">
      <c r="A12" s="292"/>
      <c r="B12" s="281" t="s">
        <v>129</v>
      </c>
      <c r="C12" s="63">
        <v>0.35349000000000003</v>
      </c>
      <c r="D12" s="148">
        <v>1.9599999999999999E-5</v>
      </c>
      <c r="E12" s="135" t="s">
        <v>0</v>
      </c>
      <c r="F12" s="135" t="s">
        <v>1</v>
      </c>
      <c r="G12" s="135" t="s">
        <v>43</v>
      </c>
      <c r="H12" s="195" t="s">
        <v>41</v>
      </c>
      <c r="I12" s="194" t="s">
        <v>1</v>
      </c>
      <c r="J12" s="62">
        <v>0.21890000000000001</v>
      </c>
      <c r="K12" s="65">
        <v>1.9099999999999999E-2</v>
      </c>
      <c r="L12" s="46"/>
      <c r="M12" s="46"/>
      <c r="N12" s="46"/>
      <c r="O12" s="46"/>
      <c r="S12" s="3"/>
      <c r="T12" s="3"/>
      <c r="U12" s="3"/>
      <c r="V12" s="3"/>
      <c r="W12" s="3"/>
      <c r="X12" s="3"/>
      <c r="Y12" s="3"/>
    </row>
    <row r="13" spans="1:25" s="47" customFormat="1" x14ac:dyDescent="0.25">
      <c r="A13" s="292"/>
      <c r="B13" s="282"/>
      <c r="C13" s="57">
        <v>-0.32628000000000001</v>
      </c>
      <c r="D13" s="57">
        <v>1.06E-3</v>
      </c>
      <c r="E13" s="81" t="s">
        <v>0</v>
      </c>
      <c r="F13" s="81" t="s">
        <v>1</v>
      </c>
      <c r="G13" s="81" t="s">
        <v>43</v>
      </c>
      <c r="H13" s="81" t="s">
        <v>0</v>
      </c>
      <c r="I13" s="82" t="s">
        <v>8</v>
      </c>
      <c r="J13" s="31">
        <v>0.32629999999999998</v>
      </c>
      <c r="K13" s="66">
        <v>2.0000000000000001E-4</v>
      </c>
      <c r="L13" s="46"/>
      <c r="M13" s="46"/>
      <c r="N13" s="46"/>
      <c r="O13" s="46"/>
      <c r="S13" s="3"/>
      <c r="T13" s="3"/>
      <c r="U13" s="3"/>
      <c r="V13" s="3"/>
      <c r="W13" s="3"/>
      <c r="X13" s="3"/>
      <c r="Y13" s="3"/>
    </row>
    <row r="14" spans="1:25" s="47" customFormat="1" x14ac:dyDescent="0.25">
      <c r="A14" s="292"/>
      <c r="B14" s="282"/>
      <c r="C14" s="57">
        <v>-0.21887000000000001</v>
      </c>
      <c r="D14" s="57">
        <v>1.149E-2</v>
      </c>
      <c r="E14" s="86" t="s">
        <v>0</v>
      </c>
      <c r="F14" s="86" t="s">
        <v>1</v>
      </c>
      <c r="G14" s="86" t="s">
        <v>43</v>
      </c>
      <c r="H14" s="184" t="s">
        <v>41</v>
      </c>
      <c r="I14" s="87" t="s">
        <v>8</v>
      </c>
      <c r="J14" s="31">
        <v>0.28549999999999998</v>
      </c>
      <c r="K14" s="66">
        <v>8.9999999999999998E-4</v>
      </c>
      <c r="L14" s="46"/>
      <c r="M14" s="46"/>
      <c r="N14" s="46"/>
      <c r="O14" s="46"/>
      <c r="S14" s="3"/>
      <c r="T14" s="3"/>
      <c r="U14" s="3"/>
      <c r="V14" s="3"/>
      <c r="W14" s="3"/>
      <c r="X14" s="3"/>
      <c r="Y14" s="3"/>
    </row>
    <row r="15" spans="1:25" s="47" customFormat="1" x14ac:dyDescent="0.25">
      <c r="A15" s="292"/>
      <c r="B15" s="282"/>
      <c r="C15" s="57">
        <v>0.25967000000000001</v>
      </c>
      <c r="D15" s="57">
        <v>2.8680000000000001E-2</v>
      </c>
      <c r="E15" s="185" t="s">
        <v>41</v>
      </c>
      <c r="F15" s="83" t="s">
        <v>1</v>
      </c>
      <c r="G15" s="83" t="s">
        <v>43</v>
      </c>
      <c r="H15" s="83" t="s">
        <v>0</v>
      </c>
      <c r="I15" s="84" t="s">
        <v>8</v>
      </c>
      <c r="J15" s="31">
        <v>0.1074</v>
      </c>
      <c r="K15" s="66">
        <v>0.48280000000000001</v>
      </c>
      <c r="L15" s="46"/>
      <c r="M15" s="46"/>
      <c r="N15" s="46"/>
      <c r="O15" s="46"/>
      <c r="S15" s="3"/>
      <c r="T15" s="3"/>
      <c r="U15" s="3"/>
      <c r="V15" s="3"/>
      <c r="W15" s="3"/>
      <c r="X15" s="3"/>
      <c r="Y15" s="3"/>
    </row>
    <row r="16" spans="1:25" s="47" customFormat="1" x14ac:dyDescent="0.25">
      <c r="A16" s="292"/>
      <c r="B16" s="282"/>
      <c r="C16" s="79"/>
      <c r="D16" s="79"/>
      <c r="E16" s="207" t="s">
        <v>41</v>
      </c>
      <c r="F16" s="81" t="s">
        <v>1</v>
      </c>
      <c r="G16" s="81" t="s">
        <v>43</v>
      </c>
      <c r="H16" s="141" t="s">
        <v>41</v>
      </c>
      <c r="I16" s="82" t="s">
        <v>8</v>
      </c>
      <c r="J16" s="31">
        <v>6.6600000000000006E-2</v>
      </c>
      <c r="K16" s="66">
        <v>0.78420000000000001</v>
      </c>
      <c r="L16" s="46"/>
      <c r="S16" s="3"/>
      <c r="T16" s="3"/>
      <c r="U16" s="3"/>
      <c r="V16" s="3"/>
      <c r="W16" s="3"/>
      <c r="X16" s="3"/>
      <c r="Y16" s="3"/>
    </row>
    <row r="17" spans="1:25" s="47" customFormat="1" ht="15.75" thickBot="1" x14ac:dyDescent="0.3">
      <c r="A17" s="293"/>
      <c r="B17" s="283"/>
      <c r="C17" s="92"/>
      <c r="D17" s="92"/>
      <c r="E17" s="94" t="s">
        <v>0</v>
      </c>
      <c r="F17" s="94" t="s">
        <v>8</v>
      </c>
      <c r="G17" s="94" t="s">
        <v>43</v>
      </c>
      <c r="H17" s="188" t="s">
        <v>41</v>
      </c>
      <c r="I17" s="95" t="s">
        <v>8</v>
      </c>
      <c r="J17" s="69">
        <v>-4.0800000000000003E-2</v>
      </c>
      <c r="K17" s="72">
        <v>0.94879999999999998</v>
      </c>
      <c r="L17" s="46"/>
      <c r="M17" s="46"/>
      <c r="N17" s="46"/>
      <c r="O17" s="46"/>
      <c r="S17" s="3"/>
      <c r="T17" s="3"/>
      <c r="U17" s="3"/>
      <c r="V17" s="3"/>
      <c r="W17" s="3"/>
      <c r="X17" s="3"/>
      <c r="Y17" s="3"/>
    </row>
    <row r="18" spans="1:25" x14ac:dyDescent="0.25">
      <c r="J18" s="2"/>
      <c r="K18" s="2"/>
      <c r="L18" s="2"/>
      <c r="M18" s="2"/>
      <c r="N18" s="2"/>
    </row>
    <row r="19" spans="1:25" x14ac:dyDescent="0.25">
      <c r="A19" t="s">
        <v>130</v>
      </c>
      <c r="J19" s="2"/>
      <c r="K19" s="2"/>
      <c r="L19" s="2"/>
      <c r="M19" s="2"/>
      <c r="N19" s="2"/>
    </row>
    <row r="20" spans="1:25" x14ac:dyDescent="0.25">
      <c r="A20" t="s">
        <v>124</v>
      </c>
      <c r="J20" s="2"/>
      <c r="K20" s="2"/>
      <c r="L20" s="2"/>
      <c r="M20" s="2"/>
      <c r="N20" s="2"/>
    </row>
    <row r="21" spans="1:25" x14ac:dyDescent="0.25">
      <c r="J21" s="2"/>
      <c r="K21" s="2"/>
      <c r="L21" s="2"/>
      <c r="M21" s="2"/>
      <c r="N21" s="2"/>
    </row>
    <row r="36" spans="21:21" x14ac:dyDescent="0.25">
      <c r="U36" s="1"/>
    </row>
  </sheetData>
  <mergeCells count="12">
    <mergeCell ref="A2:A9"/>
    <mergeCell ref="B2:B3"/>
    <mergeCell ref="C2:D2"/>
    <mergeCell ref="E2:K2"/>
    <mergeCell ref="E3:I3"/>
    <mergeCell ref="B4:B9"/>
    <mergeCell ref="A10:A17"/>
    <mergeCell ref="B10:B11"/>
    <mergeCell ref="C10:D10"/>
    <mergeCell ref="E10:K10"/>
    <mergeCell ref="E11:I11"/>
    <mergeCell ref="B12:B1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5F90-B1B8-42F1-8B83-5DD0F0BC8F15}">
  <dimension ref="A1:W41"/>
  <sheetViews>
    <sheetView topLeftCell="A20" workbookViewId="0">
      <selection sqref="A1:XFD1048576"/>
    </sheetView>
  </sheetViews>
  <sheetFormatPr defaultColWidth="8.7109375" defaultRowHeight="15" x14ac:dyDescent="0.25"/>
  <cols>
    <col min="1" max="1" width="17.85546875" style="3" customWidth="1"/>
    <col min="2" max="2" width="11.5703125" style="3" customWidth="1"/>
    <col min="3" max="3" width="8.7109375" style="3"/>
    <col min="4" max="4" width="11.7109375" style="3" customWidth="1"/>
    <col min="5" max="7" width="6.5703125" style="3" customWidth="1"/>
    <col min="8" max="11" width="8.7109375" style="3"/>
    <col min="12" max="12" width="5.7109375" style="3" customWidth="1"/>
    <col min="13" max="15" width="6.140625" style="3" customWidth="1"/>
    <col min="16" max="16384" width="8.7109375" style="3"/>
  </cols>
  <sheetData>
    <row r="1" spans="1:23" ht="15.75" thickBot="1" x14ac:dyDescent="0.3"/>
    <row r="2" spans="1:23" x14ac:dyDescent="0.25">
      <c r="A2" s="284" t="s">
        <v>6</v>
      </c>
      <c r="B2" s="294" t="s">
        <v>79</v>
      </c>
      <c r="C2" s="287" t="s">
        <v>66</v>
      </c>
      <c r="D2" s="319"/>
      <c r="E2" s="270" t="s">
        <v>69</v>
      </c>
      <c r="F2" s="319"/>
      <c r="G2" s="319"/>
      <c r="H2" s="319"/>
      <c r="I2" s="319"/>
      <c r="J2" s="319"/>
      <c r="K2" s="270" t="s">
        <v>76</v>
      </c>
      <c r="L2" s="271"/>
      <c r="M2" s="287" t="s">
        <v>74</v>
      </c>
      <c r="N2" s="319"/>
      <c r="O2" s="319"/>
      <c r="P2" s="319"/>
      <c r="Q2" s="320"/>
    </row>
    <row r="3" spans="1:23" ht="15.75" thickBot="1" x14ac:dyDescent="0.3">
      <c r="A3" s="285"/>
      <c r="B3" s="295"/>
      <c r="C3" s="55" t="s">
        <v>67</v>
      </c>
      <c r="D3" s="220" t="s">
        <v>71</v>
      </c>
      <c r="E3" s="321" t="s">
        <v>68</v>
      </c>
      <c r="F3" s="322"/>
      <c r="G3" s="323"/>
      <c r="H3" s="197" t="s">
        <v>64</v>
      </c>
      <c r="I3" s="55" t="s">
        <v>65</v>
      </c>
      <c r="J3" s="220" t="s">
        <v>70</v>
      </c>
      <c r="K3" s="221" t="s">
        <v>72</v>
      </c>
      <c r="L3" s="55" t="s">
        <v>71</v>
      </c>
      <c r="M3" s="324" t="s">
        <v>68</v>
      </c>
      <c r="N3" s="322"/>
      <c r="O3" s="323"/>
      <c r="P3" s="197" t="s">
        <v>42</v>
      </c>
      <c r="Q3" s="147" t="s">
        <v>75</v>
      </c>
    </row>
    <row r="4" spans="1:23" x14ac:dyDescent="0.25">
      <c r="A4" s="285"/>
      <c r="B4" s="288" t="s">
        <v>174</v>
      </c>
      <c r="C4" s="325">
        <v>5.7508999999999997</v>
      </c>
      <c r="D4" s="328">
        <v>0.1244</v>
      </c>
      <c r="E4" s="193" t="s">
        <v>3</v>
      </c>
      <c r="F4" s="135" t="s">
        <v>43</v>
      </c>
      <c r="G4" s="135" t="s">
        <v>0</v>
      </c>
      <c r="H4" s="192">
        <v>-0.28356540000000002</v>
      </c>
      <c r="I4" s="192">
        <v>0.77674343000000001</v>
      </c>
      <c r="J4" s="198">
        <v>0.77674339999999997</v>
      </c>
      <c r="K4" s="222">
        <v>5.1773000000000001E-3</v>
      </c>
      <c r="L4" s="132">
        <v>0.44879999999999998</v>
      </c>
      <c r="M4" s="135" t="s">
        <v>3</v>
      </c>
      <c r="N4" s="135" t="s">
        <v>43</v>
      </c>
      <c r="O4" s="194" t="s">
        <v>0</v>
      </c>
      <c r="P4" s="192">
        <v>-2.346E-3</v>
      </c>
      <c r="Q4" s="196">
        <v>0.99419999999999997</v>
      </c>
      <c r="W4" s="77"/>
    </row>
    <row r="5" spans="1:23" x14ac:dyDescent="0.25">
      <c r="A5" s="285"/>
      <c r="B5" s="289"/>
      <c r="C5" s="326"/>
      <c r="D5" s="329"/>
      <c r="E5" s="223" t="s">
        <v>3</v>
      </c>
      <c r="F5" s="83" t="s">
        <v>43</v>
      </c>
      <c r="G5" s="83" t="s">
        <v>4</v>
      </c>
      <c r="H5" s="88">
        <v>-1.8715318999999999</v>
      </c>
      <c r="I5" s="88">
        <v>6.1271399999999997E-2</v>
      </c>
      <c r="J5" s="80">
        <v>0.30635699999999999</v>
      </c>
      <c r="K5" s="224">
        <v>2.3462999999999999E-3</v>
      </c>
      <c r="L5" s="79">
        <v>0.80500000000000005</v>
      </c>
      <c r="M5" s="83" t="s">
        <v>3</v>
      </c>
      <c r="N5" s="83" t="s">
        <v>43</v>
      </c>
      <c r="O5" s="84" t="s">
        <v>4</v>
      </c>
      <c r="P5" s="88">
        <v>-2.4056000000000001E-2</v>
      </c>
      <c r="Q5" s="90">
        <v>4.3999999999999997E-2</v>
      </c>
    </row>
    <row r="6" spans="1:23" x14ac:dyDescent="0.25">
      <c r="A6" s="285"/>
      <c r="B6" s="289"/>
      <c r="C6" s="326"/>
      <c r="D6" s="329"/>
      <c r="E6" s="199" t="s">
        <v>0</v>
      </c>
      <c r="F6" s="81" t="s">
        <v>43</v>
      </c>
      <c r="G6" s="81" t="s">
        <v>4</v>
      </c>
      <c r="H6" s="88">
        <v>-1.5879664</v>
      </c>
      <c r="I6" s="88">
        <v>0.11229393</v>
      </c>
      <c r="J6" s="80">
        <v>0.44917570000000001</v>
      </c>
      <c r="K6" s="224">
        <v>2.4056000000000001E-2</v>
      </c>
      <c r="L6" s="79">
        <v>3.0800000000000001E-2</v>
      </c>
      <c r="M6" s="81" t="s">
        <v>3</v>
      </c>
      <c r="N6" s="81" t="s">
        <v>43</v>
      </c>
      <c r="O6" s="82" t="s">
        <v>2</v>
      </c>
      <c r="P6" s="88">
        <v>6.0300000000000002E-4</v>
      </c>
      <c r="Q6" s="90">
        <v>0.99990000000000001</v>
      </c>
    </row>
    <row r="7" spans="1:23" x14ac:dyDescent="0.25">
      <c r="A7" s="285"/>
      <c r="B7" s="289"/>
      <c r="C7" s="326"/>
      <c r="D7" s="329"/>
      <c r="E7" s="225" t="s">
        <v>3</v>
      </c>
      <c r="F7" s="226" t="s">
        <v>43</v>
      </c>
      <c r="G7" s="226" t="s">
        <v>41</v>
      </c>
      <c r="H7" s="88">
        <v>0.34027849999999998</v>
      </c>
      <c r="I7" s="88">
        <v>0.73364678999999999</v>
      </c>
      <c r="J7" s="80">
        <v>1</v>
      </c>
      <c r="K7" s="224">
        <v>-6.0329999999999997E-4</v>
      </c>
      <c r="L7" s="79">
        <v>0.94930000000000003</v>
      </c>
      <c r="M7" s="81" t="s">
        <v>0</v>
      </c>
      <c r="N7" s="81" t="s">
        <v>43</v>
      </c>
      <c r="O7" s="82" t="s">
        <v>4</v>
      </c>
      <c r="P7" s="88">
        <v>-2.171E-2</v>
      </c>
      <c r="Q7" s="90">
        <v>8.4699999999999998E-2</v>
      </c>
    </row>
    <row r="8" spans="1:23" ht="14.65" customHeight="1" x14ac:dyDescent="0.25">
      <c r="A8" s="285"/>
      <c r="B8" s="289"/>
      <c r="C8" s="326"/>
      <c r="D8" s="329"/>
      <c r="E8" s="227" t="s">
        <v>0</v>
      </c>
      <c r="F8" s="86" t="s">
        <v>43</v>
      </c>
      <c r="G8" s="86" t="s">
        <v>41</v>
      </c>
      <c r="H8" s="88">
        <v>0.62384399999999995</v>
      </c>
      <c r="I8" s="88">
        <v>0.53273006999999994</v>
      </c>
      <c r="J8" s="80">
        <v>1</v>
      </c>
      <c r="K8" s="224"/>
      <c r="L8" s="79"/>
      <c r="M8" s="226" t="s">
        <v>0</v>
      </c>
      <c r="N8" s="226" t="s">
        <v>43</v>
      </c>
      <c r="O8" s="228" t="s">
        <v>2</v>
      </c>
      <c r="P8" s="88">
        <v>2.9499999999999999E-3</v>
      </c>
      <c r="Q8" s="90">
        <v>0.98860000000000003</v>
      </c>
    </row>
    <row r="9" spans="1:23" ht="15.75" thickBot="1" x14ac:dyDescent="0.3">
      <c r="A9" s="286"/>
      <c r="B9" s="290"/>
      <c r="C9" s="327"/>
      <c r="D9" s="330"/>
      <c r="E9" s="229" t="s">
        <v>4</v>
      </c>
      <c r="F9" s="230" t="s">
        <v>43</v>
      </c>
      <c r="G9" s="230" t="s">
        <v>41</v>
      </c>
      <c r="H9" s="201">
        <v>2.2118104000000001</v>
      </c>
      <c r="I9" s="201">
        <v>2.697977E-2</v>
      </c>
      <c r="J9" s="231">
        <v>0.16187860000000001</v>
      </c>
      <c r="K9" s="232"/>
      <c r="L9" s="92"/>
      <c r="M9" s="230" t="s">
        <v>4</v>
      </c>
      <c r="N9" s="230" t="s">
        <v>43</v>
      </c>
      <c r="O9" s="200" t="s">
        <v>2</v>
      </c>
      <c r="P9" s="201">
        <v>2.4659E-2</v>
      </c>
      <c r="Q9" s="97">
        <v>3.6799999999999999E-2</v>
      </c>
    </row>
    <row r="10" spans="1:23" x14ac:dyDescent="0.25">
      <c r="A10" s="284" t="s">
        <v>6</v>
      </c>
      <c r="B10" s="294" t="s">
        <v>79</v>
      </c>
      <c r="C10" s="287" t="s">
        <v>66</v>
      </c>
      <c r="D10" s="319"/>
      <c r="E10" s="270" t="s">
        <v>69</v>
      </c>
      <c r="F10" s="319"/>
      <c r="G10" s="319"/>
      <c r="H10" s="319"/>
      <c r="I10" s="319"/>
      <c r="J10" s="319"/>
      <c r="K10" s="270" t="s">
        <v>76</v>
      </c>
      <c r="L10" s="271"/>
      <c r="M10" s="287" t="s">
        <v>74</v>
      </c>
      <c r="N10" s="319"/>
      <c r="O10" s="319"/>
      <c r="P10" s="319"/>
      <c r="Q10" s="320"/>
    </row>
    <row r="11" spans="1:23" ht="15.75" thickBot="1" x14ac:dyDescent="0.3">
      <c r="A11" s="285"/>
      <c r="B11" s="295"/>
      <c r="C11" s="55" t="s">
        <v>67</v>
      </c>
      <c r="D11" s="220" t="s">
        <v>71</v>
      </c>
      <c r="E11" s="321" t="s">
        <v>68</v>
      </c>
      <c r="F11" s="322"/>
      <c r="G11" s="323"/>
      <c r="H11" s="197" t="s">
        <v>64</v>
      </c>
      <c r="I11" s="55" t="s">
        <v>65</v>
      </c>
      <c r="J11" s="220" t="s">
        <v>70</v>
      </c>
      <c r="K11" s="221" t="s">
        <v>72</v>
      </c>
      <c r="L11" s="55" t="s">
        <v>71</v>
      </c>
      <c r="M11" s="324" t="s">
        <v>68</v>
      </c>
      <c r="N11" s="322"/>
      <c r="O11" s="323"/>
      <c r="P11" s="197" t="s">
        <v>42</v>
      </c>
      <c r="Q11" s="147" t="s">
        <v>75</v>
      </c>
    </row>
    <row r="12" spans="1:23" x14ac:dyDescent="0.25">
      <c r="A12" s="285"/>
      <c r="B12" s="288" t="s">
        <v>175</v>
      </c>
      <c r="C12" s="325">
        <v>3.8205</v>
      </c>
      <c r="D12" s="328">
        <v>0.28149999999999997</v>
      </c>
      <c r="E12" s="193" t="s">
        <v>3</v>
      </c>
      <c r="F12" s="135" t="s">
        <v>43</v>
      </c>
      <c r="G12" s="135" t="s">
        <v>0</v>
      </c>
      <c r="H12" s="62">
        <v>1.5851877999999999</v>
      </c>
      <c r="I12" s="62">
        <v>0.1129237</v>
      </c>
      <c r="J12" s="60">
        <v>0.67754199999999998</v>
      </c>
      <c r="K12" s="153">
        <v>7.8189999999999996E-3</v>
      </c>
      <c r="L12" s="233">
        <v>1.4500000000000001E-2</v>
      </c>
      <c r="M12" s="135" t="s">
        <v>3</v>
      </c>
      <c r="N12" s="135" t="s">
        <v>43</v>
      </c>
      <c r="O12" s="194" t="s">
        <v>0</v>
      </c>
      <c r="P12" s="62">
        <v>6.0650000000000001E-3</v>
      </c>
      <c r="Q12" s="65">
        <v>0.32090000000000002</v>
      </c>
      <c r="W12" s="77"/>
    </row>
    <row r="13" spans="1:23" x14ac:dyDescent="0.25">
      <c r="A13" s="285"/>
      <c r="B13" s="289"/>
      <c r="C13" s="326"/>
      <c r="D13" s="329"/>
      <c r="E13" s="223" t="s">
        <v>3</v>
      </c>
      <c r="F13" s="83" t="s">
        <v>43</v>
      </c>
      <c r="G13" s="83" t="s">
        <v>4</v>
      </c>
      <c r="H13" s="31">
        <v>0.1132277</v>
      </c>
      <c r="I13" s="31">
        <v>0.90985000000000005</v>
      </c>
      <c r="J13" s="37">
        <v>0.90985000000000005</v>
      </c>
      <c r="K13" s="91">
        <v>-6.0650000000000001E-3</v>
      </c>
      <c r="L13" s="42">
        <v>0.12659999999999999</v>
      </c>
      <c r="M13" s="83" t="s">
        <v>3</v>
      </c>
      <c r="N13" s="83" t="s">
        <v>43</v>
      </c>
      <c r="O13" s="84" t="s">
        <v>4</v>
      </c>
      <c r="P13" s="31">
        <v>3.9290000000000002E-3</v>
      </c>
      <c r="Q13" s="66">
        <v>0.68679999999999997</v>
      </c>
    </row>
    <row r="14" spans="1:23" x14ac:dyDescent="0.25">
      <c r="A14" s="285"/>
      <c r="B14" s="289"/>
      <c r="C14" s="326"/>
      <c r="D14" s="329"/>
      <c r="E14" s="199" t="s">
        <v>0</v>
      </c>
      <c r="F14" s="81" t="s">
        <v>43</v>
      </c>
      <c r="G14" s="81" t="s">
        <v>4</v>
      </c>
      <c r="H14" s="31">
        <v>-1.4719601</v>
      </c>
      <c r="I14" s="31">
        <v>0.14103160000000001</v>
      </c>
      <c r="J14" s="37">
        <v>0.70515819999999996</v>
      </c>
      <c r="K14" s="91">
        <v>-3.9290000000000002E-3</v>
      </c>
      <c r="L14" s="42">
        <v>0.30149999999999999</v>
      </c>
      <c r="M14" s="81" t="s">
        <v>3</v>
      </c>
      <c r="N14" s="81" t="s">
        <v>43</v>
      </c>
      <c r="O14" s="82" t="s">
        <v>2</v>
      </c>
      <c r="P14" s="31">
        <v>6.3E-3</v>
      </c>
      <c r="Q14" s="66">
        <v>0.28739999999999999</v>
      </c>
    </row>
    <row r="15" spans="1:23" x14ac:dyDescent="0.25">
      <c r="A15" s="285"/>
      <c r="B15" s="289"/>
      <c r="C15" s="326"/>
      <c r="D15" s="329"/>
      <c r="E15" s="225" t="s">
        <v>3</v>
      </c>
      <c r="F15" s="226" t="s">
        <v>43</v>
      </c>
      <c r="G15" s="226" t="s">
        <v>41</v>
      </c>
      <c r="H15" s="31">
        <v>1.2455046999999999</v>
      </c>
      <c r="I15" s="31">
        <v>0.21294630000000001</v>
      </c>
      <c r="J15" s="37">
        <v>0.85178509999999996</v>
      </c>
      <c r="K15" s="91">
        <v>-6.3E-3</v>
      </c>
      <c r="L15" s="42">
        <v>0.1145</v>
      </c>
      <c r="M15" s="81" t="s">
        <v>0</v>
      </c>
      <c r="N15" s="81" t="s">
        <v>43</v>
      </c>
      <c r="O15" s="82" t="s">
        <v>4</v>
      </c>
      <c r="P15" s="31">
        <v>-2.137E-3</v>
      </c>
      <c r="Q15" s="66">
        <v>0.93189999999999995</v>
      </c>
    </row>
    <row r="16" spans="1:23" ht="14.65" customHeight="1" x14ac:dyDescent="0.25">
      <c r="A16" s="285"/>
      <c r="B16" s="289"/>
      <c r="C16" s="326"/>
      <c r="D16" s="329"/>
      <c r="E16" s="227" t="s">
        <v>0</v>
      </c>
      <c r="F16" s="86" t="s">
        <v>43</v>
      </c>
      <c r="G16" s="86" t="s">
        <v>41</v>
      </c>
      <c r="H16" s="31">
        <v>-0.33968310000000002</v>
      </c>
      <c r="I16" s="31">
        <v>0.73409519999999995</v>
      </c>
      <c r="J16" s="37">
        <v>1</v>
      </c>
      <c r="K16" s="224"/>
      <c r="L16" s="87"/>
      <c r="M16" s="226" t="s">
        <v>0</v>
      </c>
      <c r="N16" s="226" t="s">
        <v>43</v>
      </c>
      <c r="O16" s="228" t="s">
        <v>2</v>
      </c>
      <c r="P16" s="31">
        <v>2.34E-4</v>
      </c>
      <c r="Q16" s="66">
        <v>0.99990000000000001</v>
      </c>
    </row>
    <row r="17" spans="1:17" ht="15.75" thickBot="1" x14ac:dyDescent="0.3">
      <c r="A17" s="286"/>
      <c r="B17" s="290"/>
      <c r="C17" s="327"/>
      <c r="D17" s="330"/>
      <c r="E17" s="229" t="s">
        <v>4</v>
      </c>
      <c r="F17" s="230" t="s">
        <v>43</v>
      </c>
      <c r="G17" s="230" t="s">
        <v>41</v>
      </c>
      <c r="H17" s="69">
        <v>1.132277</v>
      </c>
      <c r="I17" s="69">
        <v>0.25751800000000002</v>
      </c>
      <c r="J17" s="67">
        <v>0.77255390000000002</v>
      </c>
      <c r="K17" s="232"/>
      <c r="L17" s="95"/>
      <c r="M17" s="230" t="s">
        <v>4</v>
      </c>
      <c r="N17" s="230" t="s">
        <v>43</v>
      </c>
      <c r="O17" s="200" t="s">
        <v>2</v>
      </c>
      <c r="P17" s="69">
        <v>2.3709999999999998E-3</v>
      </c>
      <c r="Q17" s="72">
        <v>0.90969999999999995</v>
      </c>
    </row>
    <row r="18" spans="1:17" x14ac:dyDescent="0.25">
      <c r="A18" s="234"/>
      <c r="B18" s="234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</row>
    <row r="19" spans="1:17" ht="15.75" thickBot="1" x14ac:dyDescent="0.3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</row>
    <row r="20" spans="1:17" x14ac:dyDescent="0.25">
      <c r="A20" s="270" t="s">
        <v>57</v>
      </c>
      <c r="B20" s="294" t="s">
        <v>79</v>
      </c>
      <c r="C20" s="278" t="s">
        <v>76</v>
      </c>
      <c r="D20" s="278"/>
      <c r="E20" s="278" t="s">
        <v>74</v>
      </c>
      <c r="F20" s="278"/>
      <c r="G20" s="278"/>
      <c r="H20" s="278"/>
      <c r="I20" s="278"/>
      <c r="J20" s="278"/>
      <c r="K20" s="279"/>
      <c r="L20" s="235"/>
      <c r="M20" s="235"/>
      <c r="N20" s="235"/>
      <c r="O20" s="235"/>
    </row>
    <row r="21" spans="1:17" ht="15.75" thickBot="1" x14ac:dyDescent="0.3">
      <c r="A21" s="291"/>
      <c r="B21" s="295"/>
      <c r="C21" s="55" t="s">
        <v>72</v>
      </c>
      <c r="D21" s="55" t="s">
        <v>71</v>
      </c>
      <c r="E21" s="280" t="s">
        <v>68</v>
      </c>
      <c r="F21" s="280"/>
      <c r="G21" s="280"/>
      <c r="H21" s="280"/>
      <c r="I21" s="280"/>
      <c r="J21" s="197" t="s">
        <v>42</v>
      </c>
      <c r="K21" s="147" t="s">
        <v>75</v>
      </c>
      <c r="L21" s="235"/>
      <c r="M21" s="235"/>
      <c r="N21" s="235"/>
      <c r="O21" s="235"/>
    </row>
    <row r="22" spans="1:17" ht="14.65" customHeight="1" x14ac:dyDescent="0.25">
      <c r="A22" s="292"/>
      <c r="B22" s="288" t="s">
        <v>174</v>
      </c>
      <c r="C22" s="132">
        <v>0.13456000000000001</v>
      </c>
      <c r="D22" s="133">
        <v>2.4700000000000001E-5</v>
      </c>
      <c r="E22" s="135" t="s">
        <v>0</v>
      </c>
      <c r="F22" s="135" t="s">
        <v>1</v>
      </c>
      <c r="G22" s="135" t="s">
        <v>43</v>
      </c>
      <c r="H22" s="135" t="s">
        <v>41</v>
      </c>
      <c r="I22" s="194" t="s">
        <v>1</v>
      </c>
      <c r="J22" s="192">
        <v>8.6201E-2</v>
      </c>
      <c r="K22" s="196">
        <v>1.72E-2</v>
      </c>
      <c r="L22" s="235"/>
      <c r="M22" s="235"/>
      <c r="N22" s="235"/>
      <c r="O22" s="235"/>
    </row>
    <row r="23" spans="1:17" x14ac:dyDescent="0.25">
      <c r="A23" s="292"/>
      <c r="B23" s="289"/>
      <c r="C23" s="79">
        <v>-0.13420000000000001</v>
      </c>
      <c r="D23" s="79">
        <v>6.7199999999999996E-4</v>
      </c>
      <c r="E23" s="81" t="s">
        <v>0</v>
      </c>
      <c r="F23" s="81" t="s">
        <v>1</v>
      </c>
      <c r="G23" s="81" t="s">
        <v>43</v>
      </c>
      <c r="H23" s="81" t="s">
        <v>0</v>
      </c>
      <c r="I23" s="82" t="s">
        <v>8</v>
      </c>
      <c r="J23" s="88">
        <v>0.13419800000000001</v>
      </c>
      <c r="K23" s="90">
        <v>1E-4</v>
      </c>
      <c r="L23" s="235"/>
      <c r="M23" s="235"/>
      <c r="N23" s="235"/>
      <c r="O23" s="235"/>
    </row>
    <row r="24" spans="1:17" x14ac:dyDescent="0.25">
      <c r="A24" s="292"/>
      <c r="B24" s="289"/>
      <c r="C24" s="79">
        <v>-8.6199999999999999E-2</v>
      </c>
      <c r="D24" s="79">
        <v>1.0711E-2</v>
      </c>
      <c r="E24" s="86" t="s">
        <v>0</v>
      </c>
      <c r="F24" s="86" t="s">
        <v>1</v>
      </c>
      <c r="G24" s="86" t="s">
        <v>43</v>
      </c>
      <c r="H24" s="226" t="s">
        <v>41</v>
      </c>
      <c r="I24" s="87" t="s">
        <v>8</v>
      </c>
      <c r="J24" s="88">
        <v>0.13431399999999999</v>
      </c>
      <c r="K24" s="90" t="s">
        <v>47</v>
      </c>
      <c r="L24" s="235"/>
      <c r="M24" s="235"/>
      <c r="N24" s="235"/>
      <c r="O24" s="235"/>
    </row>
    <row r="25" spans="1:17" x14ac:dyDescent="0.25">
      <c r="A25" s="292"/>
      <c r="B25" s="289"/>
      <c r="C25" s="79">
        <v>8.609E-2</v>
      </c>
      <c r="D25" s="79">
        <v>5.6626000000000003E-2</v>
      </c>
      <c r="E25" s="86" t="s">
        <v>41</v>
      </c>
      <c r="F25" s="83" t="s">
        <v>1</v>
      </c>
      <c r="G25" s="83" t="s">
        <v>43</v>
      </c>
      <c r="H25" s="83" t="s">
        <v>0</v>
      </c>
      <c r="I25" s="84" t="s">
        <v>8</v>
      </c>
      <c r="J25" s="88">
        <v>4.7996999999999998E-2</v>
      </c>
      <c r="K25" s="90">
        <v>0.35709999999999997</v>
      </c>
      <c r="L25" s="235"/>
      <c r="M25" s="235"/>
      <c r="N25" s="235"/>
      <c r="O25" s="235"/>
    </row>
    <row r="26" spans="1:17" x14ac:dyDescent="0.25">
      <c r="A26" s="292"/>
      <c r="B26" s="289"/>
      <c r="C26" s="79"/>
      <c r="D26" s="79"/>
      <c r="E26" s="81" t="s">
        <v>41</v>
      </c>
      <c r="F26" s="81" t="s">
        <v>1</v>
      </c>
      <c r="G26" s="81" t="s">
        <v>43</v>
      </c>
      <c r="H26" s="82" t="s">
        <v>41</v>
      </c>
      <c r="I26" s="82" t="s">
        <v>8</v>
      </c>
      <c r="J26" s="88">
        <v>4.8113000000000003E-2</v>
      </c>
      <c r="K26" s="90">
        <v>0.30199999999999999</v>
      </c>
      <c r="L26" s="235"/>
    </row>
    <row r="27" spans="1:17" ht="15.75" thickBot="1" x14ac:dyDescent="0.3">
      <c r="A27" s="293"/>
      <c r="B27" s="290"/>
      <c r="C27" s="92"/>
      <c r="D27" s="92"/>
      <c r="E27" s="94" t="s">
        <v>0</v>
      </c>
      <c r="F27" s="94" t="s">
        <v>8</v>
      </c>
      <c r="G27" s="94" t="s">
        <v>43</v>
      </c>
      <c r="H27" s="94" t="s">
        <v>41</v>
      </c>
      <c r="I27" s="95" t="s">
        <v>8</v>
      </c>
      <c r="J27" s="201">
        <v>1.16E-4</v>
      </c>
      <c r="K27" s="97">
        <v>1</v>
      </c>
      <c r="L27" s="235"/>
      <c r="M27" s="235"/>
    </row>
    <row r="28" spans="1:17" x14ac:dyDescent="0.25">
      <c r="A28" s="270" t="s">
        <v>57</v>
      </c>
      <c r="B28" s="294" t="s">
        <v>79</v>
      </c>
      <c r="C28" s="278" t="s">
        <v>76</v>
      </c>
      <c r="D28" s="278"/>
      <c r="E28" s="278" t="s">
        <v>74</v>
      </c>
      <c r="F28" s="278"/>
      <c r="G28" s="278"/>
      <c r="H28" s="278"/>
      <c r="I28" s="278"/>
      <c r="J28" s="278"/>
      <c r="K28" s="279"/>
      <c r="L28" s="235"/>
      <c r="M28" s="235"/>
      <c r="N28" s="235"/>
      <c r="O28" s="235"/>
    </row>
    <row r="29" spans="1:17" ht="15.75" thickBot="1" x14ac:dyDescent="0.3">
      <c r="A29" s="291"/>
      <c r="B29" s="295"/>
      <c r="C29" s="55" t="s">
        <v>72</v>
      </c>
      <c r="D29" s="55" t="s">
        <v>71</v>
      </c>
      <c r="E29" s="280" t="s">
        <v>68</v>
      </c>
      <c r="F29" s="280"/>
      <c r="G29" s="280"/>
      <c r="H29" s="280"/>
      <c r="I29" s="280"/>
      <c r="J29" s="197" t="s">
        <v>42</v>
      </c>
      <c r="K29" s="147" t="s">
        <v>75</v>
      </c>
      <c r="L29" s="235"/>
      <c r="M29" s="235"/>
      <c r="N29" s="235"/>
      <c r="O29" s="235"/>
    </row>
    <row r="30" spans="1:17" ht="14.65" customHeight="1" x14ac:dyDescent="0.25">
      <c r="A30" s="292"/>
      <c r="B30" s="288" t="s">
        <v>175</v>
      </c>
      <c r="C30" s="236">
        <v>6.8196000000000007E-2</v>
      </c>
      <c r="D30" s="148">
        <v>1.2099999999999999E-5</v>
      </c>
      <c r="E30" s="135" t="s">
        <v>0</v>
      </c>
      <c r="F30" s="135" t="s">
        <v>1</v>
      </c>
      <c r="G30" s="135" t="s">
        <v>43</v>
      </c>
      <c r="H30" s="135" t="s">
        <v>41</v>
      </c>
      <c r="I30" s="194" t="s">
        <v>1</v>
      </c>
      <c r="J30" s="62">
        <v>-1.99E-3</v>
      </c>
      <c r="K30" s="65">
        <v>0.999</v>
      </c>
      <c r="L30" s="235"/>
      <c r="M30" s="235"/>
      <c r="N30" s="235"/>
      <c r="O30" s="235"/>
    </row>
    <row r="31" spans="1:17" x14ac:dyDescent="0.25">
      <c r="A31" s="292"/>
      <c r="B31" s="289"/>
      <c r="C31" s="40">
        <v>-5.8058999999999999E-2</v>
      </c>
      <c r="D31" s="57">
        <v>1.4E-3</v>
      </c>
      <c r="E31" s="81" t="s">
        <v>0</v>
      </c>
      <c r="F31" s="81" t="s">
        <v>1</v>
      </c>
      <c r="G31" s="81" t="s">
        <v>43</v>
      </c>
      <c r="H31" s="81" t="s">
        <v>0</v>
      </c>
      <c r="I31" s="82" t="s">
        <v>8</v>
      </c>
      <c r="J31" s="31">
        <v>5.806E-2</v>
      </c>
      <c r="K31" s="66">
        <v>4.0000000000000002E-4</v>
      </c>
      <c r="L31" s="235"/>
      <c r="M31" s="235"/>
      <c r="N31" s="235"/>
      <c r="O31" s="235"/>
    </row>
    <row r="32" spans="1:17" x14ac:dyDescent="0.25">
      <c r="A32" s="292"/>
      <c r="B32" s="289"/>
      <c r="C32" s="40">
        <v>1.9880000000000002E-3</v>
      </c>
      <c r="D32" s="57">
        <v>0.88819999999999999</v>
      </c>
      <c r="E32" s="86" t="s">
        <v>0</v>
      </c>
      <c r="F32" s="86" t="s">
        <v>1</v>
      </c>
      <c r="G32" s="86" t="s">
        <v>43</v>
      </c>
      <c r="H32" s="226" t="s">
        <v>41</v>
      </c>
      <c r="I32" s="87" t="s">
        <v>8</v>
      </c>
      <c r="J32" s="31">
        <v>5.3960000000000001E-2</v>
      </c>
      <c r="K32" s="66">
        <v>5.9999999999999995E-4</v>
      </c>
      <c r="L32" s="235"/>
      <c r="M32" s="235"/>
      <c r="N32" s="235"/>
      <c r="O32" s="235"/>
    </row>
    <row r="33" spans="1:15" x14ac:dyDescent="0.25">
      <c r="A33" s="292"/>
      <c r="B33" s="289"/>
      <c r="C33" s="40">
        <v>2.1069999999999999E-3</v>
      </c>
      <c r="D33" s="57">
        <v>0.91600000000000004</v>
      </c>
      <c r="E33" s="86" t="s">
        <v>41</v>
      </c>
      <c r="F33" s="83" t="s">
        <v>1</v>
      </c>
      <c r="G33" s="83" t="s">
        <v>43</v>
      </c>
      <c r="H33" s="83" t="s">
        <v>0</v>
      </c>
      <c r="I33" s="84" t="s">
        <v>8</v>
      </c>
      <c r="J33" s="31">
        <v>6.0049999999999999E-2</v>
      </c>
      <c r="K33" s="66">
        <v>1E-4</v>
      </c>
      <c r="L33" s="235"/>
      <c r="M33" s="235"/>
      <c r="N33" s="235"/>
      <c r="O33" s="235"/>
    </row>
    <row r="34" spans="1:15" x14ac:dyDescent="0.25">
      <c r="A34" s="292"/>
      <c r="B34" s="289"/>
      <c r="C34" s="85"/>
      <c r="D34" s="79"/>
      <c r="E34" s="81" t="s">
        <v>41</v>
      </c>
      <c r="F34" s="81" t="s">
        <v>1</v>
      </c>
      <c r="G34" s="81" t="s">
        <v>43</v>
      </c>
      <c r="H34" s="82" t="s">
        <v>41</v>
      </c>
      <c r="I34" s="82" t="s">
        <v>8</v>
      </c>
      <c r="J34" s="31">
        <v>5.595E-2</v>
      </c>
      <c r="K34" s="66">
        <v>1E-4</v>
      </c>
      <c r="L34" s="235"/>
    </row>
    <row r="35" spans="1:15" ht="15.75" thickBot="1" x14ac:dyDescent="0.3">
      <c r="A35" s="293"/>
      <c r="B35" s="290"/>
      <c r="C35" s="93"/>
      <c r="D35" s="92"/>
      <c r="E35" s="94" t="s">
        <v>0</v>
      </c>
      <c r="F35" s="94" t="s">
        <v>8</v>
      </c>
      <c r="G35" s="94" t="s">
        <v>43</v>
      </c>
      <c r="H35" s="94" t="s">
        <v>41</v>
      </c>
      <c r="I35" s="95" t="s">
        <v>8</v>
      </c>
      <c r="J35" s="69">
        <v>-4.0899999999999999E-3</v>
      </c>
      <c r="K35" s="72">
        <v>0.99109999999999998</v>
      </c>
      <c r="L35" s="235"/>
      <c r="M35" s="235"/>
    </row>
    <row r="36" spans="1:15" x14ac:dyDescent="0.25">
      <c r="J36" s="235"/>
      <c r="K36" s="235"/>
      <c r="L36" s="235"/>
      <c r="M36" s="235"/>
    </row>
    <row r="37" spans="1:15" x14ac:dyDescent="0.25">
      <c r="A37" s="12" t="s">
        <v>77</v>
      </c>
      <c r="J37" s="235"/>
      <c r="K37" s="235"/>
      <c r="L37" s="235"/>
      <c r="M37" s="235"/>
    </row>
    <row r="38" spans="1:15" x14ac:dyDescent="0.25">
      <c r="A38" s="12" t="s">
        <v>78</v>
      </c>
      <c r="J38" s="235"/>
      <c r="K38" s="235"/>
      <c r="L38" s="235"/>
      <c r="M38" s="235"/>
    </row>
    <row r="39" spans="1:15" x14ac:dyDescent="0.25">
      <c r="A39" s="12" t="s">
        <v>176</v>
      </c>
      <c r="J39" s="235"/>
      <c r="K39" s="235"/>
      <c r="L39" s="235"/>
      <c r="M39" s="235"/>
    </row>
    <row r="40" spans="1:15" x14ac:dyDescent="0.25">
      <c r="A40" s="12" t="s">
        <v>124</v>
      </c>
      <c r="J40" s="235"/>
      <c r="K40" s="235"/>
      <c r="L40" s="235"/>
      <c r="M40" s="235"/>
    </row>
    <row r="41" spans="1:15" x14ac:dyDescent="0.25">
      <c r="J41" s="235"/>
      <c r="K41" s="235"/>
      <c r="L41" s="235"/>
      <c r="M41" s="235"/>
      <c r="N41" s="235"/>
    </row>
  </sheetData>
  <mergeCells count="34">
    <mergeCell ref="K2:L2"/>
    <mergeCell ref="M2:Q2"/>
    <mergeCell ref="E3:G3"/>
    <mergeCell ref="M3:O3"/>
    <mergeCell ref="B4:B9"/>
    <mergeCell ref="C4:C9"/>
    <mergeCell ref="D4:D9"/>
    <mergeCell ref="A10:A17"/>
    <mergeCell ref="B10:B11"/>
    <mergeCell ref="C10:D10"/>
    <mergeCell ref="E10:J10"/>
    <mergeCell ref="A2:A9"/>
    <mergeCell ref="B2:B3"/>
    <mergeCell ref="C2:D2"/>
    <mergeCell ref="E2:J2"/>
    <mergeCell ref="M10:Q10"/>
    <mergeCell ref="E11:G11"/>
    <mergeCell ref="M11:O11"/>
    <mergeCell ref="B12:B17"/>
    <mergeCell ref="C12:C17"/>
    <mergeCell ref="D12:D17"/>
    <mergeCell ref="K10:L10"/>
    <mergeCell ref="A20:A27"/>
    <mergeCell ref="B20:B21"/>
    <mergeCell ref="C20:D20"/>
    <mergeCell ref="E20:K20"/>
    <mergeCell ref="E21:I21"/>
    <mergeCell ref="B22:B27"/>
    <mergeCell ref="A28:A35"/>
    <mergeCell ref="B28:B29"/>
    <mergeCell ref="C28:D28"/>
    <mergeCell ref="E28:K28"/>
    <mergeCell ref="E29:I29"/>
    <mergeCell ref="B30:B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4"/>
  <sheetViews>
    <sheetView zoomScale="70" zoomScaleNormal="70" workbookViewId="0">
      <selection activeCell="H45" sqref="H45"/>
    </sheetView>
  </sheetViews>
  <sheetFormatPr defaultColWidth="8.7109375" defaultRowHeight="15" x14ac:dyDescent="0.25"/>
  <cols>
    <col min="1" max="1" width="11.85546875" style="12" customWidth="1"/>
    <col min="2" max="2" width="12.7109375" style="12" customWidth="1"/>
    <col min="3" max="3" width="10.140625" style="12" customWidth="1"/>
    <col min="4" max="4" width="7.28515625" style="12" customWidth="1"/>
    <col min="5" max="5" width="12.7109375" style="12" customWidth="1"/>
    <col min="6" max="6" width="9.28515625" style="12" customWidth="1"/>
    <col min="7" max="11" width="8.28515625" style="12" customWidth="1"/>
    <col min="12" max="13" width="4.28515625" style="12" customWidth="1"/>
    <col min="14" max="14" width="8.28515625" style="12" customWidth="1"/>
    <col min="15" max="16384" width="8.7109375" style="12"/>
  </cols>
  <sheetData>
    <row r="1" spans="1:23" x14ac:dyDescent="0.25">
      <c r="F1" s="43" t="s">
        <v>52</v>
      </c>
      <c r="G1" s="29"/>
      <c r="H1" s="30"/>
      <c r="I1" s="43" t="s">
        <v>53</v>
      </c>
      <c r="J1" s="24"/>
      <c r="K1" s="26"/>
    </row>
    <row r="2" spans="1:23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</row>
    <row r="3" spans="1:23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40">
        <v>27.3948</v>
      </c>
      <c r="G3" s="41">
        <v>3.5189699999999999</v>
      </c>
      <c r="H3" s="42">
        <v>7.8686559999999997</v>
      </c>
      <c r="I3" s="40">
        <v>34.277500000000003</v>
      </c>
      <c r="J3" s="41">
        <v>3.893564</v>
      </c>
      <c r="K3" s="42">
        <v>1.741255</v>
      </c>
    </row>
    <row r="4" spans="1:23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40">
        <v>40.991669999999999</v>
      </c>
      <c r="G4" s="41">
        <v>2.535183</v>
      </c>
      <c r="H4" s="42">
        <v>5.6688429999999999</v>
      </c>
      <c r="I4" s="40">
        <v>16.895409999999998</v>
      </c>
      <c r="J4" s="41">
        <v>4.3765799999999997</v>
      </c>
      <c r="K4" s="42">
        <v>1.957266</v>
      </c>
      <c r="W4" s="13"/>
    </row>
    <row r="5" spans="1:23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40">
        <v>47.934620000000002</v>
      </c>
      <c r="G5" s="41">
        <v>3.2567719999999998</v>
      </c>
      <c r="H5" s="42">
        <v>7.2823630000000001</v>
      </c>
      <c r="I5" s="40">
        <v>19.66667</v>
      </c>
      <c r="J5" s="41">
        <v>3.56189</v>
      </c>
      <c r="K5" s="42">
        <v>1.5929260000000001</v>
      </c>
      <c r="W5" s="13"/>
    </row>
    <row r="6" spans="1:23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40">
        <v>36.376609999999999</v>
      </c>
      <c r="G6" s="41">
        <v>3.9925290000000002</v>
      </c>
      <c r="H6" s="42">
        <v>8.9275669999999998</v>
      </c>
      <c r="I6" s="40">
        <v>23.728069999999999</v>
      </c>
      <c r="J6" s="41">
        <v>11.537110999999999</v>
      </c>
      <c r="K6" s="42">
        <v>5.1595529999999998</v>
      </c>
    </row>
    <row r="7" spans="1:23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40">
        <v>26.229050000000001</v>
      </c>
      <c r="G7" s="41">
        <v>1.3894930000000001</v>
      </c>
      <c r="H7" s="42">
        <v>3.1070000000000002</v>
      </c>
      <c r="I7" s="40">
        <v>35.642449999999997</v>
      </c>
      <c r="J7" s="41">
        <v>8.2399079999999998</v>
      </c>
      <c r="K7" s="42">
        <v>3.6849989999999999</v>
      </c>
    </row>
    <row r="8" spans="1:23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40">
        <v>26.568100000000001</v>
      </c>
      <c r="G8" s="41">
        <v>3.4566150000000002</v>
      </c>
      <c r="H8" s="42">
        <v>7.7292259999999997</v>
      </c>
      <c r="I8" s="40">
        <v>35.135469999999998</v>
      </c>
      <c r="J8" s="41">
        <v>11.957043000000001</v>
      </c>
      <c r="K8" s="42">
        <v>5.3473519999999999</v>
      </c>
    </row>
    <row r="9" spans="1:23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40">
        <v>32.519660000000002</v>
      </c>
      <c r="G9" s="41">
        <v>3.0652379999999999</v>
      </c>
      <c r="H9" s="42">
        <v>6.854082</v>
      </c>
      <c r="I9" s="40">
        <v>35.238100000000003</v>
      </c>
      <c r="J9" s="41">
        <v>6.7658430000000003</v>
      </c>
      <c r="K9" s="42">
        <v>3.0257770000000002</v>
      </c>
    </row>
    <row r="10" spans="1:23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40">
        <v>28.434999999999999</v>
      </c>
      <c r="G10" s="41">
        <v>3.2815219999999998</v>
      </c>
      <c r="H10" s="42">
        <v>7.337707</v>
      </c>
      <c r="I10" s="40">
        <v>25</v>
      </c>
      <c r="J10" s="41">
        <v>3.5714299999999999</v>
      </c>
      <c r="K10" s="42">
        <v>1.5971919999999999</v>
      </c>
    </row>
    <row r="11" spans="1:23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40">
        <v>36.952379999999998</v>
      </c>
      <c r="G11" s="41">
        <v>4.405341</v>
      </c>
      <c r="H11" s="42">
        <v>9.8506420000000006</v>
      </c>
      <c r="I11" s="40">
        <v>17.857140000000001</v>
      </c>
      <c r="J11" s="41">
        <v>5.0507650000000002</v>
      </c>
      <c r="K11" s="42">
        <v>2.2587709999999999</v>
      </c>
    </row>
    <row r="12" spans="1:23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40">
        <v>30.33333</v>
      </c>
      <c r="G12" s="41">
        <v>2.6541380000000001</v>
      </c>
      <c r="H12" s="42">
        <v>5.9348320000000001</v>
      </c>
      <c r="I12" s="40">
        <v>20.714279999999999</v>
      </c>
      <c r="J12" s="41">
        <v>8.8927890000000005</v>
      </c>
      <c r="K12" s="42">
        <v>3.9769760000000001</v>
      </c>
    </row>
    <row r="13" spans="1:23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40">
        <v>22.25</v>
      </c>
      <c r="G13" s="41">
        <v>2.0310100000000002</v>
      </c>
      <c r="H13" s="42">
        <v>4.5414760000000003</v>
      </c>
      <c r="I13" s="40">
        <v>28.186810000000001</v>
      </c>
      <c r="J13" s="41">
        <v>3.2482730000000002</v>
      </c>
      <c r="K13" s="42">
        <v>1.452672</v>
      </c>
    </row>
    <row r="14" spans="1:23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36">
        <v>27.41667</v>
      </c>
      <c r="G14" s="32">
        <v>4.0319900000000004</v>
      </c>
      <c r="H14" s="33">
        <v>9.0158039999999993</v>
      </c>
      <c r="I14" s="36">
        <v>19.33333</v>
      </c>
      <c r="J14" s="32">
        <v>3.5089790000000001</v>
      </c>
      <c r="K14" s="33">
        <v>1.5692630000000001</v>
      </c>
    </row>
    <row r="16" spans="1:23" x14ac:dyDescent="0.25">
      <c r="A16" s="255" t="s">
        <v>36</v>
      </c>
      <c r="B16" s="247" t="s">
        <v>49</v>
      </c>
      <c r="C16" s="248" t="str">
        <f>F1</f>
        <v>Contact duration</v>
      </c>
      <c r="D16" s="249"/>
      <c r="E16" s="250"/>
      <c r="F16" s="248" t="str">
        <f>I1</f>
        <v>Number of contacted spines</v>
      </c>
      <c r="G16" s="249"/>
      <c r="H16" s="250"/>
    </row>
    <row r="17" spans="1:11" x14ac:dyDescent="0.25">
      <c r="A17" s="255"/>
      <c r="B17" s="247"/>
      <c r="C17" s="7" t="s">
        <v>44</v>
      </c>
      <c r="D17" s="7" t="s">
        <v>45</v>
      </c>
      <c r="E17" s="7" t="s">
        <v>46</v>
      </c>
      <c r="F17" s="7" t="s">
        <v>44</v>
      </c>
      <c r="G17" s="7" t="s">
        <v>45</v>
      </c>
      <c r="H17" s="7" t="s">
        <v>46</v>
      </c>
    </row>
    <row r="18" spans="1:11" s="5" customFormat="1" ht="15.6" customHeight="1" x14ac:dyDescent="0.25">
      <c r="A18" s="254" t="s">
        <v>6</v>
      </c>
      <c r="B18" s="9" t="s">
        <v>37</v>
      </c>
      <c r="C18" s="31">
        <v>388.04</v>
      </c>
      <c r="D18" s="31">
        <v>388.04</v>
      </c>
      <c r="E18" s="31">
        <v>2.036E-2</v>
      </c>
      <c r="F18" s="31">
        <v>100.1</v>
      </c>
      <c r="G18" s="31">
        <v>100.1</v>
      </c>
      <c r="H18" s="31">
        <v>9.536E-2</v>
      </c>
    </row>
    <row r="19" spans="1:11" s="5" customFormat="1" ht="15.6" customHeight="1" x14ac:dyDescent="0.25">
      <c r="A19" s="254"/>
      <c r="B19" s="9" t="s">
        <v>35</v>
      </c>
      <c r="C19" s="31">
        <v>2.64</v>
      </c>
      <c r="D19" s="31">
        <v>2.64</v>
      </c>
      <c r="E19" s="31">
        <v>0.83460999999999996</v>
      </c>
      <c r="F19" s="31">
        <v>44.945</v>
      </c>
      <c r="G19" s="31">
        <v>44.945</v>
      </c>
      <c r="H19" s="31">
        <v>0.25230000000000002</v>
      </c>
    </row>
    <row r="20" spans="1:11" s="5" customFormat="1" ht="30.6" customHeight="1" x14ac:dyDescent="0.25">
      <c r="A20" s="254"/>
      <c r="B20" s="9" t="s">
        <v>56</v>
      </c>
      <c r="C20" s="31">
        <v>173.63</v>
      </c>
      <c r="D20" s="31">
        <v>173.63</v>
      </c>
      <c r="E20" s="31">
        <v>0.10431</v>
      </c>
      <c r="F20" s="31">
        <v>171.423</v>
      </c>
      <c r="G20" s="31">
        <v>171.423</v>
      </c>
      <c r="H20" s="31">
        <v>3.3919999999999999E-2</v>
      </c>
    </row>
    <row r="21" spans="1:11" s="5" customFormat="1" ht="15.6" customHeight="1" x14ac:dyDescent="0.25">
      <c r="A21" s="254" t="s">
        <v>57</v>
      </c>
      <c r="B21" s="9" t="s">
        <v>37</v>
      </c>
      <c r="C21" s="31">
        <v>696.79</v>
      </c>
      <c r="D21" s="31">
        <v>15.3066</v>
      </c>
      <c r="E21" s="31">
        <v>4.4660000000000004E-3</v>
      </c>
      <c r="F21" s="31">
        <v>830.3</v>
      </c>
      <c r="G21" s="31">
        <v>830.3</v>
      </c>
      <c r="H21" s="31">
        <v>5.4160000000000005E-4</v>
      </c>
    </row>
    <row r="22" spans="1:11" s="5" customFormat="1" ht="15.6" customHeight="1" x14ac:dyDescent="0.25">
      <c r="A22" s="254"/>
      <c r="B22" s="9" t="s">
        <v>35</v>
      </c>
      <c r="C22" s="31">
        <v>911.1</v>
      </c>
      <c r="D22" s="31">
        <v>6.6715</v>
      </c>
      <c r="E22" s="31">
        <v>1.9610000000000001E-3</v>
      </c>
      <c r="F22" s="31">
        <v>657.43</v>
      </c>
      <c r="G22" s="31">
        <v>219.14</v>
      </c>
      <c r="H22" s="31">
        <v>1.7559000000000002E-2</v>
      </c>
    </row>
    <row r="23" spans="1:11" s="5" customFormat="1" ht="30" customHeight="1" x14ac:dyDescent="0.25">
      <c r="A23" s="254"/>
      <c r="B23" s="9" t="s">
        <v>56</v>
      </c>
      <c r="C23" s="31">
        <v>327.23</v>
      </c>
      <c r="D23" s="31">
        <v>2.3961000000000001</v>
      </c>
      <c r="E23" s="31">
        <v>9.3128000000000002E-2</v>
      </c>
      <c r="F23" s="31">
        <v>616.32000000000005</v>
      </c>
      <c r="G23" s="31">
        <v>205.44</v>
      </c>
      <c r="H23" s="31">
        <v>2.25612E-2</v>
      </c>
    </row>
    <row r="24" spans="1:11" ht="15.6" customHeight="1" x14ac:dyDescent="0.25"/>
    <row r="25" spans="1:11" x14ac:dyDescent="0.25">
      <c r="A25" s="255" t="s">
        <v>59</v>
      </c>
      <c r="B25" s="255"/>
      <c r="C25" s="255"/>
      <c r="D25" s="255"/>
      <c r="E25" s="255"/>
      <c r="F25" s="255" t="str">
        <f>F1</f>
        <v>Contact duration</v>
      </c>
      <c r="G25" s="255"/>
      <c r="H25" s="255"/>
      <c r="I25" s="255" t="str">
        <f>I1</f>
        <v>Number of contacted spines</v>
      </c>
      <c r="J25" s="255"/>
      <c r="K25" s="255"/>
    </row>
    <row r="26" spans="1:11" ht="30" x14ac:dyDescent="0.25">
      <c r="A26" s="255"/>
      <c r="B26" s="255"/>
      <c r="C26" s="255"/>
      <c r="D26" s="255"/>
      <c r="E26" s="255"/>
      <c r="F26" s="7" t="s">
        <v>42</v>
      </c>
      <c r="G26" s="7" t="s">
        <v>40</v>
      </c>
      <c r="H26" s="14" t="s">
        <v>48</v>
      </c>
      <c r="I26" s="7" t="s">
        <v>42</v>
      </c>
      <c r="J26" s="7" t="s">
        <v>40</v>
      </c>
      <c r="K26" s="14" t="s">
        <v>48</v>
      </c>
    </row>
    <row r="27" spans="1:11" x14ac:dyDescent="0.25">
      <c r="A27" s="251" t="s">
        <v>6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3"/>
    </row>
    <row r="28" spans="1:11" x14ac:dyDescent="0.25">
      <c r="A28" s="15" t="s">
        <v>3</v>
      </c>
      <c r="B28" s="16" t="s">
        <v>6</v>
      </c>
      <c r="C28" s="16" t="s">
        <v>43</v>
      </c>
      <c r="D28" s="16" t="s">
        <v>0</v>
      </c>
      <c r="E28" s="17" t="s">
        <v>6</v>
      </c>
      <c r="F28" s="31">
        <v>-13.597</v>
      </c>
      <c r="G28" s="31">
        <v>4.2699999999999996</v>
      </c>
      <c r="H28" s="31">
        <v>6.5299999999999997E-2</v>
      </c>
      <c r="I28" s="31">
        <v>17.382000000000001</v>
      </c>
      <c r="J28" s="31">
        <v>4.74</v>
      </c>
      <c r="K28" s="31">
        <v>2.2700000000000001E-2</v>
      </c>
    </row>
    <row r="29" spans="1:11" x14ac:dyDescent="0.25">
      <c r="A29" s="25" t="s">
        <v>3</v>
      </c>
      <c r="B29" s="24" t="s">
        <v>6</v>
      </c>
      <c r="C29" s="24" t="s">
        <v>43</v>
      </c>
      <c r="D29" s="24" t="s">
        <v>4</v>
      </c>
      <c r="E29" s="26" t="s">
        <v>6</v>
      </c>
      <c r="F29" s="31">
        <v>-20.54</v>
      </c>
      <c r="G29" s="31">
        <v>4.2699999999999996</v>
      </c>
      <c r="H29" s="31">
        <v>1.5E-3</v>
      </c>
      <c r="I29" s="31">
        <v>14.611000000000001</v>
      </c>
      <c r="J29" s="31">
        <v>4.74</v>
      </c>
      <c r="K29" s="31">
        <v>8.1199999999999994E-2</v>
      </c>
    </row>
    <row r="30" spans="1:11" x14ac:dyDescent="0.25">
      <c r="A30" s="25" t="s">
        <v>3</v>
      </c>
      <c r="B30" s="24" t="s">
        <v>6</v>
      </c>
      <c r="C30" s="24" t="s">
        <v>43</v>
      </c>
      <c r="D30" s="24" t="s">
        <v>5</v>
      </c>
      <c r="E30" s="26" t="s">
        <v>6</v>
      </c>
      <c r="F30" s="31">
        <v>-8.9819999999999993</v>
      </c>
      <c r="G30" s="31">
        <v>4.2699999999999996</v>
      </c>
      <c r="H30" s="31">
        <v>0.43969999999999998</v>
      </c>
      <c r="I30" s="31">
        <v>10.548999999999999</v>
      </c>
      <c r="J30" s="31">
        <v>4.74</v>
      </c>
      <c r="K30" s="31">
        <v>0.37240000000000001</v>
      </c>
    </row>
    <row r="31" spans="1:11" x14ac:dyDescent="0.25">
      <c r="A31" s="25" t="s">
        <v>3</v>
      </c>
      <c r="B31" s="24" t="s">
        <v>6</v>
      </c>
      <c r="C31" s="24" t="s">
        <v>43</v>
      </c>
      <c r="D31" s="24" t="s">
        <v>3</v>
      </c>
      <c r="E31" s="26" t="s">
        <v>7</v>
      </c>
      <c r="F31" s="31">
        <v>1.1659999999999999</v>
      </c>
      <c r="G31" s="31">
        <v>4.46</v>
      </c>
      <c r="H31" s="31">
        <v>1</v>
      </c>
      <c r="I31" s="31">
        <v>-1.365</v>
      </c>
      <c r="J31" s="31">
        <v>4.74</v>
      </c>
      <c r="K31" s="31">
        <v>1</v>
      </c>
    </row>
    <row r="32" spans="1:11" x14ac:dyDescent="0.25">
      <c r="A32" s="25" t="s">
        <v>3</v>
      </c>
      <c r="B32" s="24" t="s">
        <v>6</v>
      </c>
      <c r="C32" s="24" t="s">
        <v>43</v>
      </c>
      <c r="D32" s="24" t="s">
        <v>0</v>
      </c>
      <c r="E32" s="26" t="s">
        <v>7</v>
      </c>
      <c r="F32" s="31">
        <v>0.82699999999999996</v>
      </c>
      <c r="G32" s="31">
        <v>4.46</v>
      </c>
      <c r="H32" s="31">
        <v>1</v>
      </c>
      <c r="I32" s="31">
        <v>-0.85799999999999998</v>
      </c>
      <c r="J32" s="31">
        <v>4.74</v>
      </c>
      <c r="K32" s="31">
        <v>1</v>
      </c>
    </row>
    <row r="33" spans="1:11" x14ac:dyDescent="0.25">
      <c r="A33" s="25" t="s">
        <v>3</v>
      </c>
      <c r="B33" s="24" t="s">
        <v>6</v>
      </c>
      <c r="C33" s="24" t="s">
        <v>43</v>
      </c>
      <c r="D33" s="24" t="s">
        <v>4</v>
      </c>
      <c r="E33" s="26" t="s">
        <v>7</v>
      </c>
      <c r="F33" s="31">
        <v>-5.125</v>
      </c>
      <c r="G33" s="31">
        <v>4.46</v>
      </c>
      <c r="H33" s="31">
        <v>0.93979999999999997</v>
      </c>
      <c r="I33" s="31">
        <v>-0.96099999999999997</v>
      </c>
      <c r="J33" s="31">
        <v>4.74</v>
      </c>
      <c r="K33" s="31">
        <v>1</v>
      </c>
    </row>
    <row r="34" spans="1:11" x14ac:dyDescent="0.25">
      <c r="A34" s="25" t="s">
        <v>3</v>
      </c>
      <c r="B34" s="24" t="s">
        <v>6</v>
      </c>
      <c r="C34" s="24" t="s">
        <v>43</v>
      </c>
      <c r="D34" s="24" t="s">
        <v>5</v>
      </c>
      <c r="E34" s="26" t="s">
        <v>7</v>
      </c>
      <c r="F34" s="31">
        <v>-1.04</v>
      </c>
      <c r="G34" s="31">
        <v>4.46</v>
      </c>
      <c r="H34" s="31">
        <v>1</v>
      </c>
      <c r="I34" s="31">
        <v>9.2780000000000005</v>
      </c>
      <c r="J34" s="31">
        <v>4.74</v>
      </c>
      <c r="K34" s="31">
        <v>0.52459999999999996</v>
      </c>
    </row>
    <row r="35" spans="1:11" x14ac:dyDescent="0.25">
      <c r="A35" s="25" t="s">
        <v>0</v>
      </c>
      <c r="B35" s="24" t="s">
        <v>6</v>
      </c>
      <c r="C35" s="24" t="s">
        <v>43</v>
      </c>
      <c r="D35" s="24" t="s">
        <v>4</v>
      </c>
      <c r="E35" s="26" t="s">
        <v>6</v>
      </c>
      <c r="F35" s="31">
        <v>-6.9429999999999996</v>
      </c>
      <c r="G35" s="31">
        <v>4.2699999999999996</v>
      </c>
      <c r="H35" s="31">
        <v>0.73029999999999995</v>
      </c>
      <c r="I35" s="31">
        <v>-2.7709999999999999</v>
      </c>
      <c r="J35" s="31">
        <v>4.74</v>
      </c>
      <c r="K35" s="31">
        <v>0.99880000000000002</v>
      </c>
    </row>
    <row r="36" spans="1:11" x14ac:dyDescent="0.25">
      <c r="A36" s="21" t="s">
        <v>0</v>
      </c>
      <c r="B36" s="22" t="s">
        <v>6</v>
      </c>
      <c r="C36" s="22" t="s">
        <v>43</v>
      </c>
      <c r="D36" s="22" t="s">
        <v>5</v>
      </c>
      <c r="E36" s="23" t="s">
        <v>6</v>
      </c>
      <c r="F36" s="31">
        <v>4.6150000000000002</v>
      </c>
      <c r="G36" s="31">
        <v>4.2699999999999996</v>
      </c>
      <c r="H36" s="31">
        <v>0.95469999999999999</v>
      </c>
      <c r="I36" s="31">
        <v>-6.8330000000000002</v>
      </c>
      <c r="J36" s="31">
        <v>4.74</v>
      </c>
      <c r="K36" s="31">
        <v>0.82930000000000004</v>
      </c>
    </row>
    <row r="37" spans="1:11" x14ac:dyDescent="0.25">
      <c r="A37" s="18" t="s">
        <v>0</v>
      </c>
      <c r="B37" s="19" t="s">
        <v>6</v>
      </c>
      <c r="C37" s="19" t="s">
        <v>43</v>
      </c>
      <c r="D37" s="19" t="s">
        <v>3</v>
      </c>
      <c r="E37" s="20" t="s">
        <v>7</v>
      </c>
      <c r="F37" s="31">
        <v>14.763</v>
      </c>
      <c r="G37" s="31">
        <v>4.46</v>
      </c>
      <c r="H37" s="31">
        <v>4.2500000000000003E-2</v>
      </c>
      <c r="I37" s="31">
        <v>-18.747</v>
      </c>
      <c r="J37" s="31">
        <v>4.74</v>
      </c>
      <c r="K37" s="31">
        <v>8.3999999999999995E-3</v>
      </c>
    </row>
    <row r="38" spans="1:11" x14ac:dyDescent="0.25">
      <c r="A38" s="15" t="s">
        <v>0</v>
      </c>
      <c r="B38" s="16" t="s">
        <v>6</v>
      </c>
      <c r="C38" s="16" t="s">
        <v>43</v>
      </c>
      <c r="D38" s="16" t="s">
        <v>0</v>
      </c>
      <c r="E38" s="17" t="s">
        <v>7</v>
      </c>
      <c r="F38" s="31">
        <v>14.423999999999999</v>
      </c>
      <c r="G38" s="31">
        <v>4.46</v>
      </c>
      <c r="H38" s="31">
        <v>5.0700000000000002E-2</v>
      </c>
      <c r="I38" s="31">
        <v>-18.239999999999998</v>
      </c>
      <c r="J38" s="31">
        <v>4.74</v>
      </c>
      <c r="K38" s="31">
        <v>1.11E-2</v>
      </c>
    </row>
    <row r="39" spans="1:11" x14ac:dyDescent="0.25">
      <c r="A39" s="25" t="s">
        <v>0</v>
      </c>
      <c r="B39" s="24" t="s">
        <v>6</v>
      </c>
      <c r="C39" s="24" t="s">
        <v>43</v>
      </c>
      <c r="D39" s="24" t="s">
        <v>4</v>
      </c>
      <c r="E39" s="26" t="s">
        <v>7</v>
      </c>
      <c r="F39" s="31">
        <v>8.4719999999999995</v>
      </c>
      <c r="G39" s="31">
        <v>4.46</v>
      </c>
      <c r="H39" s="31">
        <v>0.56000000000000005</v>
      </c>
      <c r="I39" s="31">
        <v>-18.343</v>
      </c>
      <c r="J39" s="31">
        <v>4.74</v>
      </c>
      <c r="K39" s="31">
        <v>1.0500000000000001E-2</v>
      </c>
    </row>
    <row r="40" spans="1:11" x14ac:dyDescent="0.25">
      <c r="A40" s="21" t="s">
        <v>0</v>
      </c>
      <c r="B40" s="22" t="s">
        <v>6</v>
      </c>
      <c r="C40" s="22" t="s">
        <v>43</v>
      </c>
      <c r="D40" s="22" t="s">
        <v>5</v>
      </c>
      <c r="E40" s="23" t="s">
        <v>7</v>
      </c>
      <c r="F40" s="31">
        <v>12.557</v>
      </c>
      <c r="G40" s="31">
        <v>4.46</v>
      </c>
      <c r="H40" s="31">
        <v>0.1265</v>
      </c>
      <c r="I40" s="31">
        <v>-8.1050000000000004</v>
      </c>
      <c r="J40" s="31">
        <v>4.74</v>
      </c>
      <c r="K40" s="31">
        <v>0.68130000000000002</v>
      </c>
    </row>
    <row r="41" spans="1:11" x14ac:dyDescent="0.25">
      <c r="A41" s="18" t="s">
        <v>4</v>
      </c>
      <c r="B41" s="19" t="s">
        <v>6</v>
      </c>
      <c r="C41" s="19" t="s">
        <v>43</v>
      </c>
      <c r="D41" s="19" t="s">
        <v>5</v>
      </c>
      <c r="E41" s="20" t="s">
        <v>6</v>
      </c>
      <c r="F41" s="31">
        <v>11.558</v>
      </c>
      <c r="G41" s="31">
        <v>4.2699999999999996</v>
      </c>
      <c r="H41" s="31">
        <v>0.16800000000000001</v>
      </c>
      <c r="I41" s="31">
        <v>-4.0609999999999999</v>
      </c>
      <c r="J41" s="31">
        <v>4.74</v>
      </c>
      <c r="K41" s="31">
        <v>0.98729999999999996</v>
      </c>
    </row>
    <row r="42" spans="1:11" x14ac:dyDescent="0.25">
      <c r="A42" s="15" t="s">
        <v>4</v>
      </c>
      <c r="B42" s="16" t="s">
        <v>6</v>
      </c>
      <c r="C42" s="16" t="s">
        <v>43</v>
      </c>
      <c r="D42" s="16" t="s">
        <v>3</v>
      </c>
      <c r="E42" s="17" t="s">
        <v>7</v>
      </c>
      <c r="F42" s="31">
        <v>21.706</v>
      </c>
      <c r="G42" s="31">
        <v>4.46</v>
      </c>
      <c r="H42" s="31">
        <v>6.9999999999999999E-4</v>
      </c>
      <c r="I42" s="31">
        <v>-15.976000000000001</v>
      </c>
      <c r="J42" s="31">
        <v>4.74</v>
      </c>
      <c r="K42" s="31">
        <v>3.6799999999999999E-2</v>
      </c>
    </row>
    <row r="43" spans="1:11" x14ac:dyDescent="0.25">
      <c r="A43" s="15" t="s">
        <v>4</v>
      </c>
      <c r="B43" s="16" t="s">
        <v>6</v>
      </c>
      <c r="C43" s="16" t="s">
        <v>43</v>
      </c>
      <c r="D43" s="16" t="s">
        <v>0</v>
      </c>
      <c r="E43" s="17" t="s">
        <v>7</v>
      </c>
      <c r="F43" s="31">
        <v>21.367000000000001</v>
      </c>
      <c r="G43" s="31">
        <v>4.46</v>
      </c>
      <c r="H43" s="31">
        <v>8.9999999999999998E-4</v>
      </c>
      <c r="I43" s="31">
        <v>-15.468999999999999</v>
      </c>
      <c r="J43" s="31">
        <v>4.74</v>
      </c>
      <c r="K43" s="31">
        <v>4.7300000000000002E-2</v>
      </c>
    </row>
    <row r="44" spans="1:11" x14ac:dyDescent="0.25">
      <c r="A44" s="25" t="s">
        <v>4</v>
      </c>
      <c r="B44" s="24" t="s">
        <v>6</v>
      </c>
      <c r="C44" s="24" t="s">
        <v>43</v>
      </c>
      <c r="D44" s="24" t="s">
        <v>4</v>
      </c>
      <c r="E44" s="26" t="s">
        <v>7</v>
      </c>
      <c r="F44" s="31">
        <v>15.414999999999999</v>
      </c>
      <c r="G44" s="31">
        <v>4.46</v>
      </c>
      <c r="H44" s="31">
        <v>0.03</v>
      </c>
      <c r="I44" s="31">
        <v>-15.571</v>
      </c>
      <c r="J44" s="31">
        <v>4.74</v>
      </c>
      <c r="K44" s="31">
        <v>4.4999999999999998E-2</v>
      </c>
    </row>
    <row r="45" spans="1:11" x14ac:dyDescent="0.25">
      <c r="A45" s="21" t="s">
        <v>4</v>
      </c>
      <c r="B45" s="22" t="s">
        <v>6</v>
      </c>
      <c r="C45" s="22" t="s">
        <v>43</v>
      </c>
      <c r="D45" s="22" t="s">
        <v>5</v>
      </c>
      <c r="E45" s="23" t="s">
        <v>7</v>
      </c>
      <c r="F45" s="31">
        <v>19.5</v>
      </c>
      <c r="G45" s="31">
        <v>4.46</v>
      </c>
      <c r="H45" s="31">
        <v>2.8E-3</v>
      </c>
      <c r="I45" s="31">
        <v>-5.3330000000000002</v>
      </c>
      <c r="J45" s="31">
        <v>4.74</v>
      </c>
      <c r="K45" s="31">
        <v>0.94630000000000003</v>
      </c>
    </row>
    <row r="46" spans="1:11" x14ac:dyDescent="0.25">
      <c r="A46" s="21" t="s">
        <v>5</v>
      </c>
      <c r="B46" s="22" t="s">
        <v>6</v>
      </c>
      <c r="C46" s="22" t="s">
        <v>43</v>
      </c>
      <c r="D46" s="22" t="s">
        <v>3</v>
      </c>
      <c r="E46" s="23" t="s">
        <v>7</v>
      </c>
      <c r="F46" s="31">
        <v>10.148</v>
      </c>
      <c r="G46" s="31">
        <v>4.46</v>
      </c>
      <c r="H46" s="31">
        <v>0.3367</v>
      </c>
      <c r="I46" s="31">
        <v>-11.914</v>
      </c>
      <c r="J46" s="31">
        <v>4.74</v>
      </c>
      <c r="K46" s="31">
        <v>0.2263</v>
      </c>
    </row>
    <row r="47" spans="1:11" x14ac:dyDescent="0.25">
      <c r="A47" s="18" t="s">
        <v>5</v>
      </c>
      <c r="B47" s="19" t="s">
        <v>6</v>
      </c>
      <c r="C47" s="19" t="s">
        <v>43</v>
      </c>
      <c r="D47" s="19" t="s">
        <v>0</v>
      </c>
      <c r="E47" s="20" t="s">
        <v>7</v>
      </c>
      <c r="F47" s="31">
        <v>9.8089999999999993</v>
      </c>
      <c r="G47" s="31">
        <v>4.46</v>
      </c>
      <c r="H47" s="31">
        <v>0.37790000000000001</v>
      </c>
      <c r="I47" s="31">
        <v>-11.407</v>
      </c>
      <c r="J47" s="31">
        <v>4.74</v>
      </c>
      <c r="K47" s="31">
        <v>0.27260000000000001</v>
      </c>
    </row>
    <row r="48" spans="1:11" x14ac:dyDescent="0.25">
      <c r="A48" s="15" t="s">
        <v>5</v>
      </c>
      <c r="B48" s="16" t="s">
        <v>6</v>
      </c>
      <c r="C48" s="16" t="s">
        <v>43</v>
      </c>
      <c r="D48" s="16" t="s">
        <v>4</v>
      </c>
      <c r="E48" s="17" t="s">
        <v>7</v>
      </c>
      <c r="F48" s="31">
        <v>3.8570000000000002</v>
      </c>
      <c r="G48" s="31">
        <v>4.46</v>
      </c>
      <c r="H48" s="31">
        <v>0.98709999999999998</v>
      </c>
      <c r="I48" s="31">
        <v>-11.51</v>
      </c>
      <c r="J48" s="31">
        <v>4.74</v>
      </c>
      <c r="K48" s="31">
        <v>0.26269999999999999</v>
      </c>
    </row>
    <row r="49" spans="1:18" x14ac:dyDescent="0.25">
      <c r="A49" s="15" t="s">
        <v>5</v>
      </c>
      <c r="B49" s="16" t="s">
        <v>6</v>
      </c>
      <c r="C49" s="16" t="s">
        <v>43</v>
      </c>
      <c r="D49" s="16" t="s">
        <v>5</v>
      </c>
      <c r="E49" s="17" t="s">
        <v>7</v>
      </c>
      <c r="F49" s="31">
        <v>7.9420000000000002</v>
      </c>
      <c r="G49" s="31">
        <v>4.46</v>
      </c>
      <c r="H49" s="31">
        <v>0.63570000000000004</v>
      </c>
      <c r="I49" s="31">
        <v>-1.272</v>
      </c>
      <c r="J49" s="31">
        <v>4.74</v>
      </c>
      <c r="K49" s="31">
        <v>1</v>
      </c>
    </row>
    <row r="50" spans="1:18" x14ac:dyDescent="0.25">
      <c r="A50" s="15" t="s">
        <v>3</v>
      </c>
      <c r="B50" s="16" t="s">
        <v>7</v>
      </c>
      <c r="C50" s="16" t="s">
        <v>43</v>
      </c>
      <c r="D50" s="16" t="s">
        <v>0</v>
      </c>
      <c r="E50" s="17" t="s">
        <v>7</v>
      </c>
      <c r="F50" s="31">
        <v>-0.33900000000000002</v>
      </c>
      <c r="G50" s="31">
        <v>4.2699999999999996</v>
      </c>
      <c r="H50" s="31">
        <v>1</v>
      </c>
      <c r="I50" s="31">
        <v>0.50700000000000001</v>
      </c>
      <c r="J50" s="31">
        <v>4.74</v>
      </c>
      <c r="K50" s="31">
        <v>1</v>
      </c>
    </row>
    <row r="51" spans="1:18" x14ac:dyDescent="0.25">
      <c r="A51" s="25" t="s">
        <v>3</v>
      </c>
      <c r="B51" s="24" t="s">
        <v>7</v>
      </c>
      <c r="C51" s="24" t="s">
        <v>43</v>
      </c>
      <c r="D51" s="24" t="s">
        <v>4</v>
      </c>
      <c r="E51" s="26" t="s">
        <v>7</v>
      </c>
      <c r="F51" s="31">
        <v>-6.2910000000000004</v>
      </c>
      <c r="G51" s="31">
        <v>4.2699999999999996</v>
      </c>
      <c r="H51" s="31">
        <v>0.81320000000000003</v>
      </c>
      <c r="I51" s="31">
        <v>0.40400000000000003</v>
      </c>
      <c r="J51" s="31">
        <v>4.74</v>
      </c>
      <c r="K51" s="31">
        <v>1</v>
      </c>
    </row>
    <row r="52" spans="1:18" x14ac:dyDescent="0.25">
      <c r="A52" s="21" t="s">
        <v>3</v>
      </c>
      <c r="B52" s="22" t="s">
        <v>7</v>
      </c>
      <c r="C52" s="22" t="s">
        <v>43</v>
      </c>
      <c r="D52" s="22" t="s">
        <v>5</v>
      </c>
      <c r="E52" s="23" t="s">
        <v>7</v>
      </c>
      <c r="F52" s="31">
        <v>-2.206</v>
      </c>
      <c r="G52" s="31">
        <v>4.2699999999999996</v>
      </c>
      <c r="H52" s="31">
        <v>0.99939999999999996</v>
      </c>
      <c r="I52" s="31">
        <v>10.641999999999999</v>
      </c>
      <c r="J52" s="31">
        <v>4.74</v>
      </c>
      <c r="K52" s="31">
        <v>0.3619</v>
      </c>
    </row>
    <row r="53" spans="1:18" x14ac:dyDescent="0.25">
      <c r="A53" s="21" t="s">
        <v>0</v>
      </c>
      <c r="B53" s="22" t="s">
        <v>7</v>
      </c>
      <c r="C53" s="22" t="s">
        <v>43</v>
      </c>
      <c r="D53" s="22" t="s">
        <v>4</v>
      </c>
      <c r="E53" s="23" t="s">
        <v>7</v>
      </c>
      <c r="F53" s="31">
        <v>-5.952</v>
      </c>
      <c r="G53" s="31">
        <v>4.2699999999999996</v>
      </c>
      <c r="H53" s="31">
        <v>0.85089999999999999</v>
      </c>
      <c r="I53" s="31">
        <v>-0.10299999999999999</v>
      </c>
      <c r="J53" s="31">
        <v>4.74</v>
      </c>
      <c r="K53" s="31">
        <v>1</v>
      </c>
    </row>
    <row r="54" spans="1:18" x14ac:dyDescent="0.25">
      <c r="A54" s="21" t="s">
        <v>0</v>
      </c>
      <c r="B54" s="22" t="s">
        <v>7</v>
      </c>
      <c r="C54" s="22" t="s">
        <v>43</v>
      </c>
      <c r="D54" s="22" t="s">
        <v>5</v>
      </c>
      <c r="E54" s="23" t="s">
        <v>7</v>
      </c>
      <c r="F54" s="31">
        <v>-1.867</v>
      </c>
      <c r="G54" s="31">
        <v>4.2699999999999996</v>
      </c>
      <c r="H54" s="31">
        <v>0.99980000000000002</v>
      </c>
      <c r="I54" s="31">
        <v>10.135</v>
      </c>
      <c r="J54" s="31">
        <v>4.74</v>
      </c>
      <c r="K54" s="31">
        <v>0.42070000000000002</v>
      </c>
    </row>
    <row r="55" spans="1:18" x14ac:dyDescent="0.25">
      <c r="A55" s="21" t="s">
        <v>4</v>
      </c>
      <c r="B55" s="22" t="s">
        <v>7</v>
      </c>
      <c r="C55" s="22" t="s">
        <v>43</v>
      </c>
      <c r="D55" s="22" t="s">
        <v>5</v>
      </c>
      <c r="E55" s="23" t="s">
        <v>7</v>
      </c>
      <c r="F55" s="31">
        <v>4.085</v>
      </c>
      <c r="G55" s="31">
        <v>4.2699999999999996</v>
      </c>
      <c r="H55" s="31">
        <v>0.97629999999999995</v>
      </c>
      <c r="I55" s="31">
        <v>10.238</v>
      </c>
      <c r="J55" s="31">
        <v>4.74</v>
      </c>
      <c r="K55" s="31">
        <v>0.40839999999999999</v>
      </c>
    </row>
    <row r="56" spans="1:18" x14ac:dyDescent="0.25">
      <c r="A56" s="251" t="s">
        <v>57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3"/>
    </row>
    <row r="57" spans="1:18" x14ac:dyDescent="0.25">
      <c r="A57" s="34" t="s">
        <v>0</v>
      </c>
      <c r="B57" s="34" t="s">
        <v>1</v>
      </c>
      <c r="C57" s="34" t="s">
        <v>43</v>
      </c>
      <c r="D57" s="34" t="s">
        <v>2</v>
      </c>
      <c r="E57" s="35" t="s">
        <v>1</v>
      </c>
      <c r="F57" s="31">
        <v>6.62</v>
      </c>
      <c r="G57" s="31">
        <v>4.84</v>
      </c>
      <c r="H57" s="31">
        <v>0.5504</v>
      </c>
      <c r="I57" s="31">
        <v>-2.86</v>
      </c>
      <c r="J57" s="31">
        <v>3.57</v>
      </c>
      <c r="K57" s="31">
        <v>0.85250000000000004</v>
      </c>
      <c r="N57"/>
      <c r="O57"/>
      <c r="P57"/>
      <c r="Q57"/>
      <c r="R57"/>
    </row>
    <row r="58" spans="1:18" x14ac:dyDescent="0.25">
      <c r="A58" s="32" t="s">
        <v>0</v>
      </c>
      <c r="B58" s="32" t="s">
        <v>1</v>
      </c>
      <c r="C58" s="32" t="s">
        <v>43</v>
      </c>
      <c r="D58" s="32" t="s">
        <v>0</v>
      </c>
      <c r="E58" s="33" t="s">
        <v>8</v>
      </c>
      <c r="F58" s="31">
        <v>14.7</v>
      </c>
      <c r="G58" s="31">
        <v>4.84</v>
      </c>
      <c r="H58" s="31">
        <v>3.5499999999999997E-2</v>
      </c>
      <c r="I58" s="31">
        <v>-10.33</v>
      </c>
      <c r="J58" s="31">
        <v>3.57</v>
      </c>
      <c r="K58" s="31">
        <v>4.7E-2</v>
      </c>
      <c r="N58"/>
      <c r="O58"/>
      <c r="P58"/>
      <c r="Q58"/>
      <c r="R58"/>
    </row>
    <row r="59" spans="1:18" x14ac:dyDescent="0.25">
      <c r="A59" s="34" t="s">
        <v>0</v>
      </c>
      <c r="B59" s="34" t="s">
        <v>1</v>
      </c>
      <c r="C59" s="34" t="s">
        <v>43</v>
      </c>
      <c r="D59" s="34" t="s">
        <v>2</v>
      </c>
      <c r="E59" s="35" t="s">
        <v>8</v>
      </c>
      <c r="F59" s="31">
        <v>9.5399999999999991</v>
      </c>
      <c r="G59" s="31">
        <v>4.84</v>
      </c>
      <c r="H59" s="31">
        <v>0.23960000000000001</v>
      </c>
      <c r="I59" s="31">
        <v>-1.48</v>
      </c>
      <c r="J59" s="31">
        <v>3.57</v>
      </c>
      <c r="K59" s="31">
        <v>0.97540000000000004</v>
      </c>
      <c r="N59"/>
      <c r="O59"/>
      <c r="P59"/>
      <c r="Q59"/>
      <c r="R59"/>
    </row>
    <row r="60" spans="1:18" x14ac:dyDescent="0.25">
      <c r="A60" s="37" t="s">
        <v>2</v>
      </c>
      <c r="B60" s="34" t="s">
        <v>1</v>
      </c>
      <c r="C60" s="34" t="s">
        <v>43</v>
      </c>
      <c r="D60" s="34" t="s">
        <v>0</v>
      </c>
      <c r="E60" s="35" t="s">
        <v>8</v>
      </c>
      <c r="F60" s="31">
        <v>8.08</v>
      </c>
      <c r="G60" s="31">
        <v>4.84</v>
      </c>
      <c r="H60" s="31">
        <v>0.37019999999999997</v>
      </c>
      <c r="I60" s="31">
        <v>-7.47</v>
      </c>
      <c r="J60" s="31">
        <v>3.57</v>
      </c>
      <c r="K60" s="31">
        <v>0.1973</v>
      </c>
      <c r="N60"/>
      <c r="O60"/>
      <c r="P60"/>
      <c r="Q60"/>
      <c r="R60"/>
    </row>
    <row r="61" spans="1:18" x14ac:dyDescent="0.25">
      <c r="A61" s="36" t="s">
        <v>2</v>
      </c>
      <c r="B61" s="32" t="s">
        <v>1</v>
      </c>
      <c r="C61" s="32" t="s">
        <v>43</v>
      </c>
      <c r="D61" s="32" t="s">
        <v>2</v>
      </c>
      <c r="E61" s="33" t="s">
        <v>8</v>
      </c>
      <c r="F61" s="31">
        <v>2.92</v>
      </c>
      <c r="G61" s="31">
        <v>4.84</v>
      </c>
      <c r="H61" s="31">
        <v>0.92969999999999997</v>
      </c>
      <c r="I61" s="31">
        <v>1.38</v>
      </c>
      <c r="J61" s="31">
        <v>3.57</v>
      </c>
      <c r="K61" s="31">
        <v>0.97960000000000003</v>
      </c>
      <c r="N61"/>
      <c r="O61"/>
      <c r="P61"/>
      <c r="Q61"/>
      <c r="R61"/>
    </row>
    <row r="62" spans="1:18" x14ac:dyDescent="0.25">
      <c r="A62" s="36" t="s">
        <v>0</v>
      </c>
      <c r="B62" s="32" t="s">
        <v>8</v>
      </c>
      <c r="C62" s="32" t="s">
        <v>43</v>
      </c>
      <c r="D62" s="32" t="s">
        <v>2</v>
      </c>
      <c r="E62" s="33" t="s">
        <v>8</v>
      </c>
      <c r="F62" s="31">
        <v>-5.17</v>
      </c>
      <c r="G62" s="31">
        <v>4.84</v>
      </c>
      <c r="H62" s="31">
        <v>0.71719999999999995</v>
      </c>
      <c r="I62" s="31">
        <v>8.85</v>
      </c>
      <c r="J62" s="31">
        <v>3.57</v>
      </c>
      <c r="K62" s="31">
        <v>0.13819999999999999</v>
      </c>
      <c r="N62"/>
      <c r="O62"/>
      <c r="P62"/>
      <c r="Q62"/>
      <c r="R62"/>
    </row>
    <row r="64" spans="1:18" x14ac:dyDescent="0.25">
      <c r="A64" s="12" t="s">
        <v>123</v>
      </c>
    </row>
  </sheetData>
  <mergeCells count="11">
    <mergeCell ref="A56:K56"/>
    <mergeCell ref="A16:A17"/>
    <mergeCell ref="B16:B17"/>
    <mergeCell ref="C16:E16"/>
    <mergeCell ref="F16:H16"/>
    <mergeCell ref="A18:A20"/>
    <mergeCell ref="A21:A23"/>
    <mergeCell ref="A25:E26"/>
    <mergeCell ref="F25:H25"/>
    <mergeCell ref="I25:K25"/>
    <mergeCell ref="A27:K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5"/>
  <sheetViews>
    <sheetView zoomScale="70" zoomScaleNormal="70" workbookViewId="0">
      <selection activeCell="A75" sqref="A75"/>
    </sheetView>
  </sheetViews>
  <sheetFormatPr defaultColWidth="8.7109375" defaultRowHeight="15" x14ac:dyDescent="0.25"/>
  <cols>
    <col min="1" max="1" width="10" style="48" customWidth="1"/>
    <col min="2" max="2" width="14.28515625" style="48" customWidth="1"/>
    <col min="3" max="3" width="10.7109375" style="48" customWidth="1"/>
    <col min="4" max="4" width="8.5703125" style="48" customWidth="1"/>
    <col min="5" max="5" width="12.7109375" style="48" customWidth="1"/>
    <col min="6" max="20" width="8.5703125" style="48" customWidth="1"/>
    <col min="21" max="16384" width="8.7109375" style="48"/>
  </cols>
  <sheetData>
    <row r="1" spans="1:20" x14ac:dyDescent="0.25">
      <c r="F1" s="156" t="s">
        <v>52</v>
      </c>
      <c r="G1" s="157"/>
      <c r="H1" s="158"/>
      <c r="I1" s="156" t="s">
        <v>53</v>
      </c>
      <c r="J1" s="159"/>
      <c r="K1" s="160"/>
      <c r="L1" s="156" t="s">
        <v>60</v>
      </c>
      <c r="M1" s="159"/>
      <c r="N1" s="160"/>
      <c r="O1" s="156" t="s">
        <v>61</v>
      </c>
      <c r="P1" s="159"/>
      <c r="Q1" s="160"/>
      <c r="R1" s="156" t="s">
        <v>11</v>
      </c>
      <c r="S1" s="159"/>
      <c r="T1" s="160"/>
    </row>
    <row r="2" spans="1:20" x14ac:dyDescent="0.25">
      <c r="A2" s="161"/>
      <c r="B2" s="161" t="s">
        <v>36</v>
      </c>
      <c r="C2" s="161" t="s">
        <v>37</v>
      </c>
      <c r="D2" s="161" t="s">
        <v>35</v>
      </c>
      <c r="E2" s="161" t="s">
        <v>34</v>
      </c>
      <c r="F2" s="162" t="s">
        <v>38</v>
      </c>
      <c r="G2" s="163" t="s">
        <v>39</v>
      </c>
      <c r="H2" s="164" t="s">
        <v>40</v>
      </c>
      <c r="I2" s="162" t="s">
        <v>38</v>
      </c>
      <c r="J2" s="163" t="s">
        <v>39</v>
      </c>
      <c r="K2" s="164" t="s">
        <v>40</v>
      </c>
      <c r="L2" s="162" t="s">
        <v>38</v>
      </c>
      <c r="M2" s="163" t="s">
        <v>39</v>
      </c>
      <c r="N2" s="164" t="s">
        <v>40</v>
      </c>
      <c r="O2" s="162" t="s">
        <v>38</v>
      </c>
      <c r="P2" s="163" t="s">
        <v>39</v>
      </c>
      <c r="Q2" s="164" t="s">
        <v>40</v>
      </c>
      <c r="R2" s="162" t="s">
        <v>38</v>
      </c>
      <c r="S2" s="163" t="s">
        <v>39</v>
      </c>
      <c r="T2" s="164" t="s">
        <v>40</v>
      </c>
    </row>
    <row r="3" spans="1:20" x14ac:dyDescent="0.25">
      <c r="A3" s="161">
        <v>1</v>
      </c>
      <c r="B3" s="161" t="s">
        <v>6</v>
      </c>
      <c r="C3" s="161" t="s">
        <v>6</v>
      </c>
      <c r="D3" s="161" t="s">
        <v>3</v>
      </c>
      <c r="E3" s="161">
        <v>5</v>
      </c>
      <c r="F3" s="165">
        <v>49.771430000000002</v>
      </c>
      <c r="G3" s="166">
        <v>5.9766560000000002</v>
      </c>
      <c r="H3" s="167">
        <v>2.6728415999999999</v>
      </c>
      <c r="I3" s="168">
        <v>42.571840000000002</v>
      </c>
      <c r="J3" s="169">
        <v>7.0864219999999998</v>
      </c>
      <c r="K3" s="170">
        <v>3.1691444999999998</v>
      </c>
      <c r="L3" s="165">
        <v>17.312180000000001</v>
      </c>
      <c r="M3" s="166">
        <v>2.1940200000000001</v>
      </c>
      <c r="N3" s="167">
        <v>0.98119540000000005</v>
      </c>
      <c r="O3" s="168">
        <v>10.415179</v>
      </c>
      <c r="P3" s="169">
        <v>1.0728009999999999</v>
      </c>
      <c r="Q3" s="170">
        <v>0.47977140000000001</v>
      </c>
      <c r="R3" s="168">
        <v>6.8969991999999998</v>
      </c>
      <c r="S3" s="169">
        <v>1.962334</v>
      </c>
      <c r="T3" s="170">
        <v>0.87758239999999998</v>
      </c>
    </row>
    <row r="4" spans="1:20" x14ac:dyDescent="0.25">
      <c r="A4" s="161">
        <v>2</v>
      </c>
      <c r="B4" s="161" t="s">
        <v>6</v>
      </c>
      <c r="C4" s="161" t="s">
        <v>6</v>
      </c>
      <c r="D4" s="161" t="s">
        <v>0</v>
      </c>
      <c r="E4" s="161">
        <v>5</v>
      </c>
      <c r="F4" s="165">
        <v>62</v>
      </c>
      <c r="G4" s="166">
        <v>6.0553020000000002</v>
      </c>
      <c r="H4" s="167">
        <v>2.7080131999999999</v>
      </c>
      <c r="I4" s="168">
        <v>43.504899999999999</v>
      </c>
      <c r="J4" s="169">
        <v>10.332708</v>
      </c>
      <c r="K4" s="170">
        <v>4.6209275999999999</v>
      </c>
      <c r="L4" s="165">
        <v>30.25328</v>
      </c>
      <c r="M4" s="166">
        <v>6.2398239999999996</v>
      </c>
      <c r="N4" s="167">
        <v>2.7905343</v>
      </c>
      <c r="O4" s="168">
        <v>16.918765</v>
      </c>
      <c r="P4" s="169">
        <v>2.6449509999999998</v>
      </c>
      <c r="Q4" s="170">
        <v>1.1828581</v>
      </c>
      <c r="R4" s="168">
        <v>13.334519</v>
      </c>
      <c r="S4" s="169">
        <v>4.3404607000000004</v>
      </c>
      <c r="T4" s="170">
        <v>1.9411130000000001</v>
      </c>
    </row>
    <row r="5" spans="1:20" x14ac:dyDescent="0.25">
      <c r="A5" s="161">
        <v>3</v>
      </c>
      <c r="B5" s="161" t="s">
        <v>6</v>
      </c>
      <c r="C5" s="161" t="s">
        <v>6</v>
      </c>
      <c r="D5" s="161" t="s">
        <v>4</v>
      </c>
      <c r="E5" s="161">
        <v>5</v>
      </c>
      <c r="F5" s="165">
        <v>66.534319999999994</v>
      </c>
      <c r="G5" s="166">
        <v>13.624908</v>
      </c>
      <c r="H5" s="167">
        <v>6.0932443000000003</v>
      </c>
      <c r="I5" s="168">
        <v>55.3369</v>
      </c>
      <c r="J5" s="169">
        <v>4.9170179999999997</v>
      </c>
      <c r="K5" s="170">
        <v>2.1989575000000001</v>
      </c>
      <c r="L5" s="165">
        <v>32.239280000000001</v>
      </c>
      <c r="M5" s="166">
        <v>3.8562099999999999</v>
      </c>
      <c r="N5" s="167">
        <v>1.7245495</v>
      </c>
      <c r="O5" s="168">
        <v>13.343788999999999</v>
      </c>
      <c r="P5" s="169">
        <v>2.897475</v>
      </c>
      <c r="Q5" s="170">
        <v>1.2957901000000001</v>
      </c>
      <c r="R5" s="168">
        <v>18.895487599999999</v>
      </c>
      <c r="S5" s="169">
        <v>2.9062503</v>
      </c>
      <c r="T5" s="170">
        <v>1.2997147</v>
      </c>
    </row>
    <row r="6" spans="1:20" x14ac:dyDescent="0.25">
      <c r="A6" s="161">
        <v>4</v>
      </c>
      <c r="B6" s="161" t="s">
        <v>6</v>
      </c>
      <c r="C6" s="161" t="s">
        <v>6</v>
      </c>
      <c r="D6" s="161" t="s">
        <v>41</v>
      </c>
      <c r="E6" s="161">
        <v>5</v>
      </c>
      <c r="F6" s="165">
        <v>49.846119999999999</v>
      </c>
      <c r="G6" s="166">
        <v>2.0806079999999998</v>
      </c>
      <c r="H6" s="167">
        <v>0.93047619999999998</v>
      </c>
      <c r="I6" s="168">
        <v>50.267380000000003</v>
      </c>
      <c r="J6" s="169">
        <v>9.5839149999999993</v>
      </c>
      <c r="K6" s="170">
        <v>4.2860569999999996</v>
      </c>
      <c r="L6" s="165">
        <v>25.411799999999999</v>
      </c>
      <c r="M6" s="166">
        <v>5.4877820000000002</v>
      </c>
      <c r="N6" s="167">
        <v>2.4542106000000001</v>
      </c>
      <c r="O6" s="168">
        <v>13.129574</v>
      </c>
      <c r="P6" s="169">
        <v>4.8469949999999997</v>
      </c>
      <c r="Q6" s="170">
        <v>2.1676422</v>
      </c>
      <c r="R6" s="168">
        <v>12.282231400000001</v>
      </c>
      <c r="S6" s="169">
        <v>3.1395827999999999</v>
      </c>
      <c r="T6" s="170">
        <v>1.4040641</v>
      </c>
    </row>
    <row r="7" spans="1:20" x14ac:dyDescent="0.25">
      <c r="A7" s="161">
        <v>5</v>
      </c>
      <c r="B7" s="161" t="s">
        <v>6</v>
      </c>
      <c r="C7" s="161" t="s">
        <v>7</v>
      </c>
      <c r="D7" s="161" t="s">
        <v>3</v>
      </c>
      <c r="E7" s="161">
        <v>5</v>
      </c>
      <c r="F7" s="165">
        <v>45.02778</v>
      </c>
      <c r="G7" s="166">
        <v>10.833511</v>
      </c>
      <c r="H7" s="167">
        <v>4.8448931999999996</v>
      </c>
      <c r="I7" s="168">
        <v>50.666670000000003</v>
      </c>
      <c r="J7" s="169">
        <v>5.9628459999999999</v>
      </c>
      <c r="K7" s="170">
        <v>2.6666658000000001</v>
      </c>
      <c r="L7" s="165">
        <v>18.508389999999999</v>
      </c>
      <c r="M7" s="166">
        <v>3.487698</v>
      </c>
      <c r="N7" s="167">
        <v>1.5597458</v>
      </c>
      <c r="O7" s="168">
        <v>9.1590150000000001</v>
      </c>
      <c r="P7" s="169">
        <v>2.1553520000000002</v>
      </c>
      <c r="Q7" s="170">
        <v>0.96390290000000001</v>
      </c>
      <c r="R7" s="168">
        <v>9.3493779999999997</v>
      </c>
      <c r="S7" s="169">
        <v>3.6801387999999999</v>
      </c>
      <c r="T7" s="170">
        <v>1.6458081</v>
      </c>
    </row>
    <row r="8" spans="1:20" x14ac:dyDescent="0.25">
      <c r="A8" s="161">
        <v>6</v>
      </c>
      <c r="B8" s="161" t="s">
        <v>6</v>
      </c>
      <c r="C8" s="161" t="s">
        <v>7</v>
      </c>
      <c r="D8" s="161" t="s">
        <v>0</v>
      </c>
      <c r="E8" s="161">
        <v>5</v>
      </c>
      <c r="F8" s="165">
        <v>43.822800000000001</v>
      </c>
      <c r="G8" s="166">
        <v>8.0382239999999996</v>
      </c>
      <c r="H8" s="167">
        <v>3.5948028999999999</v>
      </c>
      <c r="I8" s="168">
        <v>52.073259999999998</v>
      </c>
      <c r="J8" s="169">
        <v>18.067571000000001</v>
      </c>
      <c r="K8" s="170">
        <v>8.0800634999999996</v>
      </c>
      <c r="L8" s="165">
        <v>17.028880000000001</v>
      </c>
      <c r="M8" s="166">
        <v>1.4157200000000001</v>
      </c>
      <c r="N8" s="167">
        <v>0.6331291</v>
      </c>
      <c r="O8" s="168">
        <v>9.2551819999999996</v>
      </c>
      <c r="P8" s="169">
        <v>1.7166840000000001</v>
      </c>
      <c r="Q8" s="170">
        <v>0.76772459999999998</v>
      </c>
      <c r="R8" s="168">
        <v>7.7737008000000003</v>
      </c>
      <c r="S8" s="169">
        <v>0.33576620000000001</v>
      </c>
      <c r="T8" s="170">
        <v>0.15015919999999999</v>
      </c>
    </row>
    <row r="9" spans="1:20" x14ac:dyDescent="0.25">
      <c r="A9" s="161">
        <v>7</v>
      </c>
      <c r="B9" s="161" t="s">
        <v>6</v>
      </c>
      <c r="C9" s="161" t="s">
        <v>7</v>
      </c>
      <c r="D9" s="161" t="s">
        <v>4</v>
      </c>
      <c r="E9" s="161">
        <v>5</v>
      </c>
      <c r="F9" s="165">
        <v>48.025390000000002</v>
      </c>
      <c r="G9" s="166">
        <v>10.536464</v>
      </c>
      <c r="H9" s="167">
        <v>4.7120499000000002</v>
      </c>
      <c r="I9" s="168">
        <v>48.75</v>
      </c>
      <c r="J9" s="169">
        <v>11.403278</v>
      </c>
      <c r="K9" s="170">
        <v>5.0997009000000002</v>
      </c>
      <c r="L9" s="165">
        <v>19.640239999999999</v>
      </c>
      <c r="M9" s="166">
        <v>2.1692650000000002</v>
      </c>
      <c r="N9" s="167">
        <v>0.97012469999999995</v>
      </c>
      <c r="O9" s="168">
        <v>11.023965</v>
      </c>
      <c r="P9" s="169">
        <v>3.4267449999999999</v>
      </c>
      <c r="Q9" s="170">
        <v>1.5324869000000001</v>
      </c>
      <c r="R9" s="168">
        <v>8.6162740000000007</v>
      </c>
      <c r="S9" s="169">
        <v>1.8039346999999999</v>
      </c>
      <c r="T9" s="170">
        <v>0.80674409999999996</v>
      </c>
    </row>
    <row r="10" spans="1:20" x14ac:dyDescent="0.25">
      <c r="A10" s="161">
        <v>8</v>
      </c>
      <c r="B10" s="161" t="s">
        <v>6</v>
      </c>
      <c r="C10" s="161" t="s">
        <v>7</v>
      </c>
      <c r="D10" s="161" t="s">
        <v>41</v>
      </c>
      <c r="E10" s="161">
        <v>5</v>
      </c>
      <c r="F10" s="165">
        <v>51.476190000000003</v>
      </c>
      <c r="G10" s="166">
        <v>9.6014689999999998</v>
      </c>
      <c r="H10" s="167">
        <v>4.2939075000000004</v>
      </c>
      <c r="I10" s="168">
        <v>42.190480000000001</v>
      </c>
      <c r="J10" s="169">
        <v>8.1760669999999998</v>
      </c>
      <c r="K10" s="170">
        <v>3.6564481999999998</v>
      </c>
      <c r="L10" s="165">
        <v>18.254380000000001</v>
      </c>
      <c r="M10" s="166">
        <v>5.6469709999999997</v>
      </c>
      <c r="N10" s="167">
        <v>2.5254023000000001</v>
      </c>
      <c r="O10" s="168">
        <v>7.8980980000000001</v>
      </c>
      <c r="P10" s="169">
        <v>4.1619479999999998</v>
      </c>
      <c r="Q10" s="170">
        <v>1.8612797000000001</v>
      </c>
      <c r="R10" s="168">
        <v>10.356282800000001</v>
      </c>
      <c r="S10" s="169">
        <v>2.1301256</v>
      </c>
      <c r="T10" s="170">
        <v>0.9526211</v>
      </c>
    </row>
    <row r="11" spans="1:20" x14ac:dyDescent="0.25">
      <c r="A11" s="161">
        <v>9</v>
      </c>
      <c r="B11" s="161" t="s">
        <v>57</v>
      </c>
      <c r="C11" s="161" t="s">
        <v>1</v>
      </c>
      <c r="D11" s="161" t="s">
        <v>0</v>
      </c>
      <c r="E11" s="161">
        <v>5</v>
      </c>
      <c r="F11" s="165">
        <v>69.566760000000002</v>
      </c>
      <c r="G11" s="166">
        <v>9.0002139999999997</v>
      </c>
      <c r="H11" s="167">
        <v>4.0250180000000002</v>
      </c>
      <c r="I11" s="168">
        <v>56.148150000000001</v>
      </c>
      <c r="J11" s="169">
        <v>9.9848999999999997</v>
      </c>
      <c r="K11" s="170">
        <v>4.4653831999999998</v>
      </c>
      <c r="L11" s="165">
        <v>42.573540000000001</v>
      </c>
      <c r="M11" s="166">
        <v>5.109356</v>
      </c>
      <c r="N11" s="167">
        <v>2.2849735999999998</v>
      </c>
      <c r="O11" s="168">
        <v>15.057408000000001</v>
      </c>
      <c r="P11" s="169">
        <v>4.1595329999999997</v>
      </c>
      <c r="Q11" s="170">
        <v>1.8601995</v>
      </c>
      <c r="R11" s="168">
        <v>27.516129800000002</v>
      </c>
      <c r="S11" s="169">
        <v>3.8970577</v>
      </c>
      <c r="T11" s="170">
        <v>1.7428172</v>
      </c>
    </row>
    <row r="12" spans="1:20" x14ac:dyDescent="0.25">
      <c r="A12" s="161">
        <v>10</v>
      </c>
      <c r="B12" s="161" t="s">
        <v>57</v>
      </c>
      <c r="C12" s="161" t="s">
        <v>1</v>
      </c>
      <c r="D12" s="161" t="s">
        <v>41</v>
      </c>
      <c r="E12" s="161">
        <v>5</v>
      </c>
      <c r="F12" s="165">
        <v>59.413530000000002</v>
      </c>
      <c r="G12" s="166">
        <v>8.6183569999999996</v>
      </c>
      <c r="H12" s="167">
        <v>3.8542464000000001</v>
      </c>
      <c r="I12" s="168">
        <v>54.514710000000001</v>
      </c>
      <c r="J12" s="169">
        <v>8.7162679999999995</v>
      </c>
      <c r="K12" s="170">
        <v>3.8980334999999999</v>
      </c>
      <c r="L12" s="165">
        <v>34.979399999999998</v>
      </c>
      <c r="M12" s="166">
        <v>3.7736010000000002</v>
      </c>
      <c r="N12" s="167">
        <v>1.6876058</v>
      </c>
      <c r="O12" s="168">
        <v>15.725054</v>
      </c>
      <c r="P12" s="169">
        <v>4.019647</v>
      </c>
      <c r="Q12" s="170">
        <v>1.7976406</v>
      </c>
      <c r="R12" s="168">
        <v>19.2543498</v>
      </c>
      <c r="S12" s="169">
        <v>3.8816383000000001</v>
      </c>
      <c r="T12" s="170">
        <v>1.7359214000000001</v>
      </c>
    </row>
    <row r="13" spans="1:20" x14ac:dyDescent="0.25">
      <c r="A13" s="161">
        <v>11</v>
      </c>
      <c r="B13" s="161" t="s">
        <v>57</v>
      </c>
      <c r="C13" s="161" t="s">
        <v>8</v>
      </c>
      <c r="D13" s="161" t="s">
        <v>0</v>
      </c>
      <c r="E13" s="161">
        <v>5</v>
      </c>
      <c r="F13" s="165">
        <v>46.650539999999999</v>
      </c>
      <c r="G13" s="166">
        <v>7.9647300000000003</v>
      </c>
      <c r="H13" s="167">
        <v>3.5619356</v>
      </c>
      <c r="I13" s="168">
        <v>60.44444</v>
      </c>
      <c r="J13" s="169">
        <v>9.1826469999999993</v>
      </c>
      <c r="K13" s="170">
        <v>4.1066044000000002</v>
      </c>
      <c r="L13" s="165">
        <v>29.848680000000002</v>
      </c>
      <c r="M13" s="166">
        <v>4.9283089999999996</v>
      </c>
      <c r="N13" s="167">
        <v>2.2040066999999999</v>
      </c>
      <c r="O13" s="168">
        <v>16.696477999999999</v>
      </c>
      <c r="P13" s="169">
        <v>3.1162109999999998</v>
      </c>
      <c r="Q13" s="170">
        <v>1.3936120000000001</v>
      </c>
      <c r="R13" s="168">
        <v>13.152203399999999</v>
      </c>
      <c r="S13" s="169">
        <v>2.9710219000000002</v>
      </c>
      <c r="T13" s="170">
        <v>1.3286814</v>
      </c>
    </row>
    <row r="14" spans="1:20" x14ac:dyDescent="0.25">
      <c r="A14" s="161">
        <v>12</v>
      </c>
      <c r="B14" s="161" t="s">
        <v>57</v>
      </c>
      <c r="C14" s="161" t="s">
        <v>8</v>
      </c>
      <c r="D14" s="161" t="s">
        <v>41</v>
      </c>
      <c r="E14" s="161">
        <v>5</v>
      </c>
      <c r="F14" s="165">
        <v>50.900790000000001</v>
      </c>
      <c r="G14" s="166">
        <v>14.145083</v>
      </c>
      <c r="H14" s="167">
        <v>6.3258736000000004</v>
      </c>
      <c r="I14" s="168">
        <v>55.053379999999997</v>
      </c>
      <c r="J14" s="169">
        <v>4.7320089999999997</v>
      </c>
      <c r="K14" s="170">
        <v>2.1162185999999998</v>
      </c>
      <c r="L14" s="165">
        <v>31.034279999999999</v>
      </c>
      <c r="M14" s="166">
        <v>5.8926910000000001</v>
      </c>
      <c r="N14" s="167">
        <v>2.6352916999999998</v>
      </c>
      <c r="O14" s="168">
        <v>15.979222999999999</v>
      </c>
      <c r="P14" s="169">
        <v>4.8616780000000004</v>
      </c>
      <c r="Q14" s="170">
        <v>2.1742083999999999</v>
      </c>
      <c r="R14" s="168">
        <v>15.0550534</v>
      </c>
      <c r="S14" s="169">
        <v>1.8793807</v>
      </c>
      <c r="T14" s="170">
        <v>0.84048460000000003</v>
      </c>
    </row>
    <row r="15" spans="1:20" x14ac:dyDescent="0.25">
      <c r="A15" s="161">
        <v>13</v>
      </c>
      <c r="B15" s="161" t="s">
        <v>57</v>
      </c>
      <c r="C15" s="161" t="s">
        <v>10</v>
      </c>
      <c r="D15" s="161" t="s">
        <v>0</v>
      </c>
      <c r="E15" s="161">
        <v>5</v>
      </c>
      <c r="F15" s="165">
        <v>42.35859</v>
      </c>
      <c r="G15" s="166">
        <v>6.689908</v>
      </c>
      <c r="H15" s="171">
        <v>2.9918179</v>
      </c>
      <c r="I15" s="168">
        <v>40.714289999999998</v>
      </c>
      <c r="J15" s="169">
        <v>9.566497</v>
      </c>
      <c r="K15" s="170">
        <v>4.2782673000000004</v>
      </c>
      <c r="L15" s="165">
        <v>22.176020000000001</v>
      </c>
      <c r="M15" s="166">
        <v>1.7078279999999999</v>
      </c>
      <c r="N15" s="167">
        <v>0.76376409999999995</v>
      </c>
      <c r="O15" s="168">
        <v>11.900703999999999</v>
      </c>
      <c r="P15" s="169">
        <v>2.2975439999999998</v>
      </c>
      <c r="Q15" s="170">
        <v>1.0274927</v>
      </c>
      <c r="R15" s="168">
        <v>10.2753193</v>
      </c>
      <c r="S15" s="169">
        <v>3.1477924000000002</v>
      </c>
      <c r="T15" s="170">
        <v>1.4077356000000001</v>
      </c>
    </row>
    <row r="16" spans="1:20" x14ac:dyDescent="0.25">
      <c r="A16" s="161">
        <v>14</v>
      </c>
      <c r="B16" s="161" t="s">
        <v>57</v>
      </c>
      <c r="C16" s="161" t="s">
        <v>10</v>
      </c>
      <c r="D16" s="161" t="s">
        <v>41</v>
      </c>
      <c r="E16" s="161">
        <v>5</v>
      </c>
      <c r="F16" s="162">
        <v>50.781440000000003</v>
      </c>
      <c r="G16" s="163">
        <v>3.1352519999999999</v>
      </c>
      <c r="H16" s="172">
        <v>1.4021273000000001</v>
      </c>
      <c r="I16" s="173">
        <v>38.298850000000002</v>
      </c>
      <c r="J16" s="52">
        <v>6.8303330000000004</v>
      </c>
      <c r="K16" s="53">
        <v>3.0546180000000001</v>
      </c>
      <c r="L16" s="162">
        <v>21.643709999999999</v>
      </c>
      <c r="M16" s="163">
        <v>2.7916799999999999</v>
      </c>
      <c r="N16" s="164">
        <v>1.2484774000000001</v>
      </c>
      <c r="O16" s="173">
        <v>9.0221289999999996</v>
      </c>
      <c r="P16" s="52">
        <v>1.7432589999999999</v>
      </c>
      <c r="Q16" s="53">
        <v>0.77960890000000005</v>
      </c>
      <c r="R16" s="173">
        <v>12.6215843</v>
      </c>
      <c r="S16" s="52">
        <v>1.8108089000000001</v>
      </c>
      <c r="T16" s="53">
        <v>0.80981840000000005</v>
      </c>
    </row>
    <row r="18" spans="1:29" x14ac:dyDescent="0.25">
      <c r="A18" s="256" t="s">
        <v>36</v>
      </c>
      <c r="B18" s="257" t="s">
        <v>49</v>
      </c>
      <c r="C18" s="258" t="str">
        <f>F1</f>
        <v>Contact duration</v>
      </c>
      <c r="D18" s="259"/>
      <c r="E18" s="260"/>
      <c r="F18" s="258" t="str">
        <f>I1</f>
        <v>Number of contacted spines</v>
      </c>
      <c r="G18" s="259"/>
      <c r="H18" s="260"/>
      <c r="I18" s="258" t="str">
        <f>L1</f>
        <v>Turnover</v>
      </c>
      <c r="J18" s="259"/>
      <c r="K18" s="260"/>
      <c r="L18" s="258" t="str">
        <f>O1</f>
        <v>Spine Gain</v>
      </c>
      <c r="M18" s="259"/>
      <c r="N18" s="260"/>
      <c r="O18" s="258" t="str">
        <f>R1</f>
        <v>Spine loss</v>
      </c>
      <c r="P18" s="259"/>
      <c r="Q18" s="260"/>
    </row>
    <row r="19" spans="1:29" x14ac:dyDescent="0.25">
      <c r="A19" s="256"/>
      <c r="B19" s="257"/>
      <c r="C19" s="174" t="s">
        <v>44</v>
      </c>
      <c r="D19" s="174" t="s">
        <v>45</v>
      </c>
      <c r="E19" s="174" t="s">
        <v>46</v>
      </c>
      <c r="F19" s="174" t="s">
        <v>44</v>
      </c>
      <c r="G19" s="174" t="s">
        <v>45</v>
      </c>
      <c r="H19" s="174" t="s">
        <v>46</v>
      </c>
      <c r="I19" s="174" t="s">
        <v>44</v>
      </c>
      <c r="J19" s="174" t="s">
        <v>45</v>
      </c>
      <c r="K19" s="174" t="s">
        <v>46</v>
      </c>
      <c r="L19" s="174" t="s">
        <v>44</v>
      </c>
      <c r="M19" s="174" t="s">
        <v>45</v>
      </c>
      <c r="N19" s="174" t="s">
        <v>46</v>
      </c>
      <c r="O19" s="174" t="s">
        <v>44</v>
      </c>
      <c r="P19" s="174" t="s">
        <v>45</v>
      </c>
      <c r="Q19" s="174" t="s">
        <v>46</v>
      </c>
    </row>
    <row r="20" spans="1:29" s="177" customFormat="1" ht="15.6" customHeight="1" x14ac:dyDescent="0.25">
      <c r="A20" s="261" t="s">
        <v>6</v>
      </c>
      <c r="B20" s="175" t="s">
        <v>37</v>
      </c>
      <c r="C20" s="49">
        <v>990.01</v>
      </c>
      <c r="D20" s="49">
        <v>12.2311</v>
      </c>
      <c r="E20" s="49">
        <v>1.403E-3</v>
      </c>
      <c r="F20" s="49">
        <v>2.0699999999999998</v>
      </c>
      <c r="G20" s="49">
        <v>2.0710000000000002</v>
      </c>
      <c r="H20" s="49">
        <v>0.88849999999999996</v>
      </c>
      <c r="I20" s="49">
        <v>304.94</v>
      </c>
      <c r="J20" s="49">
        <v>304.94</v>
      </c>
      <c r="K20" s="49">
        <v>1.5249E-3</v>
      </c>
      <c r="L20" s="49">
        <v>115.62</v>
      </c>
      <c r="M20" s="49">
        <v>115.62</v>
      </c>
      <c r="N20" s="49">
        <v>6.3109999999999998E-3</v>
      </c>
      <c r="O20" s="49">
        <v>146.57</v>
      </c>
      <c r="P20" s="49">
        <v>146.566</v>
      </c>
      <c r="Q20" s="176">
        <v>1.361E-4</v>
      </c>
      <c r="V20" s="48"/>
      <c r="W20" s="48"/>
      <c r="X20" s="48"/>
      <c r="Y20" s="48"/>
      <c r="Z20" s="48"/>
      <c r="AA20" s="48"/>
    </row>
    <row r="21" spans="1:29" s="177" customFormat="1" ht="15.6" customHeight="1" x14ac:dyDescent="0.25">
      <c r="A21" s="261"/>
      <c r="B21" s="175" t="s">
        <v>35</v>
      </c>
      <c r="C21" s="49">
        <v>516.48</v>
      </c>
      <c r="D21" s="49">
        <v>2.1269</v>
      </c>
      <c r="E21" s="49">
        <v>0.11624</v>
      </c>
      <c r="F21" s="49">
        <v>213.21</v>
      </c>
      <c r="G21" s="49">
        <v>71.070999999999998</v>
      </c>
      <c r="H21" s="49">
        <v>0.55049999999999999</v>
      </c>
      <c r="I21" s="49">
        <v>345.3</v>
      </c>
      <c r="J21" s="49">
        <v>115.1</v>
      </c>
      <c r="K21" s="49">
        <v>5.5460000000000004E-4</v>
      </c>
      <c r="L21" s="49">
        <v>68.468999999999994</v>
      </c>
      <c r="M21" s="49">
        <v>22.823</v>
      </c>
      <c r="N21" s="49">
        <v>7.1157999999999999E-2</v>
      </c>
      <c r="O21" s="49">
        <v>161.56</v>
      </c>
      <c r="P21" s="49">
        <v>53.853999999999999</v>
      </c>
      <c r="Q21" s="49">
        <v>1.0319000000000001E-3</v>
      </c>
      <c r="V21" s="48"/>
      <c r="W21" s="48"/>
      <c r="X21" s="48"/>
      <c r="Y21" s="48"/>
      <c r="Z21" s="48"/>
      <c r="AA21" s="48"/>
    </row>
    <row r="22" spans="1:29" s="177" customFormat="1" ht="30.6" customHeight="1" x14ac:dyDescent="0.25">
      <c r="A22" s="261"/>
      <c r="B22" s="175" t="s">
        <v>56</v>
      </c>
      <c r="C22" s="49">
        <v>755.37</v>
      </c>
      <c r="D22" s="49">
        <v>3.1107</v>
      </c>
      <c r="E22" s="49">
        <v>3.9974999999999997E-2</v>
      </c>
      <c r="F22" s="49">
        <v>616.41999999999996</v>
      </c>
      <c r="G22" s="49">
        <v>205.47300000000001</v>
      </c>
      <c r="H22" s="49">
        <v>0.1298</v>
      </c>
      <c r="I22" s="49">
        <v>334.29</v>
      </c>
      <c r="J22" s="49">
        <v>111.43</v>
      </c>
      <c r="K22" s="49">
        <v>6.7100000000000005E-4</v>
      </c>
      <c r="L22" s="49">
        <v>63.085999999999999</v>
      </c>
      <c r="M22" s="49">
        <v>21.029</v>
      </c>
      <c r="N22" s="49">
        <v>8.8145000000000001E-2</v>
      </c>
      <c r="O22" s="49">
        <v>219.2</v>
      </c>
      <c r="P22" s="49">
        <v>73.067999999999998</v>
      </c>
      <c r="Q22" s="49">
        <v>1.3660000000000001E-4</v>
      </c>
      <c r="V22" s="48"/>
      <c r="W22" s="48"/>
      <c r="X22" s="48"/>
      <c r="Y22" s="48"/>
      <c r="Z22" s="48"/>
      <c r="AA22" s="48"/>
      <c r="AB22" s="48"/>
      <c r="AC22" s="48"/>
    </row>
    <row r="23" spans="1:29" s="177" customFormat="1" ht="15.6" customHeight="1" x14ac:dyDescent="0.25">
      <c r="A23" s="261" t="s">
        <v>57</v>
      </c>
      <c r="B23" s="175" t="s">
        <v>37</v>
      </c>
      <c r="C23" s="49">
        <v>1909.8</v>
      </c>
      <c r="D23" s="49">
        <v>954.9</v>
      </c>
      <c r="E23" s="49">
        <v>2.319E-4</v>
      </c>
      <c r="F23" s="49">
        <v>1963.51</v>
      </c>
      <c r="G23" s="49">
        <v>981.76</v>
      </c>
      <c r="H23" s="176">
        <v>9.3150000000000001E-5</v>
      </c>
      <c r="I23" s="49">
        <v>1422.48</v>
      </c>
      <c r="J23" s="49">
        <v>711.24</v>
      </c>
      <c r="K23" s="176">
        <v>3.0390000000000003E-8</v>
      </c>
      <c r="L23" s="49">
        <v>195.56200000000001</v>
      </c>
      <c r="M23" s="49">
        <v>97.781000000000006</v>
      </c>
      <c r="N23" s="176">
        <v>6.5240000000000003E-3</v>
      </c>
      <c r="O23" s="49">
        <v>666.91</v>
      </c>
      <c r="P23" s="49">
        <v>333.46</v>
      </c>
      <c r="Q23" s="176">
        <v>5.5840000000000002E-6</v>
      </c>
      <c r="V23" s="48"/>
      <c r="W23" s="48"/>
      <c r="X23" s="48"/>
      <c r="Y23" s="48"/>
      <c r="Z23" s="48"/>
      <c r="AA23" s="48"/>
      <c r="AB23" s="48"/>
      <c r="AC23" s="48"/>
    </row>
    <row r="24" spans="1:29" s="177" customFormat="1" ht="15.6" customHeight="1" x14ac:dyDescent="0.25">
      <c r="A24" s="261"/>
      <c r="B24" s="175" t="s">
        <v>35</v>
      </c>
      <c r="C24" s="49">
        <v>5.29</v>
      </c>
      <c r="D24" s="49">
        <v>5.29</v>
      </c>
      <c r="E24" s="49">
        <v>0.79786310000000005</v>
      </c>
      <c r="F24" s="49">
        <v>74.260000000000005</v>
      </c>
      <c r="G24" s="49">
        <v>74.260000000000005</v>
      </c>
      <c r="H24" s="49">
        <v>0.31359999999999999</v>
      </c>
      <c r="I24" s="49">
        <v>40.15</v>
      </c>
      <c r="J24" s="49">
        <v>40.15</v>
      </c>
      <c r="K24" s="49">
        <v>0.15210000000000001</v>
      </c>
      <c r="L24" s="49">
        <v>7.1449999999999996</v>
      </c>
      <c r="M24" s="49">
        <v>7.1449999999999996</v>
      </c>
      <c r="N24" s="49">
        <v>0.46259</v>
      </c>
      <c r="O24" s="49">
        <v>13.42</v>
      </c>
      <c r="P24" s="49">
        <v>13.42</v>
      </c>
      <c r="Q24" s="49">
        <v>0.23390900000000001</v>
      </c>
    </row>
    <row r="25" spans="1:29" s="177" customFormat="1" ht="30" customHeight="1" x14ac:dyDescent="0.25">
      <c r="A25" s="261"/>
      <c r="B25" s="175" t="s">
        <v>56</v>
      </c>
      <c r="C25" s="49">
        <v>474.95</v>
      </c>
      <c r="D25" s="49">
        <v>237.48</v>
      </c>
      <c r="E25" s="49">
        <v>6.8176100000000003E-2</v>
      </c>
      <c r="F25" s="49">
        <v>19.649999999999999</v>
      </c>
      <c r="G25" s="49">
        <v>9.83</v>
      </c>
      <c r="H25" s="49">
        <v>0.86990000000000001</v>
      </c>
      <c r="I25" s="49">
        <v>108.25</v>
      </c>
      <c r="J25" s="49">
        <v>54.13</v>
      </c>
      <c r="K25" s="49">
        <v>7.1499999999999994E-2</v>
      </c>
      <c r="L25" s="49">
        <v>15.971</v>
      </c>
      <c r="M25" s="49">
        <v>7.9850000000000003</v>
      </c>
      <c r="N25" s="49">
        <v>0.54262900000000003</v>
      </c>
      <c r="O25" s="49">
        <v>180.04</v>
      </c>
      <c r="P25" s="49">
        <v>90.02</v>
      </c>
      <c r="Q25" s="49">
        <v>2.2780000000000001E-3</v>
      </c>
    </row>
    <row r="26" spans="1:29" ht="15.6" customHeight="1" x14ac:dyDescent="0.25"/>
    <row r="27" spans="1:29" x14ac:dyDescent="0.25">
      <c r="A27" s="256" t="s">
        <v>59</v>
      </c>
      <c r="B27" s="256"/>
      <c r="C27" s="256"/>
      <c r="D27" s="256"/>
      <c r="E27" s="256"/>
      <c r="F27" s="256" t="str">
        <f>F1</f>
        <v>Contact duration</v>
      </c>
      <c r="G27" s="256"/>
      <c r="H27" s="256"/>
      <c r="I27" s="256" t="str">
        <f>I1</f>
        <v>Number of contacted spines</v>
      </c>
      <c r="J27" s="256"/>
      <c r="K27" s="256"/>
      <c r="L27" s="256" t="str">
        <f>L1</f>
        <v>Turnover</v>
      </c>
      <c r="M27" s="256"/>
      <c r="N27" s="256"/>
      <c r="O27" s="256" t="str">
        <f>O1</f>
        <v>Spine Gain</v>
      </c>
      <c r="P27" s="256"/>
      <c r="Q27" s="256"/>
      <c r="R27" s="256" t="str">
        <f>R1</f>
        <v>Spine loss</v>
      </c>
      <c r="S27" s="256"/>
      <c r="T27" s="256"/>
    </row>
    <row r="28" spans="1:29" x14ac:dyDescent="0.25">
      <c r="A28" s="256"/>
      <c r="B28" s="256"/>
      <c r="C28" s="256"/>
      <c r="D28" s="256"/>
      <c r="E28" s="256"/>
      <c r="F28" s="174" t="s">
        <v>42</v>
      </c>
      <c r="G28" s="174" t="s">
        <v>40</v>
      </c>
      <c r="H28" s="178" t="s">
        <v>48</v>
      </c>
      <c r="I28" s="174" t="s">
        <v>42</v>
      </c>
      <c r="J28" s="174" t="s">
        <v>40</v>
      </c>
      <c r="K28" s="178" t="s">
        <v>48</v>
      </c>
      <c r="L28" s="174" t="s">
        <v>42</v>
      </c>
      <c r="M28" s="174" t="s">
        <v>40</v>
      </c>
      <c r="N28" s="178" t="s">
        <v>48</v>
      </c>
      <c r="O28" s="174" t="s">
        <v>42</v>
      </c>
      <c r="P28" s="174" t="s">
        <v>40</v>
      </c>
      <c r="Q28" s="178" t="s">
        <v>48</v>
      </c>
      <c r="R28" s="174" t="s">
        <v>42</v>
      </c>
      <c r="S28" s="174" t="s">
        <v>40</v>
      </c>
      <c r="T28" s="178" t="s">
        <v>48</v>
      </c>
    </row>
    <row r="29" spans="1:29" x14ac:dyDescent="0.25">
      <c r="A29" s="256" t="s">
        <v>6</v>
      </c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</row>
    <row r="30" spans="1:29" x14ac:dyDescent="0.25">
      <c r="A30" s="179" t="s">
        <v>3</v>
      </c>
      <c r="B30" s="180" t="s">
        <v>6</v>
      </c>
      <c r="C30" s="180" t="s">
        <v>43</v>
      </c>
      <c r="D30" s="180" t="s">
        <v>0</v>
      </c>
      <c r="E30" s="181" t="s">
        <v>6</v>
      </c>
      <c r="F30" s="59">
        <v>-12.2286</v>
      </c>
      <c r="G30" s="59">
        <v>5.69</v>
      </c>
      <c r="H30" s="59">
        <v>0.4143</v>
      </c>
      <c r="I30" s="59">
        <v>-0.93300000000000005</v>
      </c>
      <c r="J30" s="59">
        <v>6.29</v>
      </c>
      <c r="K30" s="59">
        <v>1</v>
      </c>
      <c r="L30" s="2">
        <v>-12.941000000000001</v>
      </c>
      <c r="M30" s="2">
        <v>2.35</v>
      </c>
      <c r="N30" s="2">
        <v>2.9999999999999997E-4</v>
      </c>
      <c r="O30" s="182">
        <v>-6.5035999999999996</v>
      </c>
      <c r="P30" s="182">
        <v>1.85</v>
      </c>
      <c r="Q30" s="182">
        <v>3.2399999999999998E-2</v>
      </c>
      <c r="R30" s="182">
        <v>-6.4379999999999997</v>
      </c>
      <c r="S30" s="182">
        <v>1.77</v>
      </c>
      <c r="T30" s="161">
        <v>2.4E-2</v>
      </c>
    </row>
    <row r="31" spans="1:29" x14ac:dyDescent="0.25">
      <c r="A31" s="183" t="s">
        <v>3</v>
      </c>
      <c r="B31" s="159" t="s">
        <v>6</v>
      </c>
      <c r="C31" s="159" t="s">
        <v>43</v>
      </c>
      <c r="D31" s="159" t="s">
        <v>4</v>
      </c>
      <c r="E31" s="160" t="s">
        <v>6</v>
      </c>
      <c r="F31" s="49">
        <v>-16.762899999999998</v>
      </c>
      <c r="G31" s="49">
        <v>5.69</v>
      </c>
      <c r="H31" s="49">
        <v>0.10680000000000001</v>
      </c>
      <c r="I31" s="49">
        <v>-12.765000000000001</v>
      </c>
      <c r="J31" s="49">
        <v>6.29</v>
      </c>
      <c r="K31" s="49">
        <v>0.48409999999999997</v>
      </c>
      <c r="L31" s="49">
        <v>-14.927</v>
      </c>
      <c r="M31" s="49">
        <v>2.35</v>
      </c>
      <c r="N31" s="49" t="s">
        <v>47</v>
      </c>
      <c r="O31" s="161">
        <v>-2.9285999999999999</v>
      </c>
      <c r="P31" s="161">
        <v>1.85</v>
      </c>
      <c r="Q31" s="161">
        <v>0.75690000000000002</v>
      </c>
      <c r="R31" s="161">
        <v>-11.997999999999999</v>
      </c>
      <c r="S31" s="161">
        <v>1.77</v>
      </c>
      <c r="T31" s="161" t="s">
        <v>47</v>
      </c>
    </row>
    <row r="32" spans="1:29" x14ac:dyDescent="0.25">
      <c r="A32" s="183" t="s">
        <v>3</v>
      </c>
      <c r="B32" s="159" t="s">
        <v>6</v>
      </c>
      <c r="C32" s="159" t="s">
        <v>43</v>
      </c>
      <c r="D32" s="159" t="s">
        <v>5</v>
      </c>
      <c r="E32" s="160" t="s">
        <v>6</v>
      </c>
      <c r="F32" s="49">
        <v>-7.4700000000000003E-2</v>
      </c>
      <c r="G32" s="49">
        <v>5.69</v>
      </c>
      <c r="H32" s="49">
        <v>1</v>
      </c>
      <c r="I32" s="49">
        <v>-7.6959999999999997</v>
      </c>
      <c r="J32" s="49">
        <v>6.29</v>
      </c>
      <c r="K32" s="49">
        <v>0.91679999999999995</v>
      </c>
      <c r="L32" s="49">
        <v>-8.1</v>
      </c>
      <c r="M32" s="49">
        <v>2.35</v>
      </c>
      <c r="N32" s="49">
        <v>3.6700000000000003E-2</v>
      </c>
      <c r="O32" s="161">
        <v>-2.7143999999999999</v>
      </c>
      <c r="P32" s="161">
        <v>1.85</v>
      </c>
      <c r="Q32" s="161">
        <v>0.81779999999999997</v>
      </c>
      <c r="R32" s="161">
        <v>-5.3849999999999998</v>
      </c>
      <c r="S32" s="161">
        <v>1.77</v>
      </c>
      <c r="T32" s="161">
        <v>8.7099999999999997E-2</v>
      </c>
    </row>
    <row r="33" spans="1:20" x14ac:dyDescent="0.25">
      <c r="A33" s="183" t="s">
        <v>3</v>
      </c>
      <c r="B33" s="159" t="s">
        <v>6</v>
      </c>
      <c r="C33" s="159" t="s">
        <v>43</v>
      </c>
      <c r="D33" s="159" t="s">
        <v>3</v>
      </c>
      <c r="E33" s="160" t="s">
        <v>7</v>
      </c>
      <c r="F33" s="49">
        <v>4.7435999999999998</v>
      </c>
      <c r="G33" s="49">
        <v>5.69</v>
      </c>
      <c r="H33" s="49">
        <v>0.98970000000000002</v>
      </c>
      <c r="I33" s="49">
        <v>-8.0950000000000006</v>
      </c>
      <c r="J33" s="49">
        <v>6.45</v>
      </c>
      <c r="K33" s="49">
        <v>0.9083</v>
      </c>
      <c r="L33" s="49">
        <v>-1.196</v>
      </c>
      <c r="M33" s="49">
        <v>2.64</v>
      </c>
      <c r="N33" s="49">
        <v>0.99980000000000002</v>
      </c>
      <c r="O33" s="161">
        <v>1.2562</v>
      </c>
      <c r="P33" s="161">
        <v>1.96</v>
      </c>
      <c r="Q33" s="161">
        <v>0.99790000000000001</v>
      </c>
      <c r="R33" s="161">
        <v>-2.452</v>
      </c>
      <c r="S33" s="161">
        <v>1.77</v>
      </c>
      <c r="T33" s="161">
        <v>0.85599999999999998</v>
      </c>
    </row>
    <row r="34" spans="1:20" x14ac:dyDescent="0.25">
      <c r="A34" s="183" t="s">
        <v>3</v>
      </c>
      <c r="B34" s="159" t="s">
        <v>6</v>
      </c>
      <c r="C34" s="159" t="s">
        <v>43</v>
      </c>
      <c r="D34" s="159" t="s">
        <v>0</v>
      </c>
      <c r="E34" s="160" t="s">
        <v>7</v>
      </c>
      <c r="F34" s="49">
        <v>5.9485999999999999</v>
      </c>
      <c r="G34" s="49">
        <v>5.69</v>
      </c>
      <c r="H34" s="49">
        <v>0.96330000000000005</v>
      </c>
      <c r="I34" s="49">
        <v>-9.5009999999999994</v>
      </c>
      <c r="J34" s="49">
        <v>6.45</v>
      </c>
      <c r="K34" s="49">
        <v>0.81540000000000001</v>
      </c>
      <c r="L34" s="49">
        <v>0.28299999999999997</v>
      </c>
      <c r="M34" s="49">
        <v>2.64</v>
      </c>
      <c r="N34" s="49">
        <v>1</v>
      </c>
      <c r="O34" s="161">
        <v>1.1599999999999999</v>
      </c>
      <c r="P34" s="161">
        <v>1.96</v>
      </c>
      <c r="Q34" s="161">
        <v>0.99870000000000003</v>
      </c>
      <c r="R34" s="161">
        <v>-0.877</v>
      </c>
      <c r="S34" s="161">
        <v>1.77</v>
      </c>
      <c r="T34" s="161">
        <v>0.99960000000000004</v>
      </c>
    </row>
    <row r="35" spans="1:20" x14ac:dyDescent="0.25">
      <c r="A35" s="183" t="s">
        <v>3</v>
      </c>
      <c r="B35" s="159" t="s">
        <v>6</v>
      </c>
      <c r="C35" s="159" t="s">
        <v>43</v>
      </c>
      <c r="D35" s="159" t="s">
        <v>4</v>
      </c>
      <c r="E35" s="160" t="s">
        <v>7</v>
      </c>
      <c r="F35" s="49">
        <v>1.746</v>
      </c>
      <c r="G35" s="49">
        <v>5.69</v>
      </c>
      <c r="H35" s="49">
        <v>1</v>
      </c>
      <c r="I35" s="49">
        <v>-6.1779999999999999</v>
      </c>
      <c r="J35" s="49">
        <v>6.45</v>
      </c>
      <c r="K35" s="49">
        <v>0.97719999999999996</v>
      </c>
      <c r="L35" s="49">
        <v>-2.3279999999999998</v>
      </c>
      <c r="M35" s="49">
        <v>2.64</v>
      </c>
      <c r="N35" s="49">
        <v>0.98550000000000004</v>
      </c>
      <c r="O35" s="161">
        <v>-0.60880000000000001</v>
      </c>
      <c r="P35" s="161">
        <v>1.96</v>
      </c>
      <c r="Q35" s="161">
        <v>1</v>
      </c>
      <c r="R35" s="161">
        <v>-1.7190000000000001</v>
      </c>
      <c r="S35" s="161">
        <v>1.77</v>
      </c>
      <c r="T35" s="161">
        <v>0.97509999999999997</v>
      </c>
    </row>
    <row r="36" spans="1:20" x14ac:dyDescent="0.25">
      <c r="A36" s="183" t="s">
        <v>3</v>
      </c>
      <c r="B36" s="159" t="s">
        <v>6</v>
      </c>
      <c r="C36" s="159" t="s">
        <v>43</v>
      </c>
      <c r="D36" s="159" t="s">
        <v>5</v>
      </c>
      <c r="E36" s="160" t="s">
        <v>7</v>
      </c>
      <c r="F36" s="49">
        <v>-1.7048000000000001</v>
      </c>
      <c r="G36" s="49">
        <v>5.69</v>
      </c>
      <c r="H36" s="49">
        <v>1</v>
      </c>
      <c r="I36" s="49">
        <v>0.38100000000000001</v>
      </c>
      <c r="J36" s="49">
        <v>6.45</v>
      </c>
      <c r="K36" s="49">
        <v>1</v>
      </c>
      <c r="L36" s="49">
        <v>-0.94199999999999995</v>
      </c>
      <c r="M36" s="49">
        <v>2.64</v>
      </c>
      <c r="N36" s="49">
        <v>1</v>
      </c>
      <c r="O36" s="161">
        <v>2.5171000000000001</v>
      </c>
      <c r="P36" s="161">
        <v>1.96</v>
      </c>
      <c r="Q36" s="161">
        <v>0.89739999999999998</v>
      </c>
      <c r="R36" s="161">
        <v>-3.4590000000000001</v>
      </c>
      <c r="S36" s="161">
        <v>1.77</v>
      </c>
      <c r="T36" s="161">
        <v>0.52400000000000002</v>
      </c>
    </row>
    <row r="37" spans="1:20" x14ac:dyDescent="0.25">
      <c r="A37" s="183" t="s">
        <v>0</v>
      </c>
      <c r="B37" s="159" t="s">
        <v>6</v>
      </c>
      <c r="C37" s="159" t="s">
        <v>43</v>
      </c>
      <c r="D37" s="159" t="s">
        <v>4</v>
      </c>
      <c r="E37" s="160" t="s">
        <v>6</v>
      </c>
      <c r="F37" s="49">
        <v>-4.5343</v>
      </c>
      <c r="G37" s="49">
        <v>5.69</v>
      </c>
      <c r="H37" s="49">
        <v>0.99170000000000003</v>
      </c>
      <c r="I37" s="49">
        <v>-11.832000000000001</v>
      </c>
      <c r="J37" s="49">
        <v>6.29</v>
      </c>
      <c r="K37" s="49">
        <v>0.57530000000000003</v>
      </c>
      <c r="L37" s="49">
        <v>-1.986</v>
      </c>
      <c r="M37" s="49">
        <v>2.35</v>
      </c>
      <c r="N37" s="49">
        <v>0.98809999999999998</v>
      </c>
      <c r="O37" s="161">
        <v>3.5750000000000002</v>
      </c>
      <c r="P37" s="161">
        <v>1.85</v>
      </c>
      <c r="Q37" s="161">
        <v>0.54569999999999996</v>
      </c>
      <c r="R37" s="161">
        <v>-5.5609999999999999</v>
      </c>
      <c r="S37" s="161">
        <v>1.77</v>
      </c>
      <c r="T37" s="161">
        <v>7.0900000000000005E-2</v>
      </c>
    </row>
    <row r="38" spans="1:20" x14ac:dyDescent="0.25">
      <c r="A38" s="162" t="s">
        <v>0</v>
      </c>
      <c r="B38" s="163" t="s">
        <v>6</v>
      </c>
      <c r="C38" s="163" t="s">
        <v>43</v>
      </c>
      <c r="D38" s="163" t="s">
        <v>5</v>
      </c>
      <c r="E38" s="164" t="s">
        <v>6</v>
      </c>
      <c r="F38" s="49">
        <v>12.1539</v>
      </c>
      <c r="G38" s="49">
        <v>5.69</v>
      </c>
      <c r="H38" s="49">
        <v>0.42180000000000001</v>
      </c>
      <c r="I38" s="49">
        <v>-6.7619999999999996</v>
      </c>
      <c r="J38" s="49">
        <v>6.29</v>
      </c>
      <c r="K38" s="49">
        <v>0.95599999999999996</v>
      </c>
      <c r="L38" s="49">
        <v>4.8410000000000002</v>
      </c>
      <c r="M38" s="49">
        <v>2.35</v>
      </c>
      <c r="N38" s="49">
        <v>0.4637</v>
      </c>
      <c r="O38" s="161">
        <v>3.7892000000000001</v>
      </c>
      <c r="P38" s="161">
        <v>1.85</v>
      </c>
      <c r="Q38" s="161">
        <v>0.47510000000000002</v>
      </c>
      <c r="R38" s="161">
        <v>1.052</v>
      </c>
      <c r="S38" s="161">
        <v>1.77</v>
      </c>
      <c r="T38" s="161">
        <v>0.99860000000000004</v>
      </c>
    </row>
    <row r="39" spans="1:20" x14ac:dyDescent="0.25">
      <c r="A39" s="165" t="s">
        <v>0</v>
      </c>
      <c r="B39" s="166" t="s">
        <v>6</v>
      </c>
      <c r="C39" s="166" t="s">
        <v>43</v>
      </c>
      <c r="D39" s="166" t="s">
        <v>3</v>
      </c>
      <c r="E39" s="167" t="s">
        <v>7</v>
      </c>
      <c r="F39" s="49">
        <v>16.972200000000001</v>
      </c>
      <c r="G39" s="49">
        <v>5.69</v>
      </c>
      <c r="H39" s="49">
        <v>8.8999999999999996E-2</v>
      </c>
      <c r="I39" s="49">
        <v>-7.1619999999999999</v>
      </c>
      <c r="J39" s="49">
        <v>6.45</v>
      </c>
      <c r="K39" s="49">
        <v>0.94969999999999999</v>
      </c>
      <c r="L39" s="49">
        <v>11.744999999999999</v>
      </c>
      <c r="M39" s="49">
        <v>2.64</v>
      </c>
      <c r="N39" s="49">
        <v>2.7000000000000001E-3</v>
      </c>
      <c r="O39" s="161">
        <v>7.7598000000000003</v>
      </c>
      <c r="P39" s="161">
        <v>1.96</v>
      </c>
      <c r="Q39" s="161">
        <v>8.5000000000000006E-3</v>
      </c>
      <c r="R39" s="161">
        <v>3.9849999999999999</v>
      </c>
      <c r="S39" s="161">
        <v>1.77</v>
      </c>
      <c r="T39" s="161">
        <v>0.34789999999999999</v>
      </c>
    </row>
    <row r="40" spans="1:20" x14ac:dyDescent="0.25">
      <c r="A40" s="179" t="s">
        <v>0</v>
      </c>
      <c r="B40" s="180" t="s">
        <v>6</v>
      </c>
      <c r="C40" s="180" t="s">
        <v>43</v>
      </c>
      <c r="D40" s="180" t="s">
        <v>0</v>
      </c>
      <c r="E40" s="181" t="s">
        <v>7</v>
      </c>
      <c r="F40" s="49">
        <v>18.177199999999999</v>
      </c>
      <c r="G40" s="49">
        <v>5.69</v>
      </c>
      <c r="H40" s="49">
        <v>5.5399999999999998E-2</v>
      </c>
      <c r="I40" s="49">
        <v>-8.5679999999999996</v>
      </c>
      <c r="J40" s="49">
        <v>6.45</v>
      </c>
      <c r="K40" s="49">
        <v>0.88100000000000001</v>
      </c>
      <c r="L40" s="49">
        <v>13.224</v>
      </c>
      <c r="M40" s="49">
        <v>2.64</v>
      </c>
      <c r="N40" s="49">
        <v>5.9999999999999995E-4</v>
      </c>
      <c r="O40" s="161">
        <v>7.6635999999999997</v>
      </c>
      <c r="P40" s="161">
        <v>1.96</v>
      </c>
      <c r="Q40" s="161">
        <v>9.7000000000000003E-3</v>
      </c>
      <c r="R40" s="161">
        <v>5.5609999999999999</v>
      </c>
      <c r="S40" s="161">
        <v>1.77</v>
      </c>
      <c r="T40" s="161">
        <v>6.1800000000000001E-2</v>
      </c>
    </row>
    <row r="41" spans="1:20" x14ac:dyDescent="0.25">
      <c r="A41" s="183" t="s">
        <v>0</v>
      </c>
      <c r="B41" s="159" t="s">
        <v>6</v>
      </c>
      <c r="C41" s="159" t="s">
        <v>43</v>
      </c>
      <c r="D41" s="159" t="s">
        <v>4</v>
      </c>
      <c r="E41" s="160" t="s">
        <v>7</v>
      </c>
      <c r="F41" s="49">
        <v>13.974600000000001</v>
      </c>
      <c r="G41" s="49">
        <v>5.69</v>
      </c>
      <c r="H41" s="49">
        <v>0.25030000000000002</v>
      </c>
      <c r="I41" s="49">
        <v>-5.2450000000000001</v>
      </c>
      <c r="J41" s="49">
        <v>6.45</v>
      </c>
      <c r="K41" s="49">
        <v>0.99109999999999998</v>
      </c>
      <c r="L41" s="49">
        <v>10.613</v>
      </c>
      <c r="M41" s="49">
        <v>2.64</v>
      </c>
      <c r="N41" s="49">
        <v>8.2000000000000007E-3</v>
      </c>
      <c r="O41" s="161">
        <v>5.8948</v>
      </c>
      <c r="P41" s="161">
        <v>1.96</v>
      </c>
      <c r="Q41" s="161">
        <v>8.48E-2</v>
      </c>
      <c r="R41" s="161">
        <v>4.718</v>
      </c>
      <c r="S41" s="161">
        <v>1.77</v>
      </c>
      <c r="T41" s="161">
        <v>0.16889999999999999</v>
      </c>
    </row>
    <row r="42" spans="1:20" x14ac:dyDescent="0.25">
      <c r="A42" s="162" t="s">
        <v>0</v>
      </c>
      <c r="B42" s="163" t="s">
        <v>6</v>
      </c>
      <c r="C42" s="163" t="s">
        <v>43</v>
      </c>
      <c r="D42" s="163" t="s">
        <v>5</v>
      </c>
      <c r="E42" s="164" t="s">
        <v>7</v>
      </c>
      <c r="F42" s="49">
        <v>10.5238</v>
      </c>
      <c r="G42" s="49">
        <v>5.69</v>
      </c>
      <c r="H42" s="49">
        <v>0.59299999999999997</v>
      </c>
      <c r="I42" s="49">
        <v>1.3140000000000001</v>
      </c>
      <c r="J42" s="49">
        <v>6.45</v>
      </c>
      <c r="K42" s="49">
        <v>1</v>
      </c>
      <c r="L42" s="49">
        <v>11.999000000000001</v>
      </c>
      <c r="M42" s="49">
        <v>2.64</v>
      </c>
      <c r="N42" s="49">
        <v>2.0999999999999999E-3</v>
      </c>
      <c r="O42" s="161">
        <v>9.0206999999999997</v>
      </c>
      <c r="P42" s="161">
        <v>1.96</v>
      </c>
      <c r="Q42" s="161">
        <v>1.5E-3</v>
      </c>
      <c r="R42" s="161">
        <v>2.9780000000000002</v>
      </c>
      <c r="S42" s="161">
        <v>1.77</v>
      </c>
      <c r="T42" s="161">
        <v>0.69599999999999995</v>
      </c>
    </row>
    <row r="43" spans="1:20" x14ac:dyDescent="0.25">
      <c r="A43" s="165" t="s">
        <v>4</v>
      </c>
      <c r="B43" s="166" t="s">
        <v>6</v>
      </c>
      <c r="C43" s="166" t="s">
        <v>43</v>
      </c>
      <c r="D43" s="166" t="s">
        <v>5</v>
      </c>
      <c r="E43" s="167" t="s">
        <v>6</v>
      </c>
      <c r="F43" s="49">
        <v>16.688199999999998</v>
      </c>
      <c r="G43" s="49">
        <v>5.69</v>
      </c>
      <c r="H43" s="49">
        <v>0.1096</v>
      </c>
      <c r="I43" s="49">
        <v>5.07</v>
      </c>
      <c r="J43" s="49">
        <v>6.29</v>
      </c>
      <c r="K43" s="49">
        <v>0.99109999999999998</v>
      </c>
      <c r="L43" s="49">
        <v>6.827</v>
      </c>
      <c r="M43" s="49">
        <v>2.35</v>
      </c>
      <c r="N43" s="49">
        <v>0.1145</v>
      </c>
      <c r="O43" s="161">
        <v>0.2142</v>
      </c>
      <c r="P43" s="161">
        <v>1.85</v>
      </c>
      <c r="Q43" s="161">
        <v>1</v>
      </c>
      <c r="R43" s="161">
        <v>6.6130000000000004</v>
      </c>
      <c r="S43" s="161">
        <v>1.77</v>
      </c>
      <c r="T43" s="161">
        <v>1.9099999999999999E-2</v>
      </c>
    </row>
    <row r="44" spans="1:20" x14ac:dyDescent="0.25">
      <c r="A44" s="179" t="s">
        <v>4</v>
      </c>
      <c r="B44" s="180" t="s">
        <v>6</v>
      </c>
      <c r="C44" s="180" t="s">
        <v>43</v>
      </c>
      <c r="D44" s="180" t="s">
        <v>3</v>
      </c>
      <c r="E44" s="181" t="s">
        <v>7</v>
      </c>
      <c r="F44" s="49">
        <v>21.506499999999999</v>
      </c>
      <c r="G44" s="49">
        <v>5.69</v>
      </c>
      <c r="H44" s="49">
        <v>1.3299999999999999E-2</v>
      </c>
      <c r="I44" s="49">
        <v>4.67</v>
      </c>
      <c r="J44" s="49">
        <v>6.45</v>
      </c>
      <c r="K44" s="49">
        <v>0.99560000000000004</v>
      </c>
      <c r="L44" s="49">
        <v>13.731</v>
      </c>
      <c r="M44" s="49">
        <v>2.64</v>
      </c>
      <c r="N44" s="49">
        <v>4.0000000000000002E-4</v>
      </c>
      <c r="O44" s="161">
        <v>4.1848000000000001</v>
      </c>
      <c r="P44" s="161">
        <v>1.96</v>
      </c>
      <c r="Q44" s="161">
        <v>0.41499999999999998</v>
      </c>
      <c r="R44" s="161">
        <v>9.5459999999999994</v>
      </c>
      <c r="S44" s="161">
        <v>1.77</v>
      </c>
      <c r="T44" s="161">
        <v>2.0000000000000001E-4</v>
      </c>
    </row>
    <row r="45" spans="1:20" x14ac:dyDescent="0.25">
      <c r="A45" s="179" t="s">
        <v>4</v>
      </c>
      <c r="B45" s="180" t="s">
        <v>6</v>
      </c>
      <c r="C45" s="180" t="s">
        <v>43</v>
      </c>
      <c r="D45" s="180" t="s">
        <v>0</v>
      </c>
      <c r="E45" s="181" t="s">
        <v>7</v>
      </c>
      <c r="F45" s="49">
        <v>22.711500000000001</v>
      </c>
      <c r="G45" s="49">
        <v>5.69</v>
      </c>
      <c r="H45" s="49">
        <v>7.6E-3</v>
      </c>
      <c r="I45" s="49">
        <v>3.2639999999999998</v>
      </c>
      <c r="J45" s="49">
        <v>6.45</v>
      </c>
      <c r="K45" s="49">
        <v>0.99950000000000006</v>
      </c>
      <c r="L45" s="49">
        <v>15.21</v>
      </c>
      <c r="M45" s="49">
        <v>2.64</v>
      </c>
      <c r="N45" s="49">
        <v>1E-4</v>
      </c>
      <c r="O45" s="161">
        <v>4.0885999999999996</v>
      </c>
      <c r="P45" s="161">
        <v>1.96</v>
      </c>
      <c r="Q45" s="161">
        <v>0.44409999999999999</v>
      </c>
      <c r="R45" s="161">
        <v>11.122</v>
      </c>
      <c r="S45" s="161">
        <v>1.77</v>
      </c>
      <c r="T45" s="161" t="s">
        <v>47</v>
      </c>
    </row>
    <row r="46" spans="1:20" x14ac:dyDescent="0.25">
      <c r="A46" s="183" t="s">
        <v>4</v>
      </c>
      <c r="B46" s="159" t="s">
        <v>6</v>
      </c>
      <c r="C46" s="159" t="s">
        <v>43</v>
      </c>
      <c r="D46" s="159" t="s">
        <v>4</v>
      </c>
      <c r="E46" s="160" t="s">
        <v>7</v>
      </c>
      <c r="F46" s="49">
        <v>18.508900000000001</v>
      </c>
      <c r="G46" s="49">
        <v>5.69</v>
      </c>
      <c r="H46" s="49">
        <v>4.8399999999999999E-2</v>
      </c>
      <c r="I46" s="49">
        <v>6.5869999999999997</v>
      </c>
      <c r="J46" s="49">
        <v>6.45</v>
      </c>
      <c r="K46" s="49">
        <v>0.96760000000000002</v>
      </c>
      <c r="L46" s="49">
        <v>12.599</v>
      </c>
      <c r="M46" s="49">
        <v>2.64</v>
      </c>
      <c r="N46" s="49">
        <v>1.1999999999999999E-3</v>
      </c>
      <c r="O46" s="161">
        <v>2.3197999999999999</v>
      </c>
      <c r="P46" s="161">
        <v>1.96</v>
      </c>
      <c r="Q46" s="161">
        <v>0.93030000000000002</v>
      </c>
      <c r="R46" s="161">
        <v>10.279</v>
      </c>
      <c r="S46" s="161">
        <v>1.77</v>
      </c>
      <c r="T46" s="161" t="s">
        <v>47</v>
      </c>
    </row>
    <row r="47" spans="1:20" x14ac:dyDescent="0.25">
      <c r="A47" s="162" t="s">
        <v>4</v>
      </c>
      <c r="B47" s="163" t="s">
        <v>6</v>
      </c>
      <c r="C47" s="163" t="s">
        <v>43</v>
      </c>
      <c r="D47" s="163" t="s">
        <v>5</v>
      </c>
      <c r="E47" s="164" t="s">
        <v>7</v>
      </c>
      <c r="F47" s="49">
        <v>15.0581</v>
      </c>
      <c r="G47" s="49">
        <v>5.69</v>
      </c>
      <c r="H47" s="49">
        <v>0.17680000000000001</v>
      </c>
      <c r="I47" s="49">
        <v>13.146000000000001</v>
      </c>
      <c r="J47" s="49">
        <v>6.45</v>
      </c>
      <c r="K47" s="49">
        <v>0.4738</v>
      </c>
      <c r="L47" s="49">
        <v>13.984999999999999</v>
      </c>
      <c r="M47" s="49">
        <v>2.64</v>
      </c>
      <c r="N47" s="49">
        <v>2.9999999999999997E-4</v>
      </c>
      <c r="O47" s="161">
        <v>5.4457000000000004</v>
      </c>
      <c r="P47" s="161">
        <v>1.96</v>
      </c>
      <c r="Q47" s="161">
        <v>0.1368</v>
      </c>
      <c r="R47" s="161">
        <v>8.5389999999999997</v>
      </c>
      <c r="S47" s="161">
        <v>1.77</v>
      </c>
      <c r="T47" s="161">
        <v>8.0000000000000004E-4</v>
      </c>
    </row>
    <row r="48" spans="1:20" x14ac:dyDescent="0.25">
      <c r="A48" s="162" t="s">
        <v>5</v>
      </c>
      <c r="B48" s="163" t="s">
        <v>6</v>
      </c>
      <c r="C48" s="163" t="s">
        <v>43</v>
      </c>
      <c r="D48" s="163" t="s">
        <v>3</v>
      </c>
      <c r="E48" s="164" t="s">
        <v>7</v>
      </c>
      <c r="F48" s="49">
        <v>4.8182999999999998</v>
      </c>
      <c r="G48" s="49">
        <v>5.69</v>
      </c>
      <c r="H48" s="49">
        <v>0.98870000000000002</v>
      </c>
      <c r="I48" s="49">
        <v>-0.39900000000000002</v>
      </c>
      <c r="J48" s="49">
        <v>6.45</v>
      </c>
      <c r="K48" s="49">
        <v>1</v>
      </c>
      <c r="L48" s="49">
        <v>6.9029999999999996</v>
      </c>
      <c r="M48" s="49">
        <v>2.64</v>
      </c>
      <c r="N48" s="49">
        <v>0.19259999999999999</v>
      </c>
      <c r="O48" s="161">
        <v>3.9706000000000001</v>
      </c>
      <c r="P48" s="161">
        <v>1.96</v>
      </c>
      <c r="Q48" s="161">
        <v>0.48080000000000001</v>
      </c>
      <c r="R48" s="161">
        <v>2.9329999999999998</v>
      </c>
      <c r="S48" s="161">
        <v>1.77</v>
      </c>
      <c r="T48" s="161">
        <v>0.71160000000000001</v>
      </c>
    </row>
    <row r="49" spans="1:20" x14ac:dyDescent="0.25">
      <c r="A49" s="165" t="s">
        <v>5</v>
      </c>
      <c r="B49" s="166" t="s">
        <v>6</v>
      </c>
      <c r="C49" s="166" t="s">
        <v>43</v>
      </c>
      <c r="D49" s="166" t="s">
        <v>0</v>
      </c>
      <c r="E49" s="167" t="s">
        <v>7</v>
      </c>
      <c r="F49" s="49">
        <v>6.0232999999999999</v>
      </c>
      <c r="G49" s="49">
        <v>5.69</v>
      </c>
      <c r="H49" s="49">
        <v>0.96079999999999999</v>
      </c>
      <c r="I49" s="49">
        <v>-1.806</v>
      </c>
      <c r="J49" s="49">
        <v>6.45</v>
      </c>
      <c r="K49" s="49">
        <v>1</v>
      </c>
      <c r="L49" s="49">
        <v>8.3829999999999991</v>
      </c>
      <c r="M49" s="49">
        <v>2.64</v>
      </c>
      <c r="N49" s="49">
        <v>6.1699999999999998E-2</v>
      </c>
      <c r="O49" s="161">
        <v>3.8744000000000001</v>
      </c>
      <c r="P49" s="161">
        <v>1.96</v>
      </c>
      <c r="Q49" s="161">
        <v>0.51139999999999997</v>
      </c>
      <c r="R49" s="161">
        <v>4.5090000000000003</v>
      </c>
      <c r="S49" s="161">
        <v>1.77</v>
      </c>
      <c r="T49" s="161">
        <v>0.21099999999999999</v>
      </c>
    </row>
    <row r="50" spans="1:20" x14ac:dyDescent="0.25">
      <c r="A50" s="179" t="s">
        <v>5</v>
      </c>
      <c r="B50" s="180" t="s">
        <v>6</v>
      </c>
      <c r="C50" s="180" t="s">
        <v>43</v>
      </c>
      <c r="D50" s="180" t="s">
        <v>4</v>
      </c>
      <c r="E50" s="181" t="s">
        <v>7</v>
      </c>
      <c r="F50" s="49">
        <v>1.8207</v>
      </c>
      <c r="G50" s="49">
        <v>5.69</v>
      </c>
      <c r="H50" s="49">
        <v>1</v>
      </c>
      <c r="I50" s="49">
        <v>1.5169999999999999</v>
      </c>
      <c r="J50" s="49">
        <v>6.45</v>
      </c>
      <c r="K50" s="49">
        <v>1</v>
      </c>
      <c r="L50" s="49">
        <v>5.7720000000000002</v>
      </c>
      <c r="M50" s="49">
        <v>2.64</v>
      </c>
      <c r="N50" s="49">
        <v>0.3896</v>
      </c>
      <c r="O50" s="161">
        <v>2.1055999999999999</v>
      </c>
      <c r="P50" s="161">
        <v>1.96</v>
      </c>
      <c r="Q50" s="161">
        <v>0.95730000000000004</v>
      </c>
      <c r="R50" s="161">
        <v>3.6659999999999999</v>
      </c>
      <c r="S50" s="161">
        <v>1.77</v>
      </c>
      <c r="T50" s="161">
        <v>0.45140000000000002</v>
      </c>
    </row>
    <row r="51" spans="1:20" x14ac:dyDescent="0.25">
      <c r="A51" s="179" t="s">
        <v>5</v>
      </c>
      <c r="B51" s="180" t="s">
        <v>6</v>
      </c>
      <c r="C51" s="180" t="s">
        <v>43</v>
      </c>
      <c r="D51" s="180" t="s">
        <v>5</v>
      </c>
      <c r="E51" s="181" t="s">
        <v>7</v>
      </c>
      <c r="F51" s="49">
        <v>-1.6301000000000001</v>
      </c>
      <c r="G51" s="49">
        <v>5.69</v>
      </c>
      <c r="H51" s="49">
        <v>1</v>
      </c>
      <c r="I51" s="49">
        <v>8.077</v>
      </c>
      <c r="J51" s="49">
        <v>6.45</v>
      </c>
      <c r="K51" s="49">
        <v>0.90920000000000001</v>
      </c>
      <c r="L51" s="49">
        <v>7.157</v>
      </c>
      <c r="M51" s="49">
        <v>2.64</v>
      </c>
      <c r="N51" s="49">
        <v>0.16089999999999999</v>
      </c>
      <c r="O51" s="161">
        <v>5.2314999999999996</v>
      </c>
      <c r="P51" s="161">
        <v>1.96</v>
      </c>
      <c r="Q51" s="161">
        <v>0.1696</v>
      </c>
      <c r="R51" s="161">
        <v>1.9259999999999999</v>
      </c>
      <c r="S51" s="161">
        <v>1.77</v>
      </c>
      <c r="T51" s="161">
        <v>0.95430000000000004</v>
      </c>
    </row>
    <row r="52" spans="1:20" x14ac:dyDescent="0.25">
      <c r="A52" s="179" t="s">
        <v>3</v>
      </c>
      <c r="B52" s="180" t="s">
        <v>7</v>
      </c>
      <c r="C52" s="180" t="s">
        <v>43</v>
      </c>
      <c r="D52" s="180" t="s">
        <v>0</v>
      </c>
      <c r="E52" s="181" t="s">
        <v>7</v>
      </c>
      <c r="F52" s="49">
        <v>1.2050000000000001</v>
      </c>
      <c r="G52" s="49">
        <v>5.69</v>
      </c>
      <c r="H52" s="49">
        <v>1</v>
      </c>
      <c r="I52" s="49">
        <v>-1.407</v>
      </c>
      <c r="J52" s="49">
        <v>6.29</v>
      </c>
      <c r="K52" s="49">
        <v>1</v>
      </c>
      <c r="L52" s="49">
        <v>1.48</v>
      </c>
      <c r="M52" s="49">
        <v>2.35</v>
      </c>
      <c r="N52" s="49">
        <v>0.998</v>
      </c>
      <c r="O52" s="161">
        <v>-9.6199999999999994E-2</v>
      </c>
      <c r="P52" s="161">
        <v>1.85</v>
      </c>
      <c r="Q52" s="161">
        <v>1</v>
      </c>
      <c r="R52" s="161">
        <v>1.5760000000000001</v>
      </c>
      <c r="S52" s="161">
        <v>1.77</v>
      </c>
      <c r="T52" s="161">
        <v>0.98409999999999997</v>
      </c>
    </row>
    <row r="53" spans="1:20" x14ac:dyDescent="0.25">
      <c r="A53" s="183" t="s">
        <v>3</v>
      </c>
      <c r="B53" s="159" t="s">
        <v>7</v>
      </c>
      <c r="C53" s="159" t="s">
        <v>43</v>
      </c>
      <c r="D53" s="159" t="s">
        <v>4</v>
      </c>
      <c r="E53" s="160" t="s">
        <v>7</v>
      </c>
      <c r="F53" s="49">
        <v>-2.9975999999999998</v>
      </c>
      <c r="G53" s="49">
        <v>5.69</v>
      </c>
      <c r="H53" s="49">
        <v>0.99939999999999996</v>
      </c>
      <c r="I53" s="49">
        <v>1.917</v>
      </c>
      <c r="J53" s="49">
        <v>6.29</v>
      </c>
      <c r="K53" s="49">
        <v>1</v>
      </c>
      <c r="L53" s="49">
        <v>-1.1319999999999999</v>
      </c>
      <c r="M53" s="49">
        <v>2.35</v>
      </c>
      <c r="N53" s="49">
        <v>0.99960000000000004</v>
      </c>
      <c r="O53" s="161">
        <v>-1.865</v>
      </c>
      <c r="P53" s="161">
        <v>1.85</v>
      </c>
      <c r="Q53" s="161">
        <v>0.96889999999999998</v>
      </c>
      <c r="R53" s="161">
        <v>0.73299999999999998</v>
      </c>
      <c r="S53" s="161">
        <v>1.77</v>
      </c>
      <c r="T53" s="161">
        <v>0.99990000000000001</v>
      </c>
    </row>
    <row r="54" spans="1:20" x14ac:dyDescent="0.25">
      <c r="A54" s="162" t="s">
        <v>3</v>
      </c>
      <c r="B54" s="163" t="s">
        <v>7</v>
      </c>
      <c r="C54" s="163" t="s">
        <v>43</v>
      </c>
      <c r="D54" s="163" t="s">
        <v>5</v>
      </c>
      <c r="E54" s="164" t="s">
        <v>7</v>
      </c>
      <c r="F54" s="49">
        <v>-6.4484000000000004</v>
      </c>
      <c r="G54" s="49">
        <v>5.69</v>
      </c>
      <c r="H54" s="49">
        <v>0.94259999999999999</v>
      </c>
      <c r="I54" s="49">
        <v>8.4760000000000009</v>
      </c>
      <c r="J54" s="49">
        <v>6.29</v>
      </c>
      <c r="K54" s="49">
        <v>0.87109999999999999</v>
      </c>
      <c r="L54" s="49">
        <v>0.254</v>
      </c>
      <c r="M54" s="49">
        <v>2.35</v>
      </c>
      <c r="N54" s="49">
        <v>1</v>
      </c>
      <c r="O54" s="161">
        <v>1.2608999999999999</v>
      </c>
      <c r="P54" s="161">
        <v>1.85</v>
      </c>
      <c r="Q54" s="161">
        <v>0.99680000000000002</v>
      </c>
      <c r="R54" s="161">
        <v>-1.0069999999999999</v>
      </c>
      <c r="S54" s="161">
        <v>1.77</v>
      </c>
      <c r="T54" s="161">
        <v>0.999</v>
      </c>
    </row>
    <row r="55" spans="1:20" x14ac:dyDescent="0.25">
      <c r="A55" s="162" t="s">
        <v>0</v>
      </c>
      <c r="B55" s="163" t="s">
        <v>7</v>
      </c>
      <c r="C55" s="163" t="s">
        <v>43</v>
      </c>
      <c r="D55" s="163" t="s">
        <v>4</v>
      </c>
      <c r="E55" s="164" t="s">
        <v>7</v>
      </c>
      <c r="F55" s="49">
        <v>-4.2026000000000003</v>
      </c>
      <c r="G55" s="49">
        <v>5.69</v>
      </c>
      <c r="H55" s="49">
        <v>0.99470000000000003</v>
      </c>
      <c r="I55" s="49">
        <v>3.323</v>
      </c>
      <c r="J55" s="49">
        <v>6.29</v>
      </c>
      <c r="K55" s="49">
        <v>0.99939999999999996</v>
      </c>
      <c r="L55" s="49">
        <v>-2.6110000000000002</v>
      </c>
      <c r="M55" s="49">
        <v>2.35</v>
      </c>
      <c r="N55" s="49">
        <v>0.94750000000000001</v>
      </c>
      <c r="O55" s="161">
        <v>-1.7687999999999999</v>
      </c>
      <c r="P55" s="161">
        <v>1.85</v>
      </c>
      <c r="Q55" s="161">
        <v>0.97670000000000001</v>
      </c>
      <c r="R55" s="161">
        <v>-0.84299999999999997</v>
      </c>
      <c r="S55" s="161">
        <v>1.77</v>
      </c>
      <c r="T55" s="161">
        <v>0.99970000000000003</v>
      </c>
    </row>
    <row r="56" spans="1:20" x14ac:dyDescent="0.25">
      <c r="A56" s="162" t="s">
        <v>0</v>
      </c>
      <c r="B56" s="163" t="s">
        <v>7</v>
      </c>
      <c r="C56" s="163" t="s">
        <v>43</v>
      </c>
      <c r="D56" s="163" t="s">
        <v>5</v>
      </c>
      <c r="E56" s="164" t="s">
        <v>7</v>
      </c>
      <c r="F56" s="49">
        <v>-7.6534000000000004</v>
      </c>
      <c r="G56" s="49">
        <v>5.69</v>
      </c>
      <c r="H56" s="49">
        <v>0.87219999999999998</v>
      </c>
      <c r="I56" s="49">
        <v>9.8829999999999991</v>
      </c>
      <c r="J56" s="49">
        <v>6.29</v>
      </c>
      <c r="K56" s="49">
        <v>0.76180000000000003</v>
      </c>
      <c r="L56" s="49">
        <v>-1.2250000000000001</v>
      </c>
      <c r="M56" s="49">
        <v>2.35</v>
      </c>
      <c r="N56" s="49">
        <v>0.99939999999999996</v>
      </c>
      <c r="O56" s="161">
        <v>1.3571</v>
      </c>
      <c r="P56" s="161">
        <v>1.85</v>
      </c>
      <c r="Q56" s="161">
        <v>0.995</v>
      </c>
      <c r="R56" s="161">
        <v>-2.5830000000000002</v>
      </c>
      <c r="S56" s="161">
        <v>1.77</v>
      </c>
      <c r="T56" s="161">
        <v>0.81940000000000002</v>
      </c>
    </row>
    <row r="57" spans="1:20" x14ac:dyDescent="0.25">
      <c r="A57" s="162" t="s">
        <v>4</v>
      </c>
      <c r="B57" s="163" t="s">
        <v>7</v>
      </c>
      <c r="C57" s="163" t="s">
        <v>43</v>
      </c>
      <c r="D57" s="163" t="s">
        <v>5</v>
      </c>
      <c r="E57" s="164" t="s">
        <v>7</v>
      </c>
      <c r="F57" s="49">
        <v>-3.4508000000000001</v>
      </c>
      <c r="G57" s="49">
        <v>5.69</v>
      </c>
      <c r="H57" s="49">
        <v>0.99839999999999995</v>
      </c>
      <c r="I57" s="49">
        <v>6.56</v>
      </c>
      <c r="J57" s="49">
        <v>6.29</v>
      </c>
      <c r="K57" s="49">
        <v>0.96250000000000002</v>
      </c>
      <c r="L57" s="49">
        <v>1.3859999999999999</v>
      </c>
      <c r="M57" s="49">
        <v>2.35</v>
      </c>
      <c r="N57" s="49">
        <v>0.99870000000000003</v>
      </c>
      <c r="O57" s="161">
        <v>3.1259000000000001</v>
      </c>
      <c r="P57" s="161">
        <v>1.85</v>
      </c>
      <c r="Q57" s="161">
        <v>0.69520000000000004</v>
      </c>
      <c r="R57" s="161">
        <v>-1.74</v>
      </c>
      <c r="S57" s="161">
        <v>1.77</v>
      </c>
      <c r="T57" s="161">
        <v>0.97240000000000004</v>
      </c>
    </row>
    <row r="58" spans="1:20" x14ac:dyDescent="0.25">
      <c r="A58" s="256" t="s">
        <v>57</v>
      </c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</row>
    <row r="59" spans="1:20" x14ac:dyDescent="0.25">
      <c r="A59" s="165" t="s">
        <v>0</v>
      </c>
      <c r="B59" s="166" t="s">
        <v>1</v>
      </c>
      <c r="C59" s="166" t="s">
        <v>43</v>
      </c>
      <c r="D59" s="166" t="s">
        <v>2</v>
      </c>
      <c r="E59" s="167" t="s">
        <v>1</v>
      </c>
      <c r="F59" s="49">
        <v>10.153</v>
      </c>
      <c r="G59" s="49">
        <v>5.62</v>
      </c>
      <c r="H59" s="49">
        <v>0.49609999999999999</v>
      </c>
      <c r="I59" s="49">
        <v>1.633</v>
      </c>
      <c r="J59" s="49">
        <v>5.3</v>
      </c>
      <c r="K59" s="49">
        <v>0.99950000000000006</v>
      </c>
      <c r="L59" s="49">
        <v>7.5940000000000003</v>
      </c>
      <c r="M59" s="49">
        <v>2.71</v>
      </c>
      <c r="N59" s="49">
        <v>0.1242</v>
      </c>
      <c r="O59" s="49">
        <v>-0.66800000000000004</v>
      </c>
      <c r="P59" s="49">
        <v>2.23</v>
      </c>
      <c r="Q59" s="49">
        <v>0.99960000000000004</v>
      </c>
      <c r="R59" s="49">
        <v>8.2620000000000005</v>
      </c>
      <c r="S59" s="49">
        <v>1.85</v>
      </c>
      <c r="T59" s="49">
        <v>7.7000000000000002E-3</v>
      </c>
    </row>
    <row r="60" spans="1:20" x14ac:dyDescent="0.25">
      <c r="A60" s="179" t="s">
        <v>0</v>
      </c>
      <c r="B60" s="180" t="s">
        <v>1</v>
      </c>
      <c r="C60" s="180" t="s">
        <v>43</v>
      </c>
      <c r="D60" s="180" t="s">
        <v>0</v>
      </c>
      <c r="E60" s="181" t="s">
        <v>8</v>
      </c>
      <c r="F60" s="49">
        <v>22.916</v>
      </c>
      <c r="G60" s="49">
        <v>5.62</v>
      </c>
      <c r="H60" s="49">
        <v>5.1000000000000004E-3</v>
      </c>
      <c r="I60" s="49">
        <v>-4.2960000000000003</v>
      </c>
      <c r="J60" s="49">
        <v>5.3</v>
      </c>
      <c r="K60" s="49">
        <v>0.96260000000000001</v>
      </c>
      <c r="L60" s="49">
        <v>12.725</v>
      </c>
      <c r="M60" s="49">
        <v>2.71</v>
      </c>
      <c r="N60" s="49">
        <v>1.1000000000000001E-3</v>
      </c>
      <c r="O60" s="49">
        <v>-1.639</v>
      </c>
      <c r="P60" s="49">
        <v>2.2400000000000002</v>
      </c>
      <c r="Q60" s="49">
        <v>0.9758</v>
      </c>
      <c r="R60" s="49">
        <v>14.364000000000001</v>
      </c>
      <c r="S60" s="49">
        <v>1.93</v>
      </c>
      <c r="T60" s="49" t="s">
        <v>47</v>
      </c>
    </row>
    <row r="61" spans="1:20" x14ac:dyDescent="0.25">
      <c r="A61" s="183" t="s">
        <v>0</v>
      </c>
      <c r="B61" s="159" t="s">
        <v>1</v>
      </c>
      <c r="C61" s="159" t="s">
        <v>43</v>
      </c>
      <c r="D61" s="159" t="s">
        <v>2</v>
      </c>
      <c r="E61" s="160" t="s">
        <v>8</v>
      </c>
      <c r="F61" s="49">
        <v>18.666</v>
      </c>
      <c r="G61" s="49">
        <v>5.62</v>
      </c>
      <c r="H61" s="49">
        <v>3.0099999999999998E-2</v>
      </c>
      <c r="I61" s="49">
        <v>1.095</v>
      </c>
      <c r="J61" s="49">
        <v>5.3</v>
      </c>
      <c r="K61" s="49">
        <v>0.99990000000000001</v>
      </c>
      <c r="L61" s="49">
        <v>11.539</v>
      </c>
      <c r="M61" s="49">
        <v>2.71</v>
      </c>
      <c r="N61" s="49">
        <v>3.3E-3</v>
      </c>
      <c r="O61" s="49">
        <v>-0.92200000000000004</v>
      </c>
      <c r="P61" s="49">
        <v>2.2400000000000002</v>
      </c>
      <c r="Q61" s="49">
        <v>0.99829999999999997</v>
      </c>
      <c r="R61" s="49">
        <v>12.461</v>
      </c>
      <c r="S61" s="49">
        <v>1.93</v>
      </c>
      <c r="T61" s="49" t="s">
        <v>47</v>
      </c>
    </row>
    <row r="62" spans="1:20" x14ac:dyDescent="0.25">
      <c r="A62" s="165" t="s">
        <v>0</v>
      </c>
      <c r="B62" s="166" t="s">
        <v>1</v>
      </c>
      <c r="C62" s="166" t="s">
        <v>43</v>
      </c>
      <c r="D62" s="166" t="s">
        <v>0</v>
      </c>
      <c r="E62" s="167" t="s">
        <v>7</v>
      </c>
      <c r="F62" s="49">
        <v>27.207999999999998</v>
      </c>
      <c r="G62" s="49">
        <v>5.62</v>
      </c>
      <c r="H62" s="49">
        <v>8.0000000000000004E-4</v>
      </c>
      <c r="I62" s="49">
        <v>15.433999999999999</v>
      </c>
      <c r="J62" s="49">
        <v>5.3</v>
      </c>
      <c r="K62" s="49">
        <v>7.2700000000000001E-2</v>
      </c>
      <c r="L62" s="49">
        <v>20.398</v>
      </c>
      <c r="M62" s="49">
        <v>2.71</v>
      </c>
      <c r="N62" s="49" t="s">
        <v>47</v>
      </c>
      <c r="O62" s="49">
        <v>3.157</v>
      </c>
      <c r="P62" s="49">
        <v>2.2400000000000002</v>
      </c>
      <c r="Q62" s="49">
        <v>0.72050000000000003</v>
      </c>
      <c r="R62" s="49">
        <v>17.241</v>
      </c>
      <c r="S62" s="49">
        <v>1.93</v>
      </c>
      <c r="T62" s="49" t="s">
        <v>47</v>
      </c>
    </row>
    <row r="63" spans="1:20" x14ac:dyDescent="0.25">
      <c r="A63" s="183" t="s">
        <v>0</v>
      </c>
      <c r="B63" s="159" t="s">
        <v>1</v>
      </c>
      <c r="C63" s="159" t="s">
        <v>43</v>
      </c>
      <c r="D63" s="159" t="s">
        <v>2</v>
      </c>
      <c r="E63" s="160" t="s">
        <v>7</v>
      </c>
      <c r="F63" s="49">
        <v>18.785</v>
      </c>
      <c r="G63" s="49">
        <v>5.62</v>
      </c>
      <c r="H63" s="49">
        <v>2.87E-2</v>
      </c>
      <c r="I63" s="49">
        <v>17.849</v>
      </c>
      <c r="J63" s="49">
        <v>5.3</v>
      </c>
      <c r="K63" s="49">
        <v>2.7E-2</v>
      </c>
      <c r="L63" s="49">
        <v>20.93</v>
      </c>
      <c r="M63" s="49">
        <v>2.71</v>
      </c>
      <c r="N63" s="49" t="s">
        <v>47</v>
      </c>
      <c r="O63" s="49">
        <v>6.0350000000000001</v>
      </c>
      <c r="P63" s="49">
        <v>2.2400000000000002</v>
      </c>
      <c r="Q63" s="49">
        <v>0.1128</v>
      </c>
      <c r="R63" s="49">
        <v>14.895</v>
      </c>
      <c r="S63" s="49">
        <v>1.93</v>
      </c>
      <c r="T63" s="49" t="s">
        <v>47</v>
      </c>
    </row>
    <row r="64" spans="1:20" x14ac:dyDescent="0.25">
      <c r="A64" s="165" t="s">
        <v>2</v>
      </c>
      <c r="B64" s="166" t="s">
        <v>1</v>
      </c>
      <c r="C64" s="166" t="s">
        <v>43</v>
      </c>
      <c r="D64" s="166" t="s">
        <v>0</v>
      </c>
      <c r="E64" s="167" t="s">
        <v>8</v>
      </c>
      <c r="F64" s="49">
        <v>12.763</v>
      </c>
      <c r="G64" s="49">
        <v>5.62</v>
      </c>
      <c r="H64" s="49">
        <v>0.24379999999999999</v>
      </c>
      <c r="I64" s="49">
        <v>-5.93</v>
      </c>
      <c r="J64" s="49">
        <v>5.3</v>
      </c>
      <c r="K64" s="49">
        <v>0.86839999999999995</v>
      </c>
      <c r="L64" s="49">
        <v>5.1310000000000002</v>
      </c>
      <c r="M64" s="49">
        <v>2.71</v>
      </c>
      <c r="N64" s="49">
        <v>0.42949999999999999</v>
      </c>
      <c r="O64" s="49">
        <v>-0.97099999999999997</v>
      </c>
      <c r="P64" s="49">
        <v>2.2400000000000002</v>
      </c>
      <c r="Q64" s="49">
        <v>0.99780000000000002</v>
      </c>
      <c r="R64" s="49">
        <v>6.1020000000000003</v>
      </c>
      <c r="S64" s="49">
        <v>1.93</v>
      </c>
      <c r="T64" s="49">
        <v>4.2999999999999997E-2</v>
      </c>
    </row>
    <row r="65" spans="1:20" x14ac:dyDescent="0.25">
      <c r="A65" s="179" t="s">
        <v>2</v>
      </c>
      <c r="B65" s="180" t="s">
        <v>1</v>
      </c>
      <c r="C65" s="180" t="s">
        <v>43</v>
      </c>
      <c r="D65" s="180" t="s">
        <v>2</v>
      </c>
      <c r="E65" s="181" t="s">
        <v>8</v>
      </c>
      <c r="F65" s="49">
        <v>8.5129999999999999</v>
      </c>
      <c r="G65" s="49">
        <v>5.62</v>
      </c>
      <c r="H65" s="49">
        <v>0.65820000000000001</v>
      </c>
      <c r="I65" s="49">
        <v>-0.53900000000000003</v>
      </c>
      <c r="J65" s="49">
        <v>5.3</v>
      </c>
      <c r="K65" s="49">
        <v>1</v>
      </c>
      <c r="L65" s="49">
        <v>3.9449999999999998</v>
      </c>
      <c r="M65" s="49">
        <v>2.71</v>
      </c>
      <c r="N65" s="49">
        <v>0.69359999999999999</v>
      </c>
      <c r="O65" s="49">
        <v>-0.254</v>
      </c>
      <c r="P65" s="49">
        <v>2.2400000000000002</v>
      </c>
      <c r="Q65" s="49">
        <v>1</v>
      </c>
      <c r="R65" s="49">
        <v>4.1989999999999998</v>
      </c>
      <c r="S65" s="49">
        <v>1.93</v>
      </c>
      <c r="T65" s="49">
        <v>0.28449999999999998</v>
      </c>
    </row>
    <row r="66" spans="1:20" x14ac:dyDescent="0.25">
      <c r="A66" s="179" t="s">
        <v>2</v>
      </c>
      <c r="B66" s="180" t="s">
        <v>1</v>
      </c>
      <c r="C66" s="180" t="s">
        <v>43</v>
      </c>
      <c r="D66" s="180" t="s">
        <v>0</v>
      </c>
      <c r="E66" s="181" t="s">
        <v>7</v>
      </c>
      <c r="F66" s="49">
        <v>17.055</v>
      </c>
      <c r="G66" s="49">
        <v>5.62</v>
      </c>
      <c r="H66" s="49">
        <v>5.6399999999999999E-2</v>
      </c>
      <c r="I66" s="49">
        <v>13.8</v>
      </c>
      <c r="J66" s="49">
        <v>5.3</v>
      </c>
      <c r="K66" s="49">
        <v>0.1343</v>
      </c>
      <c r="L66" s="49">
        <v>12.803000000000001</v>
      </c>
      <c r="M66" s="49">
        <v>2.71</v>
      </c>
      <c r="N66" s="49">
        <v>1E-3</v>
      </c>
      <c r="O66" s="49">
        <v>3.8239999999999998</v>
      </c>
      <c r="P66" s="49">
        <v>2.2400000000000002</v>
      </c>
      <c r="Q66" s="49">
        <v>0.53939999999999999</v>
      </c>
      <c r="R66" s="49">
        <v>8.9789999999999992</v>
      </c>
      <c r="S66" s="49">
        <v>1.93</v>
      </c>
      <c r="T66" s="49">
        <v>1.2999999999999999E-3</v>
      </c>
    </row>
    <row r="67" spans="1:20" x14ac:dyDescent="0.25">
      <c r="A67" s="183" t="s">
        <v>2</v>
      </c>
      <c r="B67" s="159" t="s">
        <v>1</v>
      </c>
      <c r="C67" s="159" t="s">
        <v>43</v>
      </c>
      <c r="D67" s="159" t="s">
        <v>2</v>
      </c>
      <c r="E67" s="160" t="s">
        <v>7</v>
      </c>
      <c r="F67" s="49">
        <v>8.6319999999999997</v>
      </c>
      <c r="G67" s="49">
        <v>5.62</v>
      </c>
      <c r="H67" s="49">
        <v>0.64529999999999998</v>
      </c>
      <c r="I67" s="49">
        <v>16.216000000000001</v>
      </c>
      <c r="J67" s="49">
        <v>5.3</v>
      </c>
      <c r="K67" s="49">
        <v>5.33E-2</v>
      </c>
      <c r="L67" s="49">
        <v>13.336</v>
      </c>
      <c r="M67" s="49">
        <v>2.71</v>
      </c>
      <c r="N67" s="49">
        <v>5.9999999999999995E-4</v>
      </c>
      <c r="O67" s="49">
        <v>6.7030000000000003</v>
      </c>
      <c r="P67" s="49">
        <v>2.2400000000000002</v>
      </c>
      <c r="Q67" s="49">
        <v>6.1499999999999999E-2</v>
      </c>
      <c r="R67" s="49">
        <v>6.633</v>
      </c>
      <c r="S67" s="49">
        <v>1.93</v>
      </c>
      <c r="T67" s="49">
        <v>2.3300000000000001E-2</v>
      </c>
    </row>
    <row r="68" spans="1:20" x14ac:dyDescent="0.25">
      <c r="A68" s="179" t="s">
        <v>0</v>
      </c>
      <c r="B68" s="180" t="s">
        <v>8</v>
      </c>
      <c r="C68" s="180" t="s">
        <v>43</v>
      </c>
      <c r="D68" s="180" t="s">
        <v>2</v>
      </c>
      <c r="E68" s="181" t="s">
        <v>8</v>
      </c>
      <c r="F68" s="49">
        <v>-4.25</v>
      </c>
      <c r="G68" s="49">
        <v>5.62</v>
      </c>
      <c r="H68" s="49">
        <v>0.96989999999999998</v>
      </c>
      <c r="I68" s="49">
        <v>5.391</v>
      </c>
      <c r="J68" s="49">
        <v>5.3</v>
      </c>
      <c r="K68" s="49">
        <v>0.90310000000000001</v>
      </c>
      <c r="L68" s="49">
        <v>-1.1859999999999999</v>
      </c>
      <c r="M68" s="49">
        <v>2.71</v>
      </c>
      <c r="N68" s="49">
        <v>0.99739999999999995</v>
      </c>
      <c r="O68" s="49">
        <v>0.71699999999999997</v>
      </c>
      <c r="P68" s="49">
        <v>2.23</v>
      </c>
      <c r="Q68" s="49">
        <v>0.99939999999999996</v>
      </c>
      <c r="R68" s="49">
        <v>-1.903</v>
      </c>
      <c r="S68" s="49">
        <v>1.85</v>
      </c>
      <c r="T68" s="49">
        <v>0.89910000000000001</v>
      </c>
    </row>
    <row r="69" spans="1:20" x14ac:dyDescent="0.25">
      <c r="A69" s="183" t="s">
        <v>0</v>
      </c>
      <c r="B69" s="159" t="s">
        <v>8</v>
      </c>
      <c r="C69" s="159" t="s">
        <v>43</v>
      </c>
      <c r="D69" s="159" t="s">
        <v>0</v>
      </c>
      <c r="E69" s="160" t="s">
        <v>7</v>
      </c>
      <c r="F69" s="49">
        <v>4.2919999999999998</v>
      </c>
      <c r="G69" s="49">
        <v>5.62</v>
      </c>
      <c r="H69" s="49">
        <v>0.97099999999999997</v>
      </c>
      <c r="I69" s="49">
        <v>19.73</v>
      </c>
      <c r="J69" s="49">
        <v>5.3</v>
      </c>
      <c r="K69" s="49">
        <v>1.1900000000000001E-2</v>
      </c>
      <c r="L69" s="49">
        <v>7.673</v>
      </c>
      <c r="M69" s="49">
        <v>2.71</v>
      </c>
      <c r="N69" s="49">
        <v>8.6099999999999996E-2</v>
      </c>
      <c r="O69" s="49">
        <v>4.7960000000000003</v>
      </c>
      <c r="P69" s="49">
        <v>2.2400000000000002</v>
      </c>
      <c r="Q69" s="49">
        <v>0.3</v>
      </c>
      <c r="R69" s="49">
        <v>2.8769999999999998</v>
      </c>
      <c r="S69" s="49">
        <v>1.93</v>
      </c>
      <c r="T69" s="49">
        <v>0.67259999999999998</v>
      </c>
    </row>
    <row r="70" spans="1:20" x14ac:dyDescent="0.25">
      <c r="A70" s="162" t="s">
        <v>0</v>
      </c>
      <c r="B70" s="163" t="s">
        <v>8</v>
      </c>
      <c r="C70" s="163" t="s">
        <v>43</v>
      </c>
      <c r="D70" s="163" t="s">
        <v>2</v>
      </c>
      <c r="E70" s="164" t="s">
        <v>7</v>
      </c>
      <c r="F70" s="49">
        <v>-4.1310000000000002</v>
      </c>
      <c r="G70" s="49">
        <v>5.62</v>
      </c>
      <c r="H70" s="49">
        <v>0.97540000000000004</v>
      </c>
      <c r="I70" s="49">
        <v>22.146000000000001</v>
      </c>
      <c r="J70" s="49">
        <v>5.3</v>
      </c>
      <c r="K70" s="49">
        <v>4.0000000000000001E-3</v>
      </c>
      <c r="L70" s="49">
        <v>8.2050000000000001</v>
      </c>
      <c r="M70" s="49">
        <v>2.71</v>
      </c>
      <c r="N70" s="49">
        <v>5.7200000000000001E-2</v>
      </c>
      <c r="O70" s="49">
        <v>7.6740000000000004</v>
      </c>
      <c r="P70" s="49">
        <v>2.2400000000000002</v>
      </c>
      <c r="Q70" s="49">
        <v>2.3699999999999999E-2</v>
      </c>
      <c r="R70" s="49">
        <v>0.53100000000000003</v>
      </c>
      <c r="S70" s="49">
        <v>1.93</v>
      </c>
      <c r="T70" s="49">
        <v>0.99980000000000002</v>
      </c>
    </row>
    <row r="71" spans="1:20" x14ac:dyDescent="0.25">
      <c r="A71" s="162" t="s">
        <v>2</v>
      </c>
      <c r="B71" s="163" t="s">
        <v>8</v>
      </c>
      <c r="C71" s="163" t="s">
        <v>43</v>
      </c>
      <c r="D71" s="163" t="s">
        <v>0</v>
      </c>
      <c r="E71" s="164" t="s">
        <v>7</v>
      </c>
      <c r="F71" s="49">
        <v>8.5419999999999998</v>
      </c>
      <c r="G71" s="49">
        <v>5.62</v>
      </c>
      <c r="H71" s="49">
        <v>0.65500000000000003</v>
      </c>
      <c r="I71" s="49">
        <v>14.339</v>
      </c>
      <c r="J71" s="49">
        <v>5.3</v>
      </c>
      <c r="K71" s="49">
        <v>0.1103</v>
      </c>
      <c r="L71" s="49">
        <v>8.8580000000000005</v>
      </c>
      <c r="M71" s="49">
        <v>2.71</v>
      </c>
      <c r="N71" s="49">
        <v>3.39E-2</v>
      </c>
      <c r="O71" s="49">
        <v>4.0789999999999997</v>
      </c>
      <c r="P71" s="49">
        <v>2.2400000000000002</v>
      </c>
      <c r="Q71" s="49">
        <v>0.47099999999999997</v>
      </c>
      <c r="R71" s="49">
        <v>4.78</v>
      </c>
      <c r="S71" s="49">
        <v>1.93</v>
      </c>
      <c r="T71" s="49">
        <v>0.1706</v>
      </c>
    </row>
    <row r="72" spans="1:20" x14ac:dyDescent="0.25">
      <c r="A72" s="162" t="s">
        <v>2</v>
      </c>
      <c r="B72" s="163" t="s">
        <v>8</v>
      </c>
      <c r="C72" s="163" t="s">
        <v>43</v>
      </c>
      <c r="D72" s="163" t="s">
        <v>2</v>
      </c>
      <c r="E72" s="164" t="s">
        <v>7</v>
      </c>
      <c r="F72" s="49">
        <v>0.11899999999999999</v>
      </c>
      <c r="G72" s="49">
        <v>5.62</v>
      </c>
      <c r="H72" s="49">
        <v>1</v>
      </c>
      <c r="I72" s="49">
        <v>16.754999999999999</v>
      </c>
      <c r="J72" s="49">
        <v>5.3</v>
      </c>
      <c r="K72" s="49">
        <v>4.2700000000000002E-2</v>
      </c>
      <c r="L72" s="49">
        <v>9.391</v>
      </c>
      <c r="M72" s="49">
        <v>2.71</v>
      </c>
      <c r="N72" s="49">
        <v>2.1700000000000001E-2</v>
      </c>
      <c r="O72" s="49">
        <v>6.9569999999999999</v>
      </c>
      <c r="P72" s="49">
        <v>2.2400000000000002</v>
      </c>
      <c r="Q72" s="49">
        <v>4.82E-2</v>
      </c>
      <c r="R72" s="49">
        <v>2.4329999999999998</v>
      </c>
      <c r="S72" s="49">
        <v>1.93</v>
      </c>
      <c r="T72" s="49">
        <v>0.80210000000000004</v>
      </c>
    </row>
    <row r="73" spans="1:20" x14ac:dyDescent="0.25">
      <c r="A73" s="162" t="s">
        <v>0</v>
      </c>
      <c r="B73" s="163" t="s">
        <v>7</v>
      </c>
      <c r="C73" s="163" t="s">
        <v>43</v>
      </c>
      <c r="D73" s="163" t="s">
        <v>2</v>
      </c>
      <c r="E73" s="164" t="s">
        <v>7</v>
      </c>
      <c r="F73" s="49">
        <v>-8.423</v>
      </c>
      <c r="G73" s="49">
        <v>5.62</v>
      </c>
      <c r="H73" s="49">
        <v>0.67110000000000003</v>
      </c>
      <c r="I73" s="49">
        <v>2.415</v>
      </c>
      <c r="J73" s="49">
        <v>5.3</v>
      </c>
      <c r="K73" s="49">
        <v>0.99690000000000001</v>
      </c>
      <c r="L73" s="49">
        <v>0.53200000000000003</v>
      </c>
      <c r="M73" s="49">
        <v>2.71</v>
      </c>
      <c r="N73" s="49">
        <v>0.99990000000000001</v>
      </c>
      <c r="O73" s="49">
        <v>2.879</v>
      </c>
      <c r="P73" s="49">
        <v>2.23</v>
      </c>
      <c r="Q73" s="49">
        <v>0.78390000000000004</v>
      </c>
      <c r="R73" s="49">
        <v>-2.3460000000000001</v>
      </c>
      <c r="S73" s="49">
        <v>1.85</v>
      </c>
      <c r="T73" s="49">
        <v>0.7954</v>
      </c>
    </row>
    <row r="75" spans="1:20" x14ac:dyDescent="0.25">
      <c r="A75" s="48" t="s">
        <v>123</v>
      </c>
    </row>
  </sheetData>
  <mergeCells count="17">
    <mergeCell ref="O18:Q18"/>
    <mergeCell ref="L27:N27"/>
    <mergeCell ref="O27:Q27"/>
    <mergeCell ref="R27:T27"/>
    <mergeCell ref="A58:T58"/>
    <mergeCell ref="A18:A19"/>
    <mergeCell ref="B18:B19"/>
    <mergeCell ref="C18:E18"/>
    <mergeCell ref="F18:H18"/>
    <mergeCell ref="A20:A22"/>
    <mergeCell ref="A23:A25"/>
    <mergeCell ref="A27:E28"/>
    <mergeCell ref="F27:H27"/>
    <mergeCell ref="I27:K27"/>
    <mergeCell ref="I18:K18"/>
    <mergeCell ref="A29:T29"/>
    <mergeCell ref="L18:N18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E32" sqref="E31:E32"/>
    </sheetView>
  </sheetViews>
  <sheetFormatPr defaultColWidth="8.7109375" defaultRowHeight="15" x14ac:dyDescent="0.25"/>
  <cols>
    <col min="1" max="1" width="13.5703125" style="3" customWidth="1"/>
    <col min="2" max="5" width="13.7109375" style="3" customWidth="1"/>
    <col min="6" max="16384" width="8.7109375" style="3"/>
  </cols>
  <sheetData>
    <row r="1" spans="1:5" x14ac:dyDescent="0.25">
      <c r="A1" s="149" t="s">
        <v>81</v>
      </c>
    </row>
    <row r="3" spans="1:5" x14ac:dyDescent="0.25">
      <c r="A3" s="247" t="s">
        <v>82</v>
      </c>
      <c r="B3" s="248" t="s">
        <v>83</v>
      </c>
      <c r="C3" s="250"/>
      <c r="D3" s="248" t="s">
        <v>12</v>
      </c>
      <c r="E3" s="250"/>
    </row>
    <row r="4" spans="1:5" x14ac:dyDescent="0.25">
      <c r="A4" s="247"/>
      <c r="B4" s="45" t="s">
        <v>84</v>
      </c>
      <c r="C4" s="45" t="s">
        <v>85</v>
      </c>
      <c r="D4" s="45" t="s">
        <v>84</v>
      </c>
      <c r="E4" s="45" t="s">
        <v>85</v>
      </c>
    </row>
    <row r="5" spans="1:5" x14ac:dyDescent="0.25">
      <c r="A5" s="45" t="s">
        <v>60</v>
      </c>
      <c r="B5" s="88">
        <v>0.629</v>
      </c>
      <c r="C5" s="88">
        <v>1.9E-6</v>
      </c>
      <c r="D5" s="88">
        <v>0.52</v>
      </c>
      <c r="E5" s="88">
        <v>1.1000000000000001E-6</v>
      </c>
    </row>
    <row r="7" spans="1:5" ht="30" x14ac:dyDescent="0.25">
      <c r="A7" s="6" t="s">
        <v>87</v>
      </c>
    </row>
  </sheetData>
  <mergeCells count="3"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4B1A-AF8F-4033-9B8E-EC3B6BFBF9F4}">
  <dimension ref="A1:K75"/>
  <sheetViews>
    <sheetView zoomScale="70" zoomScaleNormal="70" workbookViewId="0">
      <selection activeCell="M22" sqref="M22"/>
    </sheetView>
  </sheetViews>
  <sheetFormatPr defaultColWidth="8.7109375" defaultRowHeight="15" x14ac:dyDescent="0.25"/>
  <cols>
    <col min="1" max="1" width="14.7109375" style="12" customWidth="1"/>
    <col min="2" max="2" width="12.7109375" style="12" customWidth="1"/>
    <col min="3" max="3" width="13.7109375" style="12" customWidth="1"/>
    <col min="4" max="4" width="10" style="12" customWidth="1"/>
    <col min="5" max="5" width="14.42578125" style="12" customWidth="1"/>
    <col min="6" max="7" width="8.28515625" style="12" customWidth="1"/>
    <col min="8" max="8" width="11.85546875" style="12" customWidth="1"/>
    <col min="9" max="9" width="13" style="12" customWidth="1"/>
    <col min="10" max="10" width="8.7109375" style="12"/>
    <col min="11" max="11" width="11.28515625" style="12" customWidth="1"/>
    <col min="12" max="16384" width="8.7109375" style="12"/>
  </cols>
  <sheetData>
    <row r="1" spans="1:11" x14ac:dyDescent="0.25">
      <c r="F1" s="248" t="s">
        <v>134</v>
      </c>
      <c r="G1" s="249"/>
      <c r="H1" s="250"/>
      <c r="I1" s="248" t="s">
        <v>60</v>
      </c>
      <c r="J1" s="249"/>
      <c r="K1" s="250"/>
    </row>
    <row r="2" spans="1:11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</row>
    <row r="3" spans="1:11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31">
        <v>46.933329999999998</v>
      </c>
      <c r="G3" s="31">
        <v>6.597137</v>
      </c>
      <c r="H3" s="31">
        <v>2.9503295</v>
      </c>
      <c r="I3" s="31">
        <v>12.41662</v>
      </c>
      <c r="J3" s="31">
        <v>4.5104090000000001</v>
      </c>
      <c r="K3" s="31">
        <v>2.0171161999999998</v>
      </c>
    </row>
    <row r="4" spans="1:11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31">
        <v>62.880949999999999</v>
      </c>
      <c r="G4" s="31">
        <v>9.2061620000000008</v>
      </c>
      <c r="H4" s="31">
        <v>4.1171207000000001</v>
      </c>
      <c r="I4" s="31">
        <v>23.75066</v>
      </c>
      <c r="J4" s="31">
        <v>5.7227430000000004</v>
      </c>
      <c r="K4" s="31">
        <v>2.5592883999999998</v>
      </c>
    </row>
    <row r="5" spans="1:11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31">
        <v>61.00385</v>
      </c>
      <c r="G5" s="31">
        <v>14.494365</v>
      </c>
      <c r="H5" s="31">
        <v>6.4820770999999997</v>
      </c>
      <c r="I5" s="31">
        <v>21.208159999999999</v>
      </c>
      <c r="J5" s="31">
        <v>5.5359870000000004</v>
      </c>
      <c r="K5" s="31">
        <v>2.4757685</v>
      </c>
    </row>
    <row r="6" spans="1:11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31">
        <v>39.680950000000003</v>
      </c>
      <c r="G6" s="31">
        <v>14.734859999999999</v>
      </c>
      <c r="H6" s="31">
        <v>6.5896299000000003</v>
      </c>
      <c r="I6" s="31">
        <v>21.269909999999999</v>
      </c>
      <c r="J6" s="31">
        <v>5.7211460000000001</v>
      </c>
      <c r="K6" s="31">
        <v>2.5585741</v>
      </c>
    </row>
    <row r="7" spans="1:11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31">
        <v>46.202379999999998</v>
      </c>
      <c r="G7" s="31">
        <v>10.779280999999999</v>
      </c>
      <c r="H7" s="31">
        <v>4.8206410999999996</v>
      </c>
      <c r="I7" s="31">
        <v>14.359019999999999</v>
      </c>
      <c r="J7" s="31">
        <v>2.1821929999999998</v>
      </c>
      <c r="K7" s="31">
        <v>0.97590639999999995</v>
      </c>
    </row>
    <row r="8" spans="1:11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31">
        <v>36.916670000000003</v>
      </c>
      <c r="G8" s="31">
        <v>4.405646</v>
      </c>
      <c r="H8" s="31">
        <v>1.9702648</v>
      </c>
      <c r="I8" s="31">
        <v>15.097049999999999</v>
      </c>
      <c r="J8" s="31">
        <v>5.9902410000000001</v>
      </c>
      <c r="K8" s="31">
        <v>2.9951205000000001</v>
      </c>
    </row>
    <row r="9" spans="1:11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31">
        <v>37.299999999999997</v>
      </c>
      <c r="G9" s="31">
        <v>17.628260999999998</v>
      </c>
      <c r="H9" s="31">
        <v>7.8835981000000004</v>
      </c>
      <c r="I9" s="31">
        <v>10.558339999999999</v>
      </c>
      <c r="J9" s="31">
        <v>4.283506</v>
      </c>
      <c r="K9" s="31">
        <v>1.9156423</v>
      </c>
    </row>
    <row r="10" spans="1:11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31">
        <v>36.857140000000001</v>
      </c>
      <c r="G10" s="31">
        <v>8.8790720000000007</v>
      </c>
      <c r="H10" s="31">
        <v>3.9708416</v>
      </c>
      <c r="I10" s="31">
        <v>16.54102</v>
      </c>
      <c r="J10" s="31">
        <v>5.7995640000000002</v>
      </c>
      <c r="K10" s="31">
        <v>2.5936438000000002</v>
      </c>
    </row>
    <row r="11" spans="1:11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31">
        <v>59.230029999999999</v>
      </c>
      <c r="G11" s="31">
        <v>3.7829820000000001</v>
      </c>
      <c r="H11" s="31">
        <v>1.6918012</v>
      </c>
      <c r="I11" s="31">
        <v>35.552770000000002</v>
      </c>
      <c r="J11" s="31">
        <v>2.2953549999999998</v>
      </c>
      <c r="K11" s="31">
        <v>1.0265138</v>
      </c>
    </row>
    <row r="12" spans="1:11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31">
        <v>49.864139999999999</v>
      </c>
      <c r="G12" s="31">
        <v>9.8856800000000007</v>
      </c>
      <c r="H12" s="31">
        <v>4.4210104000000001</v>
      </c>
      <c r="I12" s="205">
        <v>32.803310000000003</v>
      </c>
      <c r="J12" s="31">
        <v>3.034913</v>
      </c>
      <c r="K12" s="205">
        <v>1.3572542000000001</v>
      </c>
    </row>
    <row r="13" spans="1:11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31">
        <v>47.102139999999999</v>
      </c>
      <c r="G13" s="31">
        <v>3.969303</v>
      </c>
      <c r="H13" s="31">
        <v>1.7751264</v>
      </c>
      <c r="I13" s="205">
        <v>32.665039999999998</v>
      </c>
      <c r="J13" s="31">
        <v>4.729508</v>
      </c>
      <c r="K13" s="205">
        <v>2.1151002999999999</v>
      </c>
    </row>
    <row r="14" spans="1:11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31">
        <v>42.754759999999997</v>
      </c>
      <c r="G14" s="31">
        <v>6.3372580000000003</v>
      </c>
      <c r="H14" s="31">
        <v>2.8341080999999999</v>
      </c>
      <c r="I14" s="205">
        <v>34.785499999999999</v>
      </c>
      <c r="J14" s="31">
        <v>8.5569520000000008</v>
      </c>
      <c r="K14" s="205">
        <v>3.8267853000000001</v>
      </c>
    </row>
    <row r="15" spans="1:11" x14ac:dyDescent="0.25">
      <c r="A15" s="8">
        <v>13</v>
      </c>
      <c r="B15" s="8" t="s">
        <v>57</v>
      </c>
      <c r="C15" s="8" t="s">
        <v>10</v>
      </c>
      <c r="D15" s="8" t="s">
        <v>0</v>
      </c>
      <c r="E15" s="8">
        <v>5</v>
      </c>
      <c r="F15" s="31">
        <v>44.8</v>
      </c>
      <c r="G15" s="31">
        <v>5.5457689999999999</v>
      </c>
      <c r="H15" s="31">
        <v>2.4801434000000002</v>
      </c>
      <c r="I15" s="205">
        <v>14.43145</v>
      </c>
      <c r="J15" s="31">
        <v>2.8032360000000001</v>
      </c>
      <c r="K15" s="205">
        <v>1.2536453999999999</v>
      </c>
    </row>
    <row r="16" spans="1:11" x14ac:dyDescent="0.25">
      <c r="A16" s="8">
        <v>14</v>
      </c>
      <c r="B16" s="8" t="s">
        <v>57</v>
      </c>
      <c r="C16" s="8" t="s">
        <v>10</v>
      </c>
      <c r="D16" s="8" t="s">
        <v>41</v>
      </c>
      <c r="E16" s="8">
        <v>5</v>
      </c>
      <c r="F16" s="31">
        <v>50.1</v>
      </c>
      <c r="G16" s="31">
        <v>6.0456599999999998</v>
      </c>
      <c r="H16" s="31">
        <v>2.7037011999999998</v>
      </c>
      <c r="I16" s="205">
        <v>14.557130000000001</v>
      </c>
      <c r="J16" s="31">
        <v>2.744046</v>
      </c>
      <c r="K16" s="205">
        <v>1.2271748</v>
      </c>
    </row>
    <row r="18" spans="1:11" x14ac:dyDescent="0.25">
      <c r="A18" s="255" t="s">
        <v>36</v>
      </c>
      <c r="B18" s="247" t="s">
        <v>49</v>
      </c>
      <c r="C18" s="248" t="e">
        <f>#REF!</f>
        <v>#REF!</v>
      </c>
      <c r="D18" s="249"/>
      <c r="E18" s="250"/>
      <c r="F18" s="248" t="str">
        <f>F1</f>
        <v>Microglia Contact duration</v>
      </c>
      <c r="G18" s="249"/>
      <c r="H18" s="250"/>
      <c r="I18" s="237" t="str">
        <f>I1</f>
        <v>Turnover</v>
      </c>
      <c r="J18" s="238"/>
      <c r="K18" s="239"/>
    </row>
    <row r="19" spans="1:11" x14ac:dyDescent="0.25">
      <c r="A19" s="255"/>
      <c r="B19" s="247"/>
      <c r="C19" s="241" t="s">
        <v>44</v>
      </c>
      <c r="D19" s="241" t="s">
        <v>45</v>
      </c>
      <c r="E19" s="241" t="s">
        <v>46</v>
      </c>
      <c r="F19" s="241" t="s">
        <v>44</v>
      </c>
      <c r="G19" s="241" t="s">
        <v>45</v>
      </c>
      <c r="H19" s="241" t="s">
        <v>46</v>
      </c>
      <c r="I19" s="241" t="s">
        <v>44</v>
      </c>
      <c r="J19" s="241" t="s">
        <v>45</v>
      </c>
      <c r="K19" s="241" t="s">
        <v>46</v>
      </c>
    </row>
    <row r="20" spans="1:11" s="242" customFormat="1" ht="15.6" customHeight="1" x14ac:dyDescent="0.25">
      <c r="A20" s="254" t="s">
        <v>6</v>
      </c>
      <c r="B20" s="9" t="s">
        <v>37</v>
      </c>
      <c r="C20" s="31">
        <v>12.29</v>
      </c>
      <c r="D20" s="31">
        <v>12.29</v>
      </c>
      <c r="E20" s="31">
        <v>5.5634999999999997E-2</v>
      </c>
      <c r="F20" s="31">
        <v>1409.03</v>
      </c>
      <c r="G20" s="31">
        <v>1409.03</v>
      </c>
      <c r="H20" s="31">
        <v>1.0359999999999999E-2</v>
      </c>
      <c r="I20" s="31">
        <v>295.74</v>
      </c>
      <c r="J20" s="31">
        <v>295.73599999999999</v>
      </c>
      <c r="K20" s="31">
        <v>1.952E-3</v>
      </c>
    </row>
    <row r="21" spans="1:11" s="242" customFormat="1" ht="15.6" customHeight="1" x14ac:dyDescent="0.25">
      <c r="A21" s="254"/>
      <c r="B21" s="9" t="s">
        <v>35</v>
      </c>
      <c r="C21" s="31">
        <v>54.668999999999997</v>
      </c>
      <c r="D21" s="31">
        <v>18.222999999999999</v>
      </c>
      <c r="E21" s="31">
        <v>1.1019999999999999E-3</v>
      </c>
      <c r="F21" s="31">
        <v>852.22</v>
      </c>
      <c r="G21" s="31">
        <v>284.07</v>
      </c>
      <c r="H21" s="31">
        <v>0.10977000000000001</v>
      </c>
      <c r="I21" s="31">
        <v>230.33</v>
      </c>
      <c r="J21" s="31">
        <v>76.777000000000001</v>
      </c>
      <c r="K21" s="31">
        <v>4.6817999999999999E-2</v>
      </c>
    </row>
    <row r="22" spans="1:11" s="242" customFormat="1" ht="30.6" customHeight="1" x14ac:dyDescent="0.25">
      <c r="A22" s="254"/>
      <c r="B22" s="9" t="s">
        <v>56</v>
      </c>
      <c r="C22" s="31">
        <v>57.279000000000003</v>
      </c>
      <c r="D22" s="31">
        <v>19.093</v>
      </c>
      <c r="E22" s="31">
        <v>8.4800000000000001E-4</v>
      </c>
      <c r="F22" s="31">
        <v>1340.89</v>
      </c>
      <c r="G22" s="31">
        <v>446.96</v>
      </c>
      <c r="H22" s="31">
        <v>3.0280000000000001E-2</v>
      </c>
      <c r="I22" s="31">
        <v>228.32</v>
      </c>
      <c r="J22" s="31">
        <v>76.105999999999995</v>
      </c>
      <c r="K22" s="31">
        <v>4.8127999999999997E-2</v>
      </c>
    </row>
    <row r="23" spans="1:11" s="242" customFormat="1" ht="15.6" customHeight="1" x14ac:dyDescent="0.25">
      <c r="A23" s="254" t="s">
        <v>57</v>
      </c>
      <c r="B23" s="9" t="s">
        <v>37</v>
      </c>
      <c r="C23" s="31">
        <v>5.2205000000000004</v>
      </c>
      <c r="D23" s="31">
        <v>2.6103000000000001</v>
      </c>
      <c r="E23" s="31">
        <v>1.38E-2</v>
      </c>
      <c r="F23" s="8">
        <v>497.48</v>
      </c>
      <c r="G23" s="8">
        <v>248.74199999999999</v>
      </c>
      <c r="H23" s="8">
        <v>6.1419999999999999E-3</v>
      </c>
      <c r="I23" s="31">
        <v>1733.41</v>
      </c>
      <c r="J23" s="31">
        <v>866.71</v>
      </c>
      <c r="K23" s="205">
        <v>1.373E-6</v>
      </c>
    </row>
    <row r="24" spans="1:11" s="242" customFormat="1" ht="15.6" customHeight="1" x14ac:dyDescent="0.25">
      <c r="A24" s="254"/>
      <c r="B24" s="9" t="s">
        <v>35</v>
      </c>
      <c r="C24" s="31">
        <v>1.0146999999999999</v>
      </c>
      <c r="D24" s="31">
        <v>1.0146999999999999</v>
      </c>
      <c r="E24" s="31">
        <v>0.14499999999999999</v>
      </c>
      <c r="F24" s="8">
        <v>58.99</v>
      </c>
      <c r="G24" s="8">
        <v>58.985999999999997</v>
      </c>
      <c r="H24" s="8">
        <v>0.23189899999999999</v>
      </c>
      <c r="I24" s="31">
        <v>0.21</v>
      </c>
      <c r="J24" s="31">
        <v>0.21</v>
      </c>
      <c r="K24" s="31">
        <v>0.91320000000000001</v>
      </c>
    </row>
    <row r="25" spans="1:11" s="242" customFormat="1" ht="30" customHeight="1" x14ac:dyDescent="0.25">
      <c r="A25" s="254"/>
      <c r="B25" s="9" t="s">
        <v>56</v>
      </c>
      <c r="C25" s="31">
        <v>3.3811</v>
      </c>
      <c r="D25" s="31">
        <v>1.6906000000000001</v>
      </c>
      <c r="E25" s="31">
        <v>4.5319999999999999E-2</v>
      </c>
      <c r="F25" s="8">
        <v>277.79000000000002</v>
      </c>
      <c r="G25" s="8">
        <v>138.89400000000001</v>
      </c>
      <c r="H25" s="8">
        <v>4.4873000000000003E-2</v>
      </c>
      <c r="I25" s="31">
        <v>29.97</v>
      </c>
      <c r="J25" s="31">
        <v>14.98</v>
      </c>
      <c r="K25" s="31">
        <v>0.43980000000000002</v>
      </c>
    </row>
    <row r="26" spans="1:11" ht="15.6" customHeight="1" x14ac:dyDescent="0.25"/>
    <row r="27" spans="1:11" x14ac:dyDescent="0.25">
      <c r="A27" s="255" t="s">
        <v>59</v>
      </c>
      <c r="B27" s="255"/>
      <c r="C27" s="255"/>
      <c r="D27" s="255"/>
      <c r="E27" s="255"/>
      <c r="F27" s="255" t="str">
        <f>F1</f>
        <v>Microglia Contact duration</v>
      </c>
      <c r="G27" s="255"/>
      <c r="H27" s="255"/>
      <c r="I27" s="255" t="str">
        <f>I1</f>
        <v>Turnover</v>
      </c>
      <c r="J27" s="255"/>
      <c r="K27" s="255"/>
    </row>
    <row r="28" spans="1:11" x14ac:dyDescent="0.25">
      <c r="A28" s="255"/>
      <c r="B28" s="255"/>
      <c r="C28" s="255"/>
      <c r="D28" s="255"/>
      <c r="E28" s="255"/>
      <c r="F28" s="241" t="s">
        <v>42</v>
      </c>
      <c r="G28" s="241" t="s">
        <v>40</v>
      </c>
      <c r="H28" s="240" t="s">
        <v>48</v>
      </c>
      <c r="I28" s="241" t="s">
        <v>42</v>
      </c>
      <c r="J28" s="241" t="s">
        <v>40</v>
      </c>
      <c r="K28" s="240" t="s">
        <v>48</v>
      </c>
    </row>
    <row r="29" spans="1:11" x14ac:dyDescent="0.25">
      <c r="A29" s="251" t="s">
        <v>6</v>
      </c>
      <c r="B29" s="252"/>
      <c r="C29" s="252"/>
      <c r="D29" s="252"/>
      <c r="E29" s="252"/>
      <c r="F29" s="302"/>
      <c r="G29" s="302"/>
      <c r="H29" s="303"/>
    </row>
    <row r="30" spans="1:11" x14ac:dyDescent="0.25">
      <c r="A30" s="15" t="s">
        <v>3</v>
      </c>
      <c r="B30" s="16" t="s">
        <v>6</v>
      </c>
      <c r="C30" s="16" t="s">
        <v>43</v>
      </c>
      <c r="D30" s="16" t="s">
        <v>0</v>
      </c>
      <c r="E30" s="17" t="s">
        <v>6</v>
      </c>
      <c r="F30" s="31">
        <v>-15.9476</v>
      </c>
      <c r="G30" s="31">
        <v>-2.238</v>
      </c>
      <c r="H30" s="31">
        <v>0.36559999999999998</v>
      </c>
      <c r="I30" s="31">
        <v>-11.334</v>
      </c>
      <c r="J30" s="31">
        <v>-3.5270000000000001</v>
      </c>
      <c r="K30" s="31">
        <v>3.2199999999999999E-2</v>
      </c>
    </row>
    <row r="31" spans="1:11" x14ac:dyDescent="0.25">
      <c r="A31" s="25" t="s">
        <v>3</v>
      </c>
      <c r="B31" s="24" t="s">
        <v>6</v>
      </c>
      <c r="C31" s="24" t="s">
        <v>43</v>
      </c>
      <c r="D31" s="24" t="s">
        <v>4</v>
      </c>
      <c r="E31" s="26" t="s">
        <v>6</v>
      </c>
      <c r="F31" s="31">
        <v>-14.070499999999999</v>
      </c>
      <c r="G31" s="31">
        <v>-1.9750000000000001</v>
      </c>
      <c r="H31" s="31">
        <v>0.51770000000000005</v>
      </c>
      <c r="I31" s="31">
        <v>-8.7914999999999992</v>
      </c>
      <c r="J31" s="31">
        <v>-2.7349999999999999</v>
      </c>
      <c r="K31" s="31">
        <v>0.16170000000000001</v>
      </c>
    </row>
    <row r="32" spans="1:11" x14ac:dyDescent="0.25">
      <c r="A32" s="25" t="s">
        <v>3</v>
      </c>
      <c r="B32" s="24" t="s">
        <v>6</v>
      </c>
      <c r="C32" s="24" t="s">
        <v>43</v>
      </c>
      <c r="D32" s="24" t="s">
        <v>5</v>
      </c>
      <c r="E32" s="26" t="s">
        <v>6</v>
      </c>
      <c r="F32" s="31">
        <v>7.2523999999999997</v>
      </c>
      <c r="G32" s="31">
        <v>1.018</v>
      </c>
      <c r="H32" s="31">
        <v>0.96699999999999997</v>
      </c>
      <c r="I32" s="31">
        <v>-8.8533000000000008</v>
      </c>
      <c r="J32" s="31">
        <v>-2.7549999999999999</v>
      </c>
      <c r="K32" s="31">
        <v>0.15609999999999999</v>
      </c>
    </row>
    <row r="33" spans="1:11" x14ac:dyDescent="0.25">
      <c r="A33" s="25" t="s">
        <v>3</v>
      </c>
      <c r="B33" s="24" t="s">
        <v>6</v>
      </c>
      <c r="C33" s="24" t="s">
        <v>43</v>
      </c>
      <c r="D33" s="24" t="s">
        <v>3</v>
      </c>
      <c r="E33" s="26" t="s">
        <v>7</v>
      </c>
      <c r="F33" s="31">
        <v>0.73099999999999998</v>
      </c>
      <c r="G33" s="31">
        <v>9.9000000000000005E-2</v>
      </c>
      <c r="H33" s="31">
        <v>1</v>
      </c>
      <c r="I33" s="205">
        <v>-1.9423999999999999</v>
      </c>
      <c r="J33" s="31">
        <v>-0.60399999999999998</v>
      </c>
      <c r="K33" s="31">
        <v>0.99860000000000004</v>
      </c>
    </row>
    <row r="34" spans="1:11" x14ac:dyDescent="0.25">
      <c r="A34" s="25" t="s">
        <v>3</v>
      </c>
      <c r="B34" s="24" t="s">
        <v>6</v>
      </c>
      <c r="C34" s="24" t="s">
        <v>43</v>
      </c>
      <c r="D34" s="24" t="s">
        <v>0</v>
      </c>
      <c r="E34" s="26" t="s">
        <v>7</v>
      </c>
      <c r="F34" s="31">
        <v>10.0167</v>
      </c>
      <c r="G34" s="31">
        <v>1.363</v>
      </c>
      <c r="H34" s="31">
        <v>0.8669</v>
      </c>
      <c r="I34" s="205">
        <v>-2.6804000000000001</v>
      </c>
      <c r="J34" s="31">
        <v>-0.78100000000000003</v>
      </c>
      <c r="K34" s="31">
        <v>0.99299999999999999</v>
      </c>
    </row>
    <row r="35" spans="1:11" x14ac:dyDescent="0.25">
      <c r="A35" s="25" t="s">
        <v>3</v>
      </c>
      <c r="B35" s="24" t="s">
        <v>6</v>
      </c>
      <c r="C35" s="24" t="s">
        <v>43</v>
      </c>
      <c r="D35" s="24" t="s">
        <v>4</v>
      </c>
      <c r="E35" s="26" t="s">
        <v>7</v>
      </c>
      <c r="F35" s="31">
        <v>9.6333000000000002</v>
      </c>
      <c r="G35" s="31">
        <v>1.3109999999999999</v>
      </c>
      <c r="H35" s="31">
        <v>0.8881</v>
      </c>
      <c r="I35" s="205">
        <v>1.8583000000000001</v>
      </c>
      <c r="J35" s="31">
        <v>0.57799999999999996</v>
      </c>
      <c r="K35" s="31">
        <v>0.99890000000000001</v>
      </c>
    </row>
    <row r="36" spans="1:11" x14ac:dyDescent="0.25">
      <c r="A36" s="25" t="s">
        <v>3</v>
      </c>
      <c r="B36" s="24" t="s">
        <v>6</v>
      </c>
      <c r="C36" s="24" t="s">
        <v>43</v>
      </c>
      <c r="D36" s="24" t="s">
        <v>5</v>
      </c>
      <c r="E36" s="26" t="s">
        <v>7</v>
      </c>
      <c r="F36" s="31">
        <v>10.0762</v>
      </c>
      <c r="G36" s="31">
        <v>1.371</v>
      </c>
      <c r="H36" s="31">
        <v>0.86339999999999995</v>
      </c>
      <c r="I36" s="205">
        <v>-4.1243999999999996</v>
      </c>
      <c r="J36" s="31">
        <v>-1.2829999999999999</v>
      </c>
      <c r="K36" s="31">
        <v>0.8982</v>
      </c>
    </row>
    <row r="37" spans="1:11" x14ac:dyDescent="0.25">
      <c r="A37" s="25" t="s">
        <v>0</v>
      </c>
      <c r="B37" s="24" t="s">
        <v>6</v>
      </c>
      <c r="C37" s="24" t="s">
        <v>43</v>
      </c>
      <c r="D37" s="24" t="s">
        <v>4</v>
      </c>
      <c r="E37" s="26" t="s">
        <v>6</v>
      </c>
      <c r="F37" s="31">
        <v>1.8771</v>
      </c>
      <c r="G37" s="31">
        <v>0.26300000000000001</v>
      </c>
      <c r="H37" s="31">
        <v>1</v>
      </c>
      <c r="I37" s="205">
        <v>2.5425</v>
      </c>
      <c r="J37" s="31">
        <v>0.79100000000000004</v>
      </c>
      <c r="K37" s="31">
        <v>0.99199999999999999</v>
      </c>
    </row>
    <row r="38" spans="1:11" x14ac:dyDescent="0.25">
      <c r="A38" s="21" t="s">
        <v>0</v>
      </c>
      <c r="B38" s="22" t="s">
        <v>6</v>
      </c>
      <c r="C38" s="22" t="s">
        <v>43</v>
      </c>
      <c r="D38" s="22" t="s">
        <v>5</v>
      </c>
      <c r="E38" s="23" t="s">
        <v>6</v>
      </c>
      <c r="F38" s="31">
        <v>23.2</v>
      </c>
      <c r="G38" s="31">
        <v>3.2559999999999998</v>
      </c>
      <c r="H38" s="31">
        <v>5.6399999999999999E-2</v>
      </c>
      <c r="I38" s="205">
        <v>2.4807999999999999</v>
      </c>
      <c r="J38" s="31">
        <v>0.77200000000000002</v>
      </c>
      <c r="K38" s="31">
        <v>0.99309999999999998</v>
      </c>
    </row>
    <row r="39" spans="1:11" x14ac:dyDescent="0.25">
      <c r="A39" s="18" t="s">
        <v>0</v>
      </c>
      <c r="B39" s="19" t="s">
        <v>6</v>
      </c>
      <c r="C39" s="19" t="s">
        <v>43</v>
      </c>
      <c r="D39" s="19" t="s">
        <v>3</v>
      </c>
      <c r="E39" s="20" t="s">
        <v>7</v>
      </c>
      <c r="F39" s="31">
        <v>16.678599999999999</v>
      </c>
      <c r="G39" s="31">
        <v>2.2690000000000001</v>
      </c>
      <c r="H39" s="31">
        <v>0.34100000000000003</v>
      </c>
      <c r="I39" s="205">
        <v>9.3916000000000004</v>
      </c>
      <c r="J39" s="31">
        <v>2.9220000000000002</v>
      </c>
      <c r="K39" s="31">
        <v>0.1023</v>
      </c>
    </row>
    <row r="40" spans="1:11" x14ac:dyDescent="0.25">
      <c r="A40" s="15" t="s">
        <v>0</v>
      </c>
      <c r="B40" s="16" t="s">
        <v>6</v>
      </c>
      <c r="C40" s="16" t="s">
        <v>43</v>
      </c>
      <c r="D40" s="16" t="s">
        <v>0</v>
      </c>
      <c r="E40" s="17" t="s">
        <v>7</v>
      </c>
      <c r="F40" s="31">
        <v>25.964300000000001</v>
      </c>
      <c r="G40" s="31">
        <v>3.532</v>
      </c>
      <c r="H40" s="31">
        <v>2.5000000000000001E-2</v>
      </c>
      <c r="I40" s="205">
        <v>8.6536000000000008</v>
      </c>
      <c r="J40" s="31">
        <v>2.52</v>
      </c>
      <c r="K40" s="31">
        <v>0.22459999999999999</v>
      </c>
    </row>
    <row r="41" spans="1:11" x14ac:dyDescent="0.25">
      <c r="A41" s="25" t="s">
        <v>0</v>
      </c>
      <c r="B41" s="24" t="s">
        <v>6</v>
      </c>
      <c r="C41" s="24" t="s">
        <v>43</v>
      </c>
      <c r="D41" s="24" t="s">
        <v>4</v>
      </c>
      <c r="E41" s="26" t="s">
        <v>7</v>
      </c>
      <c r="F41" s="31">
        <v>25.581</v>
      </c>
      <c r="G41" s="31">
        <v>3.48</v>
      </c>
      <c r="H41" s="31">
        <v>2.8400000000000002E-2</v>
      </c>
      <c r="I41" s="205">
        <v>13.192299999999999</v>
      </c>
      <c r="J41" s="31">
        <v>4.1050000000000004</v>
      </c>
      <c r="K41" s="31">
        <v>5.8999999999999999E-3</v>
      </c>
    </row>
    <row r="42" spans="1:11" x14ac:dyDescent="0.25">
      <c r="A42" s="21" t="s">
        <v>0</v>
      </c>
      <c r="B42" s="22" t="s">
        <v>6</v>
      </c>
      <c r="C42" s="22" t="s">
        <v>43</v>
      </c>
      <c r="D42" s="22" t="s">
        <v>5</v>
      </c>
      <c r="E42" s="23" t="s">
        <v>7</v>
      </c>
      <c r="F42" s="31">
        <v>26.023800000000001</v>
      </c>
      <c r="G42" s="31">
        <v>3.54</v>
      </c>
      <c r="H42" s="31">
        <v>2.4500000000000001E-2</v>
      </c>
      <c r="I42" s="205">
        <v>7.2096</v>
      </c>
      <c r="J42" s="31">
        <v>2.2429999999999999</v>
      </c>
      <c r="K42" s="31">
        <v>0.3553</v>
      </c>
    </row>
    <row r="43" spans="1:11" x14ac:dyDescent="0.25">
      <c r="A43" s="18" t="s">
        <v>4</v>
      </c>
      <c r="B43" s="19" t="s">
        <v>6</v>
      </c>
      <c r="C43" s="19" t="s">
        <v>43</v>
      </c>
      <c r="D43" s="19" t="s">
        <v>5</v>
      </c>
      <c r="E43" s="20" t="s">
        <v>6</v>
      </c>
      <c r="F43" s="31">
        <v>21.322900000000001</v>
      </c>
      <c r="G43" s="31">
        <v>2.992</v>
      </c>
      <c r="H43" s="31">
        <v>9.74E-2</v>
      </c>
      <c r="I43" s="205">
        <v>-6.1699999999999998E-2</v>
      </c>
      <c r="J43" s="31">
        <v>-1.9E-2</v>
      </c>
      <c r="K43" s="31">
        <v>1</v>
      </c>
    </row>
    <row r="44" spans="1:11" x14ac:dyDescent="0.25">
      <c r="A44" s="15" t="s">
        <v>4</v>
      </c>
      <c r="B44" s="16" t="s">
        <v>6</v>
      </c>
      <c r="C44" s="16" t="s">
        <v>43</v>
      </c>
      <c r="D44" s="16" t="s">
        <v>3</v>
      </c>
      <c r="E44" s="17" t="s">
        <v>7</v>
      </c>
      <c r="F44" s="31">
        <v>14.801500000000001</v>
      </c>
      <c r="G44" s="31">
        <v>2.0139999999999998</v>
      </c>
      <c r="H44" s="31">
        <v>0.48920000000000002</v>
      </c>
      <c r="I44" s="205">
        <v>6.8491</v>
      </c>
      <c r="J44" s="31">
        <v>2.1309999999999998</v>
      </c>
      <c r="K44" s="31">
        <v>0.41849999999999998</v>
      </c>
    </row>
    <row r="45" spans="1:11" x14ac:dyDescent="0.25">
      <c r="A45" s="15" t="s">
        <v>4</v>
      </c>
      <c r="B45" s="16" t="s">
        <v>6</v>
      </c>
      <c r="C45" s="16" t="s">
        <v>43</v>
      </c>
      <c r="D45" s="16" t="s">
        <v>0</v>
      </c>
      <c r="E45" s="17" t="s">
        <v>7</v>
      </c>
      <c r="F45" s="31">
        <v>24.087199999999999</v>
      </c>
      <c r="G45" s="31">
        <v>3.2770000000000001</v>
      </c>
      <c r="H45" s="31">
        <v>4.6100000000000002E-2</v>
      </c>
      <c r="I45" s="205">
        <v>6.1111000000000004</v>
      </c>
      <c r="J45" s="31">
        <v>1.78</v>
      </c>
      <c r="K45" s="31">
        <v>0.63759999999999994</v>
      </c>
    </row>
    <row r="46" spans="1:11" x14ac:dyDescent="0.25">
      <c r="A46" s="25" t="s">
        <v>4</v>
      </c>
      <c r="B46" s="24" t="s">
        <v>6</v>
      </c>
      <c r="C46" s="24" t="s">
        <v>43</v>
      </c>
      <c r="D46" s="24" t="s">
        <v>4</v>
      </c>
      <c r="E46" s="26" t="s">
        <v>7</v>
      </c>
      <c r="F46" s="31">
        <v>23.703800000000001</v>
      </c>
      <c r="G46" s="31">
        <v>3.2250000000000001</v>
      </c>
      <c r="H46" s="31">
        <v>5.1999999999999998E-2</v>
      </c>
      <c r="I46" s="205">
        <v>10.649800000000001</v>
      </c>
      <c r="J46" s="31">
        <v>3.3140000000000001</v>
      </c>
      <c r="K46" s="31">
        <v>4.2799999999999998E-2</v>
      </c>
    </row>
    <row r="47" spans="1:11" x14ac:dyDescent="0.25">
      <c r="A47" s="21" t="s">
        <v>4</v>
      </c>
      <c r="B47" s="22" t="s">
        <v>6</v>
      </c>
      <c r="C47" s="22" t="s">
        <v>43</v>
      </c>
      <c r="D47" s="22" t="s">
        <v>5</v>
      </c>
      <c r="E47" s="23" t="s">
        <v>7</v>
      </c>
      <c r="F47" s="31">
        <v>24.146699999999999</v>
      </c>
      <c r="G47" s="31">
        <v>3.2850000000000001</v>
      </c>
      <c r="H47" s="31">
        <v>4.5199999999999997E-2</v>
      </c>
      <c r="I47" s="205">
        <v>4.6670999999999996</v>
      </c>
      <c r="J47" s="31">
        <v>1.452</v>
      </c>
      <c r="K47" s="31">
        <v>0.82579999999999998</v>
      </c>
    </row>
    <row r="48" spans="1:11" x14ac:dyDescent="0.25">
      <c r="A48" s="21" t="s">
        <v>5</v>
      </c>
      <c r="B48" s="22" t="s">
        <v>6</v>
      </c>
      <c r="C48" s="22" t="s">
        <v>43</v>
      </c>
      <c r="D48" s="22" t="s">
        <v>3</v>
      </c>
      <c r="E48" s="23" t="s">
        <v>7</v>
      </c>
      <c r="F48" s="31">
        <v>-6.5213999999999999</v>
      </c>
      <c r="G48" s="31">
        <v>-0.88700000000000001</v>
      </c>
      <c r="H48" s="31">
        <v>0.98519999999999996</v>
      </c>
      <c r="I48" s="205">
        <v>6.9108999999999998</v>
      </c>
      <c r="J48" s="31">
        <v>2.15</v>
      </c>
      <c r="K48" s="31">
        <v>0.4073</v>
      </c>
    </row>
    <row r="49" spans="1:11" x14ac:dyDescent="0.25">
      <c r="A49" s="18" t="s">
        <v>5</v>
      </c>
      <c r="B49" s="19" t="s">
        <v>6</v>
      </c>
      <c r="C49" s="19" t="s">
        <v>43</v>
      </c>
      <c r="D49" s="19" t="s">
        <v>0</v>
      </c>
      <c r="E49" s="20" t="s">
        <v>7</v>
      </c>
      <c r="F49" s="31">
        <v>2.7643</v>
      </c>
      <c r="G49" s="31">
        <v>0.376</v>
      </c>
      <c r="H49" s="31">
        <v>0.99990000000000001</v>
      </c>
      <c r="I49" s="205">
        <v>6.1729000000000003</v>
      </c>
      <c r="J49" s="31">
        <v>1.798</v>
      </c>
      <c r="K49" s="31">
        <v>0.62629999999999997</v>
      </c>
    </row>
    <row r="50" spans="1:11" x14ac:dyDescent="0.25">
      <c r="A50" s="15" t="s">
        <v>5</v>
      </c>
      <c r="B50" s="16" t="s">
        <v>6</v>
      </c>
      <c r="C50" s="16" t="s">
        <v>43</v>
      </c>
      <c r="D50" s="16" t="s">
        <v>4</v>
      </c>
      <c r="E50" s="17" t="s">
        <v>7</v>
      </c>
      <c r="F50" s="31">
        <v>2.3809999999999998</v>
      </c>
      <c r="G50" s="31">
        <v>0.32400000000000001</v>
      </c>
      <c r="H50" s="31">
        <v>1</v>
      </c>
      <c r="I50" s="205">
        <v>10.711600000000001</v>
      </c>
      <c r="J50" s="31">
        <v>3.3330000000000002</v>
      </c>
      <c r="K50" s="31">
        <v>4.0899999999999999E-2</v>
      </c>
    </row>
    <row r="51" spans="1:11" x14ac:dyDescent="0.25">
      <c r="A51" s="15" t="s">
        <v>5</v>
      </c>
      <c r="B51" s="16" t="s">
        <v>6</v>
      </c>
      <c r="C51" s="16" t="s">
        <v>43</v>
      </c>
      <c r="D51" s="16" t="s">
        <v>5</v>
      </c>
      <c r="E51" s="17" t="s">
        <v>7</v>
      </c>
      <c r="F51" s="31">
        <v>2.8237999999999999</v>
      </c>
      <c r="G51" s="31">
        <v>0.38400000000000001</v>
      </c>
      <c r="H51" s="31">
        <v>0.99990000000000001</v>
      </c>
      <c r="I51" s="205">
        <v>4.7289000000000003</v>
      </c>
      <c r="J51" s="31">
        <v>1.4710000000000001</v>
      </c>
      <c r="K51" s="31">
        <v>0.81620000000000004</v>
      </c>
    </row>
    <row r="52" spans="1:11" x14ac:dyDescent="0.25">
      <c r="A52" s="15" t="s">
        <v>3</v>
      </c>
      <c r="B52" s="16" t="s">
        <v>7</v>
      </c>
      <c r="C52" s="16" t="s">
        <v>43</v>
      </c>
      <c r="D52" s="16" t="s">
        <v>0</v>
      </c>
      <c r="E52" s="17" t="s">
        <v>7</v>
      </c>
      <c r="F52" s="31">
        <v>9.2857000000000003</v>
      </c>
      <c r="G52" s="31">
        <v>1.3029999999999999</v>
      </c>
      <c r="H52" s="31">
        <v>0.88890000000000002</v>
      </c>
      <c r="I52" s="205">
        <v>-0.73799999999999999</v>
      </c>
      <c r="J52" s="31">
        <v>-0.215</v>
      </c>
      <c r="K52" s="31">
        <v>1</v>
      </c>
    </row>
    <row r="53" spans="1:11" x14ac:dyDescent="0.25">
      <c r="A53" s="25" t="s">
        <v>3</v>
      </c>
      <c r="B53" s="24" t="s">
        <v>7</v>
      </c>
      <c r="C53" s="24" t="s">
        <v>43</v>
      </c>
      <c r="D53" s="24" t="s">
        <v>4</v>
      </c>
      <c r="E53" s="26" t="s">
        <v>7</v>
      </c>
      <c r="F53" s="31">
        <v>8.9024000000000001</v>
      </c>
      <c r="G53" s="31">
        <v>1.2490000000000001</v>
      </c>
      <c r="H53" s="31">
        <v>0.9083</v>
      </c>
      <c r="I53" s="205">
        <v>3.8007</v>
      </c>
      <c r="J53" s="31">
        <v>1.1830000000000001</v>
      </c>
      <c r="K53" s="31">
        <v>0.92900000000000005</v>
      </c>
    </row>
    <row r="54" spans="1:11" x14ac:dyDescent="0.25">
      <c r="A54" s="21" t="s">
        <v>3</v>
      </c>
      <c r="B54" s="22" t="s">
        <v>7</v>
      </c>
      <c r="C54" s="22" t="s">
        <v>43</v>
      </c>
      <c r="D54" s="22" t="s">
        <v>5</v>
      </c>
      <c r="E54" s="23" t="s">
        <v>7</v>
      </c>
      <c r="F54" s="31">
        <v>9.3452000000000002</v>
      </c>
      <c r="G54" s="31">
        <v>1.3109999999999999</v>
      </c>
      <c r="H54" s="31">
        <v>0.88570000000000004</v>
      </c>
      <c r="I54" s="205">
        <v>-2.1819999999999999</v>
      </c>
      <c r="J54" s="31">
        <v>-0.67900000000000005</v>
      </c>
      <c r="K54" s="31">
        <v>0.99680000000000002</v>
      </c>
    </row>
    <row r="55" spans="1:11" x14ac:dyDescent="0.25">
      <c r="A55" s="21" t="s">
        <v>0</v>
      </c>
      <c r="B55" s="22" t="s">
        <v>7</v>
      </c>
      <c r="C55" s="22" t="s">
        <v>43</v>
      </c>
      <c r="D55" s="22" t="s">
        <v>4</v>
      </c>
      <c r="E55" s="23" t="s">
        <v>7</v>
      </c>
      <c r="F55" s="31">
        <v>-0.38329999999999997</v>
      </c>
      <c r="G55" s="31">
        <v>-5.3999999999999999E-2</v>
      </c>
      <c r="H55" s="31">
        <v>1</v>
      </c>
      <c r="I55" s="205">
        <v>4.5387000000000004</v>
      </c>
      <c r="J55" s="31">
        <v>1.3220000000000001</v>
      </c>
      <c r="K55" s="31">
        <v>0.88180000000000003</v>
      </c>
    </row>
    <row r="56" spans="1:11" x14ac:dyDescent="0.25">
      <c r="A56" s="21" t="s">
        <v>0</v>
      </c>
      <c r="B56" s="22" t="s">
        <v>7</v>
      </c>
      <c r="C56" s="22" t="s">
        <v>43</v>
      </c>
      <c r="D56" s="22" t="s">
        <v>5</v>
      </c>
      <c r="E56" s="23" t="s">
        <v>7</v>
      </c>
      <c r="F56" s="31">
        <v>5.9499999999999997E-2</v>
      </c>
      <c r="G56" s="31">
        <v>8.0000000000000002E-3</v>
      </c>
      <c r="H56" s="31">
        <v>1</v>
      </c>
      <c r="I56" s="31">
        <v>-1.444</v>
      </c>
      <c r="J56" s="31">
        <v>-0.42</v>
      </c>
      <c r="K56" s="31">
        <v>0.99990000000000001</v>
      </c>
    </row>
    <row r="57" spans="1:11" x14ac:dyDescent="0.25">
      <c r="A57" s="21" t="s">
        <v>4</v>
      </c>
      <c r="B57" s="22" t="s">
        <v>7</v>
      </c>
      <c r="C57" s="22" t="s">
        <v>43</v>
      </c>
      <c r="D57" s="22" t="s">
        <v>5</v>
      </c>
      <c r="E57" s="23" t="s">
        <v>7</v>
      </c>
      <c r="F57" s="31">
        <v>0.44290000000000002</v>
      </c>
      <c r="G57" s="31">
        <v>6.2E-2</v>
      </c>
      <c r="H57" s="31">
        <v>1</v>
      </c>
      <c r="I57" s="31">
        <v>-5.9827000000000004</v>
      </c>
      <c r="J57" s="31">
        <v>-1.861</v>
      </c>
      <c r="K57" s="31">
        <v>0.58809999999999996</v>
      </c>
    </row>
    <row r="58" spans="1:11" x14ac:dyDescent="0.25">
      <c r="A58" s="251" t="s">
        <v>57</v>
      </c>
      <c r="B58" s="252"/>
      <c r="C58" s="252"/>
      <c r="D58" s="252"/>
      <c r="E58" s="252"/>
      <c r="F58" s="304"/>
      <c r="G58" s="304"/>
      <c r="H58" s="305"/>
    </row>
    <row r="59" spans="1:11" x14ac:dyDescent="0.25">
      <c r="A59" s="18" t="s">
        <v>0</v>
      </c>
      <c r="B59" s="19" t="s">
        <v>1</v>
      </c>
      <c r="C59" s="19" t="s">
        <v>43</v>
      </c>
      <c r="D59" s="19" t="s">
        <v>2</v>
      </c>
      <c r="E59" s="20" t="s">
        <v>1</v>
      </c>
      <c r="F59" s="31">
        <v>9.3659999999999997</v>
      </c>
      <c r="G59" s="31">
        <v>2.3650000000000002</v>
      </c>
      <c r="H59" s="31">
        <v>0.24199999999999999</v>
      </c>
      <c r="I59" s="31">
        <v>2.7490000000000001</v>
      </c>
      <c r="J59" s="31">
        <v>1.054</v>
      </c>
      <c r="K59" s="31">
        <v>0.89029999999999998</v>
      </c>
    </row>
    <row r="60" spans="1:11" x14ac:dyDescent="0.25">
      <c r="A60" s="179" t="s">
        <v>0</v>
      </c>
      <c r="B60" s="180" t="s">
        <v>1</v>
      </c>
      <c r="C60" s="180" t="s">
        <v>43</v>
      </c>
      <c r="D60" s="180" t="s">
        <v>0</v>
      </c>
      <c r="E60" s="181" t="s">
        <v>8</v>
      </c>
      <c r="F60" s="31">
        <v>12.128</v>
      </c>
      <c r="G60" s="31">
        <v>3.0619999999999998</v>
      </c>
      <c r="H60" s="31">
        <v>5.33E-2</v>
      </c>
      <c r="I60" s="31">
        <v>2.8879999999999999</v>
      </c>
      <c r="J60" s="31">
        <v>0.999</v>
      </c>
      <c r="K60" s="31">
        <v>0.91369999999999996</v>
      </c>
    </row>
    <row r="61" spans="1:11" x14ac:dyDescent="0.25">
      <c r="A61" s="25" t="s">
        <v>0</v>
      </c>
      <c r="B61" s="24" t="s">
        <v>1</v>
      </c>
      <c r="C61" s="24" t="s">
        <v>43</v>
      </c>
      <c r="D61" s="24" t="s">
        <v>2</v>
      </c>
      <c r="E61" s="26" t="s">
        <v>8</v>
      </c>
      <c r="F61" s="31">
        <v>16.475000000000001</v>
      </c>
      <c r="G61" s="31">
        <v>4.16</v>
      </c>
      <c r="H61" s="31">
        <v>4.1999999999999997E-3</v>
      </c>
      <c r="I61" s="31">
        <v>0.76700000000000002</v>
      </c>
      <c r="J61" s="31">
        <v>0.26500000000000001</v>
      </c>
      <c r="K61" s="31">
        <v>0.99980000000000002</v>
      </c>
    </row>
    <row r="62" spans="1:11" x14ac:dyDescent="0.25">
      <c r="A62" s="18" t="s">
        <v>0</v>
      </c>
      <c r="B62" s="19" t="s">
        <v>1</v>
      </c>
      <c r="C62" s="19" t="s">
        <v>43</v>
      </c>
      <c r="D62" s="19" t="s">
        <v>0</v>
      </c>
      <c r="E62" s="20" t="s">
        <v>7</v>
      </c>
      <c r="F62" s="31">
        <v>14.43</v>
      </c>
      <c r="G62" s="31">
        <v>3.6440000000000001</v>
      </c>
      <c r="H62" s="31">
        <v>1.44E-2</v>
      </c>
      <c r="I62" s="31">
        <v>21.120999999999999</v>
      </c>
      <c r="J62" s="31">
        <v>7.3029999999999999</v>
      </c>
      <c r="K62" s="31" t="s">
        <v>47</v>
      </c>
    </row>
    <row r="63" spans="1:11" x14ac:dyDescent="0.25">
      <c r="A63" s="25" t="s">
        <v>0</v>
      </c>
      <c r="B63" s="24" t="s">
        <v>1</v>
      </c>
      <c r="C63" s="24" t="s">
        <v>43</v>
      </c>
      <c r="D63" s="24" t="s">
        <v>2</v>
      </c>
      <c r="E63" s="26" t="s">
        <v>7</v>
      </c>
      <c r="F63" s="31">
        <v>9.1300000000000008</v>
      </c>
      <c r="G63" s="31">
        <v>2.3050000000000002</v>
      </c>
      <c r="H63" s="31">
        <v>0.23050000000000001</v>
      </c>
      <c r="I63" s="31">
        <v>20.995999999999999</v>
      </c>
      <c r="J63" s="31">
        <v>7.26</v>
      </c>
      <c r="K63" s="31" t="s">
        <v>47</v>
      </c>
    </row>
    <row r="64" spans="1:11" x14ac:dyDescent="0.25">
      <c r="A64" s="18" t="s">
        <v>2</v>
      </c>
      <c r="B64" s="19" t="s">
        <v>1</v>
      </c>
      <c r="C64" s="19" t="s">
        <v>43</v>
      </c>
      <c r="D64" s="19" t="s">
        <v>0</v>
      </c>
      <c r="E64" s="20" t="s">
        <v>8</v>
      </c>
      <c r="F64" s="31">
        <v>2.762</v>
      </c>
      <c r="G64" s="31">
        <v>0.69699999999999995</v>
      </c>
      <c r="H64" s="31">
        <v>0.98050000000000004</v>
      </c>
      <c r="I64" s="205">
        <v>0.13800000000000001</v>
      </c>
      <c r="J64" s="31">
        <v>4.8000000000000001E-2</v>
      </c>
      <c r="K64" s="31">
        <v>1</v>
      </c>
    </row>
    <row r="65" spans="1:11" x14ac:dyDescent="0.25">
      <c r="A65" s="15" t="s">
        <v>2</v>
      </c>
      <c r="B65" s="16" t="s">
        <v>1</v>
      </c>
      <c r="C65" s="16" t="s">
        <v>43</v>
      </c>
      <c r="D65" s="16" t="s">
        <v>2</v>
      </c>
      <c r="E65" s="17" t="s">
        <v>8</v>
      </c>
      <c r="F65" s="31">
        <v>7.109</v>
      </c>
      <c r="G65" s="31">
        <v>1.7949999999999999</v>
      </c>
      <c r="H65" s="31">
        <v>0.48720000000000002</v>
      </c>
      <c r="I65" s="205">
        <v>-1.982</v>
      </c>
      <c r="J65" s="31">
        <v>-0.68500000000000005</v>
      </c>
      <c r="K65" s="31">
        <v>0.98180000000000001</v>
      </c>
    </row>
    <row r="66" spans="1:11" x14ac:dyDescent="0.25">
      <c r="A66" s="15" t="s">
        <v>2</v>
      </c>
      <c r="B66" s="16" t="s">
        <v>1</v>
      </c>
      <c r="C66" s="16" t="s">
        <v>43</v>
      </c>
      <c r="D66" s="16" t="s">
        <v>0</v>
      </c>
      <c r="E66" s="17" t="s">
        <v>7</v>
      </c>
      <c r="F66" s="31">
        <v>5.0640000000000001</v>
      </c>
      <c r="G66" s="31">
        <v>1.2789999999999999</v>
      </c>
      <c r="H66" s="31">
        <v>0.79330000000000001</v>
      </c>
      <c r="I66" s="205">
        <v>18.372</v>
      </c>
      <c r="J66" s="31">
        <v>6.3529999999999998</v>
      </c>
      <c r="K66" s="31" t="s">
        <v>47</v>
      </c>
    </row>
    <row r="67" spans="1:11" x14ac:dyDescent="0.25">
      <c r="A67" s="25" t="s">
        <v>2</v>
      </c>
      <c r="B67" s="24" t="s">
        <v>1</v>
      </c>
      <c r="C67" s="24" t="s">
        <v>43</v>
      </c>
      <c r="D67" s="24" t="s">
        <v>2</v>
      </c>
      <c r="E67" s="26" t="s">
        <v>7</v>
      </c>
      <c r="F67" s="31">
        <v>-0.23599999999999999</v>
      </c>
      <c r="G67" s="31">
        <v>-0.06</v>
      </c>
      <c r="H67" s="31">
        <v>1</v>
      </c>
      <c r="I67" s="205">
        <v>18.245999999999999</v>
      </c>
      <c r="J67" s="31">
        <v>6.3090000000000002</v>
      </c>
      <c r="K67" s="31" t="s">
        <v>47</v>
      </c>
    </row>
    <row r="68" spans="1:11" x14ac:dyDescent="0.25">
      <c r="A68" s="15" t="s">
        <v>0</v>
      </c>
      <c r="B68" s="16" t="s">
        <v>8</v>
      </c>
      <c r="C68" s="16" t="s">
        <v>43</v>
      </c>
      <c r="D68" s="16" t="s">
        <v>2</v>
      </c>
      <c r="E68" s="17" t="s">
        <v>8</v>
      </c>
      <c r="F68" s="31">
        <v>4.3470000000000004</v>
      </c>
      <c r="G68" s="31">
        <v>1.0980000000000001</v>
      </c>
      <c r="H68" s="31">
        <v>0.87319999999999998</v>
      </c>
      <c r="I68" s="205">
        <v>-2.12</v>
      </c>
      <c r="J68" s="31">
        <v>-0.81299999999999994</v>
      </c>
      <c r="K68" s="31">
        <v>0.95960000000000001</v>
      </c>
    </row>
    <row r="69" spans="1:11" x14ac:dyDescent="0.25">
      <c r="A69" s="25" t="s">
        <v>0</v>
      </c>
      <c r="B69" s="24" t="s">
        <v>8</v>
      </c>
      <c r="C69" s="24" t="s">
        <v>43</v>
      </c>
      <c r="D69" s="24" t="s">
        <v>0</v>
      </c>
      <c r="E69" s="26" t="s">
        <v>7</v>
      </c>
      <c r="F69" s="31">
        <v>2.302</v>
      </c>
      <c r="G69" s="31">
        <v>0.58099999999999996</v>
      </c>
      <c r="H69" s="31">
        <v>0.99139999999999995</v>
      </c>
      <c r="I69" s="205">
        <v>18.234000000000002</v>
      </c>
      <c r="J69" s="31">
        <v>6.3049999999999997</v>
      </c>
      <c r="K69" s="31" t="s">
        <v>47</v>
      </c>
    </row>
    <row r="70" spans="1:11" x14ac:dyDescent="0.25">
      <c r="A70" s="21" t="s">
        <v>0</v>
      </c>
      <c r="B70" s="22" t="s">
        <v>8</v>
      </c>
      <c r="C70" s="22" t="s">
        <v>43</v>
      </c>
      <c r="D70" s="22" t="s">
        <v>2</v>
      </c>
      <c r="E70" s="23" t="s">
        <v>7</v>
      </c>
      <c r="F70" s="31">
        <v>-2.9980000000000002</v>
      </c>
      <c r="G70" s="31">
        <v>-0.75700000000000001</v>
      </c>
      <c r="H70" s="31">
        <v>0.97209999999999996</v>
      </c>
      <c r="I70" s="205">
        <v>18.108000000000001</v>
      </c>
      <c r="J70" s="31">
        <v>6.2610000000000001</v>
      </c>
      <c r="K70" s="31" t="s">
        <v>47</v>
      </c>
    </row>
    <row r="71" spans="1:11" x14ac:dyDescent="0.25">
      <c r="A71" s="21" t="s">
        <v>2</v>
      </c>
      <c r="B71" s="22" t="s">
        <v>8</v>
      </c>
      <c r="C71" s="22" t="s">
        <v>43</v>
      </c>
      <c r="D71" s="22" t="s">
        <v>0</v>
      </c>
      <c r="E71" s="23" t="s">
        <v>7</v>
      </c>
      <c r="F71" s="31">
        <v>-2.0449999999999999</v>
      </c>
      <c r="G71" s="31">
        <v>-0.51600000000000001</v>
      </c>
      <c r="H71" s="31">
        <v>0.995</v>
      </c>
      <c r="I71" s="205">
        <v>20.353999999999999</v>
      </c>
      <c r="J71" s="31">
        <v>7.0380000000000003</v>
      </c>
      <c r="K71" s="31" t="s">
        <v>47</v>
      </c>
    </row>
    <row r="72" spans="1:11" x14ac:dyDescent="0.25">
      <c r="A72" s="21" t="s">
        <v>2</v>
      </c>
      <c r="B72" s="22" t="s">
        <v>8</v>
      </c>
      <c r="C72" s="22" t="s">
        <v>43</v>
      </c>
      <c r="D72" s="22" t="s">
        <v>2</v>
      </c>
      <c r="E72" s="23" t="s">
        <v>7</v>
      </c>
      <c r="F72" s="31">
        <v>-7.3449999999999998</v>
      </c>
      <c r="G72" s="31">
        <v>-1.855</v>
      </c>
      <c r="H72" s="31">
        <v>0.4521</v>
      </c>
      <c r="I72" s="205">
        <v>20.228000000000002</v>
      </c>
      <c r="J72" s="31">
        <v>6.9950000000000001</v>
      </c>
      <c r="K72" s="31" t="s">
        <v>47</v>
      </c>
    </row>
    <row r="73" spans="1:11" x14ac:dyDescent="0.25">
      <c r="A73" s="21" t="s">
        <v>0</v>
      </c>
      <c r="B73" s="22" t="s">
        <v>7</v>
      </c>
      <c r="C73" s="22" t="s">
        <v>43</v>
      </c>
      <c r="D73" s="22" t="s">
        <v>2</v>
      </c>
      <c r="E73" s="23" t="s">
        <v>7</v>
      </c>
      <c r="F73" s="31">
        <v>-5.3</v>
      </c>
      <c r="G73" s="31">
        <v>-1.3380000000000001</v>
      </c>
      <c r="H73" s="31">
        <v>0.76</v>
      </c>
      <c r="I73" s="205">
        <v>-0.126</v>
      </c>
      <c r="J73" s="31">
        <v>-4.8000000000000001E-2</v>
      </c>
      <c r="K73" s="31">
        <v>1</v>
      </c>
    </row>
    <row r="75" spans="1:11" x14ac:dyDescent="0.25">
      <c r="A75" s="12" t="s">
        <v>123</v>
      </c>
    </row>
  </sheetData>
  <mergeCells count="13">
    <mergeCell ref="I27:K27"/>
    <mergeCell ref="A29:H29"/>
    <mergeCell ref="A58:H58"/>
    <mergeCell ref="A20:A22"/>
    <mergeCell ref="A23:A25"/>
    <mergeCell ref="A27:E28"/>
    <mergeCell ref="F27:H27"/>
    <mergeCell ref="F1:H1"/>
    <mergeCell ref="I1:K1"/>
    <mergeCell ref="A18:A19"/>
    <mergeCell ref="B18:B19"/>
    <mergeCell ref="C18:E18"/>
    <mergeCell ref="F18:H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2BFE-A567-4165-8837-3B03635A484A}">
  <dimension ref="A1:N75"/>
  <sheetViews>
    <sheetView zoomScale="70" zoomScaleNormal="70" workbookViewId="0">
      <selection activeCell="P13" sqref="P13"/>
    </sheetView>
  </sheetViews>
  <sheetFormatPr defaultColWidth="8.7109375" defaultRowHeight="15" x14ac:dyDescent="0.25"/>
  <cols>
    <col min="1" max="1" width="10" style="12" customWidth="1"/>
    <col min="2" max="2" width="14.42578125" style="12" customWidth="1"/>
    <col min="3" max="3" width="14.85546875" style="12" customWidth="1"/>
    <col min="4" max="4" width="7.28515625" style="12" customWidth="1"/>
    <col min="5" max="5" width="13.7109375" style="12" customWidth="1"/>
    <col min="6" max="6" width="10.28515625" style="12" customWidth="1"/>
    <col min="7" max="7" width="8.28515625" style="12" customWidth="1"/>
    <col min="8" max="8" width="10.85546875" style="12" customWidth="1"/>
    <col min="9" max="9" width="12" style="12" customWidth="1"/>
    <col min="10" max="10" width="8.7109375" style="12"/>
    <col min="11" max="11" width="10.5703125" style="12" customWidth="1"/>
    <col min="12" max="16384" width="8.7109375" style="12"/>
  </cols>
  <sheetData>
    <row r="1" spans="1:11" x14ac:dyDescent="0.25">
      <c r="F1" s="248" t="s">
        <v>134</v>
      </c>
      <c r="G1" s="249"/>
      <c r="H1" s="250"/>
      <c r="I1" s="248" t="s">
        <v>60</v>
      </c>
      <c r="J1" s="249"/>
      <c r="K1" s="250"/>
    </row>
    <row r="2" spans="1:11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5" t="s">
        <v>38</v>
      </c>
      <c r="G2" s="24" t="s">
        <v>39</v>
      </c>
      <c r="H2" s="26" t="s">
        <v>40</v>
      </c>
      <c r="I2" s="25" t="s">
        <v>38</v>
      </c>
      <c r="J2" s="24" t="s">
        <v>39</v>
      </c>
      <c r="K2" s="26" t="s">
        <v>40</v>
      </c>
    </row>
    <row r="3" spans="1:11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110">
        <v>62.583329999999997</v>
      </c>
      <c r="G3" s="110">
        <v>24.442392999999999</v>
      </c>
      <c r="H3" s="110">
        <v>10.930970500000001</v>
      </c>
      <c r="I3" s="110">
        <v>13.84615</v>
      </c>
      <c r="J3" s="110">
        <v>5.0158389999999997</v>
      </c>
      <c r="K3" s="110">
        <v>2.2431515000000002</v>
      </c>
    </row>
    <row r="4" spans="1:11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214">
        <v>78.648719999999997</v>
      </c>
      <c r="G4" s="110">
        <v>11.882863</v>
      </c>
      <c r="H4" s="110">
        <v>5.3141781000000003</v>
      </c>
      <c r="I4" s="110">
        <v>13.23743</v>
      </c>
      <c r="J4" s="110">
        <v>4.5904600000000002</v>
      </c>
      <c r="K4" s="110">
        <v>2.0529161999999999</v>
      </c>
    </row>
    <row r="5" spans="1:11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110">
        <v>80.266670000000005</v>
      </c>
      <c r="G5" s="110">
        <v>13.887244000000001</v>
      </c>
      <c r="H5" s="110">
        <v>6.2105641</v>
      </c>
      <c r="I5" s="110">
        <v>15.92023</v>
      </c>
      <c r="J5" s="110">
        <v>4.6632449999999999</v>
      </c>
      <c r="K5" s="110">
        <v>2.0854664000000001</v>
      </c>
    </row>
    <row r="6" spans="1:11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110">
        <v>77.976190000000003</v>
      </c>
      <c r="G6" s="110">
        <v>21.772701000000001</v>
      </c>
      <c r="H6" s="110">
        <v>9.7370477999999991</v>
      </c>
      <c r="I6" s="110">
        <v>13.41052</v>
      </c>
      <c r="J6" s="110">
        <v>3.3866239999999999</v>
      </c>
      <c r="K6" s="110">
        <v>1.5145445</v>
      </c>
    </row>
    <row r="7" spans="1:11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110">
        <v>60.5</v>
      </c>
      <c r="G7" s="110">
        <v>15.828946</v>
      </c>
      <c r="H7" s="110">
        <v>7.0789200000000001</v>
      </c>
      <c r="I7" s="110">
        <v>16.9697</v>
      </c>
      <c r="J7" s="110">
        <v>5.5967250000000002</v>
      </c>
      <c r="K7" s="110">
        <v>2.5029316000000001</v>
      </c>
    </row>
    <row r="8" spans="1:11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110">
        <v>48.666670000000003</v>
      </c>
      <c r="G8" s="110">
        <v>11.389566</v>
      </c>
      <c r="H8" s="110">
        <v>5.0935689000000002</v>
      </c>
      <c r="I8" s="110">
        <v>18.949490000000001</v>
      </c>
      <c r="J8" s="110">
        <v>7.0278640000000001</v>
      </c>
      <c r="K8" s="110">
        <v>3.1429564999999999</v>
      </c>
    </row>
    <row r="9" spans="1:11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110">
        <v>55.833329999999997</v>
      </c>
      <c r="G9" s="110">
        <v>19.737867000000001</v>
      </c>
      <c r="H9" s="110">
        <v>8.8270423999999998</v>
      </c>
      <c r="I9" s="110">
        <v>15.353540000000001</v>
      </c>
      <c r="J9" s="110">
        <v>3.8727860000000001</v>
      </c>
      <c r="K9" s="110">
        <v>1.7319624</v>
      </c>
    </row>
    <row r="10" spans="1:11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110">
        <v>60.2</v>
      </c>
      <c r="G10" s="110">
        <v>36.334556999999997</v>
      </c>
      <c r="H10" s="110">
        <v>16.249307699999999</v>
      </c>
      <c r="I10" s="110">
        <v>19.898990000000001</v>
      </c>
      <c r="J10" s="110">
        <v>11.896057000000001</v>
      </c>
      <c r="K10" s="110">
        <v>5.3200783999999999</v>
      </c>
    </row>
    <row r="11" spans="1:11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110">
        <v>69.833340000000007</v>
      </c>
      <c r="G11" s="110">
        <v>5.9628439999999996</v>
      </c>
      <c r="H11" s="110">
        <v>2.6666647000000001</v>
      </c>
      <c r="I11" s="110">
        <v>25.670860000000001</v>
      </c>
      <c r="J11" s="110">
        <v>4.988029</v>
      </c>
      <c r="K11" s="110">
        <v>2.2307142999999998</v>
      </c>
    </row>
    <row r="12" spans="1:11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110">
        <v>73.433329999999998</v>
      </c>
      <c r="G12" s="110">
        <v>16.546064000000001</v>
      </c>
      <c r="H12" s="110">
        <v>7.3996249000000001</v>
      </c>
      <c r="I12" s="110">
        <v>24.463999999999999</v>
      </c>
      <c r="J12" s="110">
        <v>9.4701839999999997</v>
      </c>
      <c r="K12" s="110">
        <v>4.235195</v>
      </c>
    </row>
    <row r="13" spans="1:11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110">
        <v>46.3</v>
      </c>
      <c r="G13" s="110">
        <v>16.961722000000002</v>
      </c>
      <c r="H13" s="110">
        <v>7.5855125000000001</v>
      </c>
      <c r="I13" s="110">
        <v>28.36674</v>
      </c>
      <c r="J13" s="110">
        <v>6.9502649999999999</v>
      </c>
      <c r="K13" s="110">
        <v>3.1082531000000002</v>
      </c>
    </row>
    <row r="14" spans="1:11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110">
        <v>62.733330000000002</v>
      </c>
      <c r="G14" s="110">
        <v>5.9052990000000003</v>
      </c>
      <c r="H14" s="110">
        <v>2.6409300999999998</v>
      </c>
      <c r="I14" s="110">
        <v>26.780889999999999</v>
      </c>
      <c r="J14" s="110">
        <v>16.761272000000002</v>
      </c>
      <c r="K14" s="110">
        <v>7.4958685000000003</v>
      </c>
    </row>
    <row r="15" spans="1:11" x14ac:dyDescent="0.25">
      <c r="A15" s="8">
        <v>13</v>
      </c>
      <c r="B15" s="8" t="s">
        <v>57</v>
      </c>
      <c r="C15" s="8" t="s">
        <v>10</v>
      </c>
      <c r="D15" s="8" t="s">
        <v>0</v>
      </c>
      <c r="E15" s="8">
        <v>5</v>
      </c>
      <c r="F15" s="110">
        <v>48.892859999999999</v>
      </c>
      <c r="G15" s="110">
        <v>3.7931189999999999</v>
      </c>
      <c r="H15" s="110">
        <v>1.6963345999999999</v>
      </c>
      <c r="I15" s="110">
        <v>13.91764</v>
      </c>
      <c r="J15" s="110">
        <v>3.1801720000000002</v>
      </c>
      <c r="K15" s="110">
        <v>1.4222159999999999</v>
      </c>
    </row>
    <row r="16" spans="1:11" x14ac:dyDescent="0.25">
      <c r="A16" s="8">
        <v>14</v>
      </c>
      <c r="B16" s="8" t="s">
        <v>57</v>
      </c>
      <c r="C16" s="8" t="s">
        <v>10</v>
      </c>
      <c r="D16" s="8" t="s">
        <v>41</v>
      </c>
      <c r="E16" s="8">
        <v>5</v>
      </c>
      <c r="F16" s="110">
        <v>51.333329999999997</v>
      </c>
      <c r="G16" s="110">
        <v>6.1689189999999998</v>
      </c>
      <c r="H16" s="110">
        <v>2.7588241999999998</v>
      </c>
      <c r="I16" s="110">
        <v>12.22076</v>
      </c>
      <c r="J16" s="110">
        <v>8.1844020000000004</v>
      </c>
      <c r="K16" s="110">
        <v>3.6601759999999999</v>
      </c>
    </row>
    <row r="18" spans="1:14" x14ac:dyDescent="0.25">
      <c r="A18" s="255" t="s">
        <v>36</v>
      </c>
      <c r="B18" s="247" t="s">
        <v>49</v>
      </c>
      <c r="C18" s="248" t="e">
        <f>#REF!</f>
        <v>#REF!</v>
      </c>
      <c r="D18" s="249"/>
      <c r="E18" s="250"/>
      <c r="F18" s="248" t="str">
        <f>F1</f>
        <v>Microglia Contact duration</v>
      </c>
      <c r="G18" s="249"/>
      <c r="H18" s="250"/>
      <c r="I18" s="237" t="str">
        <f>I1</f>
        <v>Turnover</v>
      </c>
      <c r="J18" s="238"/>
      <c r="K18" s="239"/>
    </row>
    <row r="19" spans="1:14" x14ac:dyDescent="0.25">
      <c r="A19" s="255"/>
      <c r="B19" s="247"/>
      <c r="C19" s="241" t="s">
        <v>44</v>
      </c>
      <c r="D19" s="241" t="s">
        <v>45</v>
      </c>
      <c r="E19" s="241" t="s">
        <v>46</v>
      </c>
      <c r="F19" s="241" t="s">
        <v>44</v>
      </c>
      <c r="G19" s="241" t="s">
        <v>45</v>
      </c>
      <c r="H19" s="241" t="s">
        <v>46</v>
      </c>
      <c r="I19" s="241" t="s">
        <v>44</v>
      </c>
      <c r="J19" s="241" t="s">
        <v>45</v>
      </c>
      <c r="K19" s="241" t="s">
        <v>46</v>
      </c>
    </row>
    <row r="20" spans="1:14" s="242" customFormat="1" ht="15.6" customHeight="1" x14ac:dyDescent="0.25">
      <c r="A20" s="254" t="s">
        <v>6</v>
      </c>
      <c r="B20" s="9" t="s">
        <v>37</v>
      </c>
      <c r="C20" s="110">
        <v>262.709</v>
      </c>
      <c r="D20" s="110">
        <v>262.709</v>
      </c>
      <c r="E20" s="214">
        <v>2.8219999999999997E-4</v>
      </c>
      <c r="F20" s="110">
        <v>2996.03</v>
      </c>
      <c r="G20" s="110">
        <v>2996.03</v>
      </c>
      <c r="H20" s="110">
        <v>2.8469999999999999E-2</v>
      </c>
      <c r="I20" s="110">
        <v>136.113</v>
      </c>
      <c r="J20" s="110">
        <v>136.11000000000001</v>
      </c>
      <c r="K20" s="214">
        <v>7.2929999999999995E-2</v>
      </c>
    </row>
    <row r="21" spans="1:14" s="242" customFormat="1" ht="15.6" customHeight="1" x14ac:dyDescent="0.25">
      <c r="A21" s="254"/>
      <c r="B21" s="9" t="s">
        <v>35</v>
      </c>
      <c r="C21" s="110">
        <v>92.786000000000001</v>
      </c>
      <c r="D21" s="110">
        <v>30.928999999999998</v>
      </c>
      <c r="E21" s="110">
        <v>0.1403711</v>
      </c>
      <c r="F21" s="110">
        <v>384.11</v>
      </c>
      <c r="G21" s="110">
        <v>128.04</v>
      </c>
      <c r="H21" s="110">
        <v>0.82215000000000005</v>
      </c>
      <c r="I21" s="110">
        <v>9.0909999999999993</v>
      </c>
      <c r="J21" s="110">
        <v>3.03</v>
      </c>
      <c r="K21" s="110">
        <v>0.97219999999999995</v>
      </c>
    </row>
    <row r="22" spans="1:14" s="242" customFormat="1" ht="30.6" customHeight="1" x14ac:dyDescent="0.25">
      <c r="A22" s="254"/>
      <c r="B22" s="9" t="s">
        <v>56</v>
      </c>
      <c r="C22" s="110">
        <v>106.45699999999999</v>
      </c>
      <c r="D22" s="110">
        <v>35.485999999999997</v>
      </c>
      <c r="E22" s="110">
        <v>0.1020715</v>
      </c>
      <c r="F22" s="110">
        <v>1092.6300000000001</v>
      </c>
      <c r="G22" s="110">
        <v>364.21</v>
      </c>
      <c r="H22" s="110">
        <v>0.47277000000000002</v>
      </c>
      <c r="I22" s="110">
        <v>75.900999999999996</v>
      </c>
      <c r="J22" s="110">
        <v>25.3</v>
      </c>
      <c r="K22" s="110">
        <v>0.59538000000000002</v>
      </c>
    </row>
    <row r="23" spans="1:14" s="242" customFormat="1" ht="15.6" customHeight="1" x14ac:dyDescent="0.25">
      <c r="A23" s="254" t="s">
        <v>57</v>
      </c>
      <c r="B23" s="9" t="s">
        <v>37</v>
      </c>
      <c r="C23" s="110">
        <v>204.81700000000001</v>
      </c>
      <c r="D23" s="110">
        <v>102.408</v>
      </c>
      <c r="E23" s="214">
        <v>2.3719999999999999E-6</v>
      </c>
      <c r="F23" s="110">
        <v>2584.98</v>
      </c>
      <c r="G23" s="110">
        <v>1292.49</v>
      </c>
      <c r="H23" s="110">
        <v>3.4259999999999998E-4</v>
      </c>
      <c r="I23" s="110">
        <v>719.94</v>
      </c>
      <c r="J23" s="110">
        <v>359.97</v>
      </c>
      <c r="K23" s="214">
        <v>1.9810000000000001E-2</v>
      </c>
    </row>
    <row r="24" spans="1:14" s="242" customFormat="1" ht="15.6" customHeight="1" x14ac:dyDescent="0.25">
      <c r="A24" s="254"/>
      <c r="B24" s="9" t="s">
        <v>35</v>
      </c>
      <c r="C24" s="110">
        <v>6.8000000000000005E-2</v>
      </c>
      <c r="D24" s="110">
        <v>6.8000000000000005E-2</v>
      </c>
      <c r="E24" s="110">
        <v>0.90180000000000005</v>
      </c>
      <c r="F24" s="110">
        <v>420.89</v>
      </c>
      <c r="G24" s="110">
        <v>420.89</v>
      </c>
      <c r="H24" s="110">
        <v>6.6689200000000004E-2</v>
      </c>
      <c r="I24" s="110">
        <v>16.8</v>
      </c>
      <c r="J24" s="110">
        <v>16.8</v>
      </c>
      <c r="K24" s="110">
        <v>0.62053000000000003</v>
      </c>
    </row>
    <row r="25" spans="1:14" s="242" customFormat="1" ht="30" customHeight="1" x14ac:dyDescent="0.25">
      <c r="A25" s="254"/>
      <c r="B25" s="9" t="s">
        <v>56</v>
      </c>
      <c r="C25" s="110">
        <v>4.7839999999999998</v>
      </c>
      <c r="D25" s="110">
        <v>2.3919999999999999</v>
      </c>
      <c r="E25" s="110">
        <v>0.58709999999999996</v>
      </c>
      <c r="F25" s="110">
        <v>301.52999999999997</v>
      </c>
      <c r="G25" s="110">
        <v>150.77000000000001</v>
      </c>
      <c r="H25" s="110">
        <v>0.28536549999999999</v>
      </c>
      <c r="I25" s="110">
        <v>0.33</v>
      </c>
      <c r="J25" s="110">
        <v>0.17</v>
      </c>
      <c r="K25" s="110">
        <v>0.99746999999999997</v>
      </c>
    </row>
    <row r="26" spans="1:14" ht="15.6" customHeight="1" x14ac:dyDescent="0.25"/>
    <row r="27" spans="1:14" x14ac:dyDescent="0.25">
      <c r="A27" s="255" t="s">
        <v>59</v>
      </c>
      <c r="B27" s="255"/>
      <c r="C27" s="255"/>
      <c r="D27" s="255"/>
      <c r="E27" s="255"/>
      <c r="F27" s="255" t="str">
        <f>F1</f>
        <v>Microglia Contact duration</v>
      </c>
      <c r="G27" s="255"/>
      <c r="H27" s="255"/>
      <c r="I27" s="255" t="str">
        <f>I1</f>
        <v>Turnover</v>
      </c>
      <c r="J27" s="255"/>
      <c r="K27" s="255"/>
      <c r="N27" s="244"/>
    </row>
    <row r="28" spans="1:14" x14ac:dyDescent="0.25">
      <c r="A28" s="255"/>
      <c r="B28" s="255"/>
      <c r="C28" s="255"/>
      <c r="D28" s="255"/>
      <c r="E28" s="255"/>
      <c r="F28" s="241" t="s">
        <v>42</v>
      </c>
      <c r="G28" s="241" t="s">
        <v>40</v>
      </c>
      <c r="H28" s="240" t="s">
        <v>48</v>
      </c>
      <c r="I28" s="241" t="s">
        <v>42</v>
      </c>
      <c r="J28" s="241" t="s">
        <v>40</v>
      </c>
      <c r="K28" s="240" t="s">
        <v>48</v>
      </c>
      <c r="N28" s="243"/>
    </row>
    <row r="29" spans="1:14" x14ac:dyDescent="0.25">
      <c r="A29" s="251" t="s">
        <v>6</v>
      </c>
      <c r="B29" s="252"/>
      <c r="C29" s="252"/>
      <c r="D29" s="252"/>
      <c r="E29" s="252"/>
      <c r="F29" s="302"/>
      <c r="G29" s="302"/>
      <c r="H29" s="303"/>
      <c r="N29" s="243"/>
    </row>
    <row r="30" spans="1:14" x14ac:dyDescent="0.25">
      <c r="A30" s="15" t="s">
        <v>3</v>
      </c>
      <c r="B30" s="16" t="s">
        <v>6</v>
      </c>
      <c r="C30" s="16" t="s">
        <v>43</v>
      </c>
      <c r="D30" s="16" t="s">
        <v>0</v>
      </c>
      <c r="E30" s="17" t="s">
        <v>6</v>
      </c>
      <c r="F30" s="110">
        <v>-16.065000000000001</v>
      </c>
      <c r="G30" s="110">
        <v>-1.238</v>
      </c>
      <c r="H30" s="110">
        <v>0.91210000000000002</v>
      </c>
      <c r="I30" s="110">
        <v>0.60899999999999999</v>
      </c>
      <c r="J30" s="110">
        <v>0.153</v>
      </c>
      <c r="K30" s="110">
        <v>1</v>
      </c>
      <c r="N30" s="243"/>
    </row>
    <row r="31" spans="1:14" x14ac:dyDescent="0.25">
      <c r="A31" s="25" t="s">
        <v>3</v>
      </c>
      <c r="B31" s="24" t="s">
        <v>6</v>
      </c>
      <c r="C31" s="24" t="s">
        <v>43</v>
      </c>
      <c r="D31" s="24" t="s">
        <v>4</v>
      </c>
      <c r="E31" s="26" t="s">
        <v>6</v>
      </c>
      <c r="F31" s="110">
        <v>-17.683</v>
      </c>
      <c r="G31" s="110">
        <v>-1.363</v>
      </c>
      <c r="H31" s="110">
        <v>0.8649</v>
      </c>
      <c r="I31" s="110">
        <v>-2.0739999999999998</v>
      </c>
      <c r="J31" s="110">
        <v>-0.52100000000000002</v>
      </c>
      <c r="K31" s="110">
        <v>0.99939999999999996</v>
      </c>
      <c r="N31" s="243"/>
    </row>
    <row r="32" spans="1:14" x14ac:dyDescent="0.25">
      <c r="A32" s="25" t="s">
        <v>3</v>
      </c>
      <c r="B32" s="24" t="s">
        <v>6</v>
      </c>
      <c r="C32" s="24" t="s">
        <v>43</v>
      </c>
      <c r="D32" s="24" t="s">
        <v>5</v>
      </c>
      <c r="E32" s="26" t="s">
        <v>6</v>
      </c>
      <c r="F32" s="110">
        <v>-15.393000000000001</v>
      </c>
      <c r="G32" s="110">
        <v>-1.1859999999999999</v>
      </c>
      <c r="H32" s="110">
        <v>0.92830000000000001</v>
      </c>
      <c r="I32" s="110">
        <v>0.436</v>
      </c>
      <c r="J32" s="110">
        <v>0.109</v>
      </c>
      <c r="K32" s="110">
        <v>1</v>
      </c>
      <c r="N32" s="243"/>
    </row>
    <row r="33" spans="1:14" x14ac:dyDescent="0.25">
      <c r="A33" s="25" t="s">
        <v>3</v>
      </c>
      <c r="B33" s="24" t="s">
        <v>6</v>
      </c>
      <c r="C33" s="24" t="s">
        <v>43</v>
      </c>
      <c r="D33" s="24" t="s">
        <v>3</v>
      </c>
      <c r="E33" s="26" t="s">
        <v>7</v>
      </c>
      <c r="F33" s="110">
        <v>2.0830000000000002</v>
      </c>
      <c r="G33" s="110">
        <v>0.158</v>
      </c>
      <c r="H33" s="110">
        <v>1</v>
      </c>
      <c r="I33" s="214">
        <v>-3.1240000000000001</v>
      </c>
      <c r="J33" s="110">
        <v>-0.78500000000000003</v>
      </c>
      <c r="K33" s="110">
        <v>0.99280000000000002</v>
      </c>
      <c r="N33" s="243"/>
    </row>
    <row r="34" spans="1:14" x14ac:dyDescent="0.25">
      <c r="A34" s="25" t="s">
        <v>3</v>
      </c>
      <c r="B34" s="24" t="s">
        <v>6</v>
      </c>
      <c r="C34" s="24" t="s">
        <v>43</v>
      </c>
      <c r="D34" s="24" t="s">
        <v>0</v>
      </c>
      <c r="E34" s="26" t="s">
        <v>7</v>
      </c>
      <c r="F34" s="110">
        <v>13.917</v>
      </c>
      <c r="G34" s="110">
        <v>1.0529999999999999</v>
      </c>
      <c r="H34" s="110">
        <v>0.96189999999999998</v>
      </c>
      <c r="I34" s="214">
        <v>-5.1029999999999998</v>
      </c>
      <c r="J34" s="110">
        <v>-1.2829999999999999</v>
      </c>
      <c r="K34" s="110">
        <v>0.89870000000000005</v>
      </c>
      <c r="N34" s="243"/>
    </row>
    <row r="35" spans="1:14" x14ac:dyDescent="0.25">
      <c r="A35" s="25" t="s">
        <v>3</v>
      </c>
      <c r="B35" s="24" t="s">
        <v>6</v>
      </c>
      <c r="C35" s="24" t="s">
        <v>43</v>
      </c>
      <c r="D35" s="24" t="s">
        <v>4</v>
      </c>
      <c r="E35" s="26" t="s">
        <v>7</v>
      </c>
      <c r="F35" s="110">
        <v>6.75</v>
      </c>
      <c r="G35" s="110">
        <v>0.51100000000000001</v>
      </c>
      <c r="H35" s="110">
        <v>0.99950000000000006</v>
      </c>
      <c r="I35" s="214">
        <v>-1.5069999999999999</v>
      </c>
      <c r="J35" s="110">
        <v>-0.379</v>
      </c>
      <c r="K35" s="110">
        <v>0.99990000000000001</v>
      </c>
      <c r="N35" s="244"/>
    </row>
    <row r="36" spans="1:14" x14ac:dyDescent="0.25">
      <c r="A36" s="25" t="s">
        <v>3</v>
      </c>
      <c r="B36" s="24" t="s">
        <v>6</v>
      </c>
      <c r="C36" s="24" t="s">
        <v>43</v>
      </c>
      <c r="D36" s="24" t="s">
        <v>5</v>
      </c>
      <c r="E36" s="26" t="s">
        <v>7</v>
      </c>
      <c r="F36" s="110">
        <v>2.383</v>
      </c>
      <c r="G36" s="110">
        <v>0.18</v>
      </c>
      <c r="H36" s="110">
        <v>1</v>
      </c>
      <c r="I36" s="214">
        <v>-6.0529999999999999</v>
      </c>
      <c r="J36" s="110">
        <v>-1.5209999999999999</v>
      </c>
      <c r="K36" s="110">
        <v>0.79059999999999997</v>
      </c>
      <c r="N36" s="244"/>
    </row>
    <row r="37" spans="1:14" x14ac:dyDescent="0.25">
      <c r="A37" s="25" t="s">
        <v>0</v>
      </c>
      <c r="B37" s="24" t="s">
        <v>6</v>
      </c>
      <c r="C37" s="24" t="s">
        <v>43</v>
      </c>
      <c r="D37" s="24" t="s">
        <v>4</v>
      </c>
      <c r="E37" s="26" t="s">
        <v>6</v>
      </c>
      <c r="F37" s="110">
        <v>-1.6180000000000001</v>
      </c>
      <c r="G37" s="110">
        <v>-0.125</v>
      </c>
      <c r="H37" s="110">
        <v>1</v>
      </c>
      <c r="I37" s="214">
        <v>-2.6829999999999998</v>
      </c>
      <c r="J37" s="110">
        <v>-0.67400000000000004</v>
      </c>
      <c r="K37" s="110">
        <v>0.997</v>
      </c>
      <c r="N37" s="244"/>
    </row>
    <row r="38" spans="1:14" x14ac:dyDescent="0.25">
      <c r="A38" s="21" t="s">
        <v>0</v>
      </c>
      <c r="B38" s="22" t="s">
        <v>6</v>
      </c>
      <c r="C38" s="22" t="s">
        <v>43</v>
      </c>
      <c r="D38" s="22" t="s">
        <v>5</v>
      </c>
      <c r="E38" s="23" t="s">
        <v>6</v>
      </c>
      <c r="F38" s="110">
        <v>0.67300000000000004</v>
      </c>
      <c r="G38" s="110">
        <v>5.1999999999999998E-2</v>
      </c>
      <c r="H38" s="110">
        <v>1</v>
      </c>
      <c r="I38" s="214">
        <v>-0.17299999999999999</v>
      </c>
      <c r="J38" s="110">
        <v>-4.2999999999999997E-2</v>
      </c>
      <c r="K38" s="110">
        <v>1</v>
      </c>
      <c r="N38" s="243"/>
    </row>
    <row r="39" spans="1:14" x14ac:dyDescent="0.25">
      <c r="A39" s="18" t="s">
        <v>0</v>
      </c>
      <c r="B39" s="19" t="s">
        <v>6</v>
      </c>
      <c r="C39" s="19" t="s">
        <v>43</v>
      </c>
      <c r="D39" s="19" t="s">
        <v>3</v>
      </c>
      <c r="E39" s="20" t="s">
        <v>7</v>
      </c>
      <c r="F39" s="110">
        <v>18.149000000000001</v>
      </c>
      <c r="G39" s="110">
        <v>1.373</v>
      </c>
      <c r="H39" s="110">
        <v>0.86260000000000003</v>
      </c>
      <c r="I39" s="214">
        <v>-3.7320000000000002</v>
      </c>
      <c r="J39" s="110">
        <v>-0.93799999999999994</v>
      </c>
      <c r="K39" s="110">
        <v>0.97970000000000002</v>
      </c>
      <c r="N39" s="243"/>
    </row>
    <row r="40" spans="1:14" x14ac:dyDescent="0.25">
      <c r="A40" s="15" t="s">
        <v>0</v>
      </c>
      <c r="B40" s="16" t="s">
        <v>6</v>
      </c>
      <c r="C40" s="16" t="s">
        <v>43</v>
      </c>
      <c r="D40" s="16" t="s">
        <v>0</v>
      </c>
      <c r="E40" s="17" t="s">
        <v>7</v>
      </c>
      <c r="F40" s="110">
        <v>29.981999999999999</v>
      </c>
      <c r="G40" s="110">
        <v>2.2679999999999998</v>
      </c>
      <c r="H40" s="110">
        <v>0.34139999999999998</v>
      </c>
      <c r="I40" s="214">
        <v>-5.7119999999999997</v>
      </c>
      <c r="J40" s="110">
        <v>-1.4350000000000001</v>
      </c>
      <c r="K40" s="110">
        <v>0.83399999999999996</v>
      </c>
      <c r="N40" s="243"/>
    </row>
    <row r="41" spans="1:14" x14ac:dyDescent="0.25">
      <c r="A41" s="25" t="s">
        <v>0</v>
      </c>
      <c r="B41" s="24" t="s">
        <v>6</v>
      </c>
      <c r="C41" s="24" t="s">
        <v>43</v>
      </c>
      <c r="D41" s="24" t="s">
        <v>4</v>
      </c>
      <c r="E41" s="26" t="s">
        <v>7</v>
      </c>
      <c r="F41" s="110">
        <v>22.815000000000001</v>
      </c>
      <c r="G41" s="110">
        <v>1.726</v>
      </c>
      <c r="H41" s="110">
        <v>0.67130000000000001</v>
      </c>
      <c r="I41" s="214">
        <v>-2.1160000000000001</v>
      </c>
      <c r="J41" s="110">
        <v>-0.53200000000000003</v>
      </c>
      <c r="K41" s="110">
        <v>0.99939999999999996</v>
      </c>
      <c r="N41" s="243"/>
    </row>
    <row r="42" spans="1:14" x14ac:dyDescent="0.25">
      <c r="A42" s="21" t="s">
        <v>0</v>
      </c>
      <c r="B42" s="22" t="s">
        <v>6</v>
      </c>
      <c r="C42" s="22" t="s">
        <v>43</v>
      </c>
      <c r="D42" s="22" t="s">
        <v>5</v>
      </c>
      <c r="E42" s="23" t="s">
        <v>7</v>
      </c>
      <c r="F42" s="110">
        <v>18.449000000000002</v>
      </c>
      <c r="G42" s="110">
        <v>1.395</v>
      </c>
      <c r="H42" s="110">
        <v>0.85260000000000002</v>
      </c>
      <c r="I42" s="214">
        <v>-6.6619999999999999</v>
      </c>
      <c r="J42" s="110">
        <v>-1.6739999999999999</v>
      </c>
      <c r="K42" s="110">
        <v>0.70299999999999996</v>
      </c>
      <c r="N42" s="243"/>
    </row>
    <row r="43" spans="1:14" x14ac:dyDescent="0.25">
      <c r="A43" s="18" t="s">
        <v>4</v>
      </c>
      <c r="B43" s="19" t="s">
        <v>6</v>
      </c>
      <c r="C43" s="19" t="s">
        <v>43</v>
      </c>
      <c r="D43" s="19" t="s">
        <v>5</v>
      </c>
      <c r="E43" s="20" t="s">
        <v>6</v>
      </c>
      <c r="F43" s="110">
        <v>2.29</v>
      </c>
      <c r="G43" s="110">
        <v>0.17599999999999999</v>
      </c>
      <c r="H43" s="110">
        <v>1</v>
      </c>
      <c r="I43" s="214">
        <v>2.5099999999999998</v>
      </c>
      <c r="J43" s="110">
        <v>0.63100000000000001</v>
      </c>
      <c r="K43" s="110">
        <v>0.998</v>
      </c>
      <c r="N43" s="243"/>
    </row>
    <row r="44" spans="1:14" x14ac:dyDescent="0.25">
      <c r="A44" s="15" t="s">
        <v>4</v>
      </c>
      <c r="B44" s="16" t="s">
        <v>6</v>
      </c>
      <c r="C44" s="16" t="s">
        <v>43</v>
      </c>
      <c r="D44" s="16" t="s">
        <v>3</v>
      </c>
      <c r="E44" s="17" t="s">
        <v>7</v>
      </c>
      <c r="F44" s="110">
        <v>19.766999999999999</v>
      </c>
      <c r="G44" s="110">
        <v>1.4950000000000001</v>
      </c>
      <c r="H44" s="110">
        <v>0.80430000000000001</v>
      </c>
      <c r="I44" s="214">
        <v>-1.0489999999999999</v>
      </c>
      <c r="J44" s="110">
        <v>-0.26400000000000001</v>
      </c>
      <c r="K44" s="110">
        <v>1</v>
      </c>
      <c r="N44" s="243"/>
    </row>
    <row r="45" spans="1:14" x14ac:dyDescent="0.25">
      <c r="A45" s="15" t="s">
        <v>4</v>
      </c>
      <c r="B45" s="16" t="s">
        <v>6</v>
      </c>
      <c r="C45" s="16" t="s">
        <v>43</v>
      </c>
      <c r="D45" s="16" t="s">
        <v>0</v>
      </c>
      <c r="E45" s="17" t="s">
        <v>7</v>
      </c>
      <c r="F45" s="110">
        <v>31.6</v>
      </c>
      <c r="G45" s="110">
        <v>2.39</v>
      </c>
      <c r="H45" s="110">
        <v>0.2802</v>
      </c>
      <c r="I45" s="214">
        <v>-3.0289999999999999</v>
      </c>
      <c r="J45" s="110">
        <v>-0.76100000000000001</v>
      </c>
      <c r="K45" s="110">
        <v>0.99399999999999999</v>
      </c>
      <c r="N45" s="243"/>
    </row>
    <row r="46" spans="1:14" x14ac:dyDescent="0.25">
      <c r="A46" s="25" t="s">
        <v>4</v>
      </c>
      <c r="B46" s="24" t="s">
        <v>6</v>
      </c>
      <c r="C46" s="24" t="s">
        <v>43</v>
      </c>
      <c r="D46" s="24" t="s">
        <v>4</v>
      </c>
      <c r="E46" s="26" t="s">
        <v>7</v>
      </c>
      <c r="F46" s="110">
        <v>24.433</v>
      </c>
      <c r="G46" s="110">
        <v>1.8480000000000001</v>
      </c>
      <c r="H46" s="110">
        <v>0.59389999999999998</v>
      </c>
      <c r="I46" s="214">
        <v>0.56699999999999995</v>
      </c>
      <c r="J46" s="110">
        <v>0.14199999999999999</v>
      </c>
      <c r="K46" s="110">
        <v>1</v>
      </c>
      <c r="N46" s="47"/>
    </row>
    <row r="47" spans="1:14" x14ac:dyDescent="0.25">
      <c r="A47" s="21" t="s">
        <v>4</v>
      </c>
      <c r="B47" s="22" t="s">
        <v>6</v>
      </c>
      <c r="C47" s="22" t="s">
        <v>43</v>
      </c>
      <c r="D47" s="22" t="s">
        <v>5</v>
      </c>
      <c r="E47" s="23" t="s">
        <v>7</v>
      </c>
      <c r="F47" s="110">
        <v>20.067</v>
      </c>
      <c r="G47" s="110">
        <v>1.518</v>
      </c>
      <c r="H47" s="110">
        <v>0.7923</v>
      </c>
      <c r="I47" s="214">
        <v>-3.9790000000000001</v>
      </c>
      <c r="J47" s="110">
        <v>-1</v>
      </c>
      <c r="K47" s="110">
        <v>0.97109999999999996</v>
      </c>
      <c r="N47" s="243"/>
    </row>
    <row r="48" spans="1:14" x14ac:dyDescent="0.25">
      <c r="A48" s="21" t="s">
        <v>5</v>
      </c>
      <c r="B48" s="22" t="s">
        <v>6</v>
      </c>
      <c r="C48" s="22" t="s">
        <v>43</v>
      </c>
      <c r="D48" s="22" t="s">
        <v>3</v>
      </c>
      <c r="E48" s="23" t="s">
        <v>7</v>
      </c>
      <c r="F48" s="110">
        <v>17.475999999999999</v>
      </c>
      <c r="G48" s="110">
        <v>1.3220000000000001</v>
      </c>
      <c r="H48" s="110">
        <v>0.88370000000000004</v>
      </c>
      <c r="I48" s="214">
        <v>-3.5590000000000002</v>
      </c>
      <c r="J48" s="110">
        <v>-0.89400000000000002</v>
      </c>
      <c r="K48" s="110">
        <v>0.98450000000000004</v>
      </c>
      <c r="N48" s="243"/>
    </row>
    <row r="49" spans="1:14" x14ac:dyDescent="0.25">
      <c r="A49" s="18" t="s">
        <v>5</v>
      </c>
      <c r="B49" s="19" t="s">
        <v>6</v>
      </c>
      <c r="C49" s="19" t="s">
        <v>43</v>
      </c>
      <c r="D49" s="19" t="s">
        <v>0</v>
      </c>
      <c r="E49" s="20" t="s">
        <v>7</v>
      </c>
      <c r="F49" s="110">
        <v>29.31</v>
      </c>
      <c r="G49" s="110">
        <v>2.2170000000000001</v>
      </c>
      <c r="H49" s="110">
        <v>0.36890000000000001</v>
      </c>
      <c r="I49" s="214">
        <v>-5.5389999999999997</v>
      </c>
      <c r="J49" s="110">
        <v>-1.3919999999999999</v>
      </c>
      <c r="K49" s="110">
        <v>0.85419999999999996</v>
      </c>
      <c r="N49" s="47"/>
    </row>
    <row r="50" spans="1:14" x14ac:dyDescent="0.25">
      <c r="A50" s="15" t="s">
        <v>5</v>
      </c>
      <c r="B50" s="16" t="s">
        <v>6</v>
      </c>
      <c r="C50" s="16" t="s">
        <v>43</v>
      </c>
      <c r="D50" s="16" t="s">
        <v>4</v>
      </c>
      <c r="E50" s="17" t="s">
        <v>7</v>
      </c>
      <c r="F50" s="110">
        <v>22.143000000000001</v>
      </c>
      <c r="G50" s="110">
        <v>1.675</v>
      </c>
      <c r="H50" s="110">
        <v>0.70250000000000001</v>
      </c>
      <c r="I50" s="214">
        <v>-1.9430000000000001</v>
      </c>
      <c r="J50" s="110">
        <v>-0.48799999999999999</v>
      </c>
      <c r="K50" s="110">
        <v>0.99960000000000004</v>
      </c>
      <c r="N50" s="243"/>
    </row>
    <row r="51" spans="1:14" x14ac:dyDescent="0.25">
      <c r="A51" s="15" t="s">
        <v>5</v>
      </c>
      <c r="B51" s="16" t="s">
        <v>6</v>
      </c>
      <c r="C51" s="16" t="s">
        <v>43</v>
      </c>
      <c r="D51" s="16" t="s">
        <v>5</v>
      </c>
      <c r="E51" s="17" t="s">
        <v>7</v>
      </c>
      <c r="F51" s="110">
        <v>17.776</v>
      </c>
      <c r="G51" s="110">
        <v>1.345</v>
      </c>
      <c r="H51" s="110">
        <v>0.87450000000000006</v>
      </c>
      <c r="I51" s="214">
        <v>-6.4880000000000004</v>
      </c>
      <c r="J51" s="110">
        <v>-1.631</v>
      </c>
      <c r="K51" s="110">
        <v>0.72899999999999998</v>
      </c>
      <c r="N51" s="243"/>
    </row>
    <row r="52" spans="1:14" x14ac:dyDescent="0.25">
      <c r="A52" s="15" t="s">
        <v>3</v>
      </c>
      <c r="B52" s="16" t="s">
        <v>7</v>
      </c>
      <c r="C52" s="16" t="s">
        <v>43</v>
      </c>
      <c r="D52" s="16" t="s">
        <v>0</v>
      </c>
      <c r="E52" s="17" t="s">
        <v>7</v>
      </c>
      <c r="F52" s="110">
        <v>11.833</v>
      </c>
      <c r="G52" s="110">
        <v>0.91200000000000003</v>
      </c>
      <c r="H52" s="110">
        <v>0.9819</v>
      </c>
      <c r="I52" s="214">
        <v>-1.98</v>
      </c>
      <c r="J52" s="110">
        <v>-0.498</v>
      </c>
      <c r="K52" s="110">
        <v>0.99960000000000004</v>
      </c>
      <c r="N52" s="243"/>
    </row>
    <row r="53" spans="1:14" x14ac:dyDescent="0.25">
      <c r="A53" s="25" t="s">
        <v>3</v>
      </c>
      <c r="B53" s="24" t="s">
        <v>7</v>
      </c>
      <c r="C53" s="24" t="s">
        <v>43</v>
      </c>
      <c r="D53" s="24" t="s">
        <v>4</v>
      </c>
      <c r="E53" s="26" t="s">
        <v>7</v>
      </c>
      <c r="F53" s="110">
        <v>4.6669999999999998</v>
      </c>
      <c r="G53" s="110">
        <v>0.36</v>
      </c>
      <c r="H53" s="110">
        <v>1</v>
      </c>
      <c r="I53" s="214">
        <v>1.6160000000000001</v>
      </c>
      <c r="J53" s="110">
        <v>0.40600000000000003</v>
      </c>
      <c r="K53" s="110">
        <v>0.99990000000000001</v>
      </c>
      <c r="N53" s="243"/>
    </row>
    <row r="54" spans="1:14" x14ac:dyDescent="0.25">
      <c r="A54" s="21" t="s">
        <v>3</v>
      </c>
      <c r="B54" s="22" t="s">
        <v>7</v>
      </c>
      <c r="C54" s="22" t="s">
        <v>43</v>
      </c>
      <c r="D54" s="22" t="s">
        <v>5</v>
      </c>
      <c r="E54" s="23" t="s">
        <v>7</v>
      </c>
      <c r="F54" s="110">
        <v>0.3</v>
      </c>
      <c r="G54" s="110">
        <v>2.3E-2</v>
      </c>
      <c r="H54" s="110">
        <v>1</v>
      </c>
      <c r="I54" s="214">
        <v>-2.9289999999999998</v>
      </c>
      <c r="J54" s="110">
        <v>-0.73599999999999999</v>
      </c>
      <c r="K54" s="110">
        <v>0.99480000000000002</v>
      </c>
      <c r="N54" s="243"/>
    </row>
    <row r="55" spans="1:14" x14ac:dyDescent="0.25">
      <c r="A55" s="21" t="s">
        <v>0</v>
      </c>
      <c r="B55" s="22" t="s">
        <v>7</v>
      </c>
      <c r="C55" s="22" t="s">
        <v>43</v>
      </c>
      <c r="D55" s="22" t="s">
        <v>4</v>
      </c>
      <c r="E55" s="23" t="s">
        <v>7</v>
      </c>
      <c r="F55" s="110">
        <v>-7.1669999999999998</v>
      </c>
      <c r="G55" s="110">
        <v>-0.55200000000000005</v>
      </c>
      <c r="H55" s="110">
        <v>0.99909999999999999</v>
      </c>
      <c r="I55" s="214">
        <v>3.5960000000000001</v>
      </c>
      <c r="J55" s="110">
        <v>0.90400000000000003</v>
      </c>
      <c r="K55" s="110">
        <v>0.98280000000000001</v>
      </c>
      <c r="N55" s="243"/>
    </row>
    <row r="56" spans="1:14" x14ac:dyDescent="0.25">
      <c r="A56" s="21" t="s">
        <v>0</v>
      </c>
      <c r="B56" s="22" t="s">
        <v>7</v>
      </c>
      <c r="C56" s="22" t="s">
        <v>43</v>
      </c>
      <c r="D56" s="22" t="s">
        <v>5</v>
      </c>
      <c r="E56" s="23" t="s">
        <v>7</v>
      </c>
      <c r="F56" s="110">
        <v>-11.532999999999999</v>
      </c>
      <c r="G56" s="110">
        <v>-0.88900000000000001</v>
      </c>
      <c r="H56" s="110">
        <v>0.98440000000000005</v>
      </c>
      <c r="I56" s="110">
        <v>-0.94899999999999995</v>
      </c>
      <c r="J56" s="110">
        <v>-0.23899999999999999</v>
      </c>
      <c r="K56" s="110">
        <v>1</v>
      </c>
      <c r="N56" s="243"/>
    </row>
    <row r="57" spans="1:14" x14ac:dyDescent="0.25">
      <c r="A57" s="21" t="s">
        <v>4</v>
      </c>
      <c r="B57" s="22" t="s">
        <v>7</v>
      </c>
      <c r="C57" s="22" t="s">
        <v>43</v>
      </c>
      <c r="D57" s="22" t="s">
        <v>5</v>
      </c>
      <c r="E57" s="23" t="s">
        <v>7</v>
      </c>
      <c r="F57" s="110">
        <v>-4.367</v>
      </c>
      <c r="G57" s="110">
        <v>-0.33600000000000002</v>
      </c>
      <c r="H57" s="110">
        <v>1</v>
      </c>
      <c r="I57" s="110">
        <v>-4.5449999999999999</v>
      </c>
      <c r="J57" s="110">
        <v>-1.1419999999999999</v>
      </c>
      <c r="K57" s="110">
        <v>0.94030000000000002</v>
      </c>
      <c r="N57" s="243"/>
    </row>
    <row r="58" spans="1:14" x14ac:dyDescent="0.25">
      <c r="A58" s="251" t="s">
        <v>57</v>
      </c>
      <c r="B58" s="252"/>
      <c r="C58" s="252"/>
      <c r="D58" s="252"/>
      <c r="E58" s="252"/>
      <c r="F58" s="304"/>
      <c r="G58" s="304"/>
      <c r="H58" s="305"/>
      <c r="N58" s="243"/>
    </row>
    <row r="59" spans="1:14" x14ac:dyDescent="0.25">
      <c r="A59" s="18" t="s">
        <v>0</v>
      </c>
      <c r="B59" s="19" t="s">
        <v>1</v>
      </c>
      <c r="C59" s="19" t="s">
        <v>43</v>
      </c>
      <c r="D59" s="19" t="s">
        <v>2</v>
      </c>
      <c r="E59" s="20" t="s">
        <v>1</v>
      </c>
      <c r="F59" s="246">
        <v>-3.6</v>
      </c>
      <c r="G59" s="246">
        <v>0.99360000000000004</v>
      </c>
      <c r="H59" s="246">
        <v>-0.53300000000000003</v>
      </c>
      <c r="I59" s="110">
        <v>1.21</v>
      </c>
      <c r="J59" s="110">
        <v>0.23699999999999999</v>
      </c>
      <c r="K59" s="110">
        <v>0.99990000000000001</v>
      </c>
      <c r="N59" s="243"/>
    </row>
    <row r="60" spans="1:14" x14ac:dyDescent="0.25">
      <c r="A60" s="179" t="s">
        <v>0</v>
      </c>
      <c r="B60" s="180" t="s">
        <v>1</v>
      </c>
      <c r="C60" s="180" t="s">
        <v>43</v>
      </c>
      <c r="D60" s="180" t="s">
        <v>0</v>
      </c>
      <c r="E60" s="181" t="s">
        <v>8</v>
      </c>
      <c r="F60" s="246">
        <v>23.53</v>
      </c>
      <c r="G60" s="246">
        <v>2.0899999999999998E-2</v>
      </c>
      <c r="H60" s="246">
        <v>3.484</v>
      </c>
      <c r="I60" s="110">
        <v>-2.7</v>
      </c>
      <c r="J60" s="110">
        <v>-0.45700000000000002</v>
      </c>
      <c r="K60" s="110">
        <v>0.99709999999999999</v>
      </c>
      <c r="N60" s="243"/>
    </row>
    <row r="61" spans="1:14" x14ac:dyDescent="0.25">
      <c r="A61" s="25" t="s">
        <v>0</v>
      </c>
      <c r="B61" s="24" t="s">
        <v>1</v>
      </c>
      <c r="C61" s="24" t="s">
        <v>43</v>
      </c>
      <c r="D61" s="24" t="s">
        <v>2</v>
      </c>
      <c r="E61" s="26" t="s">
        <v>8</v>
      </c>
      <c r="F61" s="246">
        <v>7.1</v>
      </c>
      <c r="G61" s="246">
        <v>0.89549999999999996</v>
      </c>
      <c r="H61" s="246">
        <v>1.0509999999999999</v>
      </c>
      <c r="I61" s="110">
        <v>-1.1100000000000001</v>
      </c>
      <c r="J61" s="110">
        <v>-0.188</v>
      </c>
      <c r="K61" s="110">
        <v>1</v>
      </c>
      <c r="N61" s="243"/>
    </row>
    <row r="62" spans="1:14" x14ac:dyDescent="0.25">
      <c r="A62" s="18" t="s">
        <v>0</v>
      </c>
      <c r="B62" s="19" t="s">
        <v>1</v>
      </c>
      <c r="C62" s="19" t="s">
        <v>43</v>
      </c>
      <c r="D62" s="19" t="s">
        <v>0</v>
      </c>
      <c r="E62" s="20" t="s">
        <v>7</v>
      </c>
      <c r="F62" s="246">
        <v>20.94</v>
      </c>
      <c r="G62" s="246">
        <v>4.9099999999999998E-2</v>
      </c>
      <c r="H62" s="246">
        <v>3.1</v>
      </c>
      <c r="I62" s="110">
        <v>11.75</v>
      </c>
      <c r="J62" s="110">
        <v>1.994</v>
      </c>
      <c r="K62" s="110">
        <v>0.37590000000000001</v>
      </c>
      <c r="N62" s="243"/>
    </row>
    <row r="63" spans="1:14" x14ac:dyDescent="0.25">
      <c r="A63" s="25" t="s">
        <v>0</v>
      </c>
      <c r="B63" s="24" t="s">
        <v>1</v>
      </c>
      <c r="C63" s="24" t="s">
        <v>43</v>
      </c>
      <c r="D63" s="24" t="s">
        <v>2</v>
      </c>
      <c r="E63" s="26" t="s">
        <v>7</v>
      </c>
      <c r="F63" s="246">
        <v>18.5</v>
      </c>
      <c r="G63" s="246">
        <v>0.1038</v>
      </c>
      <c r="H63" s="246">
        <v>2.7389999999999999</v>
      </c>
      <c r="I63" s="110">
        <v>13.45</v>
      </c>
      <c r="J63" s="110">
        <v>2.282</v>
      </c>
      <c r="K63" s="110">
        <v>0.24179999999999999</v>
      </c>
      <c r="N63" s="243"/>
    </row>
    <row r="64" spans="1:14" x14ac:dyDescent="0.25">
      <c r="A64" s="18" t="s">
        <v>2</v>
      </c>
      <c r="B64" s="19" t="s">
        <v>1</v>
      </c>
      <c r="C64" s="19" t="s">
        <v>43</v>
      </c>
      <c r="D64" s="19" t="s">
        <v>0</v>
      </c>
      <c r="E64" s="20" t="s">
        <v>8</v>
      </c>
      <c r="F64" s="246">
        <v>27.13</v>
      </c>
      <c r="G64" s="246">
        <v>5.8999999999999999E-3</v>
      </c>
      <c r="H64" s="246">
        <v>4.0170000000000003</v>
      </c>
      <c r="I64" s="214">
        <v>-3.9</v>
      </c>
      <c r="J64" s="110">
        <v>-0.66200000000000003</v>
      </c>
      <c r="K64" s="110">
        <v>0.98440000000000005</v>
      </c>
      <c r="N64" s="243"/>
    </row>
    <row r="65" spans="1:14" x14ac:dyDescent="0.25">
      <c r="A65" s="15" t="s">
        <v>2</v>
      </c>
      <c r="B65" s="16" t="s">
        <v>1</v>
      </c>
      <c r="C65" s="16" t="s">
        <v>43</v>
      </c>
      <c r="D65" s="16" t="s">
        <v>2</v>
      </c>
      <c r="E65" s="17" t="s">
        <v>8</v>
      </c>
      <c r="F65" s="246">
        <v>10.7</v>
      </c>
      <c r="G65" s="246">
        <v>0.61609999999999998</v>
      </c>
      <c r="H65" s="246">
        <v>1.5840000000000001</v>
      </c>
      <c r="I65" s="214">
        <v>-2.3199999999999998</v>
      </c>
      <c r="J65" s="110">
        <v>-0.39300000000000002</v>
      </c>
      <c r="K65" s="110">
        <v>0.99860000000000004</v>
      </c>
      <c r="N65" s="243"/>
    </row>
    <row r="66" spans="1:14" x14ac:dyDescent="0.25">
      <c r="A66" s="15" t="s">
        <v>2</v>
      </c>
      <c r="B66" s="16" t="s">
        <v>1</v>
      </c>
      <c r="C66" s="16" t="s">
        <v>43</v>
      </c>
      <c r="D66" s="16" t="s">
        <v>0</v>
      </c>
      <c r="E66" s="17" t="s">
        <v>7</v>
      </c>
      <c r="F66" s="246">
        <v>24.54</v>
      </c>
      <c r="G66" s="246">
        <v>1.4800000000000001E-2</v>
      </c>
      <c r="H66" s="246">
        <v>3.633</v>
      </c>
      <c r="I66" s="214">
        <v>10.55</v>
      </c>
      <c r="J66" s="110">
        <v>1.79</v>
      </c>
      <c r="K66" s="110">
        <v>0.49149999999999999</v>
      </c>
      <c r="N66" s="245"/>
    </row>
    <row r="67" spans="1:14" x14ac:dyDescent="0.25">
      <c r="A67" s="25" t="s">
        <v>2</v>
      </c>
      <c r="B67" s="24" t="s">
        <v>1</v>
      </c>
      <c r="C67" s="24" t="s">
        <v>43</v>
      </c>
      <c r="D67" s="24" t="s">
        <v>2</v>
      </c>
      <c r="E67" s="26" t="s">
        <v>7</v>
      </c>
      <c r="F67" s="246">
        <v>22.1</v>
      </c>
      <c r="G67" s="246">
        <v>3.3700000000000001E-2</v>
      </c>
      <c r="H67" s="246">
        <v>3.2719999999999998</v>
      </c>
      <c r="I67" s="214">
        <v>12.24</v>
      </c>
      <c r="J67" s="110">
        <v>2.0779999999999998</v>
      </c>
      <c r="K67" s="110">
        <v>0.33329999999999999</v>
      </c>
    </row>
    <row r="68" spans="1:14" x14ac:dyDescent="0.25">
      <c r="A68" s="15" t="s">
        <v>0</v>
      </c>
      <c r="B68" s="16" t="s">
        <v>8</v>
      </c>
      <c r="C68" s="16" t="s">
        <v>43</v>
      </c>
      <c r="D68" s="16" t="s">
        <v>2</v>
      </c>
      <c r="E68" s="17" t="s">
        <v>8</v>
      </c>
      <c r="F68" s="246">
        <v>-16.43</v>
      </c>
      <c r="G68" s="246">
        <v>0.21920000000000001</v>
      </c>
      <c r="H68" s="246">
        <v>-2.4329999999999998</v>
      </c>
      <c r="I68" s="214">
        <v>1.59</v>
      </c>
      <c r="J68" s="110">
        <v>0.311</v>
      </c>
      <c r="K68" s="110">
        <v>0.99950000000000006</v>
      </c>
    </row>
    <row r="69" spans="1:14" x14ac:dyDescent="0.25">
      <c r="A69" s="25" t="s">
        <v>0</v>
      </c>
      <c r="B69" s="24" t="s">
        <v>8</v>
      </c>
      <c r="C69" s="24" t="s">
        <v>43</v>
      </c>
      <c r="D69" s="24" t="s">
        <v>0</v>
      </c>
      <c r="E69" s="26" t="s">
        <v>7</v>
      </c>
      <c r="F69" s="246">
        <v>-2.59</v>
      </c>
      <c r="G69" s="246">
        <v>0.99880000000000002</v>
      </c>
      <c r="H69" s="246">
        <v>-0.38400000000000001</v>
      </c>
      <c r="I69" s="214">
        <v>14.45</v>
      </c>
      <c r="J69" s="110">
        <v>2.452</v>
      </c>
      <c r="K69" s="110">
        <v>0.18090000000000001</v>
      </c>
    </row>
    <row r="70" spans="1:14" x14ac:dyDescent="0.25">
      <c r="A70" s="21" t="s">
        <v>0</v>
      </c>
      <c r="B70" s="22" t="s">
        <v>8</v>
      </c>
      <c r="C70" s="22" t="s">
        <v>43</v>
      </c>
      <c r="D70" s="22" t="s">
        <v>2</v>
      </c>
      <c r="E70" s="23" t="s">
        <v>7</v>
      </c>
      <c r="F70" s="246">
        <v>-5.03</v>
      </c>
      <c r="G70" s="246">
        <v>0.97389999999999999</v>
      </c>
      <c r="H70" s="246">
        <v>-0.745</v>
      </c>
      <c r="I70" s="214">
        <v>16.149999999999999</v>
      </c>
      <c r="J70" s="110">
        <v>2.74</v>
      </c>
      <c r="K70" s="110">
        <v>0.10580000000000001</v>
      </c>
    </row>
    <row r="71" spans="1:14" x14ac:dyDescent="0.25">
      <c r="A71" s="21" t="s">
        <v>2</v>
      </c>
      <c r="B71" s="22" t="s">
        <v>8</v>
      </c>
      <c r="C71" s="22" t="s">
        <v>43</v>
      </c>
      <c r="D71" s="22" t="s">
        <v>0</v>
      </c>
      <c r="E71" s="23" t="s">
        <v>7</v>
      </c>
      <c r="F71" s="246">
        <v>13.84</v>
      </c>
      <c r="G71" s="246">
        <v>0.3458</v>
      </c>
      <c r="H71" s="246">
        <v>2.0489999999999999</v>
      </c>
      <c r="I71" s="214">
        <v>12.86</v>
      </c>
      <c r="J71" s="110">
        <v>2.1829999999999998</v>
      </c>
      <c r="K71" s="110">
        <v>0.28389999999999999</v>
      </c>
    </row>
    <row r="72" spans="1:14" x14ac:dyDescent="0.25">
      <c r="A72" s="21" t="s">
        <v>2</v>
      </c>
      <c r="B72" s="22" t="s">
        <v>8</v>
      </c>
      <c r="C72" s="22" t="s">
        <v>43</v>
      </c>
      <c r="D72" s="22" t="s">
        <v>2</v>
      </c>
      <c r="E72" s="23" t="s">
        <v>7</v>
      </c>
      <c r="F72" s="246">
        <v>11.4</v>
      </c>
      <c r="G72" s="246">
        <v>0.55230000000000001</v>
      </c>
      <c r="H72" s="246">
        <v>1.6879999999999999</v>
      </c>
      <c r="I72" s="214">
        <v>14.56</v>
      </c>
      <c r="J72" s="110">
        <v>2.4710000000000001</v>
      </c>
      <c r="K72" s="110">
        <v>0.17499999999999999</v>
      </c>
    </row>
    <row r="73" spans="1:14" x14ac:dyDescent="0.25">
      <c r="A73" s="21" t="s">
        <v>0</v>
      </c>
      <c r="B73" s="22" t="s">
        <v>7</v>
      </c>
      <c r="C73" s="22" t="s">
        <v>43</v>
      </c>
      <c r="D73" s="22" t="s">
        <v>2</v>
      </c>
      <c r="E73" s="23" t="s">
        <v>7</v>
      </c>
      <c r="F73" s="246">
        <v>-2.44</v>
      </c>
      <c r="G73" s="246">
        <v>0.999</v>
      </c>
      <c r="H73" s="246">
        <v>-0.36099999999999999</v>
      </c>
      <c r="I73" s="214">
        <v>1.7</v>
      </c>
      <c r="J73" s="110">
        <v>0.33300000000000002</v>
      </c>
      <c r="K73" s="110">
        <v>0.99929999999999997</v>
      </c>
    </row>
    <row r="75" spans="1:14" x14ac:dyDescent="0.25">
      <c r="A75" s="12" t="s">
        <v>123</v>
      </c>
    </row>
  </sheetData>
  <mergeCells count="13">
    <mergeCell ref="I27:K27"/>
    <mergeCell ref="A29:H29"/>
    <mergeCell ref="A58:H58"/>
    <mergeCell ref="A20:A22"/>
    <mergeCell ref="A23:A25"/>
    <mergeCell ref="A27:E28"/>
    <mergeCell ref="F27:H27"/>
    <mergeCell ref="F1:H1"/>
    <mergeCell ref="I1:K1"/>
    <mergeCell ref="A18:A19"/>
    <mergeCell ref="B18:B19"/>
    <mergeCell ref="C18:E18"/>
    <mergeCell ref="F18:H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6"/>
  <sheetViews>
    <sheetView zoomScale="70" zoomScaleNormal="70" workbookViewId="0">
      <selection activeCell="N47" sqref="N47"/>
    </sheetView>
  </sheetViews>
  <sheetFormatPr defaultColWidth="8.7109375" defaultRowHeight="15" x14ac:dyDescent="0.25"/>
  <cols>
    <col min="1" max="1" width="10" style="12" customWidth="1"/>
    <col min="2" max="2" width="12.7109375" style="12" customWidth="1"/>
    <col min="3" max="3" width="9.7109375" style="12" customWidth="1"/>
    <col min="4" max="4" width="7.28515625" style="12" customWidth="1"/>
    <col min="5" max="5" width="12.7109375" style="12" customWidth="1"/>
    <col min="6" max="6" width="9.28515625" style="12" customWidth="1"/>
    <col min="7" max="8" width="8.28515625" style="12" customWidth="1"/>
    <col min="9" max="10" width="4.28515625" style="12" customWidth="1"/>
    <col min="11" max="11" width="8.28515625" style="12" customWidth="1"/>
    <col min="12" max="13" width="8.7109375" style="12"/>
    <col min="14" max="14" width="9.7109375" style="12" bestFit="1" customWidth="1"/>
    <col min="15" max="16384" width="8.7109375" style="12"/>
  </cols>
  <sheetData>
    <row r="1" spans="1:17" x14ac:dyDescent="0.25">
      <c r="F1" s="43" t="s">
        <v>62</v>
      </c>
      <c r="G1" s="29"/>
      <c r="H1" s="30"/>
      <c r="L1" s="149" t="s">
        <v>81</v>
      </c>
      <c r="M1" s="3"/>
      <c r="N1" s="3"/>
    </row>
    <row r="2" spans="1:17" x14ac:dyDescent="0.25">
      <c r="A2" s="8"/>
      <c r="B2" s="8" t="s">
        <v>36</v>
      </c>
      <c r="C2" s="8" t="s">
        <v>37</v>
      </c>
      <c r="D2" s="8" t="s">
        <v>35</v>
      </c>
      <c r="E2" s="8" t="s">
        <v>34</v>
      </c>
      <c r="F2" s="24" t="s">
        <v>38</v>
      </c>
      <c r="G2" s="24" t="s">
        <v>39</v>
      </c>
      <c r="H2" s="26" t="s">
        <v>40</v>
      </c>
      <c r="L2" s="3"/>
      <c r="M2" s="3"/>
      <c r="N2" s="3"/>
    </row>
    <row r="3" spans="1:17" x14ac:dyDescent="0.25">
      <c r="A3" s="8">
        <v>1</v>
      </c>
      <c r="B3" s="8" t="s">
        <v>6</v>
      </c>
      <c r="C3" s="8" t="s">
        <v>6</v>
      </c>
      <c r="D3" s="8" t="s">
        <v>3</v>
      </c>
      <c r="E3" s="8">
        <v>5</v>
      </c>
      <c r="F3" s="15">
        <v>1.25</v>
      </c>
      <c r="G3" s="16">
        <v>1.7116329999999999E-2</v>
      </c>
      <c r="H3" s="17">
        <v>7.6546549999999998E-3</v>
      </c>
      <c r="L3" s="247" t="s">
        <v>82</v>
      </c>
      <c r="M3" s="248" t="s">
        <v>86</v>
      </c>
      <c r="N3" s="250"/>
    </row>
    <row r="4" spans="1:17" x14ac:dyDescent="0.25">
      <c r="A4" s="8">
        <v>2</v>
      </c>
      <c r="B4" s="8" t="s">
        <v>6</v>
      </c>
      <c r="C4" s="8" t="s">
        <v>6</v>
      </c>
      <c r="D4" s="8" t="s">
        <v>0</v>
      </c>
      <c r="E4" s="8">
        <v>5</v>
      </c>
      <c r="F4" s="18">
        <v>4.640523</v>
      </c>
      <c r="G4" s="19">
        <v>2.597988E-2</v>
      </c>
      <c r="H4" s="20">
        <v>1.1618554999999999E-2</v>
      </c>
      <c r="L4" s="247"/>
      <c r="M4" s="45" t="s">
        <v>84</v>
      </c>
      <c r="N4" s="45" t="s">
        <v>85</v>
      </c>
      <c r="Q4" s="13"/>
    </row>
    <row r="5" spans="1:17" x14ac:dyDescent="0.25">
      <c r="A5" s="8">
        <v>3</v>
      </c>
      <c r="B5" s="8" t="s">
        <v>6</v>
      </c>
      <c r="C5" s="8" t="s">
        <v>6</v>
      </c>
      <c r="D5" s="8" t="s">
        <v>4</v>
      </c>
      <c r="E5" s="8">
        <v>5</v>
      </c>
      <c r="F5" s="18">
        <v>9.3240759999999998</v>
      </c>
      <c r="G5" s="19">
        <v>3.2708382999999999</v>
      </c>
      <c r="H5" s="20">
        <v>1.4627633</v>
      </c>
      <c r="L5" s="45" t="s">
        <v>11</v>
      </c>
      <c r="M5" s="88">
        <v>0.52200000000000002</v>
      </c>
      <c r="N5" s="88">
        <v>1.9999999999999999E-7</v>
      </c>
      <c r="Q5" s="13"/>
    </row>
    <row r="6" spans="1:17" x14ac:dyDescent="0.25">
      <c r="A6" s="8">
        <v>4</v>
      </c>
      <c r="B6" s="8" t="s">
        <v>6</v>
      </c>
      <c r="C6" s="8" t="s">
        <v>6</v>
      </c>
      <c r="D6" s="8" t="s">
        <v>41</v>
      </c>
      <c r="E6" s="8">
        <v>5</v>
      </c>
      <c r="F6" s="18">
        <v>4.5910359999999999</v>
      </c>
      <c r="G6" s="19">
        <v>5.2589909999999997E-2</v>
      </c>
      <c r="H6" s="20">
        <v>2.3518922000000001E-2</v>
      </c>
      <c r="L6" s="3"/>
      <c r="M6" s="3"/>
      <c r="N6" s="3"/>
    </row>
    <row r="7" spans="1:17" ht="15" customHeight="1" x14ac:dyDescent="0.25">
      <c r="A7" s="8">
        <v>5</v>
      </c>
      <c r="B7" s="8" t="s">
        <v>6</v>
      </c>
      <c r="C7" s="8" t="s">
        <v>7</v>
      </c>
      <c r="D7" s="8" t="s">
        <v>3</v>
      </c>
      <c r="E7" s="8">
        <v>5</v>
      </c>
      <c r="F7" s="18">
        <v>1.25</v>
      </c>
      <c r="G7" s="19">
        <v>2.7950849999999999E-2</v>
      </c>
      <c r="H7" s="20">
        <v>1.2500000000000001E-2</v>
      </c>
      <c r="L7" s="264" t="s">
        <v>87</v>
      </c>
      <c r="M7" s="264"/>
      <c r="N7" s="264"/>
    </row>
    <row r="8" spans="1:17" x14ac:dyDescent="0.25">
      <c r="A8" s="8">
        <v>6</v>
      </c>
      <c r="B8" s="8" t="s">
        <v>6</v>
      </c>
      <c r="C8" s="8" t="s">
        <v>7</v>
      </c>
      <c r="D8" s="8" t="s">
        <v>0</v>
      </c>
      <c r="E8" s="8">
        <v>5</v>
      </c>
      <c r="F8" s="18">
        <v>1.3333329999999999</v>
      </c>
      <c r="G8" s="19">
        <v>2.9814239999999999E-2</v>
      </c>
      <c r="H8" s="20">
        <v>1.3333332999999999E-2</v>
      </c>
    </row>
    <row r="9" spans="1:17" x14ac:dyDescent="0.25">
      <c r="A9" s="8">
        <v>7</v>
      </c>
      <c r="B9" s="8" t="s">
        <v>6</v>
      </c>
      <c r="C9" s="8" t="s">
        <v>7</v>
      </c>
      <c r="D9" s="8" t="s">
        <v>4</v>
      </c>
      <c r="E9" s="8">
        <v>5</v>
      </c>
      <c r="F9" s="18">
        <v>1.176471</v>
      </c>
      <c r="G9" s="19">
        <v>2.6306679999999999E-2</v>
      </c>
      <c r="H9" s="20">
        <v>1.1764706E-2</v>
      </c>
    </row>
    <row r="10" spans="1:17" x14ac:dyDescent="0.25">
      <c r="A10" s="8">
        <v>8</v>
      </c>
      <c r="B10" s="8" t="s">
        <v>6</v>
      </c>
      <c r="C10" s="8" t="s">
        <v>7</v>
      </c>
      <c r="D10" s="8" t="s">
        <v>41</v>
      </c>
      <c r="E10" s="8">
        <v>5</v>
      </c>
      <c r="F10" s="18">
        <v>2.5833330000000001</v>
      </c>
      <c r="G10" s="19">
        <v>3.5404409999999997E-2</v>
      </c>
      <c r="H10" s="20">
        <v>1.5833333000000002E-2</v>
      </c>
    </row>
    <row r="11" spans="1:17" x14ac:dyDescent="0.25">
      <c r="A11" s="8">
        <v>9</v>
      </c>
      <c r="B11" s="8" t="s">
        <v>57</v>
      </c>
      <c r="C11" s="8" t="s">
        <v>1</v>
      </c>
      <c r="D11" s="8" t="s">
        <v>0</v>
      </c>
      <c r="E11" s="8">
        <v>5</v>
      </c>
      <c r="F11" s="18">
        <v>12.791515</v>
      </c>
      <c r="G11" s="19">
        <v>2.3363151000000002</v>
      </c>
      <c r="H11" s="20">
        <v>1.0448318999999999</v>
      </c>
    </row>
    <row r="12" spans="1:17" x14ac:dyDescent="0.25">
      <c r="A12" s="8">
        <v>10</v>
      </c>
      <c r="B12" s="8" t="s">
        <v>57</v>
      </c>
      <c r="C12" s="8" t="s">
        <v>1</v>
      </c>
      <c r="D12" s="8" t="s">
        <v>41</v>
      </c>
      <c r="E12" s="8">
        <v>5</v>
      </c>
      <c r="F12" s="18">
        <v>5.823296</v>
      </c>
      <c r="G12" s="19">
        <v>4.0492942999999997</v>
      </c>
      <c r="H12" s="20">
        <v>1.8108995000000001</v>
      </c>
    </row>
    <row r="13" spans="1:17" x14ac:dyDescent="0.25">
      <c r="A13" s="8">
        <v>11</v>
      </c>
      <c r="B13" s="8" t="s">
        <v>57</v>
      </c>
      <c r="C13" s="8" t="s">
        <v>8</v>
      </c>
      <c r="D13" s="8" t="s">
        <v>0</v>
      </c>
      <c r="E13" s="8">
        <v>5</v>
      </c>
      <c r="F13" s="18">
        <v>5.1933879999999997</v>
      </c>
      <c r="G13" s="19">
        <v>3.1614239999999998</v>
      </c>
      <c r="H13" s="20">
        <v>1.4138318000000001</v>
      </c>
    </row>
    <row r="14" spans="1:17" x14ac:dyDescent="0.25">
      <c r="A14" s="8">
        <v>12</v>
      </c>
      <c r="B14" s="8" t="s">
        <v>57</v>
      </c>
      <c r="C14" s="8" t="s">
        <v>8</v>
      </c>
      <c r="D14" s="8" t="s">
        <v>41</v>
      </c>
      <c r="E14" s="8">
        <v>5</v>
      </c>
      <c r="F14" s="18">
        <v>5.5044560000000002</v>
      </c>
      <c r="G14" s="19">
        <v>5.3385901999999996</v>
      </c>
      <c r="H14" s="20">
        <v>2.3874900999999999</v>
      </c>
    </row>
    <row r="15" spans="1:17" x14ac:dyDescent="0.25">
      <c r="A15" s="8">
        <v>13</v>
      </c>
      <c r="B15" s="8" t="s">
        <v>57</v>
      </c>
      <c r="C15" s="8" t="s">
        <v>10</v>
      </c>
      <c r="D15" s="8" t="s">
        <v>0</v>
      </c>
      <c r="E15" s="8">
        <v>5</v>
      </c>
      <c r="F15" s="18">
        <v>1.25</v>
      </c>
      <c r="G15" s="19">
        <v>2.7950849999999998</v>
      </c>
      <c r="H15" s="20">
        <v>1.25</v>
      </c>
    </row>
    <row r="16" spans="1:17" x14ac:dyDescent="0.25">
      <c r="A16" s="8">
        <v>14</v>
      </c>
      <c r="B16" s="8" t="s">
        <v>57</v>
      </c>
      <c r="C16" s="8" t="s">
        <v>10</v>
      </c>
      <c r="D16" s="8" t="s">
        <v>41</v>
      </c>
      <c r="E16" s="8">
        <v>5</v>
      </c>
      <c r="F16" s="21">
        <v>1.25</v>
      </c>
      <c r="G16" s="22">
        <v>2.7950849999999998</v>
      </c>
      <c r="H16" s="23">
        <v>1.25</v>
      </c>
    </row>
    <row r="18" spans="1:14" x14ac:dyDescent="0.25">
      <c r="A18" s="255" t="s">
        <v>36</v>
      </c>
      <c r="B18" s="247" t="s">
        <v>49</v>
      </c>
      <c r="C18" s="247" t="str">
        <f>F1</f>
        <v>Filopodia Occurrence</v>
      </c>
      <c r="D18" s="247"/>
      <c r="E18" s="247"/>
      <c r="F18" s="263"/>
      <c r="G18" s="263"/>
      <c r="H18" s="263"/>
    </row>
    <row r="19" spans="1:14" x14ac:dyDescent="0.25">
      <c r="A19" s="255"/>
      <c r="B19" s="247"/>
      <c r="C19" s="11" t="s">
        <v>44</v>
      </c>
      <c r="D19" s="11" t="s">
        <v>45</v>
      </c>
      <c r="E19" s="11" t="s">
        <v>46</v>
      </c>
      <c r="F19" s="44"/>
      <c r="G19" s="44"/>
      <c r="H19" s="44"/>
    </row>
    <row r="20" spans="1:14" s="5" customFormat="1" ht="15.6" customHeight="1" x14ac:dyDescent="0.25">
      <c r="A20" s="254" t="s">
        <v>6</v>
      </c>
      <c r="B20" s="9" t="s">
        <v>37</v>
      </c>
      <c r="C20" s="8">
        <v>91.379000000000005</v>
      </c>
      <c r="D20" s="8">
        <v>91.379000000000005</v>
      </c>
      <c r="E20" s="8">
        <v>1.6219999999999998E-2</v>
      </c>
      <c r="F20" s="41"/>
      <c r="G20" s="41"/>
      <c r="H20" s="41"/>
    </row>
    <row r="21" spans="1:14" s="5" customFormat="1" ht="15.6" customHeight="1" x14ac:dyDescent="0.25">
      <c r="A21" s="254"/>
      <c r="B21" s="9" t="s">
        <v>35</v>
      </c>
      <c r="C21" s="8">
        <v>81.825999999999993</v>
      </c>
      <c r="D21" s="8">
        <v>27.274999999999999</v>
      </c>
      <c r="E21" s="8">
        <v>6.5040000000000001E-2</v>
      </c>
      <c r="F21" s="41"/>
      <c r="G21" s="41"/>
      <c r="H21" s="41"/>
    </row>
    <row r="22" spans="1:14" s="5" customFormat="1" ht="30.6" customHeight="1" x14ac:dyDescent="0.25">
      <c r="A22" s="254"/>
      <c r="B22" s="9" t="s">
        <v>56</v>
      </c>
      <c r="C22" s="8">
        <v>90.105000000000004</v>
      </c>
      <c r="D22" s="8">
        <v>30.035</v>
      </c>
      <c r="E22" s="8">
        <v>4.9200000000000001E-2</v>
      </c>
      <c r="F22" s="41"/>
      <c r="G22" s="41"/>
      <c r="H22" s="41"/>
    </row>
    <row r="23" spans="1:14" s="5" customFormat="1" ht="15.6" customHeight="1" x14ac:dyDescent="0.25">
      <c r="A23" s="254" t="s">
        <v>57</v>
      </c>
      <c r="B23" s="9" t="s">
        <v>37</v>
      </c>
      <c r="C23" s="31">
        <v>43.917000000000002</v>
      </c>
      <c r="D23" s="31">
        <v>43.917000000000002</v>
      </c>
      <c r="E23" s="31">
        <v>7.8920000000000004E-2</v>
      </c>
      <c r="F23" s="41"/>
      <c r="G23" s="41"/>
      <c r="H23" s="41"/>
    </row>
    <row r="24" spans="1:14" s="5" customFormat="1" ht="15.6" customHeight="1" x14ac:dyDescent="0.25">
      <c r="A24" s="254"/>
      <c r="B24" s="9" t="s">
        <v>35</v>
      </c>
      <c r="C24" s="31">
        <v>55.396999999999998</v>
      </c>
      <c r="D24" s="31">
        <v>55.396999999999998</v>
      </c>
      <c r="E24" s="31">
        <v>5.3659999999999999E-2</v>
      </c>
      <c r="F24" s="41"/>
      <c r="G24" s="41"/>
      <c r="H24" s="41"/>
    </row>
    <row r="25" spans="1:14" s="5" customFormat="1" ht="30" customHeight="1" x14ac:dyDescent="0.25">
      <c r="A25" s="254"/>
      <c r="B25" s="9" t="s">
        <v>56</v>
      </c>
      <c r="C25" s="31">
        <v>66.234999999999999</v>
      </c>
      <c r="D25" s="31">
        <v>66.234999999999999</v>
      </c>
      <c r="E25" s="31">
        <v>3.8589999999999999E-2</v>
      </c>
      <c r="F25" s="41"/>
      <c r="G25" s="41"/>
      <c r="H25" s="41"/>
    </row>
    <row r="26" spans="1:14" ht="15.6" customHeight="1" x14ac:dyDescent="0.25"/>
    <row r="27" spans="1:14" x14ac:dyDescent="0.25">
      <c r="A27" s="255" t="s">
        <v>59</v>
      </c>
      <c r="B27" s="255"/>
      <c r="C27" s="255"/>
      <c r="D27" s="255"/>
      <c r="E27" s="255"/>
      <c r="F27" s="255" t="str">
        <f>F1</f>
        <v>Filopodia Occurrence</v>
      </c>
      <c r="G27" s="255"/>
      <c r="H27" s="255"/>
    </row>
    <row r="28" spans="1:14" ht="30" x14ac:dyDescent="0.25">
      <c r="A28" s="255"/>
      <c r="B28" s="255"/>
      <c r="C28" s="255"/>
      <c r="D28" s="255"/>
      <c r="E28" s="255"/>
      <c r="F28" s="11" t="s">
        <v>42</v>
      </c>
      <c r="G28" s="11" t="s">
        <v>40</v>
      </c>
      <c r="H28" s="27" t="s">
        <v>48</v>
      </c>
    </row>
    <row r="29" spans="1:14" x14ac:dyDescent="0.25">
      <c r="A29" s="251" t="s">
        <v>6</v>
      </c>
      <c r="B29" s="252"/>
      <c r="C29" s="252"/>
      <c r="D29" s="252"/>
      <c r="E29" s="252"/>
      <c r="F29" s="252"/>
      <c r="G29" s="252"/>
      <c r="H29" s="252"/>
    </row>
    <row r="30" spans="1:14" x14ac:dyDescent="0.25">
      <c r="A30" s="15" t="s">
        <v>3</v>
      </c>
      <c r="B30" s="16" t="s">
        <v>6</v>
      </c>
      <c r="C30" s="16" t="s">
        <v>43</v>
      </c>
      <c r="D30" s="16" t="s">
        <v>0</v>
      </c>
      <c r="E30" s="17" t="s">
        <v>6</v>
      </c>
      <c r="F30" s="8">
        <v>-3.3904999999999998</v>
      </c>
      <c r="G30" s="8">
        <v>1.99</v>
      </c>
      <c r="H30" s="8">
        <v>0.6865</v>
      </c>
      <c r="K30"/>
      <c r="L30"/>
      <c r="M30"/>
      <c r="N30"/>
    </row>
    <row r="31" spans="1:14" x14ac:dyDescent="0.25">
      <c r="A31" s="25" t="s">
        <v>3</v>
      </c>
      <c r="B31" s="24" t="s">
        <v>6</v>
      </c>
      <c r="C31" s="24" t="s">
        <v>43</v>
      </c>
      <c r="D31" s="24" t="s">
        <v>4</v>
      </c>
      <c r="E31" s="26" t="s">
        <v>6</v>
      </c>
      <c r="F31" s="8">
        <v>-8.0740999999999996</v>
      </c>
      <c r="G31" s="8">
        <v>1.99</v>
      </c>
      <c r="H31" s="8">
        <v>9.2999999999999992E-3</v>
      </c>
      <c r="K31"/>
      <c r="L31"/>
      <c r="M31"/>
      <c r="N31"/>
    </row>
    <row r="32" spans="1:14" x14ac:dyDescent="0.25">
      <c r="A32" s="25" t="s">
        <v>3</v>
      </c>
      <c r="B32" s="24" t="s">
        <v>6</v>
      </c>
      <c r="C32" s="24" t="s">
        <v>43</v>
      </c>
      <c r="D32" s="24" t="s">
        <v>5</v>
      </c>
      <c r="E32" s="26" t="s">
        <v>6</v>
      </c>
      <c r="F32" s="8">
        <v>-3.3410000000000002</v>
      </c>
      <c r="G32" s="8">
        <v>1.99</v>
      </c>
      <c r="H32" s="8">
        <v>0.70130000000000003</v>
      </c>
      <c r="K32"/>
      <c r="L32"/>
      <c r="M32"/>
      <c r="N32"/>
    </row>
    <row r="33" spans="1:14" x14ac:dyDescent="0.25">
      <c r="A33" s="25" t="s">
        <v>3</v>
      </c>
      <c r="B33" s="24" t="s">
        <v>6</v>
      </c>
      <c r="C33" s="24" t="s">
        <v>43</v>
      </c>
      <c r="D33" s="24" t="s">
        <v>3</v>
      </c>
      <c r="E33" s="26" t="s">
        <v>7</v>
      </c>
      <c r="F33" s="8">
        <v>0</v>
      </c>
      <c r="G33" s="8">
        <v>2.0499999999999998</v>
      </c>
      <c r="H33" s="8">
        <v>1</v>
      </c>
      <c r="K33"/>
      <c r="L33"/>
      <c r="M33"/>
      <c r="N33"/>
    </row>
    <row r="34" spans="1:14" x14ac:dyDescent="0.25">
      <c r="A34" s="25" t="s">
        <v>3</v>
      </c>
      <c r="B34" s="24" t="s">
        <v>6</v>
      </c>
      <c r="C34" s="24" t="s">
        <v>43</v>
      </c>
      <c r="D34" s="24" t="s">
        <v>0</v>
      </c>
      <c r="E34" s="26" t="s">
        <v>7</v>
      </c>
      <c r="F34" s="8">
        <v>-8.3299999999999999E-2</v>
      </c>
      <c r="G34" s="8">
        <v>2.0499999999999998</v>
      </c>
      <c r="H34" s="8">
        <v>1</v>
      </c>
      <c r="K34"/>
      <c r="L34"/>
      <c r="M34"/>
      <c r="N34"/>
    </row>
    <row r="35" spans="1:14" x14ac:dyDescent="0.25">
      <c r="A35" s="25" t="s">
        <v>3</v>
      </c>
      <c r="B35" s="24" t="s">
        <v>6</v>
      </c>
      <c r="C35" s="24" t="s">
        <v>43</v>
      </c>
      <c r="D35" s="24" t="s">
        <v>4</v>
      </c>
      <c r="E35" s="26" t="s">
        <v>7</v>
      </c>
      <c r="F35" s="8">
        <v>7.3499999999999996E-2</v>
      </c>
      <c r="G35" s="8">
        <v>2.0499999999999998</v>
      </c>
      <c r="H35" s="8">
        <v>1</v>
      </c>
      <c r="K35"/>
      <c r="L35"/>
      <c r="M35"/>
      <c r="N35"/>
    </row>
    <row r="36" spans="1:14" x14ac:dyDescent="0.25">
      <c r="A36" s="25" t="s">
        <v>3</v>
      </c>
      <c r="B36" s="24" t="s">
        <v>6</v>
      </c>
      <c r="C36" s="24" t="s">
        <v>43</v>
      </c>
      <c r="D36" s="24" t="s">
        <v>5</v>
      </c>
      <c r="E36" s="26" t="s">
        <v>7</v>
      </c>
      <c r="F36" s="8">
        <v>-1.3332999999999999</v>
      </c>
      <c r="G36" s="8">
        <v>2.0499999999999998</v>
      </c>
      <c r="H36" s="8">
        <v>0.99770000000000003</v>
      </c>
      <c r="K36"/>
      <c r="L36"/>
      <c r="M36"/>
      <c r="N36"/>
    </row>
    <row r="37" spans="1:14" x14ac:dyDescent="0.25">
      <c r="A37" s="25" t="s">
        <v>0</v>
      </c>
      <c r="B37" s="24" t="s">
        <v>6</v>
      </c>
      <c r="C37" s="24" t="s">
        <v>43</v>
      </c>
      <c r="D37" s="24" t="s">
        <v>4</v>
      </c>
      <c r="E37" s="26" t="s">
        <v>6</v>
      </c>
      <c r="F37" s="8">
        <v>-4.6836000000000002</v>
      </c>
      <c r="G37" s="8">
        <v>1.99</v>
      </c>
      <c r="H37" s="8">
        <v>0.30890000000000001</v>
      </c>
      <c r="K37"/>
      <c r="L37"/>
      <c r="M37"/>
      <c r="N37"/>
    </row>
    <row r="38" spans="1:14" x14ac:dyDescent="0.25">
      <c r="A38" s="21" t="s">
        <v>0</v>
      </c>
      <c r="B38" s="22" t="s">
        <v>6</v>
      </c>
      <c r="C38" s="22" t="s">
        <v>43</v>
      </c>
      <c r="D38" s="22" t="s">
        <v>5</v>
      </c>
      <c r="E38" s="23" t="s">
        <v>6</v>
      </c>
      <c r="F38" s="8">
        <v>4.9500000000000002E-2</v>
      </c>
      <c r="G38" s="8">
        <v>1.99</v>
      </c>
      <c r="H38" s="8">
        <v>1</v>
      </c>
      <c r="K38"/>
      <c r="L38"/>
      <c r="M38"/>
      <c r="N38"/>
    </row>
    <row r="39" spans="1:14" x14ac:dyDescent="0.25">
      <c r="A39" s="18" t="s">
        <v>0</v>
      </c>
      <c r="B39" s="19" t="s">
        <v>6</v>
      </c>
      <c r="C39" s="19" t="s">
        <v>43</v>
      </c>
      <c r="D39" s="19" t="s">
        <v>3</v>
      </c>
      <c r="E39" s="20" t="s">
        <v>7</v>
      </c>
      <c r="F39" s="8">
        <v>3.3904999999999998</v>
      </c>
      <c r="G39" s="8">
        <v>2.0499999999999998</v>
      </c>
      <c r="H39" s="8">
        <v>0.71589999999999998</v>
      </c>
      <c r="K39"/>
      <c r="L39"/>
      <c r="M39"/>
      <c r="N39"/>
    </row>
    <row r="40" spans="1:14" x14ac:dyDescent="0.25">
      <c r="A40" s="15" t="s">
        <v>0</v>
      </c>
      <c r="B40" s="16" t="s">
        <v>6</v>
      </c>
      <c r="C40" s="16" t="s">
        <v>43</v>
      </c>
      <c r="D40" s="16" t="s">
        <v>0</v>
      </c>
      <c r="E40" s="17" t="s">
        <v>7</v>
      </c>
      <c r="F40" s="8">
        <v>3.3071999999999999</v>
      </c>
      <c r="G40" s="8">
        <v>2.0499999999999998</v>
      </c>
      <c r="H40" s="8">
        <v>0.7399</v>
      </c>
      <c r="K40"/>
      <c r="L40"/>
      <c r="M40"/>
      <c r="N40"/>
    </row>
    <row r="41" spans="1:14" x14ac:dyDescent="0.25">
      <c r="A41" s="25" t="s">
        <v>0</v>
      </c>
      <c r="B41" s="24" t="s">
        <v>6</v>
      </c>
      <c r="C41" s="24" t="s">
        <v>43</v>
      </c>
      <c r="D41" s="24" t="s">
        <v>4</v>
      </c>
      <c r="E41" s="26" t="s">
        <v>7</v>
      </c>
      <c r="F41" s="8">
        <v>3.4641000000000002</v>
      </c>
      <c r="G41" s="8">
        <v>2.0499999999999998</v>
      </c>
      <c r="H41" s="8">
        <v>0.69430000000000003</v>
      </c>
      <c r="K41"/>
      <c r="L41"/>
      <c r="M41"/>
      <c r="N41"/>
    </row>
    <row r="42" spans="1:14" x14ac:dyDescent="0.25">
      <c r="A42" s="21" t="s">
        <v>0</v>
      </c>
      <c r="B42" s="22" t="s">
        <v>6</v>
      </c>
      <c r="C42" s="22" t="s">
        <v>43</v>
      </c>
      <c r="D42" s="22" t="s">
        <v>5</v>
      </c>
      <c r="E42" s="23" t="s">
        <v>7</v>
      </c>
      <c r="F42" s="8">
        <v>2.0571999999999999</v>
      </c>
      <c r="G42" s="8">
        <v>2.0499999999999998</v>
      </c>
      <c r="H42" s="8">
        <v>0.97060000000000002</v>
      </c>
      <c r="K42"/>
      <c r="L42"/>
      <c r="M42"/>
      <c r="N42"/>
    </row>
    <row r="43" spans="1:14" x14ac:dyDescent="0.25">
      <c r="A43" s="18" t="s">
        <v>4</v>
      </c>
      <c r="B43" s="19" t="s">
        <v>6</v>
      </c>
      <c r="C43" s="19" t="s">
        <v>43</v>
      </c>
      <c r="D43" s="19" t="s">
        <v>5</v>
      </c>
      <c r="E43" s="20" t="s">
        <v>6</v>
      </c>
      <c r="F43" s="8">
        <v>4.7329999999999997</v>
      </c>
      <c r="G43" s="8">
        <v>1.99</v>
      </c>
      <c r="H43" s="8">
        <v>0.29709999999999998</v>
      </c>
      <c r="K43"/>
      <c r="L43"/>
      <c r="M43"/>
      <c r="N43"/>
    </row>
    <row r="44" spans="1:14" x14ac:dyDescent="0.25">
      <c r="A44" s="15" t="s">
        <v>4</v>
      </c>
      <c r="B44" s="16" t="s">
        <v>6</v>
      </c>
      <c r="C44" s="16" t="s">
        <v>43</v>
      </c>
      <c r="D44" s="16" t="s">
        <v>3</v>
      </c>
      <c r="E44" s="17" t="s">
        <v>7</v>
      </c>
      <c r="F44" s="8">
        <v>8.0740999999999996</v>
      </c>
      <c r="G44" s="8">
        <v>2.0499999999999998</v>
      </c>
      <c r="H44" s="8">
        <v>8.8999999999999999E-3</v>
      </c>
      <c r="K44"/>
      <c r="L44"/>
      <c r="M44"/>
      <c r="N44"/>
    </row>
    <row r="45" spans="1:14" x14ac:dyDescent="0.25">
      <c r="A45" s="15" t="s">
        <v>4</v>
      </c>
      <c r="B45" s="16" t="s">
        <v>6</v>
      </c>
      <c r="C45" s="16" t="s">
        <v>43</v>
      </c>
      <c r="D45" s="16" t="s">
        <v>0</v>
      </c>
      <c r="E45" s="17" t="s">
        <v>7</v>
      </c>
      <c r="F45" s="8">
        <v>7.9907000000000004</v>
      </c>
      <c r="G45" s="8">
        <v>2.0499999999999998</v>
      </c>
      <c r="H45" s="8">
        <v>9.9000000000000008E-3</v>
      </c>
      <c r="K45"/>
      <c r="L45"/>
      <c r="M45"/>
      <c r="N45"/>
    </row>
    <row r="46" spans="1:14" x14ac:dyDescent="0.25">
      <c r="A46" s="25" t="s">
        <v>4</v>
      </c>
      <c r="B46" s="24" t="s">
        <v>6</v>
      </c>
      <c r="C46" s="24" t="s">
        <v>43</v>
      </c>
      <c r="D46" s="24" t="s">
        <v>4</v>
      </c>
      <c r="E46" s="26" t="s">
        <v>7</v>
      </c>
      <c r="F46" s="8">
        <v>8.1476000000000006</v>
      </c>
      <c r="G46" s="8">
        <v>2.0499999999999998</v>
      </c>
      <c r="H46" s="8">
        <v>8.0999999999999996E-3</v>
      </c>
      <c r="K46"/>
      <c r="L46"/>
      <c r="M46"/>
      <c r="N46"/>
    </row>
    <row r="47" spans="1:14" x14ac:dyDescent="0.25">
      <c r="A47" s="21" t="s">
        <v>4</v>
      </c>
      <c r="B47" s="22" t="s">
        <v>6</v>
      </c>
      <c r="C47" s="22" t="s">
        <v>43</v>
      </c>
      <c r="D47" s="22" t="s">
        <v>5</v>
      </c>
      <c r="E47" s="23" t="s">
        <v>7</v>
      </c>
      <c r="F47" s="8">
        <v>6.7407000000000004</v>
      </c>
      <c r="G47" s="8">
        <v>2.0499999999999998</v>
      </c>
      <c r="H47" s="8">
        <v>4.5100000000000001E-2</v>
      </c>
      <c r="K47"/>
      <c r="L47"/>
      <c r="M47"/>
      <c r="N47"/>
    </row>
    <row r="48" spans="1:14" x14ac:dyDescent="0.25">
      <c r="A48" s="21" t="s">
        <v>5</v>
      </c>
      <c r="B48" s="22" t="s">
        <v>6</v>
      </c>
      <c r="C48" s="22" t="s">
        <v>43</v>
      </c>
      <c r="D48" s="22" t="s">
        <v>3</v>
      </c>
      <c r="E48" s="23" t="s">
        <v>7</v>
      </c>
      <c r="F48" s="8">
        <v>3.3410000000000002</v>
      </c>
      <c r="G48" s="8">
        <v>2.0499999999999998</v>
      </c>
      <c r="H48" s="8">
        <v>0.73019999999999996</v>
      </c>
      <c r="K48"/>
      <c r="L48"/>
      <c r="M48"/>
      <c r="N48"/>
    </row>
    <row r="49" spans="1:14" x14ac:dyDescent="0.25">
      <c r="A49" s="18" t="s">
        <v>5</v>
      </c>
      <c r="B49" s="19" t="s">
        <v>6</v>
      </c>
      <c r="C49" s="19" t="s">
        <v>43</v>
      </c>
      <c r="D49" s="19" t="s">
        <v>0</v>
      </c>
      <c r="E49" s="20" t="s">
        <v>7</v>
      </c>
      <c r="F49" s="8">
        <v>3.2576999999999998</v>
      </c>
      <c r="G49" s="8">
        <v>2.0499999999999998</v>
      </c>
      <c r="H49" s="8">
        <v>0.75380000000000003</v>
      </c>
      <c r="K49"/>
      <c r="L49"/>
      <c r="M49"/>
      <c r="N49"/>
    </row>
    <row r="50" spans="1:14" x14ac:dyDescent="0.25">
      <c r="A50" s="15" t="s">
        <v>5</v>
      </c>
      <c r="B50" s="16" t="s">
        <v>6</v>
      </c>
      <c r="C50" s="16" t="s">
        <v>43</v>
      </c>
      <c r="D50" s="16" t="s">
        <v>4</v>
      </c>
      <c r="E50" s="17" t="s">
        <v>7</v>
      </c>
      <c r="F50" s="8">
        <v>3.4146000000000001</v>
      </c>
      <c r="G50" s="8">
        <v>2.0499999999999998</v>
      </c>
      <c r="H50" s="8">
        <v>0.70889999999999997</v>
      </c>
      <c r="K50"/>
      <c r="L50"/>
      <c r="M50"/>
      <c r="N50"/>
    </row>
    <row r="51" spans="1:14" x14ac:dyDescent="0.25">
      <c r="A51" s="15" t="s">
        <v>5</v>
      </c>
      <c r="B51" s="16" t="s">
        <v>6</v>
      </c>
      <c r="C51" s="16" t="s">
        <v>43</v>
      </c>
      <c r="D51" s="16" t="s">
        <v>5</v>
      </c>
      <c r="E51" s="17" t="s">
        <v>7</v>
      </c>
      <c r="F51" s="8">
        <v>2.0076999999999998</v>
      </c>
      <c r="G51" s="8">
        <v>2.0499999999999998</v>
      </c>
      <c r="H51" s="8">
        <v>0.97430000000000005</v>
      </c>
      <c r="K51"/>
      <c r="L51"/>
      <c r="M51"/>
      <c r="N51"/>
    </row>
    <row r="52" spans="1:14" x14ac:dyDescent="0.25">
      <c r="A52" s="15" t="s">
        <v>3</v>
      </c>
      <c r="B52" s="16" t="s">
        <v>7</v>
      </c>
      <c r="C52" s="16" t="s">
        <v>43</v>
      </c>
      <c r="D52" s="16" t="s">
        <v>0</v>
      </c>
      <c r="E52" s="17" t="s">
        <v>7</v>
      </c>
      <c r="F52" s="8">
        <v>-8.3299999999999999E-2</v>
      </c>
      <c r="G52" s="8">
        <v>1.99</v>
      </c>
      <c r="H52" s="8">
        <v>1</v>
      </c>
      <c r="K52"/>
      <c r="L52"/>
      <c r="M52"/>
      <c r="N52"/>
    </row>
    <row r="53" spans="1:14" x14ac:dyDescent="0.25">
      <c r="A53" s="25" t="s">
        <v>3</v>
      </c>
      <c r="B53" s="24" t="s">
        <v>7</v>
      </c>
      <c r="C53" s="24" t="s">
        <v>43</v>
      </c>
      <c r="D53" s="24" t="s">
        <v>4</v>
      </c>
      <c r="E53" s="26" t="s">
        <v>7</v>
      </c>
      <c r="F53" s="8">
        <v>7.3499999999999996E-2</v>
      </c>
      <c r="G53" s="8">
        <v>1.99</v>
      </c>
      <c r="H53" s="8">
        <v>1</v>
      </c>
      <c r="K53"/>
      <c r="L53"/>
      <c r="M53"/>
      <c r="N53"/>
    </row>
    <row r="54" spans="1:14" x14ac:dyDescent="0.25">
      <c r="A54" s="21" t="s">
        <v>3</v>
      </c>
      <c r="B54" s="22" t="s">
        <v>7</v>
      </c>
      <c r="C54" s="22" t="s">
        <v>43</v>
      </c>
      <c r="D54" s="22" t="s">
        <v>5</v>
      </c>
      <c r="E54" s="23" t="s">
        <v>7</v>
      </c>
      <c r="F54" s="8">
        <v>-1.3332999999999999</v>
      </c>
      <c r="G54" s="8">
        <v>1.99</v>
      </c>
      <c r="H54" s="8">
        <v>0.99709999999999999</v>
      </c>
      <c r="K54"/>
      <c r="L54"/>
      <c r="M54"/>
      <c r="N54"/>
    </row>
    <row r="55" spans="1:14" x14ac:dyDescent="0.25">
      <c r="A55" s="21" t="s">
        <v>0</v>
      </c>
      <c r="B55" s="22" t="s">
        <v>7</v>
      </c>
      <c r="C55" s="22" t="s">
        <v>43</v>
      </c>
      <c r="D55" s="22" t="s">
        <v>4</v>
      </c>
      <c r="E55" s="23" t="s">
        <v>7</v>
      </c>
      <c r="F55" s="8">
        <v>0.15690000000000001</v>
      </c>
      <c r="G55" s="8">
        <v>1.99</v>
      </c>
      <c r="H55" s="8">
        <v>1</v>
      </c>
      <c r="K55"/>
      <c r="L55"/>
      <c r="M55"/>
      <c r="N55"/>
    </row>
    <row r="56" spans="1:14" x14ac:dyDescent="0.25">
      <c r="A56" s="21" t="s">
        <v>0</v>
      </c>
      <c r="B56" s="22" t="s">
        <v>7</v>
      </c>
      <c r="C56" s="22" t="s">
        <v>43</v>
      </c>
      <c r="D56" s="22" t="s">
        <v>5</v>
      </c>
      <c r="E56" s="23" t="s">
        <v>7</v>
      </c>
      <c r="F56" s="8">
        <v>24</v>
      </c>
      <c r="G56" s="8">
        <v>-0.627</v>
      </c>
      <c r="H56" s="8">
        <v>0.99809999999999999</v>
      </c>
      <c r="K56"/>
      <c r="L56"/>
      <c r="M56"/>
      <c r="N56"/>
    </row>
    <row r="57" spans="1:14" x14ac:dyDescent="0.25">
      <c r="A57" s="21" t="s">
        <v>4</v>
      </c>
      <c r="B57" s="22" t="s">
        <v>7</v>
      </c>
      <c r="C57" s="22" t="s">
        <v>43</v>
      </c>
      <c r="D57" s="22" t="s">
        <v>5</v>
      </c>
      <c r="E57" s="23" t="s">
        <v>7</v>
      </c>
      <c r="F57" s="8">
        <v>24</v>
      </c>
      <c r="G57" s="8">
        <v>-0.70599999999999996</v>
      </c>
      <c r="H57" s="8">
        <v>0.996</v>
      </c>
      <c r="K57"/>
      <c r="L57"/>
      <c r="M57"/>
      <c r="N57"/>
    </row>
    <row r="58" spans="1:14" x14ac:dyDescent="0.25">
      <c r="A58" s="251" t="s">
        <v>57</v>
      </c>
      <c r="B58" s="252"/>
      <c r="C58" s="252"/>
      <c r="D58" s="252"/>
      <c r="E58" s="252"/>
      <c r="F58" s="252"/>
      <c r="G58" s="252"/>
      <c r="H58" s="252"/>
    </row>
    <row r="59" spans="1:14" x14ac:dyDescent="0.25">
      <c r="A59" s="34" t="s">
        <v>0</v>
      </c>
      <c r="B59" s="34" t="s">
        <v>1</v>
      </c>
      <c r="C59" s="34" t="s">
        <v>43</v>
      </c>
      <c r="D59" s="34" t="s">
        <v>2</v>
      </c>
      <c r="E59" s="35" t="s">
        <v>1</v>
      </c>
      <c r="F59" s="31">
        <v>6.968</v>
      </c>
      <c r="G59" s="31">
        <v>2.08</v>
      </c>
      <c r="H59" s="31">
        <v>4.0800000000000003E-2</v>
      </c>
      <c r="K59"/>
      <c r="L59"/>
      <c r="M59"/>
      <c r="N59"/>
    </row>
    <row r="60" spans="1:14" x14ac:dyDescent="0.25">
      <c r="A60" s="32" t="s">
        <v>0</v>
      </c>
      <c r="B60" s="32" t="s">
        <v>1</v>
      </c>
      <c r="C60" s="32" t="s">
        <v>43</v>
      </c>
      <c r="D60" s="32" t="s">
        <v>0</v>
      </c>
      <c r="E60" s="33" t="s">
        <v>8</v>
      </c>
      <c r="F60" s="31">
        <v>7.5979999999999999</v>
      </c>
      <c r="G60" s="31">
        <v>2.46</v>
      </c>
      <c r="H60" s="31">
        <v>3.3799999999999997E-2</v>
      </c>
      <c r="K60"/>
      <c r="L60"/>
      <c r="M60"/>
      <c r="N60"/>
    </row>
    <row r="61" spans="1:14" x14ac:dyDescent="0.25">
      <c r="A61" s="34" t="s">
        <v>0</v>
      </c>
      <c r="B61" s="34" t="s">
        <v>1</v>
      </c>
      <c r="C61" s="34" t="s">
        <v>43</v>
      </c>
      <c r="D61" s="34" t="s">
        <v>2</v>
      </c>
      <c r="E61" s="35" t="s">
        <v>8</v>
      </c>
      <c r="F61" s="31">
        <v>7.2869999999999999</v>
      </c>
      <c r="G61" s="31">
        <v>2.46</v>
      </c>
      <c r="H61" s="31">
        <v>4.2999999999999997E-2</v>
      </c>
      <c r="K61"/>
      <c r="L61"/>
      <c r="M61"/>
      <c r="N61"/>
    </row>
    <row r="62" spans="1:14" x14ac:dyDescent="0.25">
      <c r="A62" s="37" t="s">
        <v>2</v>
      </c>
      <c r="B62" s="34" t="s">
        <v>1</v>
      </c>
      <c r="C62" s="34" t="s">
        <v>43</v>
      </c>
      <c r="D62" s="34" t="s">
        <v>0</v>
      </c>
      <c r="E62" s="35" t="s">
        <v>8</v>
      </c>
      <c r="F62" s="31">
        <v>0.63</v>
      </c>
      <c r="G62" s="31">
        <v>2.46</v>
      </c>
      <c r="H62" s="31">
        <v>0.99380000000000002</v>
      </c>
      <c r="K62"/>
      <c r="L62"/>
      <c r="M62"/>
      <c r="N62"/>
    </row>
    <row r="63" spans="1:14" x14ac:dyDescent="0.25">
      <c r="A63" s="36" t="s">
        <v>2</v>
      </c>
      <c r="B63" s="32" t="s">
        <v>1</v>
      </c>
      <c r="C63" s="32" t="s">
        <v>43</v>
      </c>
      <c r="D63" s="32" t="s">
        <v>2</v>
      </c>
      <c r="E63" s="33" t="s">
        <v>8</v>
      </c>
      <c r="F63" s="31">
        <v>0.31900000000000001</v>
      </c>
      <c r="G63" s="31">
        <v>2.46</v>
      </c>
      <c r="H63" s="31">
        <v>0.99919999999999998</v>
      </c>
      <c r="K63"/>
      <c r="L63"/>
      <c r="M63"/>
      <c r="N63"/>
    </row>
    <row r="64" spans="1:14" x14ac:dyDescent="0.25">
      <c r="A64" s="36" t="s">
        <v>0</v>
      </c>
      <c r="B64" s="32" t="s">
        <v>8</v>
      </c>
      <c r="C64" s="32" t="s">
        <v>43</v>
      </c>
      <c r="D64" s="32" t="s">
        <v>2</v>
      </c>
      <c r="E64" s="33" t="s">
        <v>8</v>
      </c>
      <c r="F64" s="31">
        <v>-0.311</v>
      </c>
      <c r="G64" s="31">
        <v>2.08</v>
      </c>
      <c r="H64" s="31">
        <v>0.99870000000000003</v>
      </c>
      <c r="K64"/>
      <c r="L64"/>
      <c r="M64"/>
      <c r="N64"/>
    </row>
    <row r="66" spans="1:1" x14ac:dyDescent="0.25">
      <c r="A66" s="12" t="s">
        <v>123</v>
      </c>
    </row>
  </sheetData>
  <mergeCells count="13">
    <mergeCell ref="L3:L4"/>
    <mergeCell ref="M3:N3"/>
    <mergeCell ref="L7:N7"/>
    <mergeCell ref="A27:E28"/>
    <mergeCell ref="F27:H27"/>
    <mergeCell ref="A29:H29"/>
    <mergeCell ref="A58:H58"/>
    <mergeCell ref="A18:A19"/>
    <mergeCell ref="B18:B19"/>
    <mergeCell ref="C18:E18"/>
    <mergeCell ref="F18:H18"/>
    <mergeCell ref="A20:A22"/>
    <mergeCell ref="A23:A2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zoomScale="70" zoomScaleNormal="70" workbookViewId="0">
      <selection activeCell="A12" sqref="A12"/>
    </sheetView>
  </sheetViews>
  <sheetFormatPr defaultColWidth="8.7109375" defaultRowHeight="15" x14ac:dyDescent="0.25"/>
  <cols>
    <col min="1" max="1" width="13.5703125" style="3" customWidth="1"/>
    <col min="2" max="4" width="13.7109375" style="3" customWidth="1"/>
    <col min="5" max="5" width="6.42578125" style="3" customWidth="1"/>
    <col min="6" max="9" width="13.42578125" style="3" customWidth="1"/>
    <col min="10" max="16384" width="8.7109375" style="3"/>
  </cols>
  <sheetData>
    <row r="1" spans="1:9" ht="16.149999999999999" customHeight="1" x14ac:dyDescent="0.25">
      <c r="A1" s="265"/>
      <c r="B1" s="150" t="s">
        <v>90</v>
      </c>
      <c r="C1" s="150" t="s">
        <v>89</v>
      </c>
      <c r="D1" s="265" t="s">
        <v>17</v>
      </c>
      <c r="F1" s="265"/>
      <c r="G1" s="150" t="s">
        <v>90</v>
      </c>
      <c r="H1" s="150" t="s">
        <v>89</v>
      </c>
      <c r="I1" s="265" t="s">
        <v>17</v>
      </c>
    </row>
    <row r="2" spans="1:9" x14ac:dyDescent="0.25">
      <c r="A2" s="266"/>
      <c r="B2" s="150" t="s">
        <v>96</v>
      </c>
      <c r="C2" s="150" t="s">
        <v>96</v>
      </c>
      <c r="D2" s="266"/>
      <c r="F2" s="266"/>
      <c r="G2" s="150" t="s">
        <v>96</v>
      </c>
      <c r="H2" s="150" t="s">
        <v>96</v>
      </c>
      <c r="I2" s="266"/>
    </row>
    <row r="3" spans="1:9" x14ac:dyDescent="0.25">
      <c r="A3" s="150" t="s">
        <v>15</v>
      </c>
      <c r="B3" s="151" t="s">
        <v>106</v>
      </c>
      <c r="C3" s="151" t="s">
        <v>107</v>
      </c>
      <c r="D3" s="262">
        <v>2.3740000000000001E-2</v>
      </c>
      <c r="F3" s="150" t="s">
        <v>112</v>
      </c>
      <c r="G3" s="151" t="s">
        <v>91</v>
      </c>
      <c r="H3" s="151" t="s">
        <v>92</v>
      </c>
      <c r="I3" s="262">
        <v>1</v>
      </c>
    </row>
    <row r="4" spans="1:9" x14ac:dyDescent="0.25">
      <c r="A4" s="150" t="s">
        <v>14</v>
      </c>
      <c r="B4" s="151" t="s">
        <v>108</v>
      </c>
      <c r="C4" s="151" t="s">
        <v>109</v>
      </c>
      <c r="D4" s="262"/>
      <c r="F4" s="150" t="s">
        <v>97</v>
      </c>
      <c r="G4" s="151" t="s">
        <v>99</v>
      </c>
      <c r="H4" s="151" t="s">
        <v>100</v>
      </c>
      <c r="I4" s="262"/>
    </row>
    <row r="6" spans="1:9" ht="13.15" customHeight="1" x14ac:dyDescent="0.25">
      <c r="A6" s="265"/>
      <c r="B6" s="150" t="s">
        <v>90</v>
      </c>
      <c r="C6" s="150" t="s">
        <v>89</v>
      </c>
      <c r="D6" s="265" t="s">
        <v>17</v>
      </c>
      <c r="F6" s="265"/>
      <c r="G6" s="150" t="s">
        <v>90</v>
      </c>
      <c r="H6" s="150" t="s">
        <v>89</v>
      </c>
      <c r="I6" s="265" t="s">
        <v>17</v>
      </c>
    </row>
    <row r="7" spans="1:9" x14ac:dyDescent="0.25">
      <c r="A7" s="266"/>
      <c r="B7" s="150" t="s">
        <v>96</v>
      </c>
      <c r="C7" s="150" t="s">
        <v>96</v>
      </c>
      <c r="D7" s="266"/>
      <c r="F7" s="266"/>
      <c r="G7" s="150" t="s">
        <v>96</v>
      </c>
      <c r="H7" s="150" t="s">
        <v>96</v>
      </c>
      <c r="I7" s="266"/>
    </row>
    <row r="8" spans="1:9" x14ac:dyDescent="0.25">
      <c r="A8" s="150" t="s">
        <v>103</v>
      </c>
      <c r="B8" s="151" t="s">
        <v>93</v>
      </c>
      <c r="C8" s="151" t="s">
        <v>94</v>
      </c>
      <c r="D8" s="262">
        <v>0.46970000000000001</v>
      </c>
      <c r="F8" s="150" t="s">
        <v>112</v>
      </c>
      <c r="G8" s="151" t="s">
        <v>98</v>
      </c>
      <c r="H8" s="151" t="s">
        <v>92</v>
      </c>
      <c r="I8" s="262">
        <v>5.7279999999999998E-2</v>
      </c>
    </row>
    <row r="9" spans="1:9" ht="15" customHeight="1" x14ac:dyDescent="0.25">
      <c r="A9" s="150" t="s">
        <v>102</v>
      </c>
      <c r="B9" s="151" t="s">
        <v>95</v>
      </c>
      <c r="C9" s="151" t="s">
        <v>32</v>
      </c>
      <c r="D9" s="262"/>
      <c r="F9" s="150" t="s">
        <v>16</v>
      </c>
      <c r="G9" s="151" t="s">
        <v>110</v>
      </c>
      <c r="H9" s="151" t="s">
        <v>111</v>
      </c>
      <c r="I9" s="262"/>
    </row>
    <row r="11" spans="1:9" x14ac:dyDescent="0.25">
      <c r="F11" s="265"/>
      <c r="G11" s="150" t="s">
        <v>90</v>
      </c>
      <c r="H11" s="150" t="s">
        <v>89</v>
      </c>
      <c r="I11" s="265" t="s">
        <v>17</v>
      </c>
    </row>
    <row r="12" spans="1:9" x14ac:dyDescent="0.25">
      <c r="F12" s="266"/>
      <c r="G12" s="150" t="s">
        <v>96</v>
      </c>
      <c r="H12" s="150" t="s">
        <v>96</v>
      </c>
      <c r="I12" s="266"/>
    </row>
    <row r="13" spans="1:9" x14ac:dyDescent="0.25">
      <c r="F13" s="150" t="s">
        <v>112</v>
      </c>
      <c r="G13" s="151" t="s">
        <v>91</v>
      </c>
      <c r="H13" s="151" t="s">
        <v>92</v>
      </c>
      <c r="I13" s="262">
        <v>0.37780000000000002</v>
      </c>
    </row>
    <row r="14" spans="1:9" x14ac:dyDescent="0.25">
      <c r="F14" s="150" t="s">
        <v>101</v>
      </c>
      <c r="G14" s="151" t="s">
        <v>104</v>
      </c>
      <c r="H14" s="151" t="s">
        <v>105</v>
      </c>
      <c r="I14" s="262"/>
    </row>
    <row r="16" spans="1:9" x14ac:dyDescent="0.25">
      <c r="F16" s="152" t="s">
        <v>113</v>
      </c>
    </row>
  </sheetData>
  <mergeCells count="15">
    <mergeCell ref="I13:I14"/>
    <mergeCell ref="I1:I2"/>
    <mergeCell ref="I3:I4"/>
    <mergeCell ref="F6:F7"/>
    <mergeCell ref="I6:I7"/>
    <mergeCell ref="I8:I9"/>
    <mergeCell ref="F11:F12"/>
    <mergeCell ref="I11:I12"/>
    <mergeCell ref="F1:F2"/>
    <mergeCell ref="D3:D4"/>
    <mergeCell ref="D8:D9"/>
    <mergeCell ref="D1:D2"/>
    <mergeCell ref="D6:D7"/>
    <mergeCell ref="A1:A2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Figure1D</vt:lpstr>
      <vt:lpstr>Figure2</vt:lpstr>
      <vt:lpstr>Figure3B</vt:lpstr>
      <vt:lpstr>Figure3C</vt:lpstr>
      <vt:lpstr>Figure3D</vt:lpstr>
      <vt:lpstr>Figure4A</vt:lpstr>
      <vt:lpstr>Figure4B</vt:lpstr>
      <vt:lpstr>Figure5B</vt:lpstr>
      <vt:lpstr>Figure 5C</vt:lpstr>
      <vt:lpstr>Figure5D</vt:lpstr>
      <vt:lpstr>Figure6A</vt:lpstr>
      <vt:lpstr>Figure6B</vt:lpstr>
      <vt:lpstr>Figure S1A</vt:lpstr>
      <vt:lpstr>Figure S2A</vt:lpstr>
      <vt:lpstr>Figure S2B</vt:lpstr>
      <vt:lpstr>Figure S3</vt:lpstr>
      <vt:lpstr>Figure S4</vt:lpstr>
      <vt:lpstr>Figure S5</vt:lpstr>
      <vt:lpstr>FigureS6A</vt:lpstr>
      <vt:lpstr>Figure S7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Marcia Cangalaya Lira</dc:creator>
  <cp:lastModifiedBy>Carla Marcia Cangalaya Lira</cp:lastModifiedBy>
  <dcterms:created xsi:type="dcterms:W3CDTF">2021-07-27T08:49:52Z</dcterms:created>
  <dcterms:modified xsi:type="dcterms:W3CDTF">2022-06-17T15:47:39Z</dcterms:modified>
</cp:coreProperties>
</file>