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53A0C6-E7A4-4AEE-8A03-7814F7439B78}" xr6:coauthVersionLast="47" xr6:coauthVersionMax="47" xr10:uidLastSave="{00000000-0000-0000-0000-000000000000}"/>
  <bookViews>
    <workbookView xWindow="-120" yWindow="-120" windowWidth="29040" windowHeight="15840" xr2:uid="{CDF03F7B-F2F2-4BD7-A0A9-9221EC291381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E5" i="2"/>
  <c r="E5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<sst xmlns="http://schemas.openxmlformats.org/spreadsheetml/2006/main" count="145" uniqueCount="98">
  <si>
    <t>No.</t>
  </si>
  <si>
    <t>Pos. [°2Th.]</t>
  </si>
  <si>
    <t>FWHM [°2Th.]</t>
  </si>
  <si>
    <t>h</t>
  </si>
  <si>
    <t>k</t>
  </si>
  <si>
    <t>l</t>
  </si>
  <si>
    <t>Derivation</t>
  </si>
  <si>
    <t>Backgr.[cts]</t>
  </si>
  <si>
    <t>d-spacing [Å]</t>
  </si>
  <si>
    <t>Height [cts]</t>
  </si>
  <si>
    <t>Rel. Int. [%]</t>
  </si>
  <si>
    <t>Pure K-Alpha1</t>
  </si>
  <si>
    <t>0,06</t>
  </si>
  <si>
    <t>0,42</t>
  </si>
  <si>
    <t>34,38</t>
  </si>
  <si>
    <t>100,00</t>
  </si>
  <si>
    <t>8,39</t>
  </si>
  <si>
    <t>19,74</t>
  </si>
  <si>
    <t>17,42</t>
  </si>
  <si>
    <t>15,07</t>
  </si>
  <si>
    <t>13880,46</t>
  </si>
  <si>
    <t>4,53</t>
  </si>
  <si>
    <t>77800,72</t>
  </si>
  <si>
    <t>25,37</t>
  </si>
  <si>
    <t>5407,48</t>
  </si>
  <si>
    <t>1,76</t>
  </si>
  <si>
    <t>0,16</t>
  </si>
  <si>
    <t>13,39</t>
  </si>
  <si>
    <t>1,16</t>
  </si>
  <si>
    <t>78504,64</t>
  </si>
  <si>
    <t>25,60</t>
  </si>
  <si>
    <t>5769,71</t>
  </si>
  <si>
    <t>1,88</t>
  </si>
  <si>
    <t>115692,80</t>
  </si>
  <si>
    <t>37,73</t>
  </si>
  <si>
    <t>2849,85</t>
  </si>
  <si>
    <t>0,93</t>
  </si>
  <si>
    <t>23711,77</t>
  </si>
  <si>
    <t>7,73</t>
  </si>
  <si>
    <t>6946,58</t>
  </si>
  <si>
    <t>2,27</t>
  </si>
  <si>
    <t>235,98</t>
  </si>
  <si>
    <t>0,08</t>
  </si>
  <si>
    <t>2428,75</t>
  </si>
  <si>
    <t>0,79</t>
  </si>
  <si>
    <t>676,37</t>
  </si>
  <si>
    <t>0,22</t>
  </si>
  <si>
    <t>1027,04</t>
  </si>
  <si>
    <t>0,33</t>
  </si>
  <si>
    <t>35107,29</t>
  </si>
  <si>
    <t>11,45</t>
  </si>
  <si>
    <t>61591,04</t>
  </si>
  <si>
    <t>20,09</t>
  </si>
  <si>
    <t>3516,66</t>
  </si>
  <si>
    <t>1,15</t>
  </si>
  <si>
    <t>20869,06</t>
  </si>
  <si>
    <t>6,81</t>
  </si>
  <si>
    <t>6286,92</t>
  </si>
  <si>
    <t>2,05</t>
  </si>
  <si>
    <t>1908,15</t>
  </si>
  <si>
    <t>0,62</t>
  </si>
  <si>
    <t>12203,33</t>
  </si>
  <si>
    <t>3,98</t>
  </si>
  <si>
    <t>2098,80</t>
  </si>
  <si>
    <t>0,68</t>
  </si>
  <si>
    <t>8290,44</t>
  </si>
  <si>
    <t>2,70</t>
  </si>
  <si>
    <t>2554,84</t>
  </si>
  <si>
    <t>0,83</t>
  </si>
  <si>
    <t>56660,27</t>
  </si>
  <si>
    <t>18,48</t>
  </si>
  <si>
    <t>34083,16</t>
  </si>
  <si>
    <t>11,12</t>
  </si>
  <si>
    <t>2654,15</t>
  </si>
  <si>
    <t>0,87</t>
  </si>
  <si>
    <t>2037,99</t>
  </si>
  <si>
    <t>0,66</t>
  </si>
  <si>
    <t>28353,60</t>
  </si>
  <si>
    <t>9,25</t>
  </si>
  <si>
    <t>1593,71</t>
  </si>
  <si>
    <t>0,52</t>
  </si>
  <si>
    <t>1937,21</t>
  </si>
  <si>
    <t>0,63</t>
  </si>
  <si>
    <t>2142,75</t>
  </si>
  <si>
    <t>0,70</t>
  </si>
  <si>
    <t>8113,27</t>
  </si>
  <si>
    <t>2,65</t>
  </si>
  <si>
    <t>15250,58</t>
  </si>
  <si>
    <t>4,97</t>
  </si>
  <si>
    <t>36714,53</t>
  </si>
  <si>
    <t>11,97</t>
  </si>
  <si>
    <t>1073,10</t>
  </si>
  <si>
    <t>0,35</t>
  </si>
  <si>
    <t>128,65</t>
  </si>
  <si>
    <t>0,04</t>
  </si>
  <si>
    <t>6265,95</t>
  </si>
  <si>
    <t>2,04</t>
  </si>
  <si>
    <t>Table SD1. List and indexing of the tsavorite PXRD reflections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</si>
</sst>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"/>
    <numFmt numFmtId="165" formatCode="#,##0.00000"/>
    <numFmt numFmtId="166" formatCode="0.00000"/>
    <numFmt numFmtId="167" formatCode="#.##"/>
    <numFmt numFmtId="168" formatCode="#.###"/>
    <numFmt numFmtId="169" formatCode="#.####"/>
    <numFmt numFmtId="170" formatCode="#.######"/>
    <numFmt numFmtId="171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8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170" fontId="1" fillId="0" borderId="0" xfId="0" applyNumberFormat="1" applyFont="1" applyAlignment="1">
      <alignment horizontal="center"/>
    </xf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71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0A8E-53A7-4758-A9E1-10EAAC095767}">
  <dimension ref="C2:O52"/>
  <sheetViews>
    <sheetView tabSelected="1" zoomScale="130" zoomScaleNormal="130" workbookViewId="0">
      <selection activeCell="P15" sqref="P15"/>
    </sheetView>
  </sheetViews>
  <sheetFormatPr defaultRowHeight="15" x14ac:dyDescent="0.25"/>
  <cols>
    <col min="4" max="5" width="15.7109375" customWidth="1"/>
    <col min="9" max="9" width="14.140625" customWidth="1"/>
    <col min="10" max="13" width="13.7109375" customWidth="1"/>
    <col min="14" max="14" width="9.28515625" bestFit="1" customWidth="1"/>
  </cols>
  <sheetData>
    <row r="2" spans="3:15" x14ac:dyDescent="0.25">
      <c r="C2" s="19" t="s">
        <v>97</v>
      </c>
      <c r="D2" s="20"/>
      <c r="E2" s="20"/>
      <c r="F2" s="20"/>
      <c r="G2" s="20"/>
      <c r="H2" s="20"/>
    </row>
    <row r="4" spans="3:15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O4" s="18"/>
    </row>
    <row r="5" spans="3:15" x14ac:dyDescent="0.25">
      <c r="C5" s="2">
        <v>1</v>
      </c>
      <c r="D5" s="4">
        <v>21.077400000000001</v>
      </c>
      <c r="E5" s="2">
        <v>0.46079999999999999</v>
      </c>
      <c r="F5" s="2">
        <v>2</v>
      </c>
      <c r="G5" s="2">
        <v>2</v>
      </c>
      <c r="H5" s="2">
        <v>0</v>
      </c>
      <c r="I5" s="2" t="s">
        <v>11</v>
      </c>
      <c r="J5" s="15">
        <v>10016.6</v>
      </c>
      <c r="K5" s="11">
        <v>4.2115900000000002</v>
      </c>
      <c r="L5" s="2">
        <v>177.64</v>
      </c>
      <c r="M5" s="10">
        <v>0.06</v>
      </c>
    </row>
    <row r="6" spans="3:15" x14ac:dyDescent="0.25">
      <c r="C6" s="2">
        <v>2</v>
      </c>
      <c r="D6" s="4">
        <v>28.095500000000001</v>
      </c>
      <c r="E6" s="2">
        <v>0.46079999999999999</v>
      </c>
      <c r="F6" s="2">
        <v>3</v>
      </c>
      <c r="G6" s="2">
        <v>2</v>
      </c>
      <c r="H6" s="2">
        <v>1</v>
      </c>
      <c r="I6" s="2" t="s">
        <v>11</v>
      </c>
      <c r="J6" s="12">
        <v>6763.02</v>
      </c>
      <c r="K6" s="5">
        <v>3.1734800000000001</v>
      </c>
      <c r="L6" s="2">
        <v>1277.95</v>
      </c>
      <c r="M6" s="10">
        <v>0.42</v>
      </c>
    </row>
    <row r="7" spans="3:15" x14ac:dyDescent="0.25">
      <c r="C7" s="2">
        <v>3</v>
      </c>
      <c r="D7" s="4">
        <v>30.1097</v>
      </c>
      <c r="E7" s="2">
        <v>0.46079999999999999</v>
      </c>
      <c r="F7" s="2">
        <v>4</v>
      </c>
      <c r="G7" s="2">
        <v>0</v>
      </c>
      <c r="H7" s="2">
        <v>0</v>
      </c>
      <c r="I7" s="2" t="s">
        <v>11</v>
      </c>
      <c r="J7" s="12">
        <v>6373.56</v>
      </c>
      <c r="K7" s="5">
        <v>2.9656099999999999</v>
      </c>
      <c r="L7" s="2">
        <v>105428.7</v>
      </c>
      <c r="M7" s="10">
        <v>34.380000000000003</v>
      </c>
    </row>
    <row r="8" spans="3:15" x14ac:dyDescent="0.25">
      <c r="C8" s="2">
        <v>4</v>
      </c>
      <c r="D8" s="4">
        <v>33.767499999999998</v>
      </c>
      <c r="E8" s="2">
        <v>0.46079999999999999</v>
      </c>
      <c r="F8" s="2">
        <v>4</v>
      </c>
      <c r="G8" s="2">
        <v>2</v>
      </c>
      <c r="H8" s="2">
        <v>0</v>
      </c>
      <c r="I8" s="2" t="s">
        <v>11</v>
      </c>
      <c r="J8" s="12">
        <v>5744.67</v>
      </c>
      <c r="K8" s="5">
        <v>2.6522600000000001</v>
      </c>
      <c r="L8" s="2">
        <v>306623.2</v>
      </c>
      <c r="M8" s="23">
        <v>100</v>
      </c>
    </row>
    <row r="9" spans="3:15" x14ac:dyDescent="0.25">
      <c r="C9" s="2">
        <v>5</v>
      </c>
      <c r="D9" s="4">
        <v>35.477699999999999</v>
      </c>
      <c r="E9" s="2">
        <v>0.46079999999999999</v>
      </c>
      <c r="F9" s="2">
        <v>3</v>
      </c>
      <c r="G9" s="2">
        <v>3</v>
      </c>
      <c r="H9" s="2">
        <v>2</v>
      </c>
      <c r="I9" s="2" t="s">
        <v>11</v>
      </c>
      <c r="J9" s="12">
        <v>5440.56</v>
      </c>
      <c r="K9" s="5">
        <v>2.5282300000000002</v>
      </c>
      <c r="L9" s="2">
        <v>25739.11</v>
      </c>
      <c r="M9" s="10">
        <v>8.39</v>
      </c>
    </row>
    <row r="10" spans="3:15" x14ac:dyDescent="0.25">
      <c r="C10" s="2">
        <v>6</v>
      </c>
      <c r="D10" s="4">
        <v>37.109499999999997</v>
      </c>
      <c r="E10" s="2">
        <v>0.30719999999999997</v>
      </c>
      <c r="F10" s="2">
        <v>4</v>
      </c>
      <c r="G10" s="2">
        <v>2</v>
      </c>
      <c r="H10" s="2">
        <v>2</v>
      </c>
      <c r="I10" s="2" t="s">
        <v>11</v>
      </c>
      <c r="J10" s="12">
        <v>5149.17</v>
      </c>
      <c r="K10" s="5">
        <v>2.4207200000000002</v>
      </c>
      <c r="L10" s="2">
        <v>60517.01</v>
      </c>
      <c r="M10" s="10">
        <v>19.739999999999998</v>
      </c>
    </row>
    <row r="11" spans="3:15" x14ac:dyDescent="0.25">
      <c r="C11" s="2">
        <v>7</v>
      </c>
      <c r="D11" s="4">
        <v>38.679000000000002</v>
      </c>
      <c r="E11" s="2">
        <v>0.46079999999999999</v>
      </c>
      <c r="F11" s="2">
        <v>4</v>
      </c>
      <c r="G11" s="2">
        <v>3</v>
      </c>
      <c r="H11" s="2">
        <v>1</v>
      </c>
      <c r="I11" s="2" t="s">
        <v>11</v>
      </c>
      <c r="J11" s="12">
        <v>4869.79</v>
      </c>
      <c r="K11" s="5">
        <v>2.3260299999999998</v>
      </c>
      <c r="L11" s="2">
        <v>53418.44</v>
      </c>
      <c r="M11" s="10">
        <v>17.420000000000002</v>
      </c>
    </row>
    <row r="12" spans="3:15" x14ac:dyDescent="0.25">
      <c r="C12" s="2">
        <v>8</v>
      </c>
      <c r="D12" s="4">
        <v>41.686700000000002</v>
      </c>
      <c r="E12" s="2">
        <v>0.46079999999999999</v>
      </c>
      <c r="F12" s="2">
        <v>5</v>
      </c>
      <c r="G12" s="2">
        <v>2</v>
      </c>
      <c r="H12" s="2">
        <v>1</v>
      </c>
      <c r="I12" s="2" t="s">
        <v>11</v>
      </c>
      <c r="J12" s="12">
        <v>4333.87</v>
      </c>
      <c r="K12" s="5">
        <v>2.1648900000000002</v>
      </c>
      <c r="L12" s="2">
        <v>46211.8</v>
      </c>
      <c r="M12" s="10">
        <v>15.07</v>
      </c>
    </row>
    <row r="13" spans="3:15" x14ac:dyDescent="0.25">
      <c r="C13" s="2">
        <v>9</v>
      </c>
      <c r="D13" s="4">
        <v>43.122199999999999</v>
      </c>
      <c r="E13" s="2">
        <v>0.30719999999999997</v>
      </c>
      <c r="F13" s="2">
        <v>4</v>
      </c>
      <c r="G13" s="2">
        <v>4</v>
      </c>
      <c r="H13" s="2">
        <v>0</v>
      </c>
      <c r="I13" s="2" t="s">
        <v>11</v>
      </c>
      <c r="J13" s="12">
        <v>4078.01</v>
      </c>
      <c r="K13" s="5">
        <v>2.0960899999999998</v>
      </c>
      <c r="L13" s="2">
        <v>13880.46</v>
      </c>
      <c r="M13" s="10">
        <v>4.53</v>
      </c>
    </row>
    <row r="14" spans="3:15" x14ac:dyDescent="0.25">
      <c r="C14" s="2">
        <v>10</v>
      </c>
      <c r="D14" s="4">
        <v>47.212299999999999</v>
      </c>
      <c r="E14" s="2">
        <f>4608/10000</f>
        <v>0.46079999999999999</v>
      </c>
      <c r="F14" s="2">
        <v>6</v>
      </c>
      <c r="G14" s="2">
        <v>1</v>
      </c>
      <c r="H14" s="2">
        <v>1</v>
      </c>
      <c r="I14" s="2" t="s">
        <v>11</v>
      </c>
      <c r="J14" s="12">
        <v>3774.74</v>
      </c>
      <c r="K14" s="5">
        <v>1.9236</v>
      </c>
      <c r="L14" s="2">
        <v>77800.72</v>
      </c>
      <c r="M14" s="10">
        <v>25.37</v>
      </c>
    </row>
    <row r="15" spans="3:15" x14ac:dyDescent="0.25">
      <c r="C15" s="2">
        <v>11</v>
      </c>
      <c r="D15" s="4">
        <v>48.519300000000001</v>
      </c>
      <c r="E15" s="2">
        <v>0.30719999999999997</v>
      </c>
      <c r="F15" s="2">
        <v>6</v>
      </c>
      <c r="G15" s="2">
        <v>2</v>
      </c>
      <c r="H15" s="2">
        <v>0</v>
      </c>
      <c r="I15" s="2" t="s">
        <v>11</v>
      </c>
      <c r="J15" s="12">
        <v>3568.36</v>
      </c>
      <c r="K15" s="5">
        <v>1.87479</v>
      </c>
      <c r="L15" s="2">
        <v>5407.48</v>
      </c>
      <c r="M15" s="10">
        <v>1.76</v>
      </c>
    </row>
    <row r="16" spans="3:15" x14ac:dyDescent="0.25">
      <c r="C16" s="2">
        <v>12</v>
      </c>
      <c r="D16" s="4">
        <v>52.200099999999999</v>
      </c>
      <c r="E16" s="2">
        <v>0.38400000000000001</v>
      </c>
      <c r="F16" s="2">
        <v>6</v>
      </c>
      <c r="G16" s="2">
        <v>3</v>
      </c>
      <c r="H16" s="2">
        <v>1</v>
      </c>
      <c r="I16" s="2" t="s">
        <v>11</v>
      </c>
      <c r="J16" s="12">
        <v>3385.08</v>
      </c>
      <c r="K16" s="5">
        <v>1.75092</v>
      </c>
      <c r="L16" s="2">
        <v>502.06</v>
      </c>
      <c r="M16" s="10">
        <v>0.16</v>
      </c>
    </row>
    <row r="17" spans="3:13" x14ac:dyDescent="0.25">
      <c r="C17" s="2">
        <v>13</v>
      </c>
      <c r="D17" s="4">
        <v>53.494199999999999</v>
      </c>
      <c r="E17" s="2">
        <v>0.30719999999999997</v>
      </c>
      <c r="F17" s="2">
        <v>4</v>
      </c>
      <c r="G17" s="2">
        <v>4</v>
      </c>
      <c r="H17" s="2">
        <v>4</v>
      </c>
      <c r="I17" s="2" t="s">
        <v>11</v>
      </c>
      <c r="J17" s="12">
        <v>3355.04</v>
      </c>
      <c r="K17" s="5">
        <v>1.71157</v>
      </c>
      <c r="L17" s="2">
        <v>41056.54</v>
      </c>
      <c r="M17" s="10">
        <v>13.39</v>
      </c>
    </row>
    <row r="18" spans="3:13" x14ac:dyDescent="0.25">
      <c r="C18" s="2">
        <v>14</v>
      </c>
      <c r="D18" s="4">
        <v>54.694800000000001</v>
      </c>
      <c r="E18" s="2">
        <v>0.46079999999999999</v>
      </c>
      <c r="F18" s="2">
        <v>5</v>
      </c>
      <c r="G18" s="2">
        <v>4</v>
      </c>
      <c r="H18" s="2">
        <v>3</v>
      </c>
      <c r="I18" s="2" t="s">
        <v>11</v>
      </c>
      <c r="J18" s="12">
        <v>3328.12</v>
      </c>
      <c r="K18" s="5">
        <v>1.6768099999999999</v>
      </c>
      <c r="L18" s="2">
        <v>3545.15</v>
      </c>
      <c r="M18" s="10">
        <v>1.1599999999999999</v>
      </c>
    </row>
    <row r="19" spans="3:13" x14ac:dyDescent="0.25">
      <c r="C19" s="2">
        <v>15</v>
      </c>
      <c r="D19" s="4">
        <v>55.875999999999998</v>
      </c>
      <c r="E19" s="3">
        <v>0.46079999999999999</v>
      </c>
      <c r="F19" s="2">
        <v>6</v>
      </c>
      <c r="G19" s="2">
        <v>4</v>
      </c>
      <c r="H19" s="2">
        <v>0</v>
      </c>
      <c r="I19" s="2" t="s">
        <v>11</v>
      </c>
      <c r="J19" s="12">
        <v>3300.77</v>
      </c>
      <c r="K19" s="5">
        <v>1.6441300000000001</v>
      </c>
      <c r="L19" s="2">
        <v>78504.639999999999</v>
      </c>
      <c r="M19" s="10">
        <v>25.6</v>
      </c>
    </row>
    <row r="20" spans="3:13" x14ac:dyDescent="0.25">
      <c r="C20" s="2">
        <v>16</v>
      </c>
      <c r="D20" s="4">
        <v>57.029600000000002</v>
      </c>
      <c r="E20" s="3">
        <v>0.46079999999999999</v>
      </c>
      <c r="F20" s="2">
        <v>7</v>
      </c>
      <c r="G20" s="2">
        <v>2</v>
      </c>
      <c r="H20" s="2">
        <v>1</v>
      </c>
      <c r="I20" s="2" t="s">
        <v>11</v>
      </c>
      <c r="J20" s="10">
        <v>3274</v>
      </c>
      <c r="K20" s="5">
        <v>1.61358</v>
      </c>
      <c r="L20" s="2">
        <v>5769.71</v>
      </c>
      <c r="M20" s="10">
        <v>1.88</v>
      </c>
    </row>
    <row r="21" spans="3:13" x14ac:dyDescent="0.25">
      <c r="C21" s="2">
        <v>17</v>
      </c>
      <c r="D21" s="4">
        <v>58.174500000000002</v>
      </c>
      <c r="E21" s="3">
        <v>0.46079999999999999</v>
      </c>
      <c r="F21" s="2">
        <v>6</v>
      </c>
      <c r="G21" s="2">
        <v>4</v>
      </c>
      <c r="H21" s="2">
        <v>2</v>
      </c>
      <c r="I21" s="2" t="s">
        <v>11</v>
      </c>
      <c r="J21" s="17">
        <v>3248.03</v>
      </c>
      <c r="K21" s="5">
        <v>1.5845199999999999</v>
      </c>
      <c r="L21" s="2">
        <v>115692.8</v>
      </c>
      <c r="M21" s="10">
        <v>37.729999999999997</v>
      </c>
    </row>
    <row r="22" spans="3:13" x14ac:dyDescent="0.25">
      <c r="C22" s="2">
        <v>18</v>
      </c>
      <c r="D22" s="4">
        <v>61.532499999999999</v>
      </c>
      <c r="E22" s="3">
        <v>0.46079999999999999</v>
      </c>
      <c r="F22" s="2">
        <v>7</v>
      </c>
      <c r="G22" s="2">
        <v>3</v>
      </c>
      <c r="H22" s="2">
        <v>2</v>
      </c>
      <c r="I22" s="2" t="s">
        <v>11</v>
      </c>
      <c r="J22" s="12">
        <v>3073.72</v>
      </c>
      <c r="K22" s="5">
        <v>1.5058499999999999</v>
      </c>
      <c r="L22" s="2">
        <v>2849.85</v>
      </c>
      <c r="M22" s="10">
        <v>0.93</v>
      </c>
    </row>
    <row r="23" spans="3:13" x14ac:dyDescent="0.25">
      <c r="C23" s="2">
        <v>19</v>
      </c>
      <c r="D23" s="4">
        <v>62.625100000000003</v>
      </c>
      <c r="E23" s="3">
        <v>0.46079999999999999</v>
      </c>
      <c r="F23" s="2">
        <v>8</v>
      </c>
      <c r="G23" s="2">
        <v>0</v>
      </c>
      <c r="H23" s="2">
        <v>0</v>
      </c>
      <c r="I23" s="2" t="s">
        <v>11</v>
      </c>
      <c r="J23" s="12">
        <v>2982.13</v>
      </c>
      <c r="K23" s="5">
        <v>1.4821800000000001</v>
      </c>
      <c r="L23" s="2">
        <v>23711.77</v>
      </c>
      <c r="M23" s="10">
        <v>7.73</v>
      </c>
    </row>
    <row r="24" spans="3:13" x14ac:dyDescent="0.25">
      <c r="C24" s="2">
        <v>20</v>
      </c>
      <c r="D24" s="4">
        <v>63.710700000000003</v>
      </c>
      <c r="E24" s="3">
        <v>0.46079999999999999</v>
      </c>
      <c r="F24" s="2">
        <v>8</v>
      </c>
      <c r="G24" s="2">
        <v>1</v>
      </c>
      <c r="H24" s="2">
        <v>1</v>
      </c>
      <c r="I24" s="2" t="s">
        <v>11</v>
      </c>
      <c r="J24" s="12">
        <v>2891.05</v>
      </c>
      <c r="K24" s="5">
        <v>1.4595199999999999</v>
      </c>
      <c r="L24" s="2">
        <v>6946.58</v>
      </c>
      <c r="M24" s="10">
        <v>2.27</v>
      </c>
    </row>
    <row r="25" spans="3:13" x14ac:dyDescent="0.25">
      <c r="C25" s="2">
        <v>21</v>
      </c>
      <c r="D25" s="4">
        <v>64.866600000000005</v>
      </c>
      <c r="E25" s="3">
        <v>0.46079999999999999</v>
      </c>
      <c r="F25" s="2">
        <v>6</v>
      </c>
      <c r="G25" s="2">
        <v>4</v>
      </c>
      <c r="H25" s="2">
        <v>4</v>
      </c>
      <c r="I25" s="2" t="s">
        <v>11</v>
      </c>
      <c r="J25" s="12">
        <v>2793.95</v>
      </c>
      <c r="K25" s="5">
        <v>1.4362699999999999</v>
      </c>
      <c r="L25" s="2">
        <v>235.98</v>
      </c>
      <c r="M25" s="10">
        <v>0.08</v>
      </c>
    </row>
    <row r="26" spans="3:13" x14ac:dyDescent="0.25">
      <c r="C26" s="2">
        <v>22</v>
      </c>
      <c r="D26" s="4">
        <v>65.831900000000005</v>
      </c>
      <c r="E26" s="3">
        <v>0.46079999999999999</v>
      </c>
      <c r="F26" s="2">
        <v>6</v>
      </c>
      <c r="G26" s="2">
        <v>5</v>
      </c>
      <c r="H26" s="2">
        <v>3</v>
      </c>
      <c r="I26" s="2" t="s">
        <v>11</v>
      </c>
      <c r="J26" s="12">
        <v>2712.29</v>
      </c>
      <c r="K26" s="5">
        <v>1.41753</v>
      </c>
      <c r="L26" s="2">
        <v>2428.75</v>
      </c>
      <c r="M26" s="10">
        <v>0.79</v>
      </c>
    </row>
    <row r="27" spans="3:13" x14ac:dyDescent="0.25">
      <c r="C27" s="2">
        <v>23</v>
      </c>
      <c r="D27" s="4">
        <v>66.922799999999995</v>
      </c>
      <c r="E27" s="3">
        <v>0.46079999999999999</v>
      </c>
      <c r="F27" s="2">
        <v>8</v>
      </c>
      <c r="G27" s="2">
        <v>2</v>
      </c>
      <c r="H27" s="2">
        <v>2</v>
      </c>
      <c r="I27" s="2" t="s">
        <v>11</v>
      </c>
      <c r="J27" s="12">
        <v>2653.12</v>
      </c>
      <c r="K27" s="5">
        <v>1.3970499999999999</v>
      </c>
      <c r="L27" s="2">
        <v>676.37</v>
      </c>
      <c r="M27" s="10">
        <v>0.22</v>
      </c>
    </row>
    <row r="28" spans="3:13" x14ac:dyDescent="0.25">
      <c r="C28" s="2">
        <v>24</v>
      </c>
      <c r="D28" s="4">
        <v>68.007000000000005</v>
      </c>
      <c r="E28" s="3">
        <v>0.46079999999999999</v>
      </c>
      <c r="F28" s="2">
        <v>7</v>
      </c>
      <c r="G28" s="2">
        <v>4</v>
      </c>
      <c r="H28" s="2">
        <v>3</v>
      </c>
      <c r="I28" s="2" t="s">
        <v>11</v>
      </c>
      <c r="J28" s="12">
        <v>2640.09</v>
      </c>
      <c r="K28" s="5">
        <v>1.3774</v>
      </c>
      <c r="L28" s="2">
        <v>1027.04</v>
      </c>
      <c r="M28" s="10">
        <v>0.33</v>
      </c>
    </row>
    <row r="29" spans="3:13" x14ac:dyDescent="0.25">
      <c r="C29" s="2">
        <v>25</v>
      </c>
      <c r="D29" s="4">
        <v>71.055300000000003</v>
      </c>
      <c r="E29" s="3">
        <v>0.46079999999999999</v>
      </c>
      <c r="F29" s="2">
        <v>8</v>
      </c>
      <c r="G29" s="2">
        <v>4</v>
      </c>
      <c r="H29" s="2">
        <v>0</v>
      </c>
      <c r="I29" s="2" t="s">
        <v>11</v>
      </c>
      <c r="J29" s="12">
        <v>2583.06</v>
      </c>
      <c r="K29" s="5">
        <v>1.3255999999999999</v>
      </c>
      <c r="L29" s="2">
        <v>35107.29</v>
      </c>
      <c r="M29" s="10">
        <v>11.45</v>
      </c>
    </row>
    <row r="30" spans="3:13" x14ac:dyDescent="0.25">
      <c r="C30" s="2">
        <v>26</v>
      </c>
      <c r="D30" s="4">
        <v>73.092200000000005</v>
      </c>
      <c r="E30" s="2">
        <v>0.30719999999999997</v>
      </c>
      <c r="F30" s="2">
        <v>8</v>
      </c>
      <c r="G30" s="2">
        <v>4</v>
      </c>
      <c r="H30" s="2">
        <v>2</v>
      </c>
      <c r="I30" s="2" t="s">
        <v>11</v>
      </c>
      <c r="J30" s="12">
        <v>2527.75</v>
      </c>
      <c r="K30" s="5">
        <v>1.2936000000000001</v>
      </c>
      <c r="L30" s="2">
        <v>61591.040000000001</v>
      </c>
      <c r="M30" s="10">
        <v>20.09</v>
      </c>
    </row>
    <row r="31" spans="3:13" x14ac:dyDescent="0.25">
      <c r="C31" s="2">
        <v>27</v>
      </c>
      <c r="D31" s="4">
        <v>74.095799999999997</v>
      </c>
      <c r="E31" s="3">
        <v>0.30719999999999997</v>
      </c>
      <c r="F31" s="2">
        <v>9</v>
      </c>
      <c r="G31" s="2">
        <v>2</v>
      </c>
      <c r="H31" s="2">
        <v>1</v>
      </c>
      <c r="I31" s="2" t="s">
        <v>11</v>
      </c>
      <c r="J31" s="12">
        <v>2501.42</v>
      </c>
      <c r="K31" s="5">
        <v>1.27854</v>
      </c>
      <c r="L31" s="2">
        <v>35160.660000000003</v>
      </c>
      <c r="M31" s="10">
        <v>1.1499999999999999</v>
      </c>
    </row>
    <row r="32" spans="3:13" x14ac:dyDescent="0.25">
      <c r="C32" s="2">
        <v>28</v>
      </c>
      <c r="D32" s="4">
        <v>75.105199999999996</v>
      </c>
      <c r="E32" s="2">
        <v>0.46079999999999999</v>
      </c>
      <c r="F32" s="2">
        <v>6</v>
      </c>
      <c r="G32" s="2">
        <v>6</v>
      </c>
      <c r="H32" s="2">
        <v>4</v>
      </c>
      <c r="I32" s="2" t="s">
        <v>11</v>
      </c>
      <c r="J32" s="10">
        <v>2474.3000000000002</v>
      </c>
      <c r="K32" s="5">
        <v>1.2638400000000001</v>
      </c>
      <c r="L32" s="2">
        <v>20869.060000000001</v>
      </c>
      <c r="M32" s="10">
        <v>6.81</v>
      </c>
    </row>
    <row r="33" spans="3:13" x14ac:dyDescent="0.25">
      <c r="C33" s="2">
        <v>29</v>
      </c>
      <c r="D33" s="4">
        <v>76.099100000000007</v>
      </c>
      <c r="E33" s="3">
        <v>0.46079999999999999</v>
      </c>
      <c r="F33" s="2">
        <v>7</v>
      </c>
      <c r="G33" s="2">
        <v>5</v>
      </c>
      <c r="H33" s="2">
        <v>4</v>
      </c>
      <c r="I33" s="2" t="s">
        <v>11</v>
      </c>
      <c r="J33" s="12">
        <v>2447.2199999999998</v>
      </c>
      <c r="K33" s="5">
        <v>1.24979</v>
      </c>
      <c r="L33" s="2">
        <v>6286.92</v>
      </c>
      <c r="M33" s="10">
        <v>2.0499999999999998</v>
      </c>
    </row>
    <row r="34" spans="3:13" x14ac:dyDescent="0.25">
      <c r="C34" s="2">
        <v>30</v>
      </c>
      <c r="D34" s="4">
        <v>78.117099999999994</v>
      </c>
      <c r="E34" s="3">
        <v>0.46079999999999999</v>
      </c>
      <c r="F34" s="2">
        <v>7</v>
      </c>
      <c r="G34" s="2">
        <v>6</v>
      </c>
      <c r="H34" s="2">
        <v>3</v>
      </c>
      <c r="I34" s="2" t="s">
        <v>11</v>
      </c>
      <c r="J34" s="12">
        <v>2393.0300000000002</v>
      </c>
      <c r="K34" s="5">
        <v>1.22248</v>
      </c>
      <c r="L34" s="2">
        <v>1908.15</v>
      </c>
      <c r="M34" s="10">
        <v>0.62</v>
      </c>
    </row>
    <row r="35" spans="3:13" x14ac:dyDescent="0.25">
      <c r="C35" s="2">
        <v>31</v>
      </c>
      <c r="D35" s="4">
        <v>80.057500000000005</v>
      </c>
      <c r="E35" s="3">
        <v>0.46079999999999999</v>
      </c>
      <c r="F35" s="2">
        <v>9</v>
      </c>
      <c r="G35" s="2">
        <v>4</v>
      </c>
      <c r="H35" s="2">
        <v>1</v>
      </c>
      <c r="I35" s="2" t="s">
        <v>11</v>
      </c>
      <c r="J35" s="12">
        <v>2340.5300000000002</v>
      </c>
      <c r="K35" s="5">
        <v>1.1976599999999999</v>
      </c>
      <c r="L35" s="2">
        <v>12203.33</v>
      </c>
      <c r="M35" s="10">
        <v>3.98</v>
      </c>
    </row>
    <row r="36" spans="3:13" x14ac:dyDescent="0.25">
      <c r="C36" s="2">
        <v>32</v>
      </c>
      <c r="D36" s="4">
        <v>82.032600000000002</v>
      </c>
      <c r="E36" s="3">
        <v>0.46079999999999999</v>
      </c>
      <c r="F36" s="2">
        <v>7</v>
      </c>
      <c r="G36" s="2">
        <v>7</v>
      </c>
      <c r="H36" s="2">
        <v>2</v>
      </c>
      <c r="I36" s="2" t="s">
        <v>11</v>
      </c>
      <c r="J36" s="12">
        <v>2288.06</v>
      </c>
      <c r="K36" s="5">
        <v>1.1737500000000001</v>
      </c>
      <c r="L36" s="2">
        <v>2098.8000000000002</v>
      </c>
      <c r="M36" s="10">
        <v>0.68</v>
      </c>
    </row>
    <row r="37" spans="3:13" x14ac:dyDescent="0.25">
      <c r="C37" s="2">
        <v>33</v>
      </c>
      <c r="D37" s="4">
        <v>83.000600000000006</v>
      </c>
      <c r="E37" s="3">
        <v>0.46079999999999999</v>
      </c>
      <c r="F37" s="2">
        <v>10</v>
      </c>
      <c r="G37" s="2">
        <v>2</v>
      </c>
      <c r="H37" s="2">
        <v>0</v>
      </c>
      <c r="I37" s="2" t="s">
        <v>11</v>
      </c>
      <c r="J37" s="12">
        <v>2262.12</v>
      </c>
      <c r="K37" s="5">
        <v>1.1625000000000001</v>
      </c>
      <c r="L37" s="2">
        <v>8290.44</v>
      </c>
      <c r="M37" s="10">
        <v>2.7</v>
      </c>
    </row>
    <row r="38" spans="3:13" x14ac:dyDescent="0.25">
      <c r="C38" s="2">
        <v>34</v>
      </c>
      <c r="D38" s="4">
        <v>85.916300000000007</v>
      </c>
      <c r="E38" s="3">
        <v>0.46079999999999999</v>
      </c>
      <c r="F38" s="2">
        <v>10</v>
      </c>
      <c r="G38" s="2">
        <v>3</v>
      </c>
      <c r="H38" s="2">
        <v>1</v>
      </c>
      <c r="I38" s="2" t="s">
        <v>11</v>
      </c>
      <c r="J38" s="10">
        <v>2228</v>
      </c>
      <c r="K38" s="5">
        <v>1.13036</v>
      </c>
      <c r="L38" s="2">
        <v>2554.84</v>
      </c>
      <c r="M38" s="10">
        <v>0.83</v>
      </c>
    </row>
    <row r="39" spans="3:13" x14ac:dyDescent="0.25">
      <c r="C39" s="2">
        <v>35</v>
      </c>
      <c r="D39" s="4">
        <v>88.816100000000006</v>
      </c>
      <c r="E39" s="2">
        <v>0.30719999999999997</v>
      </c>
      <c r="F39" s="2">
        <v>8</v>
      </c>
      <c r="G39" s="2">
        <v>6</v>
      </c>
      <c r="H39" s="2">
        <v>4</v>
      </c>
      <c r="I39" s="2" t="s">
        <v>11</v>
      </c>
      <c r="J39" s="12">
        <v>2246.3200000000002</v>
      </c>
      <c r="K39" s="5">
        <v>1.1008</v>
      </c>
      <c r="L39" s="2">
        <v>56660.27</v>
      </c>
      <c r="M39" s="10">
        <v>18.48</v>
      </c>
    </row>
    <row r="40" spans="3:13" x14ac:dyDescent="0.25">
      <c r="C40" s="2">
        <v>36</v>
      </c>
      <c r="D40" s="4">
        <v>90.752099999999999</v>
      </c>
      <c r="E40" s="3">
        <v>0.30719999999999997</v>
      </c>
      <c r="F40" s="2">
        <v>10</v>
      </c>
      <c r="G40" s="2">
        <v>4</v>
      </c>
      <c r="H40" s="2">
        <v>2</v>
      </c>
      <c r="I40" s="2" t="s">
        <v>11</v>
      </c>
      <c r="J40" s="12">
        <v>2257.2199999999998</v>
      </c>
      <c r="K40" s="5">
        <v>1.08229</v>
      </c>
      <c r="L40" s="2">
        <v>34083.160000000003</v>
      </c>
      <c r="M40" s="10">
        <v>11.12</v>
      </c>
    </row>
    <row r="41" spans="3:13" x14ac:dyDescent="0.25">
      <c r="C41" s="2">
        <v>37</v>
      </c>
      <c r="D41" s="4">
        <v>91.732600000000005</v>
      </c>
      <c r="E41" s="2">
        <v>0.46079999999999999</v>
      </c>
      <c r="F41" s="2">
        <v>9</v>
      </c>
      <c r="G41" s="2">
        <v>5</v>
      </c>
      <c r="H41" s="2">
        <v>4</v>
      </c>
      <c r="I41" s="2" t="s">
        <v>11</v>
      </c>
      <c r="J41" s="12">
        <v>2264.25</v>
      </c>
      <c r="K41" s="5">
        <v>1.0732600000000001</v>
      </c>
      <c r="L41" s="2">
        <v>2654.15</v>
      </c>
      <c r="M41" s="10">
        <v>0.87</v>
      </c>
    </row>
    <row r="42" spans="3:13" x14ac:dyDescent="0.25">
      <c r="C42" s="2">
        <v>38</v>
      </c>
      <c r="D42" s="4">
        <v>93.662700000000001</v>
      </c>
      <c r="E42" s="3">
        <v>0.46079999999999999</v>
      </c>
      <c r="F42" s="2">
        <v>10</v>
      </c>
      <c r="G42" s="2">
        <v>5</v>
      </c>
      <c r="H42" s="2">
        <v>1</v>
      </c>
      <c r="I42" s="2" t="s">
        <v>11</v>
      </c>
      <c r="J42" s="12">
        <v>2276.08</v>
      </c>
      <c r="K42" s="5">
        <v>1.0561499999999999</v>
      </c>
      <c r="L42" s="2">
        <v>2037.99</v>
      </c>
      <c r="M42" s="10">
        <v>0.66</v>
      </c>
    </row>
    <row r="43" spans="3:13" x14ac:dyDescent="0.25">
      <c r="C43" s="2">
        <v>39</v>
      </c>
      <c r="D43" s="4">
        <v>94.624499999999998</v>
      </c>
      <c r="E43" s="3">
        <v>0.46079999999999999</v>
      </c>
      <c r="F43" s="2">
        <v>8</v>
      </c>
      <c r="G43" s="2">
        <v>8</v>
      </c>
      <c r="H43" s="2">
        <v>0</v>
      </c>
      <c r="I43" s="2" t="s">
        <v>11</v>
      </c>
      <c r="J43" s="12">
        <v>2281.7800000000002</v>
      </c>
      <c r="K43" s="5">
        <v>1.0479400000000001</v>
      </c>
      <c r="L43" s="2">
        <v>28353.599999999999</v>
      </c>
      <c r="M43" s="10">
        <v>9.25</v>
      </c>
    </row>
    <row r="44" spans="3:13" x14ac:dyDescent="0.25">
      <c r="C44" s="2">
        <v>40</v>
      </c>
      <c r="D44" s="4">
        <v>97.549899999999994</v>
      </c>
      <c r="E44" s="2">
        <v>0.30719999999999997</v>
      </c>
      <c r="F44" s="2">
        <v>7</v>
      </c>
      <c r="G44" s="2">
        <v>7</v>
      </c>
      <c r="H44" s="2">
        <v>6</v>
      </c>
      <c r="I44" s="2" t="s">
        <v>11</v>
      </c>
      <c r="J44" s="12">
        <v>2356.17</v>
      </c>
      <c r="K44" s="5">
        <v>1.02416</v>
      </c>
      <c r="L44" s="2">
        <v>1593.71</v>
      </c>
      <c r="M44" s="10">
        <v>0.52</v>
      </c>
    </row>
    <row r="45" spans="3:13" x14ac:dyDescent="0.25">
      <c r="C45" s="2">
        <v>41</v>
      </c>
      <c r="D45" s="4">
        <v>98.5351</v>
      </c>
      <c r="E45" s="2">
        <v>0.46079999999999999</v>
      </c>
      <c r="F45" s="2">
        <v>8</v>
      </c>
      <c r="G45" s="2">
        <v>6</v>
      </c>
      <c r="H45" s="2">
        <v>6</v>
      </c>
      <c r="I45" s="2" t="s">
        <v>11</v>
      </c>
      <c r="J45" s="12">
        <v>2347.2199999999998</v>
      </c>
      <c r="K45" s="5">
        <v>1.01654</v>
      </c>
      <c r="L45" s="2">
        <v>1937.21</v>
      </c>
      <c r="M45" s="10">
        <v>0.63</v>
      </c>
    </row>
    <row r="46" spans="3:13" x14ac:dyDescent="0.25">
      <c r="C46" s="2">
        <v>42</v>
      </c>
      <c r="D46" s="4">
        <v>99.510499999999993</v>
      </c>
      <c r="E46" s="3">
        <v>0.46079999999999999</v>
      </c>
      <c r="F46" s="2">
        <v>8</v>
      </c>
      <c r="G46" s="2">
        <v>7</v>
      </c>
      <c r="H46" s="2">
        <v>5</v>
      </c>
      <c r="I46" s="2" t="s">
        <v>11</v>
      </c>
      <c r="J46" s="16">
        <v>2337.1799999999998</v>
      </c>
      <c r="K46" s="5">
        <v>1.00918</v>
      </c>
      <c r="L46" s="2">
        <v>2142.75</v>
      </c>
      <c r="M46" s="10">
        <v>0.7</v>
      </c>
    </row>
    <row r="47" spans="3:13" x14ac:dyDescent="0.25">
      <c r="C47" s="2">
        <v>43</v>
      </c>
      <c r="D47" s="4">
        <v>102.4502</v>
      </c>
      <c r="E47" s="3">
        <v>0.46079999999999999</v>
      </c>
      <c r="F47" s="2">
        <v>8</v>
      </c>
      <c r="G47" s="2">
        <v>8</v>
      </c>
      <c r="H47" s="2">
        <v>4</v>
      </c>
      <c r="I47" s="2" t="s">
        <v>11</v>
      </c>
      <c r="J47" s="10">
        <v>2369.8000000000002</v>
      </c>
      <c r="K47" s="2">
        <v>0.98804999999999998</v>
      </c>
      <c r="L47" s="2">
        <v>8113.27</v>
      </c>
      <c r="M47" s="10">
        <v>2.65</v>
      </c>
    </row>
    <row r="48" spans="3:13" x14ac:dyDescent="0.25">
      <c r="C48" s="2">
        <v>44</v>
      </c>
      <c r="D48" s="4">
        <v>104.4474</v>
      </c>
      <c r="E48" s="2">
        <v>0.30719999999999997</v>
      </c>
      <c r="F48" s="2">
        <v>12</v>
      </c>
      <c r="G48" s="2">
        <v>2</v>
      </c>
      <c r="H48" s="2">
        <v>0</v>
      </c>
      <c r="I48" s="2" t="s">
        <v>11</v>
      </c>
      <c r="J48" s="12">
        <v>2423.65</v>
      </c>
      <c r="K48" s="2">
        <v>0.97455999999999998</v>
      </c>
      <c r="L48" s="2">
        <v>15250.58</v>
      </c>
      <c r="M48" s="10">
        <v>4.97</v>
      </c>
    </row>
    <row r="49" spans="3:13" x14ac:dyDescent="0.25">
      <c r="C49" s="2">
        <v>45</v>
      </c>
      <c r="D49" s="4">
        <v>106.4579</v>
      </c>
      <c r="E49" s="2">
        <v>0.46079999999999999</v>
      </c>
      <c r="F49" s="2">
        <v>12</v>
      </c>
      <c r="G49" s="2">
        <v>2</v>
      </c>
      <c r="H49" s="2">
        <v>2</v>
      </c>
      <c r="I49" s="2" t="s">
        <v>11</v>
      </c>
      <c r="J49" s="12">
        <v>2478.58</v>
      </c>
      <c r="K49" s="2">
        <v>0.96162999999999998</v>
      </c>
      <c r="L49" s="2">
        <v>36714.53</v>
      </c>
      <c r="M49" s="10">
        <v>11.97</v>
      </c>
    </row>
    <row r="50" spans="3:13" x14ac:dyDescent="0.25">
      <c r="C50" s="2">
        <v>46</v>
      </c>
      <c r="D50" s="4">
        <v>107.4666</v>
      </c>
      <c r="E50" s="2">
        <v>0.46079999999999999</v>
      </c>
      <c r="F50" s="2">
        <v>12</v>
      </c>
      <c r="G50" s="2">
        <v>3</v>
      </c>
      <c r="H50" s="2">
        <v>1</v>
      </c>
      <c r="I50" s="2" t="s">
        <v>11</v>
      </c>
      <c r="J50" s="12">
        <v>2501.31</v>
      </c>
      <c r="K50" s="2">
        <v>0.95538000000000001</v>
      </c>
      <c r="L50" s="2">
        <v>1073.0999999999999</v>
      </c>
      <c r="M50" s="10">
        <v>0.35</v>
      </c>
    </row>
    <row r="51" spans="3:13" x14ac:dyDescent="0.25">
      <c r="C51" s="8">
        <v>47</v>
      </c>
      <c r="D51" s="9">
        <v>111.57</v>
      </c>
      <c r="E51" s="8">
        <v>0.30719999999999997</v>
      </c>
      <c r="F51" s="8">
        <v>11</v>
      </c>
      <c r="G51" s="8">
        <v>5</v>
      </c>
      <c r="H51" s="8">
        <v>4</v>
      </c>
      <c r="I51" s="8" t="s">
        <v>11</v>
      </c>
      <c r="J51" s="13">
        <v>2422.14</v>
      </c>
      <c r="K51" s="8">
        <v>0.93150999999999995</v>
      </c>
      <c r="L51" s="8">
        <v>128.65</v>
      </c>
      <c r="M51" s="21">
        <v>0.04</v>
      </c>
    </row>
    <row r="52" spans="3:13" x14ac:dyDescent="0.25">
      <c r="C52" s="6">
        <v>48</v>
      </c>
      <c r="D52" s="7">
        <v>113.6662</v>
      </c>
      <c r="E52" s="6">
        <v>0.30719999999999997</v>
      </c>
      <c r="F52" s="6">
        <v>9</v>
      </c>
      <c r="G52" s="6">
        <v>9</v>
      </c>
      <c r="H52" s="6">
        <v>2</v>
      </c>
      <c r="I52" s="6" t="s">
        <v>11</v>
      </c>
      <c r="J52" s="14">
        <v>2459.21</v>
      </c>
      <c r="K52" s="6">
        <v>0.92022000000000004</v>
      </c>
      <c r="L52" s="6">
        <v>6265.95</v>
      </c>
      <c r="M52" s="22">
        <v>2.04</v>
      </c>
    </row>
  </sheetData>
  <mergeCells count="1">
    <mergeCell ref="C2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3866-C4BB-4EE5-A91C-6725CDFD3BB3}">
  <dimension ref="D5:I68"/>
  <sheetViews>
    <sheetView topLeftCell="A18" workbookViewId="0">
      <selection activeCell="I21" sqref="I21"/>
    </sheetView>
  </sheetViews>
  <sheetFormatPr defaultRowHeight="15" x14ac:dyDescent="0.25"/>
  <cols>
    <col min="5" max="5" width="9.28515625" bestFit="1" customWidth="1"/>
    <col min="10" max="10" width="9.28515625" bestFit="1" customWidth="1"/>
  </cols>
  <sheetData>
    <row r="5" spans="4:5" x14ac:dyDescent="0.25">
      <c r="D5" s="10" t="s">
        <v>20</v>
      </c>
      <c r="E5" cm="1">
        <f t="array" aca="1" ref="E5" ca="1">Foglio2!C4:H45</f>
        <v>0</v>
      </c>
    </row>
    <row r="6" spans="4:5" x14ac:dyDescent="0.25">
      <c r="D6" s="3" t="s">
        <v>22</v>
      </c>
    </row>
    <row r="7" spans="4:5" x14ac:dyDescent="0.25">
      <c r="D7" s="3" t="s">
        <v>24</v>
      </c>
    </row>
    <row r="8" spans="4:5" x14ac:dyDescent="0.25">
      <c r="D8" s="3">
        <v>502.06</v>
      </c>
    </row>
    <row r="9" spans="4:5" x14ac:dyDescent="0.25">
      <c r="D9" s="3">
        <v>41056.54</v>
      </c>
    </row>
    <row r="10" spans="4:5" x14ac:dyDescent="0.25">
      <c r="D10" s="3">
        <v>3545.15</v>
      </c>
    </row>
    <row r="11" spans="4:5" x14ac:dyDescent="0.25">
      <c r="D11" s="3" t="s">
        <v>29</v>
      </c>
    </row>
    <row r="12" spans="4:5" x14ac:dyDescent="0.25">
      <c r="D12" s="3" t="s">
        <v>31</v>
      </c>
    </row>
    <row r="13" spans="4:5" x14ac:dyDescent="0.25">
      <c r="D13" s="3" t="s">
        <v>33</v>
      </c>
    </row>
    <row r="14" spans="4:5" x14ac:dyDescent="0.25">
      <c r="D14" s="3" t="s">
        <v>35</v>
      </c>
    </row>
    <row r="15" spans="4:5" x14ac:dyDescent="0.25">
      <c r="D15" s="3" t="s">
        <v>37</v>
      </c>
    </row>
    <row r="16" spans="4:5" x14ac:dyDescent="0.25">
      <c r="D16" s="3" t="s">
        <v>39</v>
      </c>
    </row>
    <row r="17" spans="4:9" x14ac:dyDescent="0.25">
      <c r="D17" s="3" t="s">
        <v>41</v>
      </c>
    </row>
    <row r="18" spans="4:9" x14ac:dyDescent="0.25">
      <c r="D18" s="3" t="s">
        <v>43</v>
      </c>
    </row>
    <row r="19" spans="4:9" x14ac:dyDescent="0.25">
      <c r="D19" s="3" t="s">
        <v>45</v>
      </c>
    </row>
    <row r="20" spans="4:9" x14ac:dyDescent="0.25">
      <c r="D20" s="3" t="s">
        <v>47</v>
      </c>
    </row>
    <row r="21" spans="4:9" x14ac:dyDescent="0.25">
      <c r="D21" s="3" t="s">
        <v>49</v>
      </c>
      <c r="I21" s="3" t="s">
        <v>12</v>
      </c>
    </row>
    <row r="22" spans="4:9" x14ac:dyDescent="0.25">
      <c r="D22" s="3" t="s">
        <v>51</v>
      </c>
      <c r="I22" s="3" t="s">
        <v>13</v>
      </c>
    </row>
    <row r="23" spans="4:9" x14ac:dyDescent="0.25">
      <c r="D23" s="3" t="s">
        <v>53</v>
      </c>
      <c r="I23" s="3" t="s">
        <v>14</v>
      </c>
    </row>
    <row r="24" spans="4:9" x14ac:dyDescent="0.25">
      <c r="D24" s="3" t="s">
        <v>55</v>
      </c>
      <c r="I24" s="3" t="s">
        <v>15</v>
      </c>
    </row>
    <row r="25" spans="4:9" x14ac:dyDescent="0.25">
      <c r="D25" s="3" t="s">
        <v>57</v>
      </c>
      <c r="I25" s="3" t="s">
        <v>16</v>
      </c>
    </row>
    <row r="26" spans="4:9" x14ac:dyDescent="0.25">
      <c r="D26" s="3" t="s">
        <v>59</v>
      </c>
      <c r="I26" s="3" t="s">
        <v>17</v>
      </c>
    </row>
    <row r="27" spans="4:9" x14ac:dyDescent="0.25">
      <c r="D27" s="3" t="s">
        <v>61</v>
      </c>
      <c r="I27" s="3" t="s">
        <v>18</v>
      </c>
    </row>
    <row r="28" spans="4:9" x14ac:dyDescent="0.25">
      <c r="D28" s="3" t="s">
        <v>63</v>
      </c>
      <c r="I28" s="3" t="s">
        <v>19</v>
      </c>
    </row>
    <row r="29" spans="4:9" x14ac:dyDescent="0.25">
      <c r="D29" s="3" t="s">
        <v>65</v>
      </c>
      <c r="I29" s="3" t="s">
        <v>21</v>
      </c>
    </row>
    <row r="30" spans="4:9" x14ac:dyDescent="0.25">
      <c r="D30" s="3" t="s">
        <v>67</v>
      </c>
      <c r="I30" s="3" t="s">
        <v>23</v>
      </c>
    </row>
    <row r="31" spans="4:9" x14ac:dyDescent="0.25">
      <c r="D31" s="3" t="s">
        <v>69</v>
      </c>
      <c r="I31" s="3" t="s">
        <v>25</v>
      </c>
    </row>
    <row r="32" spans="4:9" x14ac:dyDescent="0.25">
      <c r="D32" s="3" t="s">
        <v>71</v>
      </c>
      <c r="I32" s="3" t="s">
        <v>26</v>
      </c>
    </row>
    <row r="33" spans="4:9" x14ac:dyDescent="0.25">
      <c r="D33" s="3" t="s">
        <v>73</v>
      </c>
      <c r="I33" s="3" t="s">
        <v>27</v>
      </c>
    </row>
    <row r="34" spans="4:9" x14ac:dyDescent="0.25">
      <c r="D34" s="3" t="s">
        <v>75</v>
      </c>
      <c r="I34" s="3" t="s">
        <v>28</v>
      </c>
    </row>
    <row r="35" spans="4:9" x14ac:dyDescent="0.25">
      <c r="D35" s="3" t="s">
        <v>77</v>
      </c>
      <c r="I35" s="3" t="s">
        <v>30</v>
      </c>
    </row>
    <row r="36" spans="4:9" x14ac:dyDescent="0.25">
      <c r="D36" s="3" t="s">
        <v>79</v>
      </c>
      <c r="I36" s="3" t="s">
        <v>32</v>
      </c>
    </row>
    <row r="37" spans="4:9" x14ac:dyDescent="0.25">
      <c r="D37" s="3" t="s">
        <v>81</v>
      </c>
      <c r="I37" s="3" t="s">
        <v>34</v>
      </c>
    </row>
    <row r="38" spans="4:9" x14ac:dyDescent="0.25">
      <c r="D38" s="3" t="s">
        <v>83</v>
      </c>
      <c r="I38" s="3" t="s">
        <v>36</v>
      </c>
    </row>
    <row r="39" spans="4:9" x14ac:dyDescent="0.25">
      <c r="D39" s="3" t="s">
        <v>85</v>
      </c>
      <c r="I39" s="3" t="s">
        <v>38</v>
      </c>
    </row>
    <row r="40" spans="4:9" x14ac:dyDescent="0.25">
      <c r="D40" s="3" t="s">
        <v>87</v>
      </c>
      <c r="I40" s="3" t="s">
        <v>40</v>
      </c>
    </row>
    <row r="41" spans="4:9" x14ac:dyDescent="0.25">
      <c r="D41" s="3" t="s">
        <v>89</v>
      </c>
      <c r="I41" s="3" t="s">
        <v>42</v>
      </c>
    </row>
    <row r="42" spans="4:9" x14ac:dyDescent="0.25">
      <c r="D42" s="3" t="s">
        <v>91</v>
      </c>
      <c r="I42" s="3" t="s">
        <v>44</v>
      </c>
    </row>
    <row r="43" spans="4:9" x14ac:dyDescent="0.25">
      <c r="D43" s="8" t="s">
        <v>93</v>
      </c>
      <c r="I43" s="3" t="s">
        <v>46</v>
      </c>
    </row>
    <row r="44" spans="4:9" x14ac:dyDescent="0.25">
      <c r="D44" s="6" t="s">
        <v>95</v>
      </c>
      <c r="I44" s="3" t="s">
        <v>48</v>
      </c>
    </row>
    <row r="45" spans="4:9" x14ac:dyDescent="0.25">
      <c r="I45" s="3" t="s">
        <v>50</v>
      </c>
    </row>
    <row r="46" spans="4:9" x14ac:dyDescent="0.25">
      <c r="I46" s="3" t="s">
        <v>52</v>
      </c>
    </row>
    <row r="47" spans="4:9" x14ac:dyDescent="0.25">
      <c r="I47" s="3" t="s">
        <v>54</v>
      </c>
    </row>
    <row r="48" spans="4:9" x14ac:dyDescent="0.25">
      <c r="I48" s="3" t="s">
        <v>56</v>
      </c>
    </row>
    <row r="49" spans="9:9" x14ac:dyDescent="0.25">
      <c r="I49" s="3" t="s">
        <v>58</v>
      </c>
    </row>
    <row r="50" spans="9:9" x14ac:dyDescent="0.25">
      <c r="I50" s="3" t="s">
        <v>60</v>
      </c>
    </row>
    <row r="51" spans="9:9" x14ac:dyDescent="0.25">
      <c r="I51" s="3" t="s">
        <v>62</v>
      </c>
    </row>
    <row r="52" spans="9:9" x14ac:dyDescent="0.25">
      <c r="I52" s="3" t="s">
        <v>64</v>
      </c>
    </row>
    <row r="53" spans="9:9" x14ac:dyDescent="0.25">
      <c r="I53" s="3" t="s">
        <v>66</v>
      </c>
    </row>
    <row r="54" spans="9:9" x14ac:dyDescent="0.25">
      <c r="I54" s="3" t="s">
        <v>68</v>
      </c>
    </row>
    <row r="55" spans="9:9" x14ac:dyDescent="0.25">
      <c r="I55" s="3" t="s">
        <v>70</v>
      </c>
    </row>
    <row r="56" spans="9:9" x14ac:dyDescent="0.25">
      <c r="I56" s="3" t="s">
        <v>72</v>
      </c>
    </row>
    <row r="57" spans="9:9" x14ac:dyDescent="0.25">
      <c r="I57" s="3" t="s">
        <v>74</v>
      </c>
    </row>
    <row r="58" spans="9:9" x14ac:dyDescent="0.25">
      <c r="I58" s="3" t="s">
        <v>76</v>
      </c>
    </row>
    <row r="59" spans="9:9" x14ac:dyDescent="0.25">
      <c r="I59" s="3" t="s">
        <v>78</v>
      </c>
    </row>
    <row r="60" spans="9:9" x14ac:dyDescent="0.25">
      <c r="I60" s="3" t="s">
        <v>80</v>
      </c>
    </row>
    <row r="61" spans="9:9" x14ac:dyDescent="0.25">
      <c r="I61" s="3" t="s">
        <v>82</v>
      </c>
    </row>
    <row r="62" spans="9:9" x14ac:dyDescent="0.25">
      <c r="I62" s="3" t="s">
        <v>84</v>
      </c>
    </row>
    <row r="63" spans="9:9" x14ac:dyDescent="0.25">
      <c r="I63" s="3" t="s">
        <v>86</v>
      </c>
    </row>
    <row r="64" spans="9:9" x14ac:dyDescent="0.25">
      <c r="I64" s="3" t="s">
        <v>88</v>
      </c>
    </row>
    <row r="65" spans="9:9" x14ac:dyDescent="0.25">
      <c r="I65" s="3" t="s">
        <v>90</v>
      </c>
    </row>
    <row r="66" spans="9:9" x14ac:dyDescent="0.25">
      <c r="I66" s="3" t="s">
        <v>92</v>
      </c>
    </row>
    <row r="67" spans="9:9" x14ac:dyDescent="0.25">
      <c r="I67" s="8" t="s">
        <v>94</v>
      </c>
    </row>
    <row r="68" spans="9:9" x14ac:dyDescent="0.25">
      <c r="I68" s="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idini</dc:creator>
  <cp:lastModifiedBy>User</cp:lastModifiedBy>
  <dcterms:created xsi:type="dcterms:W3CDTF">2022-06-16T13:20:26Z</dcterms:created>
  <dcterms:modified xsi:type="dcterms:W3CDTF">2022-06-24T13:04:59Z</dcterms:modified>
</cp:coreProperties>
</file>