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G:\Div3-NL-Neurogenetik\Andreea\_Stroke Gene Panel _2021 01 20\FINAL\"/>
    </mc:Choice>
  </mc:AlternateContent>
  <xr:revisionPtr revIDLastSave="0" documentId="8_{648473B2-CF4D-4ED3-B52E-C3820A33B57B}" xr6:coauthVersionLast="47" xr6:coauthVersionMax="47" xr10:uidLastSave="{00000000-0000-0000-0000-000000000000}"/>
  <bookViews>
    <workbookView xWindow="-103" yWindow="-103" windowWidth="33120" windowHeight="21549" xr2:uid="{00000000-000D-0000-FFFF-FFFF00000000}"/>
  </bookViews>
  <sheets>
    <sheet name="FINAL" sheetId="8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8" l="1"/>
  <c r="A13" i="8"/>
  <c r="A5" i="8"/>
  <c r="A45" i="8"/>
  <c r="A17" i="8"/>
  <c r="A30" i="8"/>
  <c r="A48" i="8"/>
  <c r="A60" i="8"/>
  <c r="A9" i="8"/>
  <c r="A35" i="8"/>
  <c r="A39" i="8"/>
  <c r="A11" i="8"/>
  <c r="A41" i="8"/>
  <c r="A36" i="8" s="1"/>
  <c r="A53" i="8"/>
  <c r="A15" i="8"/>
  <c r="A34" i="8"/>
  <c r="A33" i="8"/>
  <c r="A61" i="8"/>
  <c r="A31" i="8"/>
  <c r="A22" i="8"/>
  <c r="A6" i="8"/>
  <c r="A51" i="8"/>
  <c r="A46" i="8"/>
  <c r="A58" i="8"/>
  <c r="A2" i="8"/>
  <c r="A55" i="8"/>
  <c r="A54" i="8"/>
  <c r="A18" i="8"/>
  <c r="A27" i="8"/>
  <c r="A47" i="8"/>
  <c r="A7" i="8"/>
  <c r="A23" i="8"/>
  <c r="A10" i="8"/>
  <c r="A19" i="8"/>
  <c r="A4" i="8"/>
  <c r="A44" i="8"/>
  <c r="A26" i="8" l="1"/>
  <c r="A32" i="8"/>
  <c r="A38" i="8"/>
</calcChain>
</file>

<file path=xl/sharedStrings.xml><?xml version="1.0" encoding="utf-8"?>
<sst xmlns="http://schemas.openxmlformats.org/spreadsheetml/2006/main" count="2221" uniqueCount="1032">
  <si>
    <t>SGP</t>
  </si>
  <si>
    <t>Cytogenetic location</t>
  </si>
  <si>
    <t>Genomic coordinates (From NCBI/GRCh38)</t>
  </si>
  <si>
    <t>Inheritance</t>
  </si>
  <si>
    <t>Gene</t>
  </si>
  <si>
    <t>LAA</t>
  </si>
  <si>
    <t>LAN</t>
  </si>
  <si>
    <t>SVD</t>
  </si>
  <si>
    <t>CE</t>
  </si>
  <si>
    <t>coagulation</t>
  </si>
  <si>
    <t>VM</t>
  </si>
  <si>
    <t>MB</t>
  </si>
  <si>
    <t>ICH</t>
  </si>
  <si>
    <t>Clin/Res</t>
  </si>
  <si>
    <t>Citations (PMID, publications)</t>
  </si>
  <si>
    <t>9q31.1</t>
  </si>
  <si>
    <t>9:104781001-104928245</t>
  </si>
  <si>
    <t>AR</t>
  </si>
  <si>
    <t>ABCA1</t>
  </si>
  <si>
    <t>Tangier disease</t>
  </si>
  <si>
    <t xml:space="preserve">R, C </t>
  </si>
  <si>
    <t>SGP1</t>
  </si>
  <si>
    <t>16p13.11</t>
  </si>
  <si>
    <t>16:16149564-16223615</t>
  </si>
  <si>
    <t>ABCC6</t>
  </si>
  <si>
    <t>Pseudoxanthoma elasticum</t>
  </si>
  <si>
    <t>LAA,LAN, SVD, CE-M,-D, ICH</t>
  </si>
  <si>
    <t>CE-M,-D</t>
  </si>
  <si>
    <t xml:space="preserve">28486967; 15825558 </t>
  </si>
  <si>
    <t>3q21.3</t>
  </si>
  <si>
    <t>3:128879489-128916074</t>
  </si>
  <si>
    <t>ACAD9</t>
  </si>
  <si>
    <t>Very-long-chain acyl-CoA dehydrogenase defect</t>
  </si>
  <si>
    <t>CE-M, MB</t>
  </si>
  <si>
    <t>CE-M</t>
  </si>
  <si>
    <t xml:space="preserve">R </t>
  </si>
  <si>
    <t>17564966; 27233227</t>
  </si>
  <si>
    <t>19p13.2</t>
  </si>
  <si>
    <t>19:11574659-11579007</t>
  </si>
  <si>
    <t>ACP5</t>
  </si>
  <si>
    <t>Spondyloenchondrodysplasia with immune dysregulation</t>
  </si>
  <si>
    <t>Coag-B</t>
  </si>
  <si>
    <t>coag-B</t>
  </si>
  <si>
    <t>10q23.31</t>
  </si>
  <si>
    <t>10:88935073-88991396</t>
  </si>
  <si>
    <t>AD</t>
  </si>
  <si>
    <t>ACTA2</t>
  </si>
  <si>
    <t>MoyaMoya disease</t>
  </si>
  <si>
    <t>LAA, LAN, SVD, CE-D</t>
  </si>
  <si>
    <t>CE-D</t>
  </si>
  <si>
    <t xml:space="preserve">20734336; 19409525 </t>
  </si>
  <si>
    <t>12q13.13</t>
  </si>
  <si>
    <t>12:51906912-51923360</t>
  </si>
  <si>
    <t>ACVRL1</t>
  </si>
  <si>
    <t>Telangiectasia, hereditary hemorrhagic</t>
  </si>
  <si>
    <t>VM-AV (ICH)</t>
  </si>
  <si>
    <t>VM-av</t>
  </si>
  <si>
    <t>spinal MAV, stroke from pulmonary MAV, aseptic trombemboli, hypervascosity, gastrointestinal bleeding</t>
  </si>
  <si>
    <t>R, C</t>
  </si>
  <si>
    <t xml:space="preserve">26405205; 29799317; 17224686 </t>
  </si>
  <si>
    <t>19:10092337-10106406</t>
  </si>
  <si>
    <t>ANGPTL6</t>
  </si>
  <si>
    <t>R</t>
  </si>
  <si>
    <t>22q11.1</t>
  </si>
  <si>
    <t>22:17178789-17221853</t>
  </si>
  <si>
    <t>ADA2</t>
  </si>
  <si>
    <t>Sneddon syndrome</t>
  </si>
  <si>
    <t>9q34.2</t>
  </si>
  <si>
    <t>9:133414338-133459402</t>
  </si>
  <si>
    <t>ADAMTS13</t>
  </si>
  <si>
    <t>Thrombotic thrombocytopenic purpura</t>
  </si>
  <si>
    <t>coag-AT</t>
  </si>
  <si>
    <t>"focal neurologic signs", thrombotic microangiopathy, thrombocitopenia, arterial thrombosis; unclear associaton no family aggregation</t>
  </si>
  <si>
    <t>5q35.3</t>
  </si>
  <si>
    <t>ADAMTS2</t>
  </si>
  <si>
    <t>Ehlers-Danlos syndrome</t>
  </si>
  <si>
    <t>1q42.13</t>
  </si>
  <si>
    <t>1:226939338-226987544</t>
  </si>
  <si>
    <t>ADCK3</t>
  </si>
  <si>
    <t>Coenzyme Q10 deficiency</t>
  </si>
  <si>
    <t>16116126; 28125198; 32337771</t>
  </si>
  <si>
    <t>21q21.3</t>
  </si>
  <si>
    <t>21:25880549-26171127</t>
  </si>
  <si>
    <t>APP</t>
  </si>
  <si>
    <t>occipital calcifications, dementia</t>
  </si>
  <si>
    <t>16369530; 20697050;  11113220</t>
  </si>
  <si>
    <t>9q34.11</t>
  </si>
  <si>
    <t>9:130444706-130501273</t>
  </si>
  <si>
    <t>ASS1</t>
  </si>
  <si>
    <t>Citrullinemia</t>
  </si>
  <si>
    <t>LAA, LAN, coag-VT</t>
  </si>
  <si>
    <t>coag-VT</t>
  </si>
  <si>
    <t>Xq21.1</t>
  </si>
  <si>
    <t>X:77910655-78050394</t>
  </si>
  <si>
    <t>X-LR</t>
  </si>
  <si>
    <t>ATP7A</t>
  </si>
  <si>
    <t>Menkes disease</t>
  </si>
  <si>
    <t>LAN, SVD, ICH</t>
  </si>
  <si>
    <t xml:space="preserve">1p36.33 </t>
  </si>
  <si>
    <t>1:1232236-1235040</t>
  </si>
  <si>
    <t>B3GALT6</t>
  </si>
  <si>
    <t>9p21.1</t>
  </si>
  <si>
    <t>9:33110640-33167390</t>
  </si>
  <si>
    <t>B4GALT1</t>
  </si>
  <si>
    <t>Congenital disorder of glycosylation</t>
  </si>
  <si>
    <t>MB, coag-VT,-B</t>
  </si>
  <si>
    <t>coag-VT,-B</t>
  </si>
  <si>
    <t>12p13.31</t>
  </si>
  <si>
    <t>12:7080208-7092446</t>
  </si>
  <si>
    <t>C1R</t>
  </si>
  <si>
    <t>LAN (aneurysm)</t>
  </si>
  <si>
    <t>aorta aneurysm 7 inidviduals in 4 families, stroke caused by ruptures ACM-aneurysm,  hoarse voice</t>
  </si>
  <si>
    <t>25485215; 27745832</t>
  </si>
  <si>
    <t>19p13.13</t>
  </si>
  <si>
    <t>19:13206441-13506459</t>
  </si>
  <si>
    <t>CACNA1A</t>
  </si>
  <si>
    <t>Migraine, familial hemiplegic</t>
  </si>
  <si>
    <t>nd/MB</t>
  </si>
  <si>
    <t>21q22.3</t>
  </si>
  <si>
    <t>21:43053189-43076867</t>
  </si>
  <si>
    <t>CBS</t>
  </si>
  <si>
    <t>Homocystinuria B6 responsive/icke responsive</t>
  </si>
  <si>
    <t>LAA, LAN, SVD, coag-VT, -AT</t>
  </si>
  <si>
    <t>coag-VT, -AT</t>
  </si>
  <si>
    <t>dementia, dystonia, marfanoid, B6 responsive sometimes</t>
  </si>
  <si>
    <t>R,C</t>
  </si>
  <si>
    <t>7p13</t>
  </si>
  <si>
    <t>7:44999745-45076469</t>
  </si>
  <si>
    <t>CCM2</t>
  </si>
  <si>
    <t>Cerebral cavernous malformations</t>
  </si>
  <si>
    <t>SVD (ICH), VM-cavernoma</t>
  </si>
  <si>
    <t>VM-c</t>
  </si>
  <si>
    <t>cavernoma,palmar teleangiectasia</t>
  </si>
  <si>
    <t>14624391; 18779516;</t>
  </si>
  <si>
    <t>11p13</t>
  </si>
  <si>
    <t>11:33703009-33736478</t>
  </si>
  <si>
    <t>CD59</t>
  </si>
  <si>
    <t>hemolitic anemia, muscle weakness, polyneuropathy, CSF elevated proteins</t>
  </si>
  <si>
    <t xml:space="preserve">1699124; 25716358 </t>
  </si>
  <si>
    <t>4q24</t>
  </si>
  <si>
    <t>4:102868991-102892806</t>
  </si>
  <si>
    <t>CISD2</t>
  </si>
  <si>
    <t>13q14.11</t>
  </si>
  <si>
    <t>13:39655626-39791664</t>
  </si>
  <si>
    <t>COG6</t>
  </si>
  <si>
    <t>coag-B (ICH)</t>
  </si>
  <si>
    <t>20605848;</t>
  </si>
  <si>
    <t>17q21.33</t>
  </si>
  <si>
    <t>17:50184095-50201647</t>
  </si>
  <si>
    <t>COL1A1</t>
  </si>
  <si>
    <t>Osteogenesis imperfecta</t>
  </si>
  <si>
    <t>LAN (ICH)</t>
  </si>
  <si>
    <t>2q32.2</t>
  </si>
  <si>
    <t>2:188974372-189012745</t>
  </si>
  <si>
    <t>COL3A1</t>
  </si>
  <si>
    <t>12786757;8526472;10706896</t>
  </si>
  <si>
    <t>13q34</t>
  </si>
  <si>
    <t>13:110148957-110307156</t>
  </si>
  <si>
    <t>COL4A1</t>
  </si>
  <si>
    <t>13:110307283-110513026</t>
  </si>
  <si>
    <t>COL4A2</t>
  </si>
  <si>
    <t>9q34.3</t>
  </si>
  <si>
    <t>9:134641789-134844842</t>
  </si>
  <si>
    <t>COL5A1</t>
  </si>
  <si>
    <t>LAN, CE-D*</t>
  </si>
  <si>
    <t>CE-D*</t>
  </si>
  <si>
    <t>aorta dissection, mitral prolaps</t>
  </si>
  <si>
    <t>2:189031914-189225300</t>
  </si>
  <si>
    <t>COL5A2</t>
  </si>
  <si>
    <t>17053184;8526472;10706896</t>
  </si>
  <si>
    <t>19p13,11</t>
  </si>
  <si>
    <t>COLGALT1</t>
  </si>
  <si>
    <t xml:space="preserve">SVD </t>
  </si>
  <si>
    <t>4q21.23</t>
  </si>
  <si>
    <t>4:83263823-83285133</t>
  </si>
  <si>
    <t>COQ2</t>
  </si>
  <si>
    <t>2q34</t>
  </si>
  <si>
    <t>2:210477681-210679106</t>
  </si>
  <si>
    <t>AR/nd</t>
  </si>
  <si>
    <t>CPS1</t>
  </si>
  <si>
    <t>Carbamoylphosphate synthetase I deficiency</t>
  </si>
  <si>
    <t>hyperammonemia with encephalopathy, Reye syndrome.like; episodes of vomiting, mild abdominal pain, and muscle weakness. Seisures also described. Thromboembolism. Skin changings, psychiatric disorders, skeletal system changings, eye disorders amd pancreatitis also descirbed</t>
  </si>
  <si>
    <t>930971; 19167850; 20142522</t>
  </si>
  <si>
    <t>5q32</t>
  </si>
  <si>
    <t xml:space="preserve">5:150053294-15011,364 </t>
  </si>
  <si>
    <t>CSF1R</t>
  </si>
  <si>
    <t>Leukoencephalopathy with speroids</t>
  </si>
  <si>
    <t>20p11.21</t>
  </si>
  <si>
    <t>20:23627896-23638047</t>
  </si>
  <si>
    <t>CST3</t>
  </si>
  <si>
    <t>Cerebral amyloid angiopathy</t>
  </si>
  <si>
    <t xml:space="preserve">ICH </t>
  </si>
  <si>
    <t>dementia; cotical SVD</t>
  </si>
  <si>
    <t>17p13.1</t>
  </si>
  <si>
    <t>17:8224814-8248078</t>
  </si>
  <si>
    <t>CTC1</t>
  </si>
  <si>
    <t>cerebroretinal microangiopathy</t>
  </si>
  <si>
    <t>20q13.12</t>
  </si>
  <si>
    <t>20:45890143-45898819</t>
  </si>
  <si>
    <t>CTSA</t>
  </si>
  <si>
    <t>CARASAL/Galactosialidosis</t>
  </si>
  <si>
    <t>SVD, ICH</t>
  </si>
  <si>
    <t>28461579; 27664989</t>
  </si>
  <si>
    <t>8q24.3</t>
  </si>
  <si>
    <t>8:142872353-142879838</t>
  </si>
  <si>
    <t>AD/AR</t>
  </si>
  <si>
    <t>CYP11B1</t>
  </si>
  <si>
    <t>Aldosteronism, glucocorticoid-remediable</t>
  </si>
  <si>
    <t>LAA, CE, SVD</t>
  </si>
  <si>
    <t>7q31.1</t>
  </si>
  <si>
    <t>7:107891106-107921197</t>
  </si>
  <si>
    <t>DLD</t>
  </si>
  <si>
    <t>Dihydrolipoamide dehydrogenase deficiency</t>
  </si>
  <si>
    <t>muscle weakness, leigh-syndrome, stroke-like episodes</t>
  </si>
  <si>
    <t>15712224; 10448086; 1640293; 14765544</t>
  </si>
  <si>
    <t>1q22</t>
  </si>
  <si>
    <t>1:155139890-155140572</t>
  </si>
  <si>
    <t>nd</t>
  </si>
  <si>
    <t>DPM3</t>
  </si>
  <si>
    <t>CE-M*, MB</t>
  </si>
  <si>
    <t>CE-M*</t>
  </si>
  <si>
    <t>19q13.2</t>
  </si>
  <si>
    <t>19:39825346-39834232</t>
  </si>
  <si>
    <t>DYRK1B</t>
  </si>
  <si>
    <t>hypertension, coronary atrery disease, central obesity juvenile onset</t>
  </si>
  <si>
    <t>11q13.1</t>
  </si>
  <si>
    <t>11:65866440-65872933</t>
  </si>
  <si>
    <t>EFEMP2</t>
  </si>
  <si>
    <t xml:space="preserve">Cutis laxa </t>
  </si>
  <si>
    <t>LAN (aneurysm, tortuosity,dissection), CE-D*,  ICH</t>
  </si>
  <si>
    <t>9:127815011-127854772</t>
  </si>
  <si>
    <t>ENG</t>
  </si>
  <si>
    <t>coag-AT, VM-AV (ICH)</t>
  </si>
  <si>
    <t>migraine, polycytemia vera, teleangiectasia</t>
  </si>
  <si>
    <t>6q23.2</t>
  </si>
  <si>
    <t>6:131808015-131895154</t>
  </si>
  <si>
    <t>ENPP1</t>
  </si>
  <si>
    <t>Arterial calcification</t>
  </si>
  <si>
    <t>LAA, CE-M</t>
  </si>
  <si>
    <t>10q11.23</t>
  </si>
  <si>
    <t xml:space="preserve">10:49434880-49539537 </t>
  </si>
  <si>
    <t>ERCC6</t>
  </si>
  <si>
    <t>Cockayne syndrome</t>
  </si>
  <si>
    <t>LAN (Moyamoya</t>
  </si>
  <si>
    <t>8p21.1</t>
  </si>
  <si>
    <t>8:27771948-27812403</t>
  </si>
  <si>
    <t xml:space="preserve">AR </t>
  </si>
  <si>
    <t xml:space="preserve">ESCO2 </t>
  </si>
  <si>
    <t>SC phocomelia syndrome</t>
  </si>
  <si>
    <t>13:113122798-113149528</t>
  </si>
  <si>
    <t>F10</t>
  </si>
  <si>
    <t>Factor X deficiency</t>
  </si>
  <si>
    <t>6p25.1</t>
  </si>
  <si>
    <t>6:6144077-6320690</t>
  </si>
  <si>
    <t>F13A1</t>
  </si>
  <si>
    <t>Factor XIIIA deficiency</t>
  </si>
  <si>
    <t>11p11.2</t>
  </si>
  <si>
    <t>11:46719165-46739507</t>
  </si>
  <si>
    <t>F2</t>
  </si>
  <si>
    <t>Thrombophilia due to thrombin defect</t>
  </si>
  <si>
    <t>coag-VT,-B (ICH)</t>
  </si>
  <si>
    <t xml:space="preserve">22716977; 22716977; 20385928 </t>
  </si>
  <si>
    <t>1q24.2</t>
  </si>
  <si>
    <t>1:169511953-169586631</t>
  </si>
  <si>
    <t>F5</t>
  </si>
  <si>
    <t>Thrombophilia due to activated protein C resistance/Factor V deficiency</t>
  </si>
  <si>
    <t>coag-VT -B</t>
  </si>
  <si>
    <t>venous thrombosis, sponataneous, microvascular hemorrhagic thrombosis of the brain/subduralhematomas, prolonged sponaneousbleeding</t>
  </si>
  <si>
    <t>8430067; 9577282; 9518910</t>
  </si>
  <si>
    <t>13:113105772-113120684</t>
  </si>
  <si>
    <t>F7</t>
  </si>
  <si>
    <t>Factor VII deficiency</t>
  </si>
  <si>
    <t>Xq28</t>
  </si>
  <si>
    <t>X:154886359-154888060</t>
  </si>
  <si>
    <t>F8A</t>
  </si>
  <si>
    <t xml:space="preserve">coag-B </t>
  </si>
  <si>
    <t>hemathortesis, echimoses; (ICH with minimal trauma)</t>
  </si>
  <si>
    <t>2q33.3</t>
  </si>
  <si>
    <t>2:206765605-206796188</t>
  </si>
  <si>
    <t>FASTKD2</t>
  </si>
  <si>
    <t xml:space="preserve">Combined oxidative phosphorylation deficiency </t>
  </si>
  <si>
    <t>MB, CE-M*</t>
  </si>
  <si>
    <t>31944455; 28499982</t>
  </si>
  <si>
    <t>15q21.1</t>
  </si>
  <si>
    <t>15:48408305-48645787</t>
  </si>
  <si>
    <t>FBN1</t>
  </si>
  <si>
    <t>Marfan</t>
  </si>
  <si>
    <t>4q31.3</t>
  </si>
  <si>
    <t>4:154583125-154590765</t>
  </si>
  <si>
    <t>FGA</t>
  </si>
  <si>
    <t>Afibrinogenemia</t>
  </si>
  <si>
    <t>bleeding</t>
  </si>
  <si>
    <t>22732251; 855840</t>
  </si>
  <si>
    <t>4:154562979-154572762</t>
  </si>
  <si>
    <t>FGB</t>
  </si>
  <si>
    <t>Hypofibrinogenemia</t>
  </si>
  <si>
    <t>coag-VT, -AT, -B</t>
  </si>
  <si>
    <t>coag-VT,-AT,-B</t>
  </si>
  <si>
    <t>R ,C</t>
  </si>
  <si>
    <t>27812779; 1634610</t>
  </si>
  <si>
    <t>4q32.1</t>
  </si>
  <si>
    <t>4:154604133-154612807</t>
  </si>
  <si>
    <t>FGG</t>
  </si>
  <si>
    <t>Afibrinogenemia, congenital</t>
  </si>
  <si>
    <t>6p25.3</t>
  </si>
  <si>
    <t>6:1610445-1613896</t>
  </si>
  <si>
    <t>FOXC1</t>
  </si>
  <si>
    <t>Axenfeld-Rieger syndrome, type 3</t>
  </si>
  <si>
    <t>nd/SVD*, CE-A*,-D*</t>
  </si>
  <si>
    <t>CE-A*,-D*</t>
  </si>
  <si>
    <t>17q25.3</t>
  </si>
  <si>
    <t>17:80101525-80119881</t>
  </si>
  <si>
    <t>GAA</t>
  </si>
  <si>
    <t>Glycogen storage disease II</t>
  </si>
  <si>
    <t>CE-M,-A</t>
  </si>
  <si>
    <t>proximal muscle weakness, myopati</t>
  </si>
  <si>
    <t>28038773; 3322184</t>
  </si>
  <si>
    <t>10p14</t>
  </si>
  <si>
    <t>10:8045420-8075200</t>
  </si>
  <si>
    <t>GATA3</t>
  </si>
  <si>
    <t>Hypoparathyroidism, sensorineural deafness, and renal dysplasia</t>
  </si>
  <si>
    <t>24859509, 10508983</t>
  </si>
  <si>
    <t>GCDH</t>
  </si>
  <si>
    <t xml:space="preserve">Glutaricaciduria, type I </t>
  </si>
  <si>
    <t xml:space="preserve">encephalopathy, dystonia, paraparesis, frontoteemporal atrophia, chorrea, glutaric aciduria, acidosis, hypoglycemia, ketonuria etc </t>
  </si>
  <si>
    <t>1q32</t>
  </si>
  <si>
    <t>1:198700000-214400000</t>
  </si>
  <si>
    <t>GFND1</t>
  </si>
  <si>
    <t>Glomerulopathy with fibronectin deposits 1</t>
  </si>
  <si>
    <t>6q22.31</t>
  </si>
  <si>
    <t>6:121435645-121449726</t>
  </si>
  <si>
    <t>GJA1</t>
  </si>
  <si>
    <t>Oculodentodigital dysplasia</t>
  </si>
  <si>
    <t>CE-M, -A</t>
  </si>
  <si>
    <t>Xq22.1</t>
  </si>
  <si>
    <t>X:101397790-101408012</t>
  </si>
  <si>
    <t>X-L</t>
  </si>
  <si>
    <t>GLA</t>
  </si>
  <si>
    <t>Fabry disease</t>
  </si>
  <si>
    <t>nefropathy, polyneuropathy, svettmb,hudbiopsy, osv.</t>
  </si>
  <si>
    <t>19318041; 15162124</t>
  </si>
  <si>
    <t>4:155666709-155737061</t>
  </si>
  <si>
    <t>GUCY1A3</t>
  </si>
  <si>
    <t xml:space="preserve">MoyaMoya </t>
  </si>
  <si>
    <t>achalasia, raynaud, erectile dysfunction</t>
  </si>
  <si>
    <t>11p15.4</t>
  </si>
  <si>
    <t>11:5225465-5227070</t>
  </si>
  <si>
    <t>HBB</t>
  </si>
  <si>
    <t>Sickle cell anemia</t>
  </si>
  <si>
    <t>coag-VT,-AT,-B*</t>
  </si>
  <si>
    <t>hematuria, splenomegaly, jaundice, painful crises, etc.</t>
  </si>
  <si>
    <t xml:space="preserve">19589461; 7782612; </t>
  </si>
  <si>
    <t>7p14</t>
  </si>
  <si>
    <t>7:28800000-43300000</t>
  </si>
  <si>
    <t>HHT4</t>
  </si>
  <si>
    <t xml:space="preserve">VM-AV </t>
  </si>
  <si>
    <t>teleangiectasia tongue, conjunctiva, fingers, nail, etc. (embolic stroke secondary to lung MAV)</t>
  </si>
  <si>
    <t>23380110; 11283386; 16969873</t>
  </si>
  <si>
    <t>1q25.3-q31.1</t>
  </si>
  <si>
    <t>1:185734390-186190948</t>
  </si>
  <si>
    <t>HMCN1</t>
  </si>
  <si>
    <t>Macular degeneration</t>
  </si>
  <si>
    <t>VM-AV</t>
  </si>
  <si>
    <t xml:space="preserve">in 2 trios </t>
  </si>
  <si>
    <t>PMID: 32848021 (kunde ej läsa artikeln)</t>
  </si>
  <si>
    <t>11p15.5</t>
  </si>
  <si>
    <t>11:532241-535575</t>
  </si>
  <si>
    <t>HRAS</t>
  </si>
  <si>
    <t>Costello syndrome</t>
  </si>
  <si>
    <t>LAN (Moyamoya)</t>
  </si>
  <si>
    <t>16q22.1</t>
  </si>
  <si>
    <t>16:67431132-67437552</t>
  </si>
  <si>
    <t>HSD11B2</t>
  </si>
  <si>
    <t>Apparent mineralocorticoid excess</t>
  </si>
  <si>
    <t>SVD (secondary to HBP), CE-M*</t>
  </si>
  <si>
    <t>short stature, hypertension, hypokalemia, and metabolic alkalosis</t>
  </si>
  <si>
    <t>8370690; Werder 1974</t>
  </si>
  <si>
    <t>10q26.13</t>
  </si>
  <si>
    <t>10:122461524-122514907</t>
  </si>
  <si>
    <t>HTRA1</t>
  </si>
  <si>
    <t>CARASIL</t>
  </si>
  <si>
    <t>13q14.2</t>
  </si>
  <si>
    <t>13:48233137-48262095</t>
  </si>
  <si>
    <t>ITM2B</t>
  </si>
  <si>
    <t>SVD (ICH)</t>
  </si>
  <si>
    <t>15q15.1</t>
  </si>
  <si>
    <t>15:40405484-40435947</t>
  </si>
  <si>
    <t>IVD</t>
  </si>
  <si>
    <t>Isovaleric acidemia</t>
  </si>
  <si>
    <t xml:space="preserve">CE-M*, coag-B (ICH); MB </t>
  </si>
  <si>
    <t>20p12.2</t>
  </si>
  <si>
    <t>20:10637683-10674045</t>
  </si>
  <si>
    <t>JAG1</t>
  </si>
  <si>
    <t>Alagille syndrome 1</t>
  </si>
  <si>
    <t>LAN (aneurysm, Moyamoya*); CE-D*</t>
  </si>
  <si>
    <t>DSA; other heart anomalies,cholestasis, butterfly vertebrae, med mera</t>
  </si>
  <si>
    <t>22759690; 14993126</t>
  </si>
  <si>
    <t>9p24.1</t>
  </si>
  <si>
    <t>9:4985085-5128182</t>
  </si>
  <si>
    <t>AD/Somatic mutation</t>
  </si>
  <si>
    <t>JAK2</t>
  </si>
  <si>
    <t xml:space="preserve">Thrombocythemia </t>
  </si>
  <si>
    <t>coag-VT,-AT</t>
  </si>
  <si>
    <t>polycytemia vera, thrombocytemia, myocardial infarction, myeloproliferative disordes</t>
  </si>
  <si>
    <t>11q25</t>
  </si>
  <si>
    <t>11:134068924-134151756</t>
  </si>
  <si>
    <t>JAM3</t>
  </si>
  <si>
    <t>nd, ICH</t>
  </si>
  <si>
    <t>21109224; 34292449</t>
  </si>
  <si>
    <t>11p15.5-p15.4</t>
  </si>
  <si>
    <t>11:2444990-2849109</t>
  </si>
  <si>
    <t xml:space="preserve">KCNQ1 </t>
  </si>
  <si>
    <t>Atrial fibrillation</t>
  </si>
  <si>
    <t>CE-A</t>
  </si>
  <si>
    <t>19632626; 12522251</t>
  </si>
  <si>
    <t>3q27.3</t>
  </si>
  <si>
    <t>3:186717308-186744409</t>
  </si>
  <si>
    <t>KNG1</t>
  </si>
  <si>
    <t>7q21.2</t>
  </si>
  <si>
    <t>7:92198968-92246127</t>
  </si>
  <si>
    <t>KRIT1</t>
  </si>
  <si>
    <t>Cavernous malformations of CNS and retina</t>
  </si>
  <si>
    <t>14755725; 11310633; 9811928</t>
  </si>
  <si>
    <t>3p21.31</t>
  </si>
  <si>
    <t>3:45388563-45549406</t>
  </si>
  <si>
    <t>LARS2</t>
  </si>
  <si>
    <t>Hydrops, lactic acidosis, and sideroblastic anemia</t>
  </si>
  <si>
    <t>1:156082545-156140088</t>
  </si>
  <si>
    <t>LMNA</t>
  </si>
  <si>
    <t>Hutchinson-Gilford progeria</t>
  </si>
  <si>
    <t>LAA, LAN (aneurysm), CE-M, ICH</t>
  </si>
  <si>
    <t>12714972; 19095983; PMID: 30123186</t>
  </si>
  <si>
    <t>2p21</t>
  </si>
  <si>
    <t>2:43886223-43995988</t>
  </si>
  <si>
    <t>LRPPRC</t>
  </si>
  <si>
    <t>Mitochondrial complex IV deficiency</t>
  </si>
  <si>
    <t xml:space="preserve">15q22.31 </t>
  </si>
  <si>
    <t>15:66386911-66491543</t>
  </si>
  <si>
    <t>MAP2K1</t>
  </si>
  <si>
    <t>Cardiofaciocutaneous syndrome</t>
  </si>
  <si>
    <t xml:space="preserve">1p36.11 </t>
  </si>
  <si>
    <t>1:27355178-27368036</t>
  </si>
  <si>
    <t>MAP3K6</t>
  </si>
  <si>
    <t>one larger family, lacunary infarcts, cerebral hemorrhages, tremor, autonom disregulation</t>
  </si>
  <si>
    <t>3q27.1</t>
  </si>
  <si>
    <t>3:183015217-183099586</t>
  </si>
  <si>
    <t>MCCC1</t>
  </si>
  <si>
    <t>3-Methylcrotonyl-CoA carboxylase 1 deficiency</t>
  </si>
  <si>
    <t>16q13.3</t>
  </si>
  <si>
    <t xml:space="preserve">16:3242026-3256775 </t>
  </si>
  <si>
    <t>MEFV</t>
  </si>
  <si>
    <t>Familial mediterranean fever</t>
  </si>
  <si>
    <t>LAA*</t>
  </si>
  <si>
    <t>CE*</t>
  </si>
  <si>
    <t>32021503; 20517179</t>
  </si>
  <si>
    <t>12:8645942-8662887</t>
  </si>
  <si>
    <t>MFAP5</t>
  </si>
  <si>
    <t>Aortic aneurysm</t>
  </si>
  <si>
    <t>LAN (tortuosity, dissection, aneurysm), CE-A,-D</t>
  </si>
  <si>
    <t>CE-A,-D</t>
  </si>
  <si>
    <t>1p34.1</t>
  </si>
  <si>
    <t>1:45500183-45511265</t>
  </si>
  <si>
    <t>MMACHC</t>
  </si>
  <si>
    <t>LAA, LAN (dissection), SVD, CE*, coag-VT,-AT; MB*</t>
  </si>
  <si>
    <t>MB*</t>
  </si>
  <si>
    <t>homocystinuria/homocysteinemia, facial dysmorphism, thrombotic microangiopathy</t>
  </si>
  <si>
    <t>12552044; 11742888; 18986243; 25190203</t>
  </si>
  <si>
    <t>7p22.3</t>
  </si>
  <si>
    <t>7:2234194-2242204</t>
  </si>
  <si>
    <t>MRM2</t>
  </si>
  <si>
    <t xml:space="preserve">Mitochondrial DNA depletion syndrome </t>
  </si>
  <si>
    <t>1p36.22</t>
  </si>
  <si>
    <t>1:11785729-11806102</t>
  </si>
  <si>
    <t>MTHFR</t>
  </si>
  <si>
    <t>Homocystinuria</t>
  </si>
  <si>
    <t>homocystinuria/homocysteinemia, dystonia, mucle weakness, seizure, developmental delay.</t>
  </si>
  <si>
    <t>1866027; 14607791; 26839351; 8554066; 1866027; 20301503; 14607791</t>
  </si>
  <si>
    <t>6p12.3</t>
  </si>
  <si>
    <t>6:49430359-49463327</t>
  </si>
  <si>
    <t>MUT</t>
  </si>
  <si>
    <t>Methylmalonic aciduria</t>
  </si>
  <si>
    <t>LAA, LAN, SVD, CE-M, coag-VT</t>
  </si>
  <si>
    <t>normal serum cobalamin, methylmalonicaciduria, pancreatitis, hepatomegaly, vomiting episodes</t>
  </si>
  <si>
    <t>11:47331405-47352701</t>
  </si>
  <si>
    <t>MYBPC3</t>
  </si>
  <si>
    <t>Cardiomyopathy</t>
  </si>
  <si>
    <t>dilatative cardiomyopathy resulting in cardioembolic stroke, syncope, TIAs</t>
  </si>
  <si>
    <t>16:15703134-15857031</t>
  </si>
  <si>
    <t>MYH11</t>
  </si>
  <si>
    <t xml:space="preserve">Aortic aneurysm, familial thoracic </t>
  </si>
  <si>
    <t>LAN (tortuosity, aneurysm, dissection, ICH)</t>
  </si>
  <si>
    <t>peripheral vascular ocklusive disease</t>
  </si>
  <si>
    <t>3q21.1</t>
  </si>
  <si>
    <t>3:123612295-123884301</t>
  </si>
  <si>
    <t>MYLK</t>
  </si>
  <si>
    <t>X:148000000-156040895</t>
  </si>
  <si>
    <t>MYMY4</t>
  </si>
  <si>
    <t>MoyaMoya disease 4</t>
  </si>
  <si>
    <t>LAN (Moyamoya, occlusion); CE-M*</t>
  </si>
  <si>
    <t>short stature, cataract, ptosis, seisures, azoospermia</t>
  </si>
  <si>
    <t>20644152;  21596366</t>
  </si>
  <si>
    <t>3:46979682-47009703</t>
  </si>
  <si>
    <t>NBEAL2</t>
  </si>
  <si>
    <t>Gray platelet syndrome</t>
  </si>
  <si>
    <t>9q33.2</t>
  </si>
  <si>
    <t>9:122132465-122159778</t>
  </si>
  <si>
    <t>NDUFA8</t>
  </si>
  <si>
    <t>Mitochondrial complex I deficiency</t>
  </si>
  <si>
    <t>17q11.2</t>
  </si>
  <si>
    <t>17:31094926-31377676</t>
  </si>
  <si>
    <t>NF1</t>
  </si>
  <si>
    <t xml:space="preserve">9p13.3  </t>
  </si>
  <si>
    <t>9:33290474-33371156</t>
  </si>
  <si>
    <t>NFX1</t>
  </si>
  <si>
    <t>Aneurysm</t>
  </si>
  <si>
    <t>LAN (aneurysm, SAH)</t>
  </si>
  <si>
    <t>1q44</t>
  </si>
  <si>
    <t>1:247416162-247448822</t>
  </si>
  <si>
    <t>NLRP3</t>
  </si>
  <si>
    <t>Muckle-Wells syndrome</t>
  </si>
  <si>
    <t>1q21.2</t>
  </si>
  <si>
    <t>1:149390620-149471832</t>
  </si>
  <si>
    <t xml:space="preserve">NOTCH2 </t>
  </si>
  <si>
    <t>Neuronal intranuclear inclusion disease</t>
  </si>
  <si>
    <t>stroke-like episodes in 5 unrelated families, progressive (ischemic?/inflammatory?)</t>
  </si>
  <si>
    <t xml:space="preserve">31178126; 27797808 </t>
  </si>
  <si>
    <t>19p13.12</t>
  </si>
  <si>
    <t>19:15159632-15200980</t>
  </si>
  <si>
    <t>NOTCH3</t>
  </si>
  <si>
    <t>Cerebral arteriopathy with subcortical infarcts and leukoencephalopathy 1; myofibromatosys, meningocele</t>
  </si>
  <si>
    <t>NAION, varicose veins, mood disorders, seizures</t>
  </si>
  <si>
    <t>906807; 9818928</t>
  </si>
  <si>
    <t>13q32.3</t>
  </si>
  <si>
    <t>13:100089014-100530436</t>
  </si>
  <si>
    <t>PCCA</t>
  </si>
  <si>
    <t>Propionyl Coenzyme A carboxylase, alpha polypeptide</t>
  </si>
  <si>
    <t>coag-B, MB, CE-M*</t>
  </si>
  <si>
    <t>anemia, trombopenia, axial hypotonia, limb hypertonia, dystonia, retar, epilepsy, pancreatit, cerebral atrophy, short stature, lactic acidosis</t>
  </si>
  <si>
    <t>18986243; 20142522</t>
  </si>
  <si>
    <t>3q22.3</t>
  </si>
  <si>
    <t>3:136250324-136330170</t>
  </si>
  <si>
    <t>PCCB</t>
  </si>
  <si>
    <t xml:space="preserve">Propionicacidemia </t>
  </si>
  <si>
    <t>CE-M, coag-B, MB</t>
  </si>
  <si>
    <t xml:space="preserve">short stature, cardyomyopathy, hepatomegaly, pancreatit, osteoporosis, dystonia, acute encephalit, cerebral atrophy, pan-cytopenia, metabolic acidosis, hypoglicemia,  Course characterized by repeated relapses precipitated by excessive protein intake, intercurrent infection, or constipation </t>
  </si>
  <si>
    <t>7769171; 6497733;  30037889; 18986243</t>
  </si>
  <si>
    <t>21:46324102-46445768</t>
  </si>
  <si>
    <t>PCNT</t>
  </si>
  <si>
    <t>dwarfism, obesity, diabetes mellitus, skeletal dysplasia, normal inteligence</t>
  </si>
  <si>
    <t>3q26.1</t>
  </si>
  <si>
    <t>3:167683890-167735689</t>
  </si>
  <si>
    <t>PDCD10</t>
  </si>
  <si>
    <t>12p12.2</t>
  </si>
  <si>
    <t>12:20369244-20684106</t>
  </si>
  <si>
    <t>PDE3A</t>
  </si>
  <si>
    <t xml:space="preserve">Hypertension and brachydactyly syndrome </t>
  </si>
  <si>
    <t>bracydactyly; treatable hypertension</t>
  </si>
  <si>
    <t>5q11.2-q12.1</t>
  </si>
  <si>
    <t>5:58969037-60488097</t>
  </si>
  <si>
    <t>PDE4D</t>
  </si>
  <si>
    <t>16p13.3</t>
  </si>
  <si>
    <t>16:2088707-2135897</t>
  </si>
  <si>
    <t>PKD1</t>
  </si>
  <si>
    <t>Polycystic kidney disease</t>
  </si>
  <si>
    <t>colon diverticula</t>
  </si>
  <si>
    <t>10q22.2</t>
  </si>
  <si>
    <t>10:73909181-73917496</t>
  </si>
  <si>
    <t>PLAU</t>
  </si>
  <si>
    <t>Quebec platelet disorder</t>
  </si>
  <si>
    <t>coag-VT*,-B</t>
  </si>
  <si>
    <t>6q26</t>
  </si>
  <si>
    <t>6:160702192-160754053</t>
  </si>
  <si>
    <t>PLG</t>
  </si>
  <si>
    <t>15q26.1</t>
  </si>
  <si>
    <t>15:89664364-89679366</t>
  </si>
  <si>
    <t>PLIN1</t>
  </si>
  <si>
    <t>1:11934666-11975541</t>
  </si>
  <si>
    <t>PLOD1</t>
  </si>
  <si>
    <t>LAN (dissection)</t>
  </si>
  <si>
    <t>7q22.1</t>
  </si>
  <si>
    <t>7:101205976-101217729</t>
  </si>
  <si>
    <t>PLOD3</t>
  </si>
  <si>
    <t>LAN (aneurysm, carotis interna dilatation)</t>
  </si>
  <si>
    <t>17q24.2</t>
  </si>
  <si>
    <t>PRKAR1A</t>
  </si>
  <si>
    <t>Carney complex</t>
  </si>
  <si>
    <t>2q14.3</t>
  </si>
  <si>
    <t>2:127418220-127429245</t>
  </si>
  <si>
    <t>PROC4</t>
  </si>
  <si>
    <t>vitreous bleeding, plasma proteiC deficiency</t>
  </si>
  <si>
    <t>1511989; 20187890</t>
  </si>
  <si>
    <t>3q11.1</t>
  </si>
  <si>
    <t>3:93873036-93974089</t>
  </si>
  <si>
    <t>PROS1</t>
  </si>
  <si>
    <t>20484936; 20484936</t>
  </si>
  <si>
    <t>12q24.13</t>
  </si>
  <si>
    <t>12:112418731-112509912</t>
  </si>
  <si>
    <t>PTPN11</t>
  </si>
  <si>
    <t>coag-B (deficit fXII,C, XiiiC, trombopenia), CE-D,-M, vertebral misbildning, schwanoma, short stature</t>
  </si>
  <si>
    <t>12187019; 26778511</t>
  </si>
  <si>
    <t>5q14.3</t>
  </si>
  <si>
    <t>5:87267800-87391925</t>
  </si>
  <si>
    <t>RASA1</t>
  </si>
  <si>
    <t>VM-C,AV</t>
  </si>
  <si>
    <t>24139535; 24038909</t>
  </si>
  <si>
    <t>10q25.2</t>
  </si>
  <si>
    <t>10:110641932-110839470</t>
  </si>
  <si>
    <t>RBM20</t>
  </si>
  <si>
    <t>20q11.23</t>
  </si>
  <si>
    <t>20:36890881-36951842</t>
  </si>
  <si>
    <t>SAMHD1</t>
  </si>
  <si>
    <t>1q25.1</t>
  </si>
  <si>
    <t>1:173903803-173917377</t>
  </si>
  <si>
    <t>SERPINC1</t>
  </si>
  <si>
    <t>7:101127086-101139265</t>
  </si>
  <si>
    <t>SERPINE1</t>
  </si>
  <si>
    <t>1:169463908-169485969</t>
  </si>
  <si>
    <t>SLC19A2</t>
  </si>
  <si>
    <t>CE-A*,-D*,-M*; coag-AT, -B*</t>
  </si>
  <si>
    <t>CE-A*,-D*,-M*</t>
  </si>
  <si>
    <t>coag-AT,-B*</t>
  </si>
  <si>
    <t>optic atrophy, short stature, anemia,diabetes, sensorineural deafness, trombopenia</t>
  </si>
  <si>
    <t>10720020; 19643445</t>
  </si>
  <si>
    <t>20:46708357-46736346</t>
  </si>
  <si>
    <t>SLC2A10</t>
  </si>
  <si>
    <t>15q22.33</t>
  </si>
  <si>
    <t>15:67065697-67195194</t>
  </si>
  <si>
    <t>SMAD3</t>
  </si>
  <si>
    <t>CE-A*,-M*</t>
  </si>
  <si>
    <t>27297344; 21778426</t>
  </si>
  <si>
    <t>18q21.2</t>
  </si>
  <si>
    <t>18:51030212-51085041</t>
  </si>
  <si>
    <t>SMAD4</t>
  </si>
  <si>
    <t>LAN (tortuosity, aneurysm, disseciton)</t>
  </si>
  <si>
    <t>2q35</t>
  </si>
  <si>
    <t>2:216412413-216483052</t>
  </si>
  <si>
    <t xml:space="preserve">SMARCAL1  </t>
  </si>
  <si>
    <t>short stature, eye defects as corneal opacities, astigmatism, myopia, osteoporosis and scoliosis, neprotic sdr, hypertonia, high TSH, different cytopenia incuding immunodeficiency and trombopenia (bleeding risk?)</t>
  </si>
  <si>
    <t xml:space="preserve">17:8173451-8173587 </t>
  </si>
  <si>
    <t>SNORD118</t>
  </si>
  <si>
    <t>5q33.1</t>
  </si>
  <si>
    <t>5:151661095-151687053</t>
  </si>
  <si>
    <t>SPARC</t>
  </si>
  <si>
    <t>ICH intraventricular</t>
  </si>
  <si>
    <t>osteoporosis, scoliosis, speech delay</t>
  </si>
  <si>
    <t>2:190969035-191014249</t>
  </si>
  <si>
    <t>STAT1</t>
  </si>
  <si>
    <t>LAN (aneurysm), coag-B*</t>
  </si>
  <si>
    <t>thrombpenia, autoimmune haemolithic anemia, candidiasis, osteopenia</t>
  </si>
  <si>
    <t xml:space="preserve">11:3855702-4093209 </t>
  </si>
  <si>
    <t>STIM1</t>
  </si>
  <si>
    <t>1q41</t>
  </si>
  <si>
    <t>1:218345333-218444618</t>
  </si>
  <si>
    <t>TGFB2</t>
  </si>
  <si>
    <t>LAN (aneurysm), CE-D*</t>
  </si>
  <si>
    <t>22772368; 22772371</t>
  </si>
  <si>
    <t>14q24.3</t>
  </si>
  <si>
    <t>14:75958096-75982021</t>
  </si>
  <si>
    <t>TGFB3</t>
  </si>
  <si>
    <t>9q22.33</t>
  </si>
  <si>
    <t>9:99104037-99154191</t>
  </si>
  <si>
    <t>TGFBR1</t>
  </si>
  <si>
    <t>aorta aneurysm, dissection; joint laxity, scoliosis, retard, myopia with normal lenses, hipertelorism, bifid uvula or cleft palate</t>
  </si>
  <si>
    <t>19542084; 15731757; 25163805; 24577266</t>
  </si>
  <si>
    <t>3p24.1</t>
  </si>
  <si>
    <t>3:30606489-30694141</t>
  </si>
  <si>
    <t>TGFBR2</t>
  </si>
  <si>
    <t>LAN; CE-D*</t>
  </si>
  <si>
    <t>aorta aneurysm/dissection, skin translucent/velvety texture, bone defects as scoliosis, hernias inguinal/umbilical</t>
  </si>
  <si>
    <t>15731757; 22772371;22772368</t>
  </si>
  <si>
    <t>20:23045632-23049663</t>
  </si>
  <si>
    <t>THBD</t>
  </si>
  <si>
    <t xml:space="preserve">22036808; 26354877 </t>
  </si>
  <si>
    <t>13q14.3</t>
  </si>
  <si>
    <t>13:52377166-52406171</t>
  </si>
  <si>
    <t>THSD1</t>
  </si>
  <si>
    <t>LAN (anuerysm, dissection)</t>
  </si>
  <si>
    <t>16736093;  27895300; 32367296</t>
  </si>
  <si>
    <t>4q32.3</t>
  </si>
  <si>
    <t>4:165873123-166105177</t>
  </si>
  <si>
    <t>TLL1</t>
  </si>
  <si>
    <t>12:6328770-6342075</t>
  </si>
  <si>
    <t>TNFRSF1A</t>
  </si>
  <si>
    <t>6p21.33-p21.32</t>
  </si>
  <si>
    <t>6:32041152-32109337</t>
  </si>
  <si>
    <t>TNXB</t>
  </si>
  <si>
    <t>LAA*, LAN, CE-A*,-M*</t>
  </si>
  <si>
    <t>13q33.1</t>
  </si>
  <si>
    <t>13:102596984-102679957</t>
  </si>
  <si>
    <t>TPP2</t>
  </si>
  <si>
    <t>3:48465519-48467644</t>
  </si>
  <si>
    <t>TREX1</t>
  </si>
  <si>
    <t>9q34.13</t>
  </si>
  <si>
    <t>9:132891347-132945268</t>
  </si>
  <si>
    <t>TSC1</t>
  </si>
  <si>
    <t>16:2047803-2088719</t>
  </si>
  <si>
    <t>TSC2</t>
  </si>
  <si>
    <t>ICH (nd)</t>
  </si>
  <si>
    <t>18q12.1</t>
  </si>
  <si>
    <t>18:31591766-31599023</t>
  </si>
  <si>
    <t>TTR</t>
  </si>
  <si>
    <t>ICH (SAH), CE-M*</t>
  </si>
  <si>
    <t>Ce-M</t>
  </si>
  <si>
    <t>3p25.3</t>
  </si>
  <si>
    <t>3:10141634-10153669</t>
  </si>
  <si>
    <t>VHL</t>
  </si>
  <si>
    <t>coag-VT, -AT, -B* ,ICH</t>
  </si>
  <si>
    <t>14726398; 15599750</t>
  </si>
  <si>
    <t>17q21.2</t>
  </si>
  <si>
    <t>WNK4</t>
  </si>
  <si>
    <t>Pseudohypoaldosteronism</t>
  </si>
  <si>
    <t>12:5948873-6124674</t>
  </si>
  <si>
    <t xml:space="preserve">VWF </t>
  </si>
  <si>
    <t>Von Willebrand disease</t>
  </si>
  <si>
    <t>defect in platelet aggregation, bleeding risk, intracranial bleeding in neonates</t>
  </si>
  <si>
    <t>10669167; 34942660</t>
  </si>
  <si>
    <t>1:155659441-155689031</t>
  </si>
  <si>
    <t>YY1AP1</t>
  </si>
  <si>
    <t>9p24.3</t>
  </si>
  <si>
    <t xml:space="preserve">9:211295-465259 </t>
  </si>
  <si>
    <t>AGXT</t>
  </si>
  <si>
    <t>DOCK8</t>
  </si>
  <si>
    <t>Hyper-IgE recurrent infection syndrome</t>
  </si>
  <si>
    <t>14q11.2</t>
  </si>
  <si>
    <t>14:20469405-20477088</t>
  </si>
  <si>
    <t>PNP</t>
  </si>
  <si>
    <t>vasculitis</t>
  </si>
  <si>
    <t>17q21.31</t>
  </si>
  <si>
    <t xml:space="preserve">17:46027334-46225369 </t>
  </si>
  <si>
    <t>KANSL1</t>
  </si>
  <si>
    <t>Koolen-De Vries syndrome</t>
  </si>
  <si>
    <t>ICH (intraventricular)</t>
  </si>
  <si>
    <t xml:space="preserve">intraventricular hemorrhage, 50-75% cases. Developmental delay, epilepsy, other brain morphological changes including corpus callosum hypoplasia, cardiac, genituourinary, skeletal involvement </t>
  </si>
  <si>
    <t>20301783; 24909117</t>
  </si>
  <si>
    <t>10q23-31</t>
  </si>
  <si>
    <t>10:87863624-87971929</t>
  </si>
  <si>
    <t>PTEN</t>
  </si>
  <si>
    <t>Cowden syndrome 1</t>
  </si>
  <si>
    <t>VM-av,c,f</t>
  </si>
  <si>
    <t>8:142910558-142917842</t>
  </si>
  <si>
    <t>CYP11B2</t>
  </si>
  <si>
    <t>Familial hypoaldosteronism</t>
  </si>
  <si>
    <t>LAN (aneurysm), ICH</t>
  </si>
  <si>
    <t>aneurysms, secondary hypertension</t>
  </si>
  <si>
    <t>11a23.3</t>
  </si>
  <si>
    <t>11:119096504-119101883</t>
  </si>
  <si>
    <t>DPAGT1</t>
  </si>
  <si>
    <t>11q12.3</t>
  </si>
  <si>
    <t>11:62624828-62646612</t>
  </si>
  <si>
    <t>GANAB</t>
  </si>
  <si>
    <t>LAN (aneurysms)</t>
  </si>
  <si>
    <t>three persons in the same family, hypertension</t>
  </si>
  <si>
    <t>EPHB4</t>
  </si>
  <si>
    <t>18q21.32</t>
  </si>
  <si>
    <t>LMAN1</t>
  </si>
  <si>
    <t>Combined factor V and VIII deficiency</t>
  </si>
  <si>
    <t>four cases with stroke due to haemolysis</t>
  </si>
  <si>
    <t>6q13</t>
  </si>
  <si>
    <t>LMBRD1</t>
  </si>
  <si>
    <t>Capillary malformation-arteriovenous malformation</t>
  </si>
  <si>
    <t>VM-AV, ICH</t>
  </si>
  <si>
    <t>VM-c,av</t>
  </si>
  <si>
    <t xml:space="preserve">7:100802564-100827522 </t>
  </si>
  <si>
    <t>Phenotype details</t>
  </si>
  <si>
    <t>syringomelia, axonal PNP and facial diplegia, myopathy, yellow tonsils, hepatomegaly, splenomegaly, thrombocytopenia, anemia, gastrointestinal disorders, corneal opacities, hypocholesterolemia, low HDL cholesterol</t>
  </si>
  <si>
    <t>yes</t>
  </si>
  <si>
    <t>vascular anomalies (50% patients); cerebral fistula, arterio-venous, venous, cavernoma, menigeomas); increased intracranial pressure</t>
  </si>
  <si>
    <t>stroke-like episodes, leptomeningeal hyaline material, dementia, ataxia, nystagmus, hearing loss, amyloid deposition in the vitreous, CSF proteins, intestinal dysautonomia, clinical variability is high</t>
  </si>
  <si>
    <t>Familial intracranial aneurysms</t>
  </si>
  <si>
    <t>one case CMY-related stroke</t>
  </si>
  <si>
    <t>SNC involvment rare; lacunary infarcts</t>
  </si>
  <si>
    <t>Stroke basala ganglier, cerebellum; anemia, trombopenia, axial hypotonia, limb hypertonia, dystonia, retard, epilepsy, pancreatit, cerebral atrophy, short stature</t>
  </si>
  <si>
    <t xml:space="preserve">congenital cataract, hepatomegaly; intracerebral hemorrhage cases repported </t>
  </si>
  <si>
    <t>retinal and hepatic vascular malformations</t>
  </si>
  <si>
    <t>late moyamoya syndrome</t>
  </si>
  <si>
    <t>cognitive decline, muscle cramps, dry eyes and mouth</t>
  </si>
  <si>
    <t>2 cases stroke</t>
  </si>
  <si>
    <t xml:space="preserve">3 cases stroke, SVD </t>
  </si>
  <si>
    <t>cramps in the muscles, brain calcifications, perinatal bleeding</t>
  </si>
  <si>
    <t>aorta aneurysm, cramps in the muscles, achiles tendon retractions, fibromuscular dysplasia</t>
  </si>
  <si>
    <t>aorta root dilatation</t>
  </si>
  <si>
    <t>low cooper and ceruloplasmin, cerebral atrophy, seizures</t>
  </si>
  <si>
    <t>angiomatous appearance distal vessels, with infarcts non-systematized, livedo racemosa, normal LP, normal cerebral atrophy, hypertension, epilepsy, headache, conitive impairment</t>
  </si>
  <si>
    <t>recurrent respiratory infections, scoliosis, paraplegia progressive, autoimmune disorder (tiroidit, RA, Chron etc) idiopatic thrombocytopenic purpura</t>
  </si>
  <si>
    <t>mulitsystemic smooth muscle dysfunction, aorta aneurysms, patent ductus arteriosus, livedo reticularis, purpish skin discoloration, congenital midriasis</t>
  </si>
  <si>
    <t>visual impairment, peau d'orange, GI/Uterine/Bladder bleeding</t>
  </si>
  <si>
    <t>aorta root dilatation, aorta aneurysms, aortadissection, pneumothorax, glaucoma, retinal detachment, migraine, habitus marfanoid,etc</t>
  </si>
  <si>
    <t xml:space="preserve">aorta dissection, mitralmprolapse, pectum escavatum, arachnodactyly, </t>
  </si>
  <si>
    <t>atrial myxoma resulting in CE-stroke in one individual, ventricular myxoma, congestive heart failure</t>
  </si>
  <si>
    <t xml:space="preserve">aneurysm, cerebral atrophy, low stature, acrocyanosis, Raynaud's phenomenon, chilblain lesions, low-pitch hoarse voice, glaucoma, migraine headache, and arthritis </t>
  </si>
  <si>
    <t>stroke in infancy, deafness, angioid streaks, hypertension, generalized calcifications of infancy.</t>
  </si>
  <si>
    <t>mimic fibromuscular dysplasia, mental retardation</t>
  </si>
  <si>
    <t>high lactate, imune deficiency; perinatal bleeding, thrombocytopenia, anemia, pancytopenia, and/or coagulation defects</t>
  </si>
  <si>
    <t>porencephaly, motor disorders, seisure, brain atrophy, eye-muscle-kidney dysfunction</t>
  </si>
  <si>
    <t>nd/embolic undetermined source</t>
  </si>
  <si>
    <t>LAA*, LAN (vasculitis), CE*</t>
  </si>
  <si>
    <t>two cases repported</t>
  </si>
  <si>
    <t>aortadissection, scapula alata, autoimune status, joint hyperlaxity, hernias</t>
  </si>
  <si>
    <t>aorta aneurysm, subarachnoidal hemorrhage, tortuosity</t>
  </si>
  <si>
    <t>ett fall med cardioembolic stroke pga septal aneurysm, atrial fibrillation</t>
  </si>
  <si>
    <t>microangiopathic telangiectasia, punctate skin vasculitis, Raynaud, sezure, migraine, pseudotumor cerebri, cognitive decline, proteinuria, hematuria, high lever enzymes</t>
  </si>
  <si>
    <t>optic gliomas, hypothyroidism, precocious puberty, cardial rhabdomyoma, autism</t>
  </si>
  <si>
    <t xml:space="preserve">pheocromocytoma, optic gliomas, hypothyroidism, precocious puberty, cardial rhabdomyoma, autism, </t>
  </si>
  <si>
    <t>vascular abnormalities, thrombosis,hypotension, huvudvärk</t>
  </si>
  <si>
    <t>large artery occlusive disease larger, but possibly even smaller arteries. Stroke in one. At least 3 families, at least one family with 4 afected family members</t>
  </si>
  <si>
    <t>vasculitits large and medium arteries, subarachnoidal hemorrhages; retinal bleedings; recurrent skin abcess</t>
  </si>
  <si>
    <t>19:17555648-17583158</t>
  </si>
  <si>
    <t>LAN (vasculitis)</t>
  </si>
  <si>
    <t>nd/AD</t>
  </si>
  <si>
    <t>Lysyl hydroxylase 3 deficiency</t>
  </si>
  <si>
    <t>Noonan syndrome</t>
  </si>
  <si>
    <t>Loeys-Dietz syndrome</t>
  </si>
  <si>
    <t>Schimke immunoosseous dysplasia</t>
  </si>
  <si>
    <t>Stormorken syndrome</t>
  </si>
  <si>
    <t>Intracranial aneurysm</t>
  </si>
  <si>
    <t>Periodic fever, familial</t>
  </si>
  <si>
    <t>Grange syndrome</t>
  </si>
  <si>
    <t xml:space="preserve">19:12891128 - 19:12891128 </t>
  </si>
  <si>
    <t>Ehler-Danlos syndrome</t>
  </si>
  <si>
    <t>Thrombophilia due to protein S deficiency</t>
  </si>
  <si>
    <t>Aicardi-Goutieres syndrome</t>
  </si>
  <si>
    <t>Tortuosity syndrome</t>
  </si>
  <si>
    <t>30026777 ;31039288; 16840568; 9674900</t>
  </si>
  <si>
    <t>Thiamine-responsive megaloblastic anemia syndrome</t>
  </si>
  <si>
    <t>Parkes Weber</t>
  </si>
  <si>
    <t>Tromobphilia</t>
  </si>
  <si>
    <t>Vasculopathy, retinal, with cerebral leukodystrophy</t>
  </si>
  <si>
    <t>LAN (vasculitis), SVD</t>
  </si>
  <si>
    <t xml:space="preserve">Dysplasminogenemia </t>
  </si>
  <si>
    <t>Lipodystrophy, familial</t>
  </si>
  <si>
    <t>C4B deficiency</t>
  </si>
  <si>
    <t>Antithrombin III deficiency</t>
  </si>
  <si>
    <t>Plasminogen activator inhibitor-1 deficiency</t>
  </si>
  <si>
    <t>Immunodeficiency</t>
  </si>
  <si>
    <t xml:space="preserve">Atrial septal defect </t>
  </si>
  <si>
    <t>Tuberous sclerosis</t>
  </si>
  <si>
    <t>STING</t>
  </si>
  <si>
    <t>systemic inflammatory syndrome variably associated with pulmonary fibrosis and autoimmunity</t>
  </si>
  <si>
    <t>5q31.2</t>
  </si>
  <si>
    <t>17:42779700-42797065</t>
  </si>
  <si>
    <t>5:139475532-139482757</t>
  </si>
  <si>
    <t>17:68413622-68551315</t>
  </si>
  <si>
    <t>LAN (Moyamoya-like, vasculitis), SVD, coag-B (ICH)</t>
  </si>
  <si>
    <t>LAN (aneurysm, vasculitis), ICH</t>
  </si>
  <si>
    <t>High molecular weight kininogen deficiency</t>
  </si>
  <si>
    <t>coag-B*</t>
  </si>
  <si>
    <t xml:space="preserve">VM-av,c </t>
  </si>
  <si>
    <t xml:space="preserve">3174024; 34167956 11438888 </t>
  </si>
  <si>
    <t>no</t>
  </si>
  <si>
    <t>27939641; 22987684; 16691574</t>
  </si>
  <si>
    <t>LAN (stenosis, fibromuscular dysplasia), SVD</t>
  </si>
  <si>
    <t>20142522; 12552044;  30187370</t>
  </si>
  <si>
    <t>yes, reversible</t>
  </si>
  <si>
    <t>yes, progressive</t>
  </si>
  <si>
    <t>20142522; 10399092</t>
  </si>
  <si>
    <t>no, occipital calcifications</t>
  </si>
  <si>
    <t>no, generalized calcifications</t>
  </si>
  <si>
    <t>no, intracranial calcifications</t>
  </si>
  <si>
    <t>Xp11.4</t>
  </si>
  <si>
    <t>X:38352482-38421449</t>
  </si>
  <si>
    <t>OTC</t>
  </si>
  <si>
    <t>vomiting, episodic ataxia, seizures, cerebral edema,coma,hyperamoniemia even to female carriers, high ornithine</t>
  </si>
  <si>
    <t>2p11.2</t>
  </si>
  <si>
    <t>2:85544719-85561533</t>
  </si>
  <si>
    <t>GGCX</t>
  </si>
  <si>
    <t>Pseudoxanthoma elasticum-like disorder with multiple coagulation factor deficiency</t>
  </si>
  <si>
    <t>1:11980180-12013514</t>
  </si>
  <si>
    <t>MFN2</t>
  </si>
  <si>
    <t xml:space="preserve">18490623; 16835246 </t>
  </si>
  <si>
    <t xml:space="preserve">Hereditary motor and sensory neuropathy </t>
  </si>
  <si>
    <t>LAA*, LAN*(aneurysm), coag-B</t>
  </si>
  <si>
    <t>LAN*</t>
  </si>
  <si>
    <t>bleeding tendency</t>
  </si>
  <si>
    <t>STAT2</t>
  </si>
  <si>
    <t xml:space="preserve">transitory thrombocytopenia; neuroinflammatory disease, associated with progressive intracranial calcification, white matter disease and, by 18 months, intracranial hemorrhage </t>
  </si>
  <si>
    <t xml:space="preserve">type I interferonopathy </t>
  </si>
  <si>
    <t>12q13.3</t>
  </si>
  <si>
    <t>intracerebral hemorrhages,  liver dysfunction, ascites, and lactic acidosis</t>
  </si>
  <si>
    <t>nd ,coag-B</t>
  </si>
  <si>
    <t xml:space="preserve">USP18 </t>
  </si>
  <si>
    <t>22q11.21</t>
  </si>
  <si>
    <t>no (RCVS)</t>
  </si>
  <si>
    <t>yes, occipital</t>
  </si>
  <si>
    <t>RNF213</t>
  </si>
  <si>
    <t>Moyanoya disease, susceptibility</t>
  </si>
  <si>
    <t xml:space="preserve">may involve other large arteries aspulmonary, renal, coronary, mesenteric, and aortoiliac arteries </t>
  </si>
  <si>
    <t>31650369; 22931863; 33568546</t>
  </si>
  <si>
    <t>LAN (Moyamoya, stenosis, ICH)</t>
  </si>
  <si>
    <t>LAN (Moyamoya, aneurysm)</t>
  </si>
  <si>
    <t>LAN (aneurysm/ICH, Moyamoya*), coag-VT,-AT,-B*</t>
  </si>
  <si>
    <t>LAN (Moyamoya, vascular occusion, carotid aneurysm)</t>
  </si>
  <si>
    <t>LAN (dolicoectasia, occlusions Moyamoya-like)</t>
  </si>
  <si>
    <t>LAN (Moyamoya), MB</t>
  </si>
  <si>
    <t>LAN (aneurysm, Moyamoya)</t>
  </si>
  <si>
    <t>LAN (Moyamoya-like)</t>
  </si>
  <si>
    <t>SHOC2</t>
  </si>
  <si>
    <t>short stature, Noonan-like</t>
  </si>
  <si>
    <t>25414442; 30533531 33586135</t>
  </si>
  <si>
    <t>no, diffuse calcifications</t>
  </si>
  <si>
    <t xml:space="preserve">yes </t>
  </si>
  <si>
    <t>hematuria, proteinuria, thrombotic microangiopathy</t>
  </si>
  <si>
    <t>coronary artery dissection, fibromuscular dysplasia (early-late adult)</t>
  </si>
  <si>
    <t>26027498; 26027498</t>
  </si>
  <si>
    <t>may present asplenia, miosis, muscle fatigue, migraine, dyslexia, ichthyosis</t>
  </si>
  <si>
    <t>16864843; 17935213; https://doi.org/10.1155/2022/4280410</t>
  </si>
  <si>
    <t>increades bleeding risk</t>
  </si>
  <si>
    <t>11930273; 32157688</t>
  </si>
  <si>
    <t>fever, visual hallucinations, auditory hallucinations, anxiety attacks, paranoid psychosis</t>
  </si>
  <si>
    <t>17855635; 28125198; 27106809; 31396399</t>
  </si>
  <si>
    <t>telangiectases (lips, perioral area, upper thorax)</t>
  </si>
  <si>
    <t>weak fibrin structure</t>
  </si>
  <si>
    <t>recurrent thrombosis</t>
  </si>
  <si>
    <t>bleeding diathesis</t>
  </si>
  <si>
    <t>Axenfelt-Rieger, hypoacusia sensirioneural, dentl, umbilical abnormalities, cerebellar vermis hypoplasia, parkinsonisn</t>
  </si>
  <si>
    <t xml:space="preserve">25250569; 32369633 </t>
  </si>
  <si>
    <t>28411331; 18986243; 33773571</t>
  </si>
  <si>
    <t>coarse facies, short stature, distinctive hand posture, feeding difficulty, cardiac anomalies and developmental disability, fFacial warts, particularly nasolabial, are often present in childhood</t>
  </si>
  <si>
    <t xml:space="preserve">10781099; 12214074;  2364266 and Brain 63: 237-254, 1940. </t>
  </si>
  <si>
    <t>progressive encephalopathy characterized by extrapyramidal features and dementia, generalized rigidity, spastic ataxia, hyperreflexia, extensor plantar responses, pseudobulbar symptoms, and dementia.</t>
  </si>
  <si>
    <t>20142522; 14534755</t>
  </si>
  <si>
    <t>atrial fibrillation, prolonged QTc interval, early embolic stroke</t>
  </si>
  <si>
    <t xml:space="preserve">6:69674009-69797009 </t>
  </si>
  <si>
    <t xml:space="preserve">18:59327822-59359264 </t>
  </si>
  <si>
    <t>10:110919369-111013664</t>
  </si>
  <si>
    <t>22:18149854-18177396</t>
  </si>
  <si>
    <t xml:space="preserve"> 17:80260819-80398793 </t>
  </si>
  <si>
    <t xml:space="preserve"> 12:56341596-56360160 </t>
  </si>
  <si>
    <t>5:179110852-179345460</t>
  </si>
  <si>
    <t>21266382; 26510951</t>
  </si>
  <si>
    <t>10485305; 32704519</t>
  </si>
  <si>
    <t>2905218; 31911919; PMC2905218</t>
  </si>
  <si>
    <t>cafe-au-lait spots, Lisch nodules in the eye, and fibromatous tumors of the skin</t>
  </si>
  <si>
    <t>8130364;  31511306</t>
  </si>
  <si>
    <t xml:space="preserve">abnormality of vision; gingivitis; abnormality of the middle ear; f the fallopian tube; of the ovary; of the respiratory system, of the skin, Dandy-Walker malformations. 
</t>
  </si>
  <si>
    <t>although affected individuals do not exhibit systemic fibrinolysis, they show delayed onset bleeding after challenge, such as surgery</t>
  </si>
  <si>
    <t>Nucleoside phosphorylase deficiency</t>
  </si>
  <si>
    <t>27105569; 6507473; 27066848</t>
  </si>
  <si>
    <t>nd/ICH</t>
  </si>
  <si>
    <t>LAN (tortuosity*), SVD, ICH</t>
  </si>
  <si>
    <t>SVD*</t>
  </si>
  <si>
    <t>LAA,LAN (dissection, aneurysm, tortuosity), SVD, coag-VT</t>
  </si>
  <si>
    <t>LAN (aneurysm, dissection)</t>
  </si>
  <si>
    <t>LAA, LAN (Moyamoya), SVD*(on the pathology studies)</t>
  </si>
  <si>
    <t>LAN (aneurysm), coag-B(ICH)</t>
  </si>
  <si>
    <t xml:space="preserve">Wolfram syndrome </t>
  </si>
  <si>
    <t>Primary hyperoxaluaria</t>
  </si>
  <si>
    <t>Amyloidosis</t>
  </si>
  <si>
    <t>STING-associated vasculopathy</t>
  </si>
  <si>
    <t>Leukoencephalopathy, brain calcifications, and cysts</t>
  </si>
  <si>
    <t>Acrodysostosis 2</t>
  </si>
  <si>
    <t xml:space="preserve">Ornithine transcarbamylase deficiency </t>
  </si>
  <si>
    <t xml:space="preserve">Type I interferonopathy </t>
  </si>
  <si>
    <t>Von Hippel-Lindau syndrome</t>
  </si>
  <si>
    <t>Coagulopathy</t>
  </si>
  <si>
    <t xml:space="preserve">Brain small vessel disease </t>
  </si>
  <si>
    <t>Brain small vessel disease</t>
  </si>
  <si>
    <t>Abdominal obesity-metabolic syndrome</t>
  </si>
  <si>
    <t>Hemolytic anemia</t>
  </si>
  <si>
    <t>Telangiectasia</t>
  </si>
  <si>
    <t>Cerebral arteriopathy</t>
  </si>
  <si>
    <t>Hereditary hemorrhagic telangiectasia syndrome</t>
  </si>
  <si>
    <t>deep vein thrombosis, cerebral vnous thrombosis episodes</t>
  </si>
  <si>
    <t>aorta neurysm, dissection, bifid uvula, joint laxity, hernias and prolaps, arthrit/vb arthrit, atrophic scarring</t>
  </si>
  <si>
    <t>aorta stenosis, pulmonary artery stenosis, aracnodactyly, join laxity, diverticulit, rectal prolaps</t>
  </si>
  <si>
    <t>sinus vein thrombosis in two patients, deep vein thrombosis</t>
  </si>
  <si>
    <t>skin lesions, Scoliosis, brain tumors (meningioma, astrycytoma, acoustic neuroma), cognitive disability unrelated to lesion burden or hemorrhage</t>
  </si>
  <si>
    <t xml:space="preserve">marfanoid, gastrointestinal hemorrhage, joint hyperlaxity, inguina hernia, eye pathology (as keratoconus, microcornea, myopia, retinal detachment, ocular rupture, blue sclerae, or glaucoma) </t>
  </si>
  <si>
    <t>disseminated intravascular coagulation, blindness</t>
  </si>
  <si>
    <t>aorta dissection, aorta aneurysm, patent ductus arteriosus; 2 cases MV-AV</t>
  </si>
  <si>
    <t>aorta aneurysm, dissection, gastrointestinal hamartoma polylps</t>
  </si>
  <si>
    <t xml:space="preserve">childhood (2-17yo); atrofi, liver steatos/skada, muskle weakness, Reye-like, debut in childhood; may respond to riboflavin treatment; </t>
  </si>
  <si>
    <t>infant with intracranial hemorrhages</t>
  </si>
  <si>
    <t>early adult (18-55yo); encephalopaty, cerebellar atrophy, stroke-like episodes, ataxia, muscle weakness, hypoacusia, optic atrophy/retinopathy, non steroid respinsive nephropathy; five patients identified</t>
  </si>
  <si>
    <t>early adult (18-55yo);oxalat deposition on larger artheries</t>
  </si>
  <si>
    <t>early adult (18-55yo); intracranial aneurysms</t>
  </si>
  <si>
    <t xml:space="preserve">early adult (18-55yo); LAN resulting in ICH peripartum and ischemic stroke </t>
  </si>
  <si>
    <t>early adult (18-55yo); diabetes mellitus, retionpathy, acute lower limb artery occlusion</t>
  </si>
  <si>
    <t>early adult (18-55yo); MRT brain multiple lesions, and at least 4 patients unrelated families with stroke-like episodes; vomitting, localized in the posterior circulation</t>
  </si>
  <si>
    <t>early adult (18-55yo); two cases intracranial hemorrhage; cataracts, contractures, Mental retardation, epilepsy, etc</t>
  </si>
  <si>
    <t>early adult (18-55yo); one case stroke-like episode at 21yo; myopathy proximal symetric, CK elevation</t>
  </si>
  <si>
    <t>early adult (18-55yo);  young stroke proband ICH under pregnancy, 1 maternal uncle had LAA-stroke, another maternal uncle and maternal grandfather (unknown stroke type, at young age); glomerulopathy</t>
  </si>
  <si>
    <t>early adult (18-55yo), two unrelated patients,developed recurrent strokes</t>
  </si>
  <si>
    <t>early adult (18-55yo); intraventricular bleeding perinatal</t>
  </si>
  <si>
    <t>early adult (18-55yo); hypertension, insulin resistnce, TIAs; progeria, persistence of coarse hair over the head, ample subcutaneous tissue over the arms and legs; one caseischemic stroke, one caseintracerebral hemorrhage</t>
  </si>
  <si>
    <t>early (18-55) and late adult (56&lt;); SAH (proband, mother, aunt) as well father, grahnd-father (?!)</t>
  </si>
  <si>
    <t>early adult (18-55yo); coritcal infarcts in one patient</t>
  </si>
  <si>
    <t>early adult (18-55yo); onw case identified</t>
  </si>
  <si>
    <t>perinatal/childhood (2-17yo) and intrauterine; Intracerebral haemorrhage , hearing loss, myopia, cataract, osteopenia</t>
  </si>
  <si>
    <t>childhood (2-17yo); vasculitis proximal vessels</t>
  </si>
  <si>
    <t>perinatal/early adult; intracranial arterio-venous malformations (VM) and capillary malformations; renal dysplasia; atrial septal defect; family hystory of hydrops fetalis</t>
  </si>
  <si>
    <t>late adult (56&lt;); dilatative cardiomyopathy resulting in cardioembolic stroke at 64years</t>
  </si>
  <si>
    <t>childhood (2-17yo); early atherosclerosis, cerebral vascilitis are described, especially described in  childhood</t>
  </si>
  <si>
    <t>early adult (18-55), early atherosclerosis</t>
  </si>
  <si>
    <t>child/early adult; diffuse calcifications in the brain, strokes all lacunary. thrombocytiopenia,  livedo reticularis, brittle nails, paronychia, dermohypodermitis, alopecia, and cutaneous papillomavirus infections</t>
  </si>
  <si>
    <t>late adult (56&lt;); 5 cases same family, with or without hypertension</t>
  </si>
  <si>
    <t>infant (0-2 yo); one patient; may also have cerebellar atrophy, thinning of the corpus callosum,failure to thrive, hypertonia, short stature, microcephaly, psychomotor retardation, and epilepsy</t>
  </si>
  <si>
    <t>childhood (2-17yo); bleeding, one case ICH; progressive trombocytopenia, high B12.</t>
  </si>
  <si>
    <t>childhood (2-17yo); one case stroke-like episodes</t>
  </si>
  <si>
    <t>childhood (2-17yo); vasculitis, early atherosclerosis, cardiologic pdisorder, cerebral vascilitis are described, especially described in  childhood</t>
  </si>
  <si>
    <t>childhood (2-17yo); one case stroke</t>
  </si>
  <si>
    <t>childhood (2-17yo); stroke-like epsiode one case (four individuals)</t>
  </si>
  <si>
    <t>childhood (2-17yo); one 6y old male, thrombosis and Vb dissektion after trauma, homeosiasis deffects suspected</t>
  </si>
  <si>
    <t>childhood;early adult (18-55yo); two patients with stroke-like episodes; one with cardiomyopathy; cerebral atrophy</t>
  </si>
  <si>
    <t>infancy; bleeding</t>
  </si>
  <si>
    <t>infancy/childhood; one case stroke in the ACM territory, one with bilateral strokes in the  basalganglia; hypoparathyroidism, deafness, and renal dysplasia;</t>
  </si>
  <si>
    <t>infancy; menorrhagia, hemarthrosis, intramuscular hematomas, umbilical cord bleeding, epistaxis</t>
  </si>
  <si>
    <t>childhood (2-17yo); 1 case</t>
  </si>
  <si>
    <t xml:space="preserve">childhood/early adult ; prenatal growth restriction, limb malformations, elbow and knee flexion contractures, craniofacial abnormalities, ear malformation, corneal opacities, intellectual disability </t>
  </si>
  <si>
    <t>childhood (2-17yo); cutis laxa, hypermobile joits, inguinal hernia, bradycardia, arterial aneurysms, venous tortuosity, arterial stenosis, vascular fragility, sometimes facial dysmorfism, emphisema.</t>
  </si>
  <si>
    <t>late adult (56&lt;); hypertension; 4 affected individuals dies at stroke</t>
  </si>
  <si>
    <t>infancy/childhood (2-17yo); ICH spinal after mild trauma</t>
  </si>
  <si>
    <t>childhood (2-17yo); myopathy</t>
  </si>
  <si>
    <t>R , C</t>
  </si>
  <si>
    <t>WMH</t>
  </si>
  <si>
    <t>BGC</t>
  </si>
  <si>
    <t>Stroke Subgroups</t>
  </si>
  <si>
    <t xml:space="preserve">21055718; 29925964; 20301299; 29544503; 32848021  </t>
  </si>
  <si>
    <t>Hemorrhagic destruction of the brain</t>
  </si>
  <si>
    <t>Methylmalonic aciduria and homocystinuria,</t>
  </si>
  <si>
    <t>Microcephalic osteodysplastic primordial dwarfism</t>
  </si>
  <si>
    <t>Methylmalonic aciduria and homocystinuria</t>
  </si>
  <si>
    <t>cerebellar stroke at 12yo,autosomal dominant for WMH. Mitochondrial fisionis the presumed mechanism to storke; early-onset stroke cases described</t>
  </si>
  <si>
    <t>LAA*, LAN*, MB</t>
  </si>
  <si>
    <t>LAN (tortuosity, aneurysm, dissection), CE-A*,-M*</t>
  </si>
  <si>
    <t>LAN (tortuosity, dissection, nonaterosclerotic arthery occlusion)</t>
  </si>
  <si>
    <t>LAA, LAN (aneurysm*), SVD, CE-M</t>
  </si>
  <si>
    <t>LAA, CE-M, coag-B (ICH)*</t>
  </si>
  <si>
    <t>LAA*, LAN (aneurysm), SVD*, CE-M,- A</t>
  </si>
  <si>
    <t>LAA *</t>
  </si>
  <si>
    <t>Phenotype upon OMIM</t>
  </si>
  <si>
    <t>ICH*</t>
  </si>
  <si>
    <t>coag-VT,-AT,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</si>
</sst>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D8BF"/>
      <color rgb="FFB4BCAC"/>
      <color rgb="FFFFD5E3"/>
      <color rgb="FFFFB7CF"/>
      <color rgb="FFA3C9F3"/>
      <color rgb="FFE0E3DD"/>
      <color rgb="FFCCCC00"/>
      <color rgb="FFE5E9E9"/>
      <color rgb="FF47FFC4"/>
      <color rgb="FFE2B6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3-NL-Neurogenetik/Andreea/_Stroke%20Gene%20Panel%20_2021%2001%2020/Kopia%20av%20OMIM-Gene-Map-Retrieval_22%2002%2016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6 genes "/>
      <sheetName val="Blad1"/>
      <sheetName val="195 genes"/>
      <sheetName val="Evidence C"/>
      <sheetName val="SGP1 nya 46av152"/>
      <sheetName val="SGP1 TOTAL 151 genes"/>
      <sheetName val="SGP2_55 genes"/>
      <sheetName val="SPG2_11nya_10bottagna_8 SGP1"/>
    </sheetNames>
    <sheetDataSet>
      <sheetData sheetId="0"/>
      <sheetData sheetId="1"/>
      <sheetData sheetId="2"/>
      <sheetData sheetId="3"/>
      <sheetData sheetId="4"/>
      <sheetData sheetId="5">
        <row r="123">
          <cell r="A123" t="str">
            <v>SGP1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ubmed/27664989" TargetMode="External"/><Relationship Id="rId2" Type="http://schemas.openxmlformats.org/officeDocument/2006/relationships/hyperlink" Target="https://www.ncbi.nlm.nih.gov/pubmed/25614025" TargetMode="External"/><Relationship Id="rId1" Type="http://schemas.openxmlformats.org/officeDocument/2006/relationships/hyperlink" Target="http://www.ncbi.nlm.nih.gov/sites/entrez?cmd=Retrieve&amp;db=PubMed&amp;list_uids=22732251&amp;dopt=Abstrac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5890-3195-4684-8479-7BB9BBBD090B}">
  <dimension ref="A1:V169"/>
  <sheetViews>
    <sheetView tabSelected="1" workbookViewId="0">
      <selection sqref="A1:XFD1048576"/>
    </sheetView>
  </sheetViews>
  <sheetFormatPr defaultColWidth="8.69140625" defaultRowHeight="14.6" x14ac:dyDescent="0.4"/>
  <cols>
    <col min="1" max="1" width="5.3828125" style="1" customWidth="1"/>
    <col min="2" max="2" width="12.3828125" style="1" customWidth="1"/>
    <col min="3" max="3" width="22.84375" style="1" customWidth="1"/>
    <col min="4" max="4" width="6" style="1" customWidth="1"/>
    <col min="5" max="5" width="12.3828125" style="1" customWidth="1"/>
    <col min="6" max="6" width="40.3046875" style="1" customWidth="1"/>
    <col min="7" max="7" width="58" style="1" bestFit="1" customWidth="1"/>
    <col min="8" max="8" width="5.3046875" style="1" bestFit="1" customWidth="1"/>
    <col min="9" max="10" width="5.3828125" style="1" bestFit="1" customWidth="1"/>
    <col min="11" max="11" width="13.3828125" style="1" bestFit="1" customWidth="1"/>
    <col min="12" max="12" width="15.15234375" style="1" bestFit="1" customWidth="1"/>
    <col min="13" max="13" width="9.3046875" style="1" customWidth="1"/>
    <col min="14" max="14" width="4.69140625" style="1" bestFit="1" customWidth="1"/>
    <col min="15" max="15" width="4.53515625" style="1" bestFit="1" customWidth="1"/>
    <col min="16" max="16" width="9" style="1" bestFit="1" customWidth="1"/>
    <col min="17" max="17" width="15.3828125" style="1" bestFit="1" customWidth="1"/>
    <col min="18" max="18" width="11.84375" style="1" customWidth="1"/>
    <col min="19" max="19" width="65.69140625" style="1" customWidth="1"/>
    <col min="20" max="20" width="9.3046875" style="1" customWidth="1"/>
    <col min="21" max="21" width="34.3046875" style="2" customWidth="1"/>
    <col min="22" max="16384" width="8.69140625" style="1"/>
  </cols>
  <sheetData>
    <row r="1" spans="1:22" s="4" customFormat="1" ht="32.25" customHeight="1" thickBot="1" x14ac:dyDescent="0.4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1029</v>
      </c>
      <c r="G1" s="4" t="s">
        <v>1015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4" t="s">
        <v>726</v>
      </c>
      <c r="Q1" s="4" t="s">
        <v>1013</v>
      </c>
      <c r="R1" s="4" t="s">
        <v>1014</v>
      </c>
      <c r="S1" s="4" t="s">
        <v>763</v>
      </c>
      <c r="T1" s="6" t="s">
        <v>13</v>
      </c>
      <c r="U1" s="7" t="s">
        <v>14</v>
      </c>
      <c r="V1" s="8"/>
    </row>
    <row r="2" spans="1:22" x14ac:dyDescent="0.4">
      <c r="A2" s="1" t="str">
        <f>$A$70</f>
        <v>SGP1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1026</v>
      </c>
      <c r="H2" s="1" t="s">
        <v>5</v>
      </c>
      <c r="K2" s="1" t="s">
        <v>34</v>
      </c>
      <c r="L2" s="1" t="s">
        <v>845</v>
      </c>
      <c r="O2" s="1" t="s">
        <v>1030</v>
      </c>
      <c r="Q2" s="1" t="s">
        <v>848</v>
      </c>
      <c r="R2" s="1" t="s">
        <v>848</v>
      </c>
      <c r="S2" s="1" t="s">
        <v>764</v>
      </c>
      <c r="T2" s="1" t="s">
        <v>20</v>
      </c>
      <c r="U2" s="2">
        <v>22913675</v>
      </c>
    </row>
    <row r="3" spans="1:22" x14ac:dyDescent="0.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 t="s">
        <v>5</v>
      </c>
      <c r="I3" s="1" t="s">
        <v>6</v>
      </c>
      <c r="J3" s="1" t="s">
        <v>7</v>
      </c>
      <c r="K3" s="1" t="s">
        <v>27</v>
      </c>
      <c r="O3" s="1" t="s">
        <v>12</v>
      </c>
      <c r="Q3" s="1" t="s">
        <v>765</v>
      </c>
      <c r="R3" s="1" t="s">
        <v>848</v>
      </c>
      <c r="S3" s="1" t="s">
        <v>785</v>
      </c>
      <c r="T3" s="1" t="s">
        <v>20</v>
      </c>
      <c r="U3" s="2" t="s">
        <v>28</v>
      </c>
    </row>
    <row r="4" spans="1:22" x14ac:dyDescent="0.4">
      <c r="A4" s="1" t="str">
        <f>$A$70</f>
        <v>SGP1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K4" s="1" t="s">
        <v>34</v>
      </c>
      <c r="N4" s="1" t="s">
        <v>11</v>
      </c>
      <c r="Q4" s="1" t="s">
        <v>765</v>
      </c>
      <c r="R4" s="1" t="s">
        <v>848</v>
      </c>
      <c r="S4" s="1" t="s">
        <v>970</v>
      </c>
      <c r="T4" s="1" t="s">
        <v>35</v>
      </c>
      <c r="U4" s="2" t="s">
        <v>36</v>
      </c>
    </row>
    <row r="5" spans="1:22" x14ac:dyDescent="0.4">
      <c r="A5" s="1" t="str">
        <f>$A$111</f>
        <v>SGP1</v>
      </c>
      <c r="B5" s="1" t="s">
        <v>37</v>
      </c>
      <c r="C5" s="1" t="s">
        <v>38</v>
      </c>
      <c r="D5" s="1" t="s">
        <v>17</v>
      </c>
      <c r="E5" s="1" t="s">
        <v>39</v>
      </c>
      <c r="F5" s="1" t="s">
        <v>40</v>
      </c>
      <c r="G5" s="1" t="s">
        <v>41</v>
      </c>
      <c r="L5" s="1" t="s">
        <v>42</v>
      </c>
      <c r="Q5" s="1" t="s">
        <v>765</v>
      </c>
      <c r="R5" s="1" t="s">
        <v>765</v>
      </c>
      <c r="S5" s="1" t="s">
        <v>783</v>
      </c>
      <c r="T5" s="1" t="s">
        <v>35</v>
      </c>
      <c r="U5" s="2">
        <v>26951490</v>
      </c>
    </row>
    <row r="6" spans="1:22" x14ac:dyDescent="0.4">
      <c r="A6" s="1" t="str">
        <f>$A$70</f>
        <v>SGP1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5</v>
      </c>
      <c r="I6" s="1" t="s">
        <v>6</v>
      </c>
      <c r="J6" s="1" t="s">
        <v>7</v>
      </c>
      <c r="K6" s="1" t="s">
        <v>49</v>
      </c>
      <c r="Q6" s="1" t="s">
        <v>765</v>
      </c>
      <c r="R6" s="1" t="s">
        <v>848</v>
      </c>
      <c r="S6" s="1" t="s">
        <v>784</v>
      </c>
      <c r="T6" s="1" t="s">
        <v>20</v>
      </c>
      <c r="U6" s="2" t="s">
        <v>50</v>
      </c>
    </row>
    <row r="7" spans="1:22" x14ac:dyDescent="0.4">
      <c r="A7" s="1" t="str">
        <f>$A$70</f>
        <v>SGP1</v>
      </c>
      <c r="B7" s="1" t="s">
        <v>51</v>
      </c>
      <c r="C7" s="1" t="s">
        <v>52</v>
      </c>
      <c r="D7" s="1" t="s">
        <v>45</v>
      </c>
      <c r="E7" s="1" t="s">
        <v>53</v>
      </c>
      <c r="F7" s="1" t="s">
        <v>958</v>
      </c>
      <c r="G7" s="1" t="s">
        <v>55</v>
      </c>
      <c r="M7" s="1" t="s">
        <v>56</v>
      </c>
      <c r="O7" s="1" t="s">
        <v>12</v>
      </c>
      <c r="Q7" s="1" t="s">
        <v>848</v>
      </c>
      <c r="R7" s="1" t="s">
        <v>848</v>
      </c>
      <c r="S7" s="1" t="s">
        <v>57</v>
      </c>
      <c r="T7" s="1" t="s">
        <v>58</v>
      </c>
      <c r="U7" s="2" t="s">
        <v>59</v>
      </c>
    </row>
    <row r="8" spans="1:22" x14ac:dyDescent="0.4">
      <c r="A8" s="1" t="s">
        <v>21</v>
      </c>
      <c r="B8" s="1" t="s">
        <v>63</v>
      </c>
      <c r="C8" s="1" t="s">
        <v>64</v>
      </c>
      <c r="D8" s="1" t="s">
        <v>17</v>
      </c>
      <c r="E8" s="1" t="s">
        <v>65</v>
      </c>
      <c r="F8" s="1" t="s">
        <v>66</v>
      </c>
      <c r="G8" s="1" t="s">
        <v>842</v>
      </c>
      <c r="H8" s="1" t="s">
        <v>452</v>
      </c>
      <c r="I8" s="1" t="s">
        <v>6</v>
      </c>
      <c r="J8" s="1" t="s">
        <v>7</v>
      </c>
      <c r="L8" s="1" t="s">
        <v>42</v>
      </c>
      <c r="O8" s="1" t="s">
        <v>12</v>
      </c>
      <c r="P8" s="1" t="s">
        <v>726</v>
      </c>
      <c r="Q8" s="1" t="s">
        <v>765</v>
      </c>
      <c r="R8" s="1" t="s">
        <v>848</v>
      </c>
      <c r="S8" s="1" t="s">
        <v>782</v>
      </c>
      <c r="T8" s="1" t="s">
        <v>58</v>
      </c>
      <c r="U8" s="2">
        <v>24552284</v>
      </c>
    </row>
    <row r="9" spans="1:22" x14ac:dyDescent="0.4">
      <c r="A9" s="1" t="str">
        <f>$A$70</f>
        <v>SGP1</v>
      </c>
      <c r="B9" s="1" t="s">
        <v>67</v>
      </c>
      <c r="C9" s="1" t="s">
        <v>68</v>
      </c>
      <c r="D9" s="1" t="s">
        <v>17</v>
      </c>
      <c r="E9" s="1" t="s">
        <v>69</v>
      </c>
      <c r="F9" s="1" t="s">
        <v>70</v>
      </c>
      <c r="G9" s="1" t="s">
        <v>71</v>
      </c>
      <c r="L9" s="1" t="s">
        <v>71</v>
      </c>
      <c r="Q9" s="1" t="s">
        <v>848</v>
      </c>
      <c r="R9" s="1" t="s">
        <v>848</v>
      </c>
      <c r="S9" s="1" t="s">
        <v>72</v>
      </c>
      <c r="T9" s="1" t="s">
        <v>62</v>
      </c>
      <c r="U9" s="2">
        <v>28591212</v>
      </c>
    </row>
    <row r="10" spans="1:22" x14ac:dyDescent="0.4">
      <c r="A10" s="1" t="str">
        <f>$A$70</f>
        <v>SGP1</v>
      </c>
      <c r="B10" s="1" t="s">
        <v>73</v>
      </c>
      <c r="C10" s="1" t="s">
        <v>927</v>
      </c>
      <c r="D10" s="1" t="s">
        <v>17</v>
      </c>
      <c r="E10" s="1" t="s">
        <v>74</v>
      </c>
      <c r="F10" s="1" t="s">
        <v>75</v>
      </c>
      <c r="G10" s="1" t="s">
        <v>6</v>
      </c>
      <c r="I10" s="1" t="s">
        <v>6</v>
      </c>
      <c r="Q10" s="1" t="s">
        <v>848</v>
      </c>
      <c r="R10" s="1" t="s">
        <v>848</v>
      </c>
      <c r="S10" s="1" t="s">
        <v>971</v>
      </c>
      <c r="T10" s="1" t="s">
        <v>62</v>
      </c>
      <c r="U10" s="2">
        <v>18973246</v>
      </c>
    </row>
    <row r="11" spans="1:22" x14ac:dyDescent="0.4">
      <c r="A11" s="1" t="str">
        <f>$A$70</f>
        <v>SGP1</v>
      </c>
      <c r="B11" s="1" t="s">
        <v>76</v>
      </c>
      <c r="C11" s="1" t="s">
        <v>77</v>
      </c>
      <c r="D11" s="1" t="s">
        <v>17</v>
      </c>
      <c r="E11" s="1" t="s">
        <v>78</v>
      </c>
      <c r="F11" s="1" t="s">
        <v>79</v>
      </c>
      <c r="G11" s="1" t="s">
        <v>11</v>
      </c>
      <c r="N11" s="1" t="s">
        <v>11</v>
      </c>
      <c r="Q11" s="1" t="s">
        <v>848</v>
      </c>
      <c r="R11" s="1" t="s">
        <v>848</v>
      </c>
      <c r="S11" s="1" t="s">
        <v>972</v>
      </c>
      <c r="T11" s="1" t="s">
        <v>58</v>
      </c>
      <c r="U11" s="2" t="s">
        <v>80</v>
      </c>
    </row>
    <row r="12" spans="1:22" x14ac:dyDescent="0.4">
      <c r="A12" s="1" t="s">
        <v>21</v>
      </c>
      <c r="B12" s="1" t="s">
        <v>718</v>
      </c>
      <c r="C12" s="1" t="s">
        <v>719</v>
      </c>
      <c r="D12" s="1" t="s">
        <v>17</v>
      </c>
      <c r="E12" s="1" t="s">
        <v>720</v>
      </c>
      <c r="F12" s="1" t="s">
        <v>945</v>
      </c>
      <c r="G12" s="1" t="s">
        <v>5</v>
      </c>
      <c r="H12" s="1" t="s">
        <v>5</v>
      </c>
      <c r="Q12" s="1" t="s">
        <v>848</v>
      </c>
      <c r="R12" s="1" t="s">
        <v>848</v>
      </c>
      <c r="S12" s="1" t="s">
        <v>973</v>
      </c>
      <c r="T12" s="1" t="s">
        <v>62</v>
      </c>
      <c r="U12" s="2">
        <v>23551880</v>
      </c>
    </row>
    <row r="13" spans="1:22" x14ac:dyDescent="0.4">
      <c r="A13" s="1" t="str">
        <f>$A$111</f>
        <v>SGP1</v>
      </c>
      <c r="B13" s="1" t="s">
        <v>37</v>
      </c>
      <c r="C13" s="1" t="s">
        <v>60</v>
      </c>
      <c r="D13" s="1" t="s">
        <v>45</v>
      </c>
      <c r="E13" s="1" t="s">
        <v>61</v>
      </c>
      <c r="F13" s="1" t="s">
        <v>768</v>
      </c>
      <c r="G13" s="1" t="s">
        <v>110</v>
      </c>
      <c r="I13" s="1" t="s">
        <v>6</v>
      </c>
      <c r="Q13" s="1" t="s">
        <v>848</v>
      </c>
      <c r="R13" s="1" t="s">
        <v>848</v>
      </c>
      <c r="S13" s="1" t="s">
        <v>974</v>
      </c>
      <c r="T13" s="1" t="s">
        <v>62</v>
      </c>
      <c r="U13" s="2">
        <v>29304371</v>
      </c>
    </row>
    <row r="14" spans="1:22" x14ac:dyDescent="0.4">
      <c r="A14" s="1" t="s">
        <v>21</v>
      </c>
      <c r="B14" s="1" t="s">
        <v>81</v>
      </c>
      <c r="C14" s="1" t="s">
        <v>82</v>
      </c>
      <c r="D14" s="1" t="s">
        <v>45</v>
      </c>
      <c r="E14" s="1" t="s">
        <v>83</v>
      </c>
      <c r="F14" s="1" t="s">
        <v>190</v>
      </c>
      <c r="G14" s="1" t="s">
        <v>938</v>
      </c>
      <c r="I14" s="1" t="s">
        <v>6</v>
      </c>
      <c r="J14" s="1" t="s">
        <v>7</v>
      </c>
      <c r="O14" s="1" t="s">
        <v>12</v>
      </c>
      <c r="Q14" s="1" t="s">
        <v>853</v>
      </c>
      <c r="R14" s="1" t="s">
        <v>855</v>
      </c>
      <c r="S14" s="1" t="s">
        <v>84</v>
      </c>
      <c r="T14" s="1" t="s">
        <v>58</v>
      </c>
      <c r="U14" s="2" t="s">
        <v>85</v>
      </c>
    </row>
    <row r="15" spans="1:22" x14ac:dyDescent="0.4">
      <c r="A15" s="1" t="str">
        <f>$A$70</f>
        <v>SGP1</v>
      </c>
      <c r="B15" s="1" t="s">
        <v>86</v>
      </c>
      <c r="C15" s="1" t="s">
        <v>87</v>
      </c>
      <c r="D15" s="1" t="s">
        <v>17</v>
      </c>
      <c r="E15" s="1" t="s">
        <v>88</v>
      </c>
      <c r="F15" s="1" t="s">
        <v>89</v>
      </c>
      <c r="G15" s="1" t="s">
        <v>90</v>
      </c>
      <c r="H15" s="1" t="s">
        <v>5</v>
      </c>
      <c r="I15" s="1" t="s">
        <v>6</v>
      </c>
      <c r="L15" s="1" t="s">
        <v>91</v>
      </c>
      <c r="Q15" s="1" t="s">
        <v>765</v>
      </c>
      <c r="R15" s="1" t="s">
        <v>848</v>
      </c>
      <c r="S15" s="1" t="s">
        <v>791</v>
      </c>
      <c r="T15" s="1" t="s">
        <v>58</v>
      </c>
      <c r="U15" s="2">
        <v>20142522</v>
      </c>
    </row>
    <row r="16" spans="1:22" x14ac:dyDescent="0.4">
      <c r="A16" s="1" t="s">
        <v>21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97</v>
      </c>
      <c r="I16" s="1" t="s">
        <v>6</v>
      </c>
      <c r="J16" s="1" t="s">
        <v>7</v>
      </c>
      <c r="O16" s="1" t="s">
        <v>12</v>
      </c>
      <c r="Q16" s="1" t="s">
        <v>765</v>
      </c>
      <c r="R16" s="1" t="s">
        <v>848</v>
      </c>
      <c r="S16" s="1" t="s">
        <v>781</v>
      </c>
      <c r="T16" s="1" t="s">
        <v>62</v>
      </c>
      <c r="U16" s="2">
        <v>11118799</v>
      </c>
    </row>
    <row r="17" spans="1:21" x14ac:dyDescent="0.4">
      <c r="A17" s="1" t="str">
        <f>$A$70</f>
        <v>SGP1</v>
      </c>
      <c r="B17" s="1" t="s">
        <v>98</v>
      </c>
      <c r="C17" s="1" t="s">
        <v>99</v>
      </c>
      <c r="D17" s="1" t="s">
        <v>17</v>
      </c>
      <c r="E17" s="1" t="s">
        <v>100</v>
      </c>
      <c r="F17" s="1" t="s">
        <v>75</v>
      </c>
      <c r="G17" s="1" t="s">
        <v>6</v>
      </c>
      <c r="I17" s="1" t="s">
        <v>6</v>
      </c>
      <c r="Q17" s="1" t="s">
        <v>848</v>
      </c>
      <c r="R17" s="1" t="s">
        <v>848</v>
      </c>
      <c r="S17" s="1" t="s">
        <v>975</v>
      </c>
      <c r="T17" s="1" t="s">
        <v>62</v>
      </c>
      <c r="U17" s="2">
        <v>29931299</v>
      </c>
    </row>
    <row r="18" spans="1:21" x14ac:dyDescent="0.4">
      <c r="A18" s="1" t="str">
        <f>$A$70</f>
        <v>SGP1</v>
      </c>
      <c r="B18" s="1" t="s">
        <v>101</v>
      </c>
      <c r="C18" s="1" t="s">
        <v>102</v>
      </c>
      <c r="D18" s="1" t="s">
        <v>17</v>
      </c>
      <c r="E18" s="1" t="s">
        <v>103</v>
      </c>
      <c r="F18" s="1" t="s">
        <v>104</v>
      </c>
      <c r="G18" s="1" t="s">
        <v>105</v>
      </c>
      <c r="L18" s="1" t="s">
        <v>106</v>
      </c>
      <c r="N18" s="1" t="s">
        <v>11</v>
      </c>
      <c r="Q18" s="1" t="s">
        <v>765</v>
      </c>
      <c r="R18" s="1" t="s">
        <v>848</v>
      </c>
      <c r="S18" s="1" t="s">
        <v>1011</v>
      </c>
      <c r="T18" s="1" t="s">
        <v>62</v>
      </c>
      <c r="U18" s="2" t="s">
        <v>906</v>
      </c>
    </row>
    <row r="19" spans="1:21" x14ac:dyDescent="0.4">
      <c r="A19" s="1" t="str">
        <f>$A$70</f>
        <v>SGP1</v>
      </c>
      <c r="B19" s="1" t="s">
        <v>107</v>
      </c>
      <c r="C19" s="1" t="s">
        <v>108</v>
      </c>
      <c r="D19" s="1" t="s">
        <v>45</v>
      </c>
      <c r="E19" s="1" t="s">
        <v>109</v>
      </c>
      <c r="F19" s="1" t="s">
        <v>75</v>
      </c>
      <c r="G19" s="1" t="s">
        <v>110</v>
      </c>
      <c r="I19" s="1" t="s">
        <v>6</v>
      </c>
      <c r="Q19" s="1" t="s">
        <v>765</v>
      </c>
      <c r="R19" s="1" t="s">
        <v>848</v>
      </c>
      <c r="S19" s="1" t="s">
        <v>111</v>
      </c>
      <c r="T19" s="1" t="s">
        <v>58</v>
      </c>
      <c r="U19" s="2" t="s">
        <v>112</v>
      </c>
    </row>
    <row r="20" spans="1:21" x14ac:dyDescent="0.4">
      <c r="A20" s="1" t="str">
        <f>'[1]SGP1 TOTAL 151 genes'!$A$123</f>
        <v>SGP1</v>
      </c>
      <c r="B20" s="1" t="s">
        <v>113</v>
      </c>
      <c r="C20" s="1" t="s">
        <v>114</v>
      </c>
      <c r="D20" s="1" t="s">
        <v>45</v>
      </c>
      <c r="E20" s="1" t="s">
        <v>115</v>
      </c>
      <c r="F20" s="1" t="s">
        <v>116</v>
      </c>
      <c r="G20" s="1" t="s">
        <v>117</v>
      </c>
      <c r="N20" s="1" t="s">
        <v>11</v>
      </c>
      <c r="Q20" s="1" t="s">
        <v>765</v>
      </c>
      <c r="R20" s="1" t="s">
        <v>848</v>
      </c>
      <c r="S20" s="1" t="s">
        <v>907</v>
      </c>
      <c r="T20" s="1" t="s">
        <v>62</v>
      </c>
      <c r="U20" s="2">
        <v>21183743</v>
      </c>
    </row>
    <row r="21" spans="1:21" x14ac:dyDescent="0.4">
      <c r="A21" s="1" t="s">
        <v>21</v>
      </c>
      <c r="B21" s="1" t="s">
        <v>118</v>
      </c>
      <c r="C21" s="1" t="s">
        <v>119</v>
      </c>
      <c r="D21" s="1" t="s">
        <v>17</v>
      </c>
      <c r="E21" s="1" t="s">
        <v>120</v>
      </c>
      <c r="F21" s="1" t="s">
        <v>121</v>
      </c>
      <c r="G21" s="1" t="s">
        <v>122</v>
      </c>
      <c r="H21" s="1" t="s">
        <v>5</v>
      </c>
      <c r="I21" s="1" t="s">
        <v>6</v>
      </c>
      <c r="J21" s="1" t="s">
        <v>7</v>
      </c>
      <c r="L21" s="1" t="s">
        <v>123</v>
      </c>
      <c r="Q21" s="1" t="s">
        <v>852</v>
      </c>
      <c r="R21" s="1" t="s">
        <v>848</v>
      </c>
      <c r="S21" s="1" t="s">
        <v>124</v>
      </c>
      <c r="T21" s="1" t="s">
        <v>125</v>
      </c>
      <c r="U21" s="2" t="s">
        <v>851</v>
      </c>
    </row>
    <row r="22" spans="1:21" x14ac:dyDescent="0.4">
      <c r="A22" s="1" t="str">
        <f>$A$70</f>
        <v>SGP1</v>
      </c>
      <c r="B22" s="1" t="s">
        <v>126</v>
      </c>
      <c r="C22" s="1" t="s">
        <v>127</v>
      </c>
      <c r="D22" s="1" t="s">
        <v>45</v>
      </c>
      <c r="E22" s="1" t="s">
        <v>128</v>
      </c>
      <c r="F22" s="1" t="s">
        <v>129</v>
      </c>
      <c r="G22" s="1" t="s">
        <v>130</v>
      </c>
      <c r="J22" s="1" t="s">
        <v>7</v>
      </c>
      <c r="M22" s="1" t="s">
        <v>131</v>
      </c>
      <c r="O22" s="1" t="s">
        <v>12</v>
      </c>
      <c r="Q22" s="1" t="s">
        <v>853</v>
      </c>
      <c r="R22" s="1" t="s">
        <v>848</v>
      </c>
      <c r="S22" s="1" t="s">
        <v>132</v>
      </c>
      <c r="T22" s="1" t="s">
        <v>58</v>
      </c>
      <c r="U22" s="2" t="s">
        <v>133</v>
      </c>
    </row>
    <row r="23" spans="1:21" x14ac:dyDescent="0.4">
      <c r="A23" s="1" t="str">
        <f>$A$70</f>
        <v>SGP1</v>
      </c>
      <c r="B23" s="1" t="s">
        <v>134</v>
      </c>
      <c r="C23" s="1" t="s">
        <v>135</v>
      </c>
      <c r="D23" s="1" t="s">
        <v>17</v>
      </c>
      <c r="E23" s="1" t="s">
        <v>136</v>
      </c>
      <c r="F23" s="1" t="s">
        <v>957</v>
      </c>
      <c r="G23" s="1" t="s">
        <v>71</v>
      </c>
      <c r="L23" s="1" t="s">
        <v>71</v>
      </c>
      <c r="Q23" s="1" t="s">
        <v>848</v>
      </c>
      <c r="R23" s="1" t="s">
        <v>848</v>
      </c>
      <c r="S23" s="1" t="s">
        <v>137</v>
      </c>
      <c r="T23" s="1" t="s">
        <v>35</v>
      </c>
      <c r="U23" s="2" t="s">
        <v>138</v>
      </c>
    </row>
    <row r="24" spans="1:21" x14ac:dyDescent="0.4">
      <c r="A24" s="1" t="s">
        <v>21</v>
      </c>
      <c r="B24" s="1" t="s">
        <v>139</v>
      </c>
      <c r="C24" s="1" t="s">
        <v>140</v>
      </c>
      <c r="D24" s="1" t="s">
        <v>17</v>
      </c>
      <c r="E24" s="1" t="s">
        <v>141</v>
      </c>
      <c r="F24" s="1" t="s">
        <v>944</v>
      </c>
      <c r="G24" s="1" t="s">
        <v>5</v>
      </c>
      <c r="H24" s="1" t="s">
        <v>5</v>
      </c>
      <c r="Q24" s="1" t="s">
        <v>848</v>
      </c>
      <c r="R24" s="1" t="s">
        <v>848</v>
      </c>
      <c r="S24" s="1" t="s">
        <v>976</v>
      </c>
      <c r="T24" s="1" t="s">
        <v>62</v>
      </c>
      <c r="U24" s="2">
        <v>28335035</v>
      </c>
    </row>
    <row r="25" spans="1:21" x14ac:dyDescent="0.4">
      <c r="A25" s="1" t="s">
        <v>21</v>
      </c>
      <c r="B25" s="1" t="s">
        <v>142</v>
      </c>
      <c r="C25" s="1" t="s">
        <v>143</v>
      </c>
      <c r="D25" s="1" t="s">
        <v>17</v>
      </c>
      <c r="E25" s="1" t="s">
        <v>144</v>
      </c>
      <c r="F25" s="1" t="s">
        <v>104</v>
      </c>
      <c r="G25" s="1" t="s">
        <v>145</v>
      </c>
      <c r="L25" s="1" t="s">
        <v>42</v>
      </c>
      <c r="O25" s="1" t="s">
        <v>12</v>
      </c>
      <c r="Q25" s="1" t="s">
        <v>765</v>
      </c>
      <c r="R25" s="1" t="s">
        <v>848</v>
      </c>
      <c r="S25" s="1" t="s">
        <v>792</v>
      </c>
      <c r="T25" s="1" t="s">
        <v>1012</v>
      </c>
      <c r="U25" s="2" t="s">
        <v>146</v>
      </c>
    </row>
    <row r="26" spans="1:21" x14ac:dyDescent="0.4">
      <c r="A26" s="1" t="str">
        <f>$A$111</f>
        <v>SGP1</v>
      </c>
      <c r="B26" s="1" t="s">
        <v>147</v>
      </c>
      <c r="C26" s="1" t="s">
        <v>148</v>
      </c>
      <c r="D26" s="1" t="s">
        <v>45</v>
      </c>
      <c r="E26" s="1" t="s">
        <v>149</v>
      </c>
      <c r="F26" s="1" t="s">
        <v>150</v>
      </c>
      <c r="G26" s="1" t="s">
        <v>151</v>
      </c>
      <c r="I26" s="1" t="s">
        <v>6</v>
      </c>
      <c r="O26" s="1" t="s">
        <v>12</v>
      </c>
      <c r="Q26" s="1" t="s">
        <v>765</v>
      </c>
      <c r="R26" s="1" t="s">
        <v>848</v>
      </c>
      <c r="S26" s="1" t="s">
        <v>1010</v>
      </c>
      <c r="T26" s="1" t="s">
        <v>62</v>
      </c>
      <c r="U26" s="2">
        <v>8757037</v>
      </c>
    </row>
    <row r="27" spans="1:21" x14ac:dyDescent="0.4">
      <c r="A27" s="1" t="str">
        <f>$A$70</f>
        <v>SGP1</v>
      </c>
      <c r="B27" s="1" t="s">
        <v>152</v>
      </c>
      <c r="C27" s="1" t="s">
        <v>153</v>
      </c>
      <c r="D27" s="1" t="s">
        <v>45</v>
      </c>
      <c r="E27" s="1" t="s">
        <v>154</v>
      </c>
      <c r="F27" s="1" t="s">
        <v>75</v>
      </c>
      <c r="G27" s="1" t="s">
        <v>6</v>
      </c>
      <c r="I27" s="1" t="s">
        <v>6</v>
      </c>
      <c r="Q27" s="1" t="s">
        <v>765</v>
      </c>
      <c r="R27" s="1" t="s">
        <v>848</v>
      </c>
      <c r="S27" s="1" t="s">
        <v>779</v>
      </c>
      <c r="T27" s="1" t="s">
        <v>58</v>
      </c>
      <c r="U27" s="2" t="s">
        <v>155</v>
      </c>
    </row>
    <row r="28" spans="1:21" x14ac:dyDescent="0.4">
      <c r="A28" s="1" t="s">
        <v>21</v>
      </c>
      <c r="B28" s="1" t="s">
        <v>156</v>
      </c>
      <c r="C28" s="1" t="s">
        <v>157</v>
      </c>
      <c r="D28" s="1" t="s">
        <v>45</v>
      </c>
      <c r="E28" s="1" t="s">
        <v>158</v>
      </c>
      <c r="F28" s="1" t="s">
        <v>955</v>
      </c>
      <c r="G28" s="1" t="s">
        <v>97</v>
      </c>
      <c r="I28" s="1" t="s">
        <v>6</v>
      </c>
      <c r="J28" s="1" t="s">
        <v>7</v>
      </c>
      <c r="O28" s="1" t="s">
        <v>12</v>
      </c>
      <c r="Q28" s="1" t="s">
        <v>765</v>
      </c>
      <c r="R28" s="1" t="s">
        <v>765</v>
      </c>
      <c r="S28" s="1" t="s">
        <v>778</v>
      </c>
      <c r="T28" s="1" t="s">
        <v>58</v>
      </c>
      <c r="U28" s="2">
        <v>27794444</v>
      </c>
    </row>
    <row r="29" spans="1:21" x14ac:dyDescent="0.4">
      <c r="A29" s="1" t="s">
        <v>21</v>
      </c>
      <c r="B29" s="1" t="s">
        <v>156</v>
      </c>
      <c r="C29" s="1" t="s">
        <v>159</v>
      </c>
      <c r="D29" s="1" t="s">
        <v>45</v>
      </c>
      <c r="E29" s="1" t="s">
        <v>160</v>
      </c>
      <c r="F29" s="1" t="s">
        <v>954</v>
      </c>
      <c r="G29" s="1" t="s">
        <v>97</v>
      </c>
      <c r="I29" s="1" t="s">
        <v>6</v>
      </c>
      <c r="J29" s="1" t="s">
        <v>7</v>
      </c>
      <c r="O29" s="1" t="s">
        <v>12</v>
      </c>
      <c r="Q29" s="1" t="s">
        <v>765</v>
      </c>
      <c r="R29" s="1" t="s">
        <v>765</v>
      </c>
      <c r="S29" s="1" t="s">
        <v>793</v>
      </c>
      <c r="T29" s="1" t="s">
        <v>58</v>
      </c>
      <c r="U29" s="2">
        <v>27794444</v>
      </c>
    </row>
    <row r="30" spans="1:21" x14ac:dyDescent="0.4">
      <c r="A30" s="1" t="str">
        <f>$A$70</f>
        <v>SGP1</v>
      </c>
      <c r="B30" s="1" t="s">
        <v>161</v>
      </c>
      <c r="C30" s="1" t="s">
        <v>162</v>
      </c>
      <c r="D30" s="1" t="s">
        <v>45</v>
      </c>
      <c r="E30" s="1" t="s">
        <v>163</v>
      </c>
      <c r="F30" s="1" t="s">
        <v>75</v>
      </c>
      <c r="G30" s="1" t="s">
        <v>164</v>
      </c>
      <c r="I30" s="1" t="s">
        <v>6</v>
      </c>
      <c r="K30" s="1" t="s">
        <v>165</v>
      </c>
      <c r="Q30" s="1" t="s">
        <v>765</v>
      </c>
      <c r="R30" s="1" t="s">
        <v>848</v>
      </c>
      <c r="S30" s="1" t="s">
        <v>166</v>
      </c>
      <c r="T30" s="1" t="s">
        <v>35</v>
      </c>
      <c r="U30" s="2">
        <v>17053184</v>
      </c>
    </row>
    <row r="31" spans="1:21" x14ac:dyDescent="0.4">
      <c r="A31" s="1" t="str">
        <f>$A$70</f>
        <v>SGP1</v>
      </c>
      <c r="B31" s="1" t="s">
        <v>152</v>
      </c>
      <c r="C31" s="1" t="s">
        <v>167</v>
      </c>
      <c r="D31" s="1" t="s">
        <v>45</v>
      </c>
      <c r="E31" s="1" t="s">
        <v>168</v>
      </c>
      <c r="F31" s="1" t="s">
        <v>75</v>
      </c>
      <c r="G31" s="1" t="s">
        <v>164</v>
      </c>
      <c r="I31" s="1" t="s">
        <v>6</v>
      </c>
      <c r="K31" s="1" t="s">
        <v>165</v>
      </c>
      <c r="Q31" s="1" t="s">
        <v>765</v>
      </c>
      <c r="R31" s="1" t="s">
        <v>848</v>
      </c>
      <c r="S31" s="1" t="s">
        <v>780</v>
      </c>
      <c r="T31" s="1" t="s">
        <v>58</v>
      </c>
      <c r="U31" s="2" t="s">
        <v>169</v>
      </c>
    </row>
    <row r="32" spans="1:21" x14ac:dyDescent="0.4">
      <c r="A32" s="1" t="str">
        <f>$A$111</f>
        <v>SGP1</v>
      </c>
      <c r="B32" s="1" t="s">
        <v>170</v>
      </c>
      <c r="C32" s="1" t="s">
        <v>806</v>
      </c>
      <c r="D32" s="1" t="s">
        <v>17</v>
      </c>
      <c r="E32" s="1" t="s">
        <v>171</v>
      </c>
      <c r="F32" s="1" t="s">
        <v>954</v>
      </c>
      <c r="G32" s="1" t="s">
        <v>172</v>
      </c>
      <c r="J32" s="1" t="s">
        <v>7</v>
      </c>
      <c r="Q32" s="1" t="s">
        <v>765</v>
      </c>
      <c r="R32" s="1" t="s">
        <v>765</v>
      </c>
      <c r="S32" s="1" t="s">
        <v>776</v>
      </c>
      <c r="T32" s="1" t="s">
        <v>62</v>
      </c>
      <c r="U32" s="2">
        <v>30412317</v>
      </c>
    </row>
    <row r="33" spans="1:21" x14ac:dyDescent="0.4">
      <c r="A33" s="1" t="str">
        <f>$A$70</f>
        <v>SGP1</v>
      </c>
      <c r="B33" s="1" t="s">
        <v>173</v>
      </c>
      <c r="C33" s="1" t="s">
        <v>174</v>
      </c>
      <c r="D33" s="1" t="s">
        <v>17</v>
      </c>
      <c r="E33" s="1" t="s">
        <v>175</v>
      </c>
      <c r="F33" s="1" t="s">
        <v>79</v>
      </c>
      <c r="G33" s="1" t="s">
        <v>11</v>
      </c>
      <c r="N33" s="1" t="s">
        <v>11</v>
      </c>
      <c r="Q33" s="1" t="s">
        <v>765</v>
      </c>
      <c r="R33" s="1" t="s">
        <v>848</v>
      </c>
      <c r="S33" s="1" t="s">
        <v>977</v>
      </c>
      <c r="T33" s="1" t="s">
        <v>58</v>
      </c>
      <c r="U33" s="2" t="s">
        <v>908</v>
      </c>
    </row>
    <row r="34" spans="1:21" x14ac:dyDescent="0.4">
      <c r="A34" s="1" t="str">
        <f>$A$70</f>
        <v>SGP1</v>
      </c>
      <c r="B34" s="1" t="s">
        <v>176</v>
      </c>
      <c r="C34" s="1" t="s">
        <v>177</v>
      </c>
      <c r="D34" s="1" t="s">
        <v>178</v>
      </c>
      <c r="E34" s="1" t="s">
        <v>179</v>
      </c>
      <c r="F34" s="1" t="s">
        <v>180</v>
      </c>
      <c r="G34" s="1" t="s">
        <v>1031</v>
      </c>
      <c r="L34" s="1" t="s">
        <v>402</v>
      </c>
      <c r="N34" s="1" t="s">
        <v>11</v>
      </c>
      <c r="Q34" s="1" t="s">
        <v>765</v>
      </c>
      <c r="R34" s="1" t="s">
        <v>848</v>
      </c>
      <c r="S34" s="1" t="s">
        <v>181</v>
      </c>
      <c r="T34" s="1" t="s">
        <v>62</v>
      </c>
      <c r="U34" s="2" t="s">
        <v>182</v>
      </c>
    </row>
    <row r="35" spans="1:21" ht="13.5" customHeight="1" x14ac:dyDescent="0.4">
      <c r="A35" s="1" t="str">
        <f>$A$70</f>
        <v>SGP1</v>
      </c>
      <c r="B35" s="1" t="s">
        <v>183</v>
      </c>
      <c r="C35" s="1" t="s">
        <v>184</v>
      </c>
      <c r="D35" s="1" t="s">
        <v>45</v>
      </c>
      <c r="E35" s="1" t="s">
        <v>185</v>
      </c>
      <c r="F35" s="1" t="s">
        <v>186</v>
      </c>
      <c r="G35" s="1" t="s">
        <v>7</v>
      </c>
      <c r="J35" s="1" t="s">
        <v>7</v>
      </c>
      <c r="Q35" s="1" t="s">
        <v>765</v>
      </c>
      <c r="R35" s="1" t="s">
        <v>765</v>
      </c>
      <c r="S35" s="1" t="s">
        <v>777</v>
      </c>
      <c r="T35" s="1" t="s">
        <v>62</v>
      </c>
      <c r="U35" s="2">
        <v>245321999</v>
      </c>
    </row>
    <row r="36" spans="1:21" x14ac:dyDescent="0.4">
      <c r="A36" s="1" t="str">
        <f>$A$111</f>
        <v>SGP1</v>
      </c>
      <c r="B36" s="1" t="s">
        <v>187</v>
      </c>
      <c r="C36" s="1" t="s">
        <v>188</v>
      </c>
      <c r="D36" s="1" t="s">
        <v>45</v>
      </c>
      <c r="E36" s="1" t="s">
        <v>189</v>
      </c>
      <c r="F36" s="1" t="s">
        <v>190</v>
      </c>
      <c r="G36" s="1" t="s">
        <v>191</v>
      </c>
      <c r="O36" s="1" t="s">
        <v>12</v>
      </c>
      <c r="Q36" s="1" t="s">
        <v>765</v>
      </c>
      <c r="R36" s="1" t="s">
        <v>848</v>
      </c>
      <c r="S36" s="1" t="s">
        <v>192</v>
      </c>
      <c r="T36" s="1" t="s">
        <v>58</v>
      </c>
      <c r="U36" s="2">
        <v>3475718</v>
      </c>
    </row>
    <row r="37" spans="1:21" x14ac:dyDescent="0.4">
      <c r="A37" s="1" t="s">
        <v>21</v>
      </c>
      <c r="B37" s="1" t="s">
        <v>193</v>
      </c>
      <c r="C37" s="1" t="s">
        <v>194</v>
      </c>
      <c r="D37" s="1" t="s">
        <v>17</v>
      </c>
      <c r="E37" s="1" t="s">
        <v>195</v>
      </c>
      <c r="F37" s="1" t="s">
        <v>196</v>
      </c>
      <c r="G37" s="1" t="s">
        <v>7</v>
      </c>
      <c r="J37" s="1" t="s">
        <v>7</v>
      </c>
      <c r="Q37" s="1" t="s">
        <v>765</v>
      </c>
      <c r="R37" s="1" t="s">
        <v>765</v>
      </c>
      <c r="S37" s="1" t="s">
        <v>776</v>
      </c>
      <c r="T37" s="1" t="s">
        <v>62</v>
      </c>
      <c r="U37" s="2">
        <v>5226656</v>
      </c>
    </row>
    <row r="38" spans="1:21" x14ac:dyDescent="0.4">
      <c r="A38" s="1" t="str">
        <f>$A$111</f>
        <v>SGP1</v>
      </c>
      <c r="B38" s="1" t="s">
        <v>197</v>
      </c>
      <c r="C38" s="1" t="s">
        <v>198</v>
      </c>
      <c r="D38" s="1" t="s">
        <v>45</v>
      </c>
      <c r="E38" s="1" t="s">
        <v>199</v>
      </c>
      <c r="F38" s="1" t="s">
        <v>200</v>
      </c>
      <c r="G38" s="1" t="s">
        <v>201</v>
      </c>
      <c r="J38" s="1" t="s">
        <v>7</v>
      </c>
      <c r="O38" s="1" t="s">
        <v>12</v>
      </c>
      <c r="Q38" s="1" t="s">
        <v>765</v>
      </c>
      <c r="R38" s="1" t="s">
        <v>848</v>
      </c>
      <c r="S38" s="1" t="s">
        <v>775</v>
      </c>
      <c r="T38" s="1" t="s">
        <v>58</v>
      </c>
      <c r="U38" s="2" t="s">
        <v>202</v>
      </c>
    </row>
    <row r="39" spans="1:21" x14ac:dyDescent="0.4">
      <c r="A39" s="1" t="str">
        <f>$A$70</f>
        <v>SGP1</v>
      </c>
      <c r="B39" s="1" t="s">
        <v>203</v>
      </c>
      <c r="C39" s="1" t="s">
        <v>204</v>
      </c>
      <c r="D39" s="1" t="s">
        <v>205</v>
      </c>
      <c r="E39" s="1" t="s">
        <v>206</v>
      </c>
      <c r="F39" s="1" t="s">
        <v>207</v>
      </c>
      <c r="G39" s="1" t="s">
        <v>208</v>
      </c>
      <c r="H39" s="1" t="s">
        <v>5</v>
      </c>
      <c r="J39" s="1" t="s">
        <v>7</v>
      </c>
      <c r="K39" s="1" t="s">
        <v>8</v>
      </c>
      <c r="Q39" s="1" t="s">
        <v>848</v>
      </c>
      <c r="R39" s="1" t="s">
        <v>848</v>
      </c>
      <c r="S39" s="1" t="s">
        <v>1009</v>
      </c>
      <c r="T39" s="1" t="s">
        <v>62</v>
      </c>
      <c r="U39" s="2">
        <v>10852446</v>
      </c>
    </row>
    <row r="40" spans="1:21" x14ac:dyDescent="0.4">
      <c r="A40" s="1" t="s">
        <v>21</v>
      </c>
      <c r="B40" s="1" t="s">
        <v>203</v>
      </c>
      <c r="C40" s="1" t="s">
        <v>739</v>
      </c>
      <c r="D40" s="1" t="s">
        <v>17</v>
      </c>
      <c r="E40" s="1" t="s">
        <v>740</v>
      </c>
      <c r="F40" s="1" t="s">
        <v>741</v>
      </c>
      <c r="G40" s="1" t="s">
        <v>742</v>
      </c>
      <c r="I40" s="1" t="s">
        <v>6</v>
      </c>
      <c r="O40" s="1" t="s">
        <v>12</v>
      </c>
      <c r="Q40" s="1" t="s">
        <v>848</v>
      </c>
      <c r="R40" s="1" t="s">
        <v>848</v>
      </c>
      <c r="S40" s="1" t="s">
        <v>743</v>
      </c>
      <c r="T40" s="1" t="s">
        <v>62</v>
      </c>
      <c r="U40" s="2">
        <v>14667264</v>
      </c>
    </row>
    <row r="41" spans="1:21" x14ac:dyDescent="0.4">
      <c r="A41" s="1" t="str">
        <f>$A$70</f>
        <v>SGP1</v>
      </c>
      <c r="B41" s="1" t="s">
        <v>209</v>
      </c>
      <c r="C41" s="1" t="s">
        <v>210</v>
      </c>
      <c r="D41" s="1" t="s">
        <v>17</v>
      </c>
      <c r="E41" s="1" t="s">
        <v>211</v>
      </c>
      <c r="F41" s="1" t="s">
        <v>212</v>
      </c>
      <c r="G41" s="1" t="s">
        <v>33</v>
      </c>
      <c r="K41" s="1" t="s">
        <v>34</v>
      </c>
      <c r="N41" s="1" t="s">
        <v>11</v>
      </c>
      <c r="Q41" s="1" t="s">
        <v>848</v>
      </c>
      <c r="R41" s="1" t="s">
        <v>848</v>
      </c>
      <c r="S41" s="1" t="s">
        <v>213</v>
      </c>
      <c r="T41" s="1" t="s">
        <v>62</v>
      </c>
      <c r="U41" s="2" t="s">
        <v>214</v>
      </c>
    </row>
    <row r="42" spans="1:21" x14ac:dyDescent="0.4">
      <c r="A42" s="1" t="s">
        <v>21</v>
      </c>
      <c r="B42" s="1" t="s">
        <v>718</v>
      </c>
      <c r="C42" s="1" t="s">
        <v>719</v>
      </c>
      <c r="D42" s="1" t="s">
        <v>17</v>
      </c>
      <c r="E42" s="1" t="s">
        <v>721</v>
      </c>
      <c r="F42" s="1" t="s">
        <v>722</v>
      </c>
      <c r="G42" s="1" t="s">
        <v>843</v>
      </c>
      <c r="I42" s="1" t="s">
        <v>6</v>
      </c>
      <c r="O42" s="1" t="s">
        <v>12</v>
      </c>
      <c r="P42" s="1" t="s">
        <v>726</v>
      </c>
      <c r="Q42" s="1" t="s">
        <v>765</v>
      </c>
      <c r="R42" s="1" t="s">
        <v>848</v>
      </c>
      <c r="S42" s="1" t="s">
        <v>805</v>
      </c>
      <c r="T42" s="1" t="s">
        <v>62</v>
      </c>
      <c r="U42" s="2">
        <v>14722525</v>
      </c>
    </row>
    <row r="43" spans="1:21" x14ac:dyDescent="0.4">
      <c r="A43" s="1" t="s">
        <v>21</v>
      </c>
      <c r="B43" s="1" t="s">
        <v>744</v>
      </c>
      <c r="C43" s="1" t="s">
        <v>745</v>
      </c>
      <c r="D43" s="1" t="s">
        <v>17</v>
      </c>
      <c r="E43" s="1" t="s">
        <v>746</v>
      </c>
      <c r="F43" s="1" t="s">
        <v>104</v>
      </c>
      <c r="G43" s="1" t="s">
        <v>12</v>
      </c>
      <c r="O43" s="1" t="s">
        <v>12</v>
      </c>
      <c r="Q43" s="1" t="s">
        <v>765</v>
      </c>
      <c r="R43" s="1" t="s">
        <v>848</v>
      </c>
      <c r="S43" s="1" t="s">
        <v>978</v>
      </c>
      <c r="T43" s="1" t="s">
        <v>62</v>
      </c>
      <c r="U43" s="2">
        <v>30117111</v>
      </c>
    </row>
    <row r="44" spans="1:21" x14ac:dyDescent="0.4">
      <c r="A44" s="1" t="str">
        <f>$A$70</f>
        <v>SGP1</v>
      </c>
      <c r="B44" s="1" t="s">
        <v>215</v>
      </c>
      <c r="C44" s="1" t="s">
        <v>216</v>
      </c>
      <c r="D44" s="1" t="s">
        <v>217</v>
      </c>
      <c r="E44" s="1" t="s">
        <v>218</v>
      </c>
      <c r="F44" s="1" t="s">
        <v>104</v>
      </c>
      <c r="G44" s="1" t="s">
        <v>219</v>
      </c>
      <c r="K44" s="1" t="s">
        <v>220</v>
      </c>
      <c r="N44" s="1" t="s">
        <v>11</v>
      </c>
      <c r="Q44" s="1" t="s">
        <v>765</v>
      </c>
      <c r="R44" s="1" t="s">
        <v>848</v>
      </c>
      <c r="S44" s="1" t="s">
        <v>979</v>
      </c>
      <c r="T44" s="1" t="s">
        <v>62</v>
      </c>
      <c r="U44" s="2">
        <v>19576565</v>
      </c>
    </row>
    <row r="45" spans="1:21" x14ac:dyDescent="0.4">
      <c r="A45" s="1" t="str">
        <f>$A$111</f>
        <v>SGP1</v>
      </c>
      <c r="B45" s="1" t="s">
        <v>221</v>
      </c>
      <c r="C45" s="1" t="s">
        <v>222</v>
      </c>
      <c r="D45" s="1" t="s">
        <v>45</v>
      </c>
      <c r="E45" s="1" t="s">
        <v>223</v>
      </c>
      <c r="F45" s="1" t="s">
        <v>956</v>
      </c>
      <c r="G45" s="1" t="s">
        <v>5</v>
      </c>
      <c r="H45" s="1" t="s">
        <v>5</v>
      </c>
      <c r="Q45" s="1" t="s">
        <v>848</v>
      </c>
      <c r="R45" s="1" t="s">
        <v>848</v>
      </c>
      <c r="S45" s="1" t="s">
        <v>224</v>
      </c>
      <c r="T45" s="1" t="s">
        <v>58</v>
      </c>
      <c r="U45" s="2">
        <v>24827035</v>
      </c>
    </row>
    <row r="46" spans="1:21" x14ac:dyDescent="0.4">
      <c r="A46" s="1" t="str">
        <f>$A$70</f>
        <v>SGP1</v>
      </c>
      <c r="B46" s="1" t="s">
        <v>225</v>
      </c>
      <c r="C46" s="1" t="s">
        <v>226</v>
      </c>
      <c r="D46" s="1" t="s">
        <v>17</v>
      </c>
      <c r="E46" s="1" t="s">
        <v>227</v>
      </c>
      <c r="F46" s="1" t="s">
        <v>228</v>
      </c>
      <c r="G46" s="1" t="s">
        <v>229</v>
      </c>
      <c r="I46" s="1" t="s">
        <v>6</v>
      </c>
      <c r="K46" s="1" t="s">
        <v>165</v>
      </c>
      <c r="O46" s="1" t="s">
        <v>12</v>
      </c>
      <c r="Q46" s="1" t="s">
        <v>848</v>
      </c>
      <c r="R46" s="1" t="s">
        <v>848</v>
      </c>
      <c r="S46" s="1" t="s">
        <v>1008</v>
      </c>
      <c r="T46" s="1" t="s">
        <v>58</v>
      </c>
      <c r="U46" s="2">
        <v>8985490</v>
      </c>
    </row>
    <row r="47" spans="1:21" x14ac:dyDescent="0.4">
      <c r="A47" s="1" t="str">
        <f>$A$70</f>
        <v>SGP1</v>
      </c>
      <c r="B47" s="1" t="s">
        <v>86</v>
      </c>
      <c r="C47" s="1" t="s">
        <v>230</v>
      </c>
      <c r="D47" s="1" t="s">
        <v>45</v>
      </c>
      <c r="E47" s="1" t="s">
        <v>231</v>
      </c>
      <c r="F47" s="1" t="s">
        <v>54</v>
      </c>
      <c r="G47" s="1" t="s">
        <v>232</v>
      </c>
      <c r="L47" s="1" t="s">
        <v>71</v>
      </c>
      <c r="M47" s="1" t="s">
        <v>56</v>
      </c>
      <c r="O47" s="1" t="s">
        <v>12</v>
      </c>
      <c r="Q47" s="1" t="s">
        <v>848</v>
      </c>
      <c r="R47" s="1" t="s">
        <v>848</v>
      </c>
      <c r="S47" s="1" t="s">
        <v>233</v>
      </c>
      <c r="T47" s="1" t="s">
        <v>62</v>
      </c>
      <c r="U47" s="2">
        <v>9354504</v>
      </c>
    </row>
    <row r="48" spans="1:21" x14ac:dyDescent="0.4">
      <c r="A48" s="1" t="str">
        <f>$A$70</f>
        <v>SGP1</v>
      </c>
      <c r="B48" s="1" t="s">
        <v>234</v>
      </c>
      <c r="C48" s="1" t="s">
        <v>235</v>
      </c>
      <c r="D48" s="1" t="s">
        <v>178</v>
      </c>
      <c r="E48" s="1" t="s">
        <v>236</v>
      </c>
      <c r="F48" s="1" t="s">
        <v>237</v>
      </c>
      <c r="G48" s="1" t="s">
        <v>238</v>
      </c>
      <c r="H48" s="1" t="s">
        <v>5</v>
      </c>
      <c r="K48" s="1" t="s">
        <v>34</v>
      </c>
      <c r="Q48" s="1" t="s">
        <v>765</v>
      </c>
      <c r="R48" s="1" t="s">
        <v>856</v>
      </c>
      <c r="S48" s="1" t="s">
        <v>790</v>
      </c>
      <c r="T48" s="1" t="s">
        <v>62</v>
      </c>
      <c r="U48" s="2">
        <v>2707283</v>
      </c>
    </row>
    <row r="49" spans="1:21" x14ac:dyDescent="0.4">
      <c r="A49" s="1" t="s">
        <v>21</v>
      </c>
      <c r="B49" s="1" t="s">
        <v>579</v>
      </c>
      <c r="C49" s="1" t="s">
        <v>762</v>
      </c>
      <c r="D49" s="1" t="s">
        <v>45</v>
      </c>
      <c r="E49" s="1" t="s">
        <v>752</v>
      </c>
      <c r="F49" s="1" t="s">
        <v>759</v>
      </c>
      <c r="G49" s="1" t="s">
        <v>760</v>
      </c>
      <c r="M49" s="1" t="s">
        <v>761</v>
      </c>
      <c r="O49" s="1" t="s">
        <v>12</v>
      </c>
      <c r="Q49" s="1" t="s">
        <v>848</v>
      </c>
      <c r="R49" s="1" t="s">
        <v>848</v>
      </c>
      <c r="S49" s="1" t="s">
        <v>909</v>
      </c>
      <c r="T49" s="1" t="s">
        <v>62</v>
      </c>
      <c r="U49" s="2">
        <v>30760892</v>
      </c>
    </row>
    <row r="50" spans="1:21" x14ac:dyDescent="0.4">
      <c r="A50" s="1" t="s">
        <v>21</v>
      </c>
      <c r="B50" s="1" t="s">
        <v>239</v>
      </c>
      <c r="C50" s="1" t="s">
        <v>240</v>
      </c>
      <c r="D50" s="1" t="s">
        <v>17</v>
      </c>
      <c r="E50" s="1" t="s">
        <v>241</v>
      </c>
      <c r="F50" s="1" t="s">
        <v>242</v>
      </c>
      <c r="G50" s="1" t="s">
        <v>243</v>
      </c>
      <c r="I50" s="1" t="s">
        <v>6</v>
      </c>
      <c r="Q50" s="1" t="s">
        <v>765</v>
      </c>
      <c r="R50" s="1" t="s">
        <v>848</v>
      </c>
      <c r="S50" s="1" t="s">
        <v>1006</v>
      </c>
      <c r="T50" s="1" t="s">
        <v>62</v>
      </c>
      <c r="U50" s="2">
        <v>30089552</v>
      </c>
    </row>
    <row r="51" spans="1:21" x14ac:dyDescent="0.4">
      <c r="A51" s="1" t="str">
        <f>$A$70</f>
        <v>SGP1</v>
      </c>
      <c r="B51" s="1" t="s">
        <v>244</v>
      </c>
      <c r="C51" s="1" t="s">
        <v>245</v>
      </c>
      <c r="D51" s="1" t="s">
        <v>246</v>
      </c>
      <c r="E51" s="1" t="s">
        <v>247</v>
      </c>
      <c r="F51" s="1" t="s">
        <v>248</v>
      </c>
      <c r="G51" s="1" t="s">
        <v>888</v>
      </c>
      <c r="I51" s="1" t="s">
        <v>6</v>
      </c>
      <c r="Q51" s="1" t="s">
        <v>848</v>
      </c>
      <c r="R51" s="1" t="s">
        <v>848</v>
      </c>
      <c r="S51" s="1" t="s">
        <v>1007</v>
      </c>
      <c r="T51" s="1" t="s">
        <v>58</v>
      </c>
      <c r="U51" s="2">
        <v>20301332</v>
      </c>
    </row>
    <row r="52" spans="1:21" x14ac:dyDescent="0.4">
      <c r="A52" s="1" t="s">
        <v>21</v>
      </c>
      <c r="B52" s="1" t="s">
        <v>156</v>
      </c>
      <c r="C52" s="1" t="s">
        <v>249</v>
      </c>
      <c r="D52" s="1" t="s">
        <v>17</v>
      </c>
      <c r="E52" s="1" t="s">
        <v>250</v>
      </c>
      <c r="F52" s="1" t="s">
        <v>251</v>
      </c>
      <c r="G52" s="1" t="s">
        <v>145</v>
      </c>
      <c r="L52" s="1" t="s">
        <v>42</v>
      </c>
      <c r="O52" s="1" t="s">
        <v>12</v>
      </c>
      <c r="Q52" s="1" t="s">
        <v>848</v>
      </c>
      <c r="R52" s="1" t="s">
        <v>848</v>
      </c>
      <c r="S52" s="1" t="s">
        <v>1005</v>
      </c>
      <c r="T52" s="1" t="s">
        <v>58</v>
      </c>
      <c r="U52" s="2">
        <v>3732313</v>
      </c>
    </row>
    <row r="53" spans="1:21" x14ac:dyDescent="0.4">
      <c r="A53" s="1" t="str">
        <f>$A$70</f>
        <v>SGP1</v>
      </c>
      <c r="B53" s="1" t="s">
        <v>252</v>
      </c>
      <c r="C53" s="1" t="s">
        <v>253</v>
      </c>
      <c r="D53" s="1" t="s">
        <v>17</v>
      </c>
      <c r="E53" s="1" t="s">
        <v>254</v>
      </c>
      <c r="F53" s="1" t="s">
        <v>255</v>
      </c>
      <c r="G53" s="1" t="s">
        <v>145</v>
      </c>
      <c r="L53" s="1" t="s">
        <v>42</v>
      </c>
      <c r="O53" s="1" t="s">
        <v>12</v>
      </c>
      <c r="Q53" s="1" t="s">
        <v>848</v>
      </c>
      <c r="R53" s="1" t="s">
        <v>848</v>
      </c>
      <c r="S53" s="1" t="s">
        <v>910</v>
      </c>
      <c r="T53" s="1" t="s">
        <v>62</v>
      </c>
      <c r="U53" s="2">
        <v>9550516</v>
      </c>
    </row>
    <row r="54" spans="1:21" x14ac:dyDescent="0.4">
      <c r="A54" s="1" t="str">
        <f>$A$70</f>
        <v>SGP1</v>
      </c>
      <c r="B54" s="1" t="s">
        <v>256</v>
      </c>
      <c r="C54" s="1" t="s">
        <v>257</v>
      </c>
      <c r="D54" s="1" t="s">
        <v>45</v>
      </c>
      <c r="E54" s="1" t="s">
        <v>258</v>
      </c>
      <c r="F54" s="1" t="s">
        <v>259</v>
      </c>
      <c r="G54" s="1" t="s">
        <v>260</v>
      </c>
      <c r="L54" s="1" t="s">
        <v>106</v>
      </c>
      <c r="O54" s="1" t="s">
        <v>12</v>
      </c>
      <c r="Q54" s="1" t="s">
        <v>848</v>
      </c>
      <c r="R54" s="1" t="s">
        <v>848</v>
      </c>
      <c r="S54" s="1" t="s">
        <v>911</v>
      </c>
      <c r="T54" s="1" t="s">
        <v>58</v>
      </c>
      <c r="U54" s="2" t="s">
        <v>261</v>
      </c>
    </row>
    <row r="55" spans="1:21" x14ac:dyDescent="0.4">
      <c r="A55" s="1" t="str">
        <f>$A$70</f>
        <v>SGP1</v>
      </c>
      <c r="B55" s="1" t="s">
        <v>262</v>
      </c>
      <c r="C55" s="1" t="s">
        <v>263</v>
      </c>
      <c r="D55" s="1" t="s">
        <v>205</v>
      </c>
      <c r="E55" s="1" t="s">
        <v>264</v>
      </c>
      <c r="F55" s="1" t="s">
        <v>265</v>
      </c>
      <c r="G55" s="1" t="s">
        <v>266</v>
      </c>
      <c r="L55" s="1" t="s">
        <v>106</v>
      </c>
      <c r="Q55" s="1" t="s">
        <v>848</v>
      </c>
      <c r="R55" s="1" t="s">
        <v>848</v>
      </c>
      <c r="S55" s="1" t="s">
        <v>267</v>
      </c>
      <c r="T55" s="1" t="s">
        <v>58</v>
      </c>
      <c r="U55" s="2" t="s">
        <v>268</v>
      </c>
    </row>
    <row r="56" spans="1:21" x14ac:dyDescent="0.4">
      <c r="A56" s="1" t="s">
        <v>21</v>
      </c>
      <c r="B56" s="1" t="s">
        <v>156</v>
      </c>
      <c r="C56" s="1" t="s">
        <v>269</v>
      </c>
      <c r="D56" s="1" t="s">
        <v>17</v>
      </c>
      <c r="E56" s="1" t="s">
        <v>270</v>
      </c>
      <c r="F56" s="1" t="s">
        <v>271</v>
      </c>
      <c r="G56" s="1" t="s">
        <v>106</v>
      </c>
      <c r="L56" s="1" t="s">
        <v>106</v>
      </c>
      <c r="Q56" s="1" t="s">
        <v>848</v>
      </c>
      <c r="R56" s="1" t="s">
        <v>848</v>
      </c>
      <c r="S56" s="1" t="s">
        <v>912</v>
      </c>
      <c r="T56" s="1" t="s">
        <v>125</v>
      </c>
      <c r="U56" s="2">
        <v>30428703</v>
      </c>
    </row>
    <row r="57" spans="1:21" x14ac:dyDescent="0.4">
      <c r="A57" s="1" t="s">
        <v>21</v>
      </c>
      <c r="B57" s="1" t="s">
        <v>272</v>
      </c>
      <c r="C57" s="1" t="s">
        <v>273</v>
      </c>
      <c r="D57" s="1" t="s">
        <v>94</v>
      </c>
      <c r="E57" s="1" t="s">
        <v>274</v>
      </c>
      <c r="F57" s="1" t="s">
        <v>953</v>
      </c>
      <c r="G57" s="1" t="s">
        <v>275</v>
      </c>
      <c r="L57" s="1" t="s">
        <v>42</v>
      </c>
      <c r="Q57" s="1" t="s">
        <v>848</v>
      </c>
      <c r="R57" s="1" t="s">
        <v>848</v>
      </c>
      <c r="S57" s="1" t="s">
        <v>276</v>
      </c>
      <c r="T57" s="1" t="s">
        <v>58</v>
      </c>
      <c r="U57" s="2">
        <v>11396445</v>
      </c>
    </row>
    <row r="58" spans="1:21" x14ac:dyDescent="0.4">
      <c r="A58" s="1" t="str">
        <f>$A$70</f>
        <v>SGP1</v>
      </c>
      <c r="B58" s="1" t="s">
        <v>277</v>
      </c>
      <c r="C58" s="1" t="s">
        <v>278</v>
      </c>
      <c r="D58" s="1" t="s">
        <v>17</v>
      </c>
      <c r="E58" s="1" t="s">
        <v>279</v>
      </c>
      <c r="F58" s="1" t="s">
        <v>280</v>
      </c>
      <c r="G58" s="1" t="s">
        <v>281</v>
      </c>
      <c r="K58" s="1" t="s">
        <v>220</v>
      </c>
      <c r="N58" s="1" t="s">
        <v>11</v>
      </c>
      <c r="Q58" s="1" t="s">
        <v>848</v>
      </c>
      <c r="R58" s="1" t="s">
        <v>848</v>
      </c>
      <c r="S58" s="1" t="s">
        <v>1002</v>
      </c>
      <c r="T58" s="1" t="s">
        <v>62</v>
      </c>
      <c r="U58" s="2" t="s">
        <v>282</v>
      </c>
    </row>
    <row r="59" spans="1:21" x14ac:dyDescent="0.4">
      <c r="A59" s="1" t="s">
        <v>21</v>
      </c>
      <c r="B59" s="1" t="s">
        <v>283</v>
      </c>
      <c r="C59" s="1" t="s">
        <v>284</v>
      </c>
      <c r="D59" s="1" t="s">
        <v>45</v>
      </c>
      <c r="E59" s="1" t="s">
        <v>285</v>
      </c>
      <c r="F59" s="1" t="s">
        <v>286</v>
      </c>
      <c r="G59" s="1" t="s">
        <v>6</v>
      </c>
      <c r="I59" s="1" t="s">
        <v>6</v>
      </c>
      <c r="Q59" s="1" t="s">
        <v>765</v>
      </c>
      <c r="R59" s="1" t="s">
        <v>848</v>
      </c>
      <c r="S59" s="1" t="s">
        <v>786</v>
      </c>
      <c r="T59" s="1" t="s">
        <v>62</v>
      </c>
      <c r="U59" s="2">
        <v>25355833</v>
      </c>
    </row>
    <row r="60" spans="1:21" x14ac:dyDescent="0.4">
      <c r="A60" s="1" t="str">
        <f>$A$70</f>
        <v>SGP1</v>
      </c>
      <c r="B60" s="1" t="s">
        <v>287</v>
      </c>
      <c r="C60" s="1" t="s">
        <v>288</v>
      </c>
      <c r="D60" s="1" t="s">
        <v>17</v>
      </c>
      <c r="E60" s="1" t="s">
        <v>289</v>
      </c>
      <c r="F60" s="1" t="s">
        <v>290</v>
      </c>
      <c r="G60" s="1" t="s">
        <v>42</v>
      </c>
      <c r="L60" s="1" t="s">
        <v>42</v>
      </c>
      <c r="Q60" s="1" t="s">
        <v>848</v>
      </c>
      <c r="R60" s="1" t="s">
        <v>848</v>
      </c>
      <c r="S60" s="1" t="s">
        <v>291</v>
      </c>
      <c r="T60" s="1" t="s">
        <v>58</v>
      </c>
      <c r="U60" s="2" t="s">
        <v>292</v>
      </c>
    </row>
    <row r="61" spans="1:21" x14ac:dyDescent="0.4">
      <c r="A61" s="1" t="str">
        <f>$A$70</f>
        <v>SGP1</v>
      </c>
      <c r="B61" s="1" t="s">
        <v>287</v>
      </c>
      <c r="C61" s="1" t="s">
        <v>293</v>
      </c>
      <c r="D61" s="1" t="s">
        <v>17</v>
      </c>
      <c r="E61" s="1" t="s">
        <v>294</v>
      </c>
      <c r="F61" s="1" t="s">
        <v>295</v>
      </c>
      <c r="G61" s="1" t="s">
        <v>296</v>
      </c>
      <c r="L61" s="1" t="s">
        <v>297</v>
      </c>
      <c r="Q61" s="1" t="s">
        <v>848</v>
      </c>
      <c r="R61" s="1" t="s">
        <v>848</v>
      </c>
      <c r="S61" s="1" t="s">
        <v>291</v>
      </c>
      <c r="T61" s="1" t="s">
        <v>298</v>
      </c>
      <c r="U61" s="2" t="s">
        <v>299</v>
      </c>
    </row>
    <row r="62" spans="1:21" x14ac:dyDescent="0.4">
      <c r="A62" s="1" t="s">
        <v>21</v>
      </c>
      <c r="B62" s="1" t="s">
        <v>300</v>
      </c>
      <c r="C62" s="1" t="s">
        <v>301</v>
      </c>
      <c r="D62" s="1" t="s">
        <v>17</v>
      </c>
      <c r="E62" s="1" t="s">
        <v>302</v>
      </c>
      <c r="F62" s="1" t="s">
        <v>303</v>
      </c>
      <c r="G62" s="1" t="s">
        <v>145</v>
      </c>
      <c r="L62" s="1" t="s">
        <v>42</v>
      </c>
      <c r="O62" s="1" t="s">
        <v>12</v>
      </c>
      <c r="Q62" s="1" t="s">
        <v>848</v>
      </c>
      <c r="R62" s="1" t="s">
        <v>848</v>
      </c>
      <c r="S62" s="1" t="s">
        <v>1003</v>
      </c>
      <c r="T62" s="1" t="s">
        <v>62</v>
      </c>
      <c r="U62" s="2">
        <v>11001902</v>
      </c>
    </row>
    <row r="63" spans="1:21" x14ac:dyDescent="0.4">
      <c r="A63" s="1" t="s">
        <v>21</v>
      </c>
      <c r="B63" s="1" t="s">
        <v>304</v>
      </c>
      <c r="C63" s="1" t="s">
        <v>305</v>
      </c>
      <c r="D63" s="1" t="s">
        <v>808</v>
      </c>
      <c r="E63" s="1" t="s">
        <v>306</v>
      </c>
      <c r="F63" s="1" t="s">
        <v>307</v>
      </c>
      <c r="G63" s="1" t="s">
        <v>308</v>
      </c>
      <c r="J63" s="1" t="s">
        <v>7</v>
      </c>
      <c r="K63" s="1" t="s">
        <v>309</v>
      </c>
      <c r="Q63" s="1" t="s">
        <v>765</v>
      </c>
      <c r="R63" s="1" t="s">
        <v>765</v>
      </c>
      <c r="S63" s="1" t="s">
        <v>913</v>
      </c>
      <c r="T63" s="1" t="s">
        <v>62</v>
      </c>
      <c r="U63" s="2" t="s">
        <v>914</v>
      </c>
    </row>
    <row r="64" spans="1:21" x14ac:dyDescent="0.4">
      <c r="A64" s="1" t="s">
        <v>21</v>
      </c>
      <c r="B64" s="1" t="s">
        <v>310</v>
      </c>
      <c r="C64" s="1" t="s">
        <v>311</v>
      </c>
      <c r="D64" s="1" t="s">
        <v>17</v>
      </c>
      <c r="E64" s="1" t="s">
        <v>312</v>
      </c>
      <c r="F64" s="1" t="s">
        <v>313</v>
      </c>
      <c r="G64" s="1" t="s">
        <v>1027</v>
      </c>
      <c r="H64" s="1" t="s">
        <v>1028</v>
      </c>
      <c r="I64" s="1" t="s">
        <v>6</v>
      </c>
      <c r="J64" s="1" t="s">
        <v>939</v>
      </c>
      <c r="K64" s="1" t="s">
        <v>314</v>
      </c>
      <c r="Q64" s="1" t="s">
        <v>765</v>
      </c>
      <c r="R64" s="1" t="s">
        <v>848</v>
      </c>
      <c r="S64" s="1" t="s">
        <v>315</v>
      </c>
      <c r="T64" s="1" t="s">
        <v>62</v>
      </c>
      <c r="U64" s="2" t="s">
        <v>316</v>
      </c>
    </row>
    <row r="65" spans="1:21" x14ac:dyDescent="0.4">
      <c r="A65" s="1" t="s">
        <v>21</v>
      </c>
      <c r="B65" s="1" t="s">
        <v>747</v>
      </c>
      <c r="C65" s="1" t="s">
        <v>748</v>
      </c>
      <c r="D65" s="1" t="s">
        <v>45</v>
      </c>
      <c r="E65" s="1" t="s">
        <v>749</v>
      </c>
      <c r="F65" s="1" t="s">
        <v>563</v>
      </c>
      <c r="G65" s="1" t="s">
        <v>750</v>
      </c>
      <c r="I65" s="1" t="s">
        <v>6</v>
      </c>
      <c r="O65" s="1" t="s">
        <v>12</v>
      </c>
      <c r="Q65" s="1" t="s">
        <v>848</v>
      </c>
      <c r="R65" s="1" t="s">
        <v>848</v>
      </c>
      <c r="S65" s="1" t="s">
        <v>751</v>
      </c>
      <c r="T65" s="1" t="s">
        <v>62</v>
      </c>
      <c r="U65" s="2">
        <v>27259053</v>
      </c>
    </row>
    <row r="66" spans="1:21" x14ac:dyDescent="0.4">
      <c r="A66" s="1" t="s">
        <v>21</v>
      </c>
      <c r="B66" s="1" t="s">
        <v>317</v>
      </c>
      <c r="C66" s="1" t="s">
        <v>318</v>
      </c>
      <c r="D66" s="1" t="s">
        <v>45</v>
      </c>
      <c r="E66" s="1" t="s">
        <v>319</v>
      </c>
      <c r="F66" s="1" t="s">
        <v>320</v>
      </c>
      <c r="G66" s="1" t="s">
        <v>794</v>
      </c>
      <c r="Q66" s="1" t="s">
        <v>848</v>
      </c>
      <c r="R66" s="1" t="s">
        <v>848</v>
      </c>
      <c r="S66" s="1" t="s">
        <v>1004</v>
      </c>
      <c r="T66" s="1" t="s">
        <v>62</v>
      </c>
      <c r="U66" s="2" t="s">
        <v>321</v>
      </c>
    </row>
    <row r="67" spans="1:21" x14ac:dyDescent="0.4">
      <c r="A67" s="1" t="s">
        <v>21</v>
      </c>
      <c r="B67" s="1" t="s">
        <v>113</v>
      </c>
      <c r="C67" s="1" t="s">
        <v>817</v>
      </c>
      <c r="D67" s="1" t="s">
        <v>17</v>
      </c>
      <c r="E67" s="1" t="s">
        <v>322</v>
      </c>
      <c r="F67" s="1" t="s">
        <v>323</v>
      </c>
      <c r="G67" s="1" t="s">
        <v>117</v>
      </c>
      <c r="N67" s="1" t="s">
        <v>11</v>
      </c>
      <c r="Q67" s="1" t="s">
        <v>765</v>
      </c>
      <c r="R67" s="1" t="s">
        <v>848</v>
      </c>
      <c r="S67" s="1" t="s">
        <v>324</v>
      </c>
      <c r="T67" s="1" t="s">
        <v>62</v>
      </c>
      <c r="U67" s="2" t="s">
        <v>915</v>
      </c>
    </row>
    <row r="68" spans="1:21" x14ac:dyDescent="0.4">
      <c r="A68" s="1" t="s">
        <v>21</v>
      </c>
      <c r="B68" s="1" t="s">
        <v>325</v>
      </c>
      <c r="C68" s="1" t="s">
        <v>326</v>
      </c>
      <c r="D68" s="1" t="s">
        <v>45</v>
      </c>
      <c r="E68" s="1" t="s">
        <v>327</v>
      </c>
      <c r="F68" s="1" t="s">
        <v>328</v>
      </c>
      <c r="G68" s="1" t="s">
        <v>937</v>
      </c>
      <c r="O68" s="1" t="s">
        <v>12</v>
      </c>
      <c r="Q68" s="1" t="s">
        <v>848</v>
      </c>
      <c r="R68" s="1" t="s">
        <v>848</v>
      </c>
      <c r="S68" s="1" t="s">
        <v>980</v>
      </c>
      <c r="T68" s="1" t="s">
        <v>35</v>
      </c>
      <c r="U68" s="2">
        <v>1869266</v>
      </c>
    </row>
    <row r="69" spans="1:21" x14ac:dyDescent="0.4">
      <c r="A69" s="1" t="s">
        <v>21</v>
      </c>
      <c r="B69" s="1" t="s">
        <v>862</v>
      </c>
      <c r="C69" s="1" t="s">
        <v>863</v>
      </c>
      <c r="D69" s="1" t="s">
        <v>205</v>
      </c>
      <c r="E69" s="1" t="s">
        <v>864</v>
      </c>
      <c r="F69" s="1" t="s">
        <v>865</v>
      </c>
      <c r="G69" s="1" t="s">
        <v>870</v>
      </c>
      <c r="H69" s="1" t="s">
        <v>452</v>
      </c>
      <c r="I69" s="1" t="s">
        <v>871</v>
      </c>
      <c r="L69" s="1" t="s">
        <v>42</v>
      </c>
      <c r="O69" s="1" t="s">
        <v>191</v>
      </c>
      <c r="Q69" s="1" t="s">
        <v>848</v>
      </c>
      <c r="R69" s="1" t="s">
        <v>848</v>
      </c>
      <c r="S69" s="1" t="s">
        <v>872</v>
      </c>
      <c r="T69" s="1" t="s">
        <v>62</v>
      </c>
      <c r="U69" s="2">
        <v>26758921</v>
      </c>
    </row>
    <row r="70" spans="1:21" x14ac:dyDescent="0.4">
      <c r="A70" s="1" t="s">
        <v>21</v>
      </c>
      <c r="B70" s="1" t="s">
        <v>329</v>
      </c>
      <c r="C70" s="1" t="s">
        <v>330</v>
      </c>
      <c r="D70" s="1" t="s">
        <v>205</v>
      </c>
      <c r="E70" s="1" t="s">
        <v>331</v>
      </c>
      <c r="F70" s="1" t="s">
        <v>332</v>
      </c>
      <c r="G70" s="1" t="s">
        <v>333</v>
      </c>
      <c r="K70" s="1" t="s">
        <v>314</v>
      </c>
      <c r="Q70" s="1" t="s">
        <v>765</v>
      </c>
      <c r="R70" s="1" t="s">
        <v>765</v>
      </c>
      <c r="S70" s="1" t="s">
        <v>769</v>
      </c>
      <c r="T70" s="1" t="s">
        <v>62</v>
      </c>
      <c r="U70" s="2">
        <v>28491627</v>
      </c>
    </row>
    <row r="71" spans="1:21" x14ac:dyDescent="0.4">
      <c r="A71" s="1" t="s">
        <v>21</v>
      </c>
      <c r="B71" s="1" t="s">
        <v>334</v>
      </c>
      <c r="C71" s="1" t="s">
        <v>335</v>
      </c>
      <c r="D71" s="1" t="s">
        <v>336</v>
      </c>
      <c r="E71" s="1" t="s">
        <v>337</v>
      </c>
      <c r="F71" s="1" t="s">
        <v>338</v>
      </c>
      <c r="G71" s="1" t="s">
        <v>1025</v>
      </c>
      <c r="H71" s="1" t="s">
        <v>5</v>
      </c>
      <c r="I71" s="1" t="s">
        <v>6</v>
      </c>
      <c r="J71" s="1" t="s">
        <v>7</v>
      </c>
      <c r="K71" s="1" t="s">
        <v>34</v>
      </c>
      <c r="Q71" s="1" t="s">
        <v>853</v>
      </c>
      <c r="R71" s="1" t="s">
        <v>765</v>
      </c>
      <c r="S71" s="1" t="s">
        <v>339</v>
      </c>
      <c r="T71" s="1" t="s">
        <v>58</v>
      </c>
      <c r="U71" s="2" t="s">
        <v>340</v>
      </c>
    </row>
    <row r="72" spans="1:21" x14ac:dyDescent="0.4">
      <c r="A72" s="1" t="s">
        <v>21</v>
      </c>
      <c r="B72" s="1" t="s">
        <v>300</v>
      </c>
      <c r="C72" s="1" t="s">
        <v>341</v>
      </c>
      <c r="D72" s="1" t="s">
        <v>17</v>
      </c>
      <c r="E72" s="1" t="s">
        <v>342</v>
      </c>
      <c r="F72" s="1" t="s">
        <v>343</v>
      </c>
      <c r="G72" s="1" t="s">
        <v>369</v>
      </c>
      <c r="I72" s="1" t="s">
        <v>6</v>
      </c>
      <c r="Q72" s="1" t="s">
        <v>848</v>
      </c>
      <c r="R72" s="1" t="s">
        <v>848</v>
      </c>
      <c r="S72" s="1" t="s">
        <v>344</v>
      </c>
      <c r="T72" s="1" t="s">
        <v>58</v>
      </c>
      <c r="U72" s="2">
        <v>24581742</v>
      </c>
    </row>
    <row r="73" spans="1:21" x14ac:dyDescent="0.4">
      <c r="A73" s="1" t="s">
        <v>21</v>
      </c>
      <c r="B73" s="1" t="s">
        <v>345</v>
      </c>
      <c r="C73" s="1" t="s">
        <v>346</v>
      </c>
      <c r="D73" s="1" t="s">
        <v>17</v>
      </c>
      <c r="E73" s="1" t="s">
        <v>347</v>
      </c>
      <c r="F73" s="1" t="s">
        <v>348</v>
      </c>
      <c r="G73" s="1" t="s">
        <v>889</v>
      </c>
      <c r="I73" s="1" t="s">
        <v>6</v>
      </c>
      <c r="L73" s="1" t="s">
        <v>349</v>
      </c>
      <c r="O73" s="1" t="s">
        <v>12</v>
      </c>
      <c r="Q73" s="1" t="s">
        <v>765</v>
      </c>
      <c r="R73" s="1" t="s">
        <v>848</v>
      </c>
      <c r="S73" s="1" t="s">
        <v>350</v>
      </c>
      <c r="T73" s="1" t="s">
        <v>58</v>
      </c>
      <c r="U73" s="2" t="s">
        <v>351</v>
      </c>
    </row>
    <row r="74" spans="1:21" x14ac:dyDescent="0.4">
      <c r="A74" s="1" t="s">
        <v>21</v>
      </c>
      <c r="B74" s="1" t="s">
        <v>352</v>
      </c>
      <c r="C74" s="1" t="s">
        <v>353</v>
      </c>
      <c r="D74" s="1" t="s">
        <v>45</v>
      </c>
      <c r="E74" s="1" t="s">
        <v>354</v>
      </c>
      <c r="F74" s="1" t="s">
        <v>54</v>
      </c>
      <c r="G74" s="1" t="s">
        <v>355</v>
      </c>
      <c r="M74" s="1" t="s">
        <v>56</v>
      </c>
      <c r="Q74" s="1" t="s">
        <v>848</v>
      </c>
      <c r="R74" s="1" t="s">
        <v>848</v>
      </c>
      <c r="S74" s="1" t="s">
        <v>356</v>
      </c>
      <c r="T74" s="1" t="s">
        <v>58</v>
      </c>
      <c r="U74" s="2" t="s">
        <v>357</v>
      </c>
    </row>
    <row r="75" spans="1:21" x14ac:dyDescent="0.4">
      <c r="A75" s="1" t="s">
        <v>21</v>
      </c>
      <c r="B75" s="1" t="s">
        <v>358</v>
      </c>
      <c r="C75" s="1" t="s">
        <v>359</v>
      </c>
      <c r="D75" s="1" t="s">
        <v>45</v>
      </c>
      <c r="E75" s="1" t="s">
        <v>360</v>
      </c>
      <c r="F75" s="1" t="s">
        <v>361</v>
      </c>
      <c r="G75" s="1" t="s">
        <v>362</v>
      </c>
      <c r="M75" s="1" t="s">
        <v>56</v>
      </c>
      <c r="Q75" s="1" t="s">
        <v>848</v>
      </c>
      <c r="R75" s="1" t="s">
        <v>848</v>
      </c>
      <c r="S75" s="1" t="s">
        <v>363</v>
      </c>
      <c r="T75" s="1" t="s">
        <v>62</v>
      </c>
      <c r="U75" s="2" t="s">
        <v>364</v>
      </c>
    </row>
    <row r="76" spans="1:21" x14ac:dyDescent="0.4">
      <c r="A76" s="1" t="s">
        <v>21</v>
      </c>
      <c r="B76" s="1" t="s">
        <v>365</v>
      </c>
      <c r="C76" s="1" t="s">
        <v>366</v>
      </c>
      <c r="D76" s="1" t="s">
        <v>45</v>
      </c>
      <c r="E76" s="1" t="s">
        <v>367</v>
      </c>
      <c r="F76" s="1" t="s">
        <v>368</v>
      </c>
      <c r="G76" s="1" t="s">
        <v>369</v>
      </c>
      <c r="I76" s="1" t="s">
        <v>6</v>
      </c>
      <c r="Q76" s="1" t="s">
        <v>848</v>
      </c>
      <c r="R76" s="1" t="s">
        <v>848</v>
      </c>
      <c r="S76" s="1" t="s">
        <v>916</v>
      </c>
      <c r="T76" s="1" t="s">
        <v>62</v>
      </c>
      <c r="U76" s="2">
        <v>15866441</v>
      </c>
    </row>
    <row r="77" spans="1:21" x14ac:dyDescent="0.4">
      <c r="A77" s="1" t="s">
        <v>21</v>
      </c>
      <c r="B77" s="1" t="s">
        <v>370</v>
      </c>
      <c r="C77" s="1" t="s">
        <v>371</v>
      </c>
      <c r="D77" s="1" t="s">
        <v>45</v>
      </c>
      <c r="E77" s="1" t="s">
        <v>372</v>
      </c>
      <c r="F77" s="1" t="s">
        <v>373</v>
      </c>
      <c r="G77" s="1" t="s">
        <v>374</v>
      </c>
      <c r="J77" s="1" t="s">
        <v>7</v>
      </c>
      <c r="K77" s="1" t="s">
        <v>220</v>
      </c>
      <c r="Q77" s="1" t="s">
        <v>848</v>
      </c>
      <c r="R77" s="1" t="s">
        <v>848</v>
      </c>
      <c r="S77" s="1" t="s">
        <v>375</v>
      </c>
      <c r="T77" s="1" t="s">
        <v>62</v>
      </c>
      <c r="U77" s="2" t="s">
        <v>376</v>
      </c>
    </row>
    <row r="78" spans="1:21" x14ac:dyDescent="0.4">
      <c r="A78" s="1" t="s">
        <v>21</v>
      </c>
      <c r="B78" s="1" t="s">
        <v>377</v>
      </c>
      <c r="C78" s="1" t="s">
        <v>378</v>
      </c>
      <c r="D78" s="1" t="s">
        <v>45</v>
      </c>
      <c r="E78" s="1" t="s">
        <v>379</v>
      </c>
      <c r="F78" s="1" t="s">
        <v>380</v>
      </c>
      <c r="G78" s="1" t="s">
        <v>7</v>
      </c>
      <c r="J78" s="1" t="s">
        <v>7</v>
      </c>
      <c r="Q78" s="1" t="s">
        <v>853</v>
      </c>
      <c r="R78" s="1" t="s">
        <v>848</v>
      </c>
      <c r="S78" s="1" t="s">
        <v>918</v>
      </c>
      <c r="T78" s="1" t="s">
        <v>58</v>
      </c>
      <c r="U78" s="2">
        <v>26063658</v>
      </c>
    </row>
    <row r="79" spans="1:21" x14ac:dyDescent="0.4">
      <c r="A79" s="1" t="s">
        <v>21</v>
      </c>
      <c r="B79" s="1" t="s">
        <v>381</v>
      </c>
      <c r="C79" s="1" t="s">
        <v>382</v>
      </c>
      <c r="D79" s="1" t="s">
        <v>45</v>
      </c>
      <c r="E79" s="1" t="s">
        <v>383</v>
      </c>
      <c r="F79" s="1" t="s">
        <v>190</v>
      </c>
      <c r="G79" s="1" t="s">
        <v>384</v>
      </c>
      <c r="J79" s="1" t="s">
        <v>7</v>
      </c>
      <c r="O79" s="1" t="s">
        <v>12</v>
      </c>
      <c r="Q79" s="1" t="s">
        <v>765</v>
      </c>
      <c r="R79" s="1" t="s">
        <v>848</v>
      </c>
      <c r="S79" s="1" t="s">
        <v>770</v>
      </c>
      <c r="T79" s="1" t="s">
        <v>58</v>
      </c>
      <c r="U79" s="2" t="s">
        <v>917</v>
      </c>
    </row>
    <row r="80" spans="1:21" x14ac:dyDescent="0.4">
      <c r="A80" s="1" t="s">
        <v>21</v>
      </c>
      <c r="B80" s="1" t="s">
        <v>385</v>
      </c>
      <c r="C80" s="1" t="s">
        <v>386</v>
      </c>
      <c r="D80" s="1" t="s">
        <v>17</v>
      </c>
      <c r="E80" s="1" t="s">
        <v>387</v>
      </c>
      <c r="F80" s="1" t="s">
        <v>388</v>
      </c>
      <c r="G80" s="1" t="s">
        <v>389</v>
      </c>
      <c r="K80" s="1" t="s">
        <v>220</v>
      </c>
      <c r="N80" s="1" t="s">
        <v>11</v>
      </c>
      <c r="O80" s="1" t="s">
        <v>12</v>
      </c>
      <c r="Q80" s="1" t="s">
        <v>765</v>
      </c>
      <c r="R80" s="1" t="s">
        <v>848</v>
      </c>
      <c r="S80" s="1" t="s">
        <v>771</v>
      </c>
      <c r="T80" s="1" t="s">
        <v>62</v>
      </c>
      <c r="U80" s="2" t="s">
        <v>919</v>
      </c>
    </row>
    <row r="81" spans="1:21" x14ac:dyDescent="0.4">
      <c r="A81" s="1" t="s">
        <v>21</v>
      </c>
      <c r="B81" s="1" t="s">
        <v>390</v>
      </c>
      <c r="C81" s="1" t="s">
        <v>391</v>
      </c>
      <c r="D81" s="1" t="s">
        <v>45</v>
      </c>
      <c r="E81" s="1" t="s">
        <v>392</v>
      </c>
      <c r="F81" s="1" t="s">
        <v>393</v>
      </c>
      <c r="G81" s="1" t="s">
        <v>394</v>
      </c>
      <c r="I81" s="1" t="s">
        <v>6</v>
      </c>
      <c r="K81" s="1" t="s">
        <v>165</v>
      </c>
      <c r="Q81" s="1" t="s">
        <v>765</v>
      </c>
      <c r="R81" s="1" t="s">
        <v>848</v>
      </c>
      <c r="S81" s="1" t="s">
        <v>395</v>
      </c>
      <c r="T81" s="1" t="s">
        <v>62</v>
      </c>
      <c r="U81" s="2" t="s">
        <v>396</v>
      </c>
    </row>
    <row r="82" spans="1:21" x14ac:dyDescent="0.4">
      <c r="A82" s="1" t="s">
        <v>21</v>
      </c>
      <c r="B82" s="1" t="s">
        <v>397</v>
      </c>
      <c r="C82" s="1" t="s">
        <v>398</v>
      </c>
      <c r="D82" s="1" t="s">
        <v>399</v>
      </c>
      <c r="E82" s="1" t="s">
        <v>400</v>
      </c>
      <c r="F82" s="1" t="s">
        <v>401</v>
      </c>
      <c r="G82" s="1" t="s">
        <v>402</v>
      </c>
      <c r="L82" s="1" t="s">
        <v>402</v>
      </c>
      <c r="Q82" s="1" t="s">
        <v>848</v>
      </c>
      <c r="R82" s="1" t="s">
        <v>848</v>
      </c>
      <c r="S82" s="1" t="s">
        <v>403</v>
      </c>
      <c r="T82" s="1" t="s">
        <v>58</v>
      </c>
      <c r="U82" s="2">
        <v>22397670</v>
      </c>
    </row>
    <row r="83" spans="1:21" x14ac:dyDescent="0.4">
      <c r="A83" s="1" t="s">
        <v>21</v>
      </c>
      <c r="B83" s="1" t="s">
        <v>404</v>
      </c>
      <c r="C83" s="1" t="s">
        <v>405</v>
      </c>
      <c r="D83" s="1" t="s">
        <v>17</v>
      </c>
      <c r="E83" s="1" t="s">
        <v>406</v>
      </c>
      <c r="F83" s="1" t="s">
        <v>1017</v>
      </c>
      <c r="G83" s="1" t="s">
        <v>407</v>
      </c>
      <c r="O83" s="1" t="s">
        <v>12</v>
      </c>
      <c r="Q83" s="1" t="s">
        <v>848</v>
      </c>
      <c r="R83" s="1" t="s">
        <v>765</v>
      </c>
      <c r="S83" s="1" t="s">
        <v>772</v>
      </c>
      <c r="T83" s="1" t="s">
        <v>58</v>
      </c>
      <c r="U83" s="2" t="s">
        <v>408</v>
      </c>
    </row>
    <row r="84" spans="1:21" x14ac:dyDescent="0.4">
      <c r="A84" s="1" t="s">
        <v>21</v>
      </c>
      <c r="B84" s="1" t="s">
        <v>727</v>
      </c>
      <c r="C84" s="1" t="s">
        <v>728</v>
      </c>
      <c r="D84" s="1" t="s">
        <v>45</v>
      </c>
      <c r="E84" s="1" t="s">
        <v>729</v>
      </c>
      <c r="F84" s="1" t="s">
        <v>730</v>
      </c>
      <c r="G84" s="1" t="s">
        <v>731</v>
      </c>
      <c r="O84" s="1" t="s">
        <v>12</v>
      </c>
      <c r="Q84" s="1" t="s">
        <v>848</v>
      </c>
      <c r="R84" s="1" t="s">
        <v>848</v>
      </c>
      <c r="S84" s="1" t="s">
        <v>732</v>
      </c>
      <c r="T84" s="1" t="s">
        <v>62</v>
      </c>
      <c r="U84" s="2" t="s">
        <v>733</v>
      </c>
    </row>
    <row r="85" spans="1:21" x14ac:dyDescent="0.4">
      <c r="A85" s="1" t="s">
        <v>21</v>
      </c>
      <c r="B85" s="1" t="s">
        <v>409</v>
      </c>
      <c r="C85" s="1" t="s">
        <v>410</v>
      </c>
      <c r="D85" s="1" t="s">
        <v>45</v>
      </c>
      <c r="E85" s="1" t="s">
        <v>411</v>
      </c>
      <c r="F85" s="1" t="s">
        <v>412</v>
      </c>
      <c r="G85" s="1" t="s">
        <v>413</v>
      </c>
      <c r="K85" s="1" t="s">
        <v>413</v>
      </c>
      <c r="O85" s="1" t="s">
        <v>12</v>
      </c>
      <c r="Q85" s="1" t="s">
        <v>848</v>
      </c>
      <c r="R85" s="1" t="s">
        <v>848</v>
      </c>
      <c r="S85" s="1" t="s">
        <v>920</v>
      </c>
      <c r="T85" s="1" t="s">
        <v>62</v>
      </c>
      <c r="U85" s="2" t="s">
        <v>414</v>
      </c>
    </row>
    <row r="86" spans="1:21" x14ac:dyDescent="0.4">
      <c r="A86" s="1" t="s">
        <v>21</v>
      </c>
      <c r="B86" s="1" t="s">
        <v>415</v>
      </c>
      <c r="C86" s="1" t="s">
        <v>416</v>
      </c>
      <c r="D86" s="1" t="s">
        <v>17</v>
      </c>
      <c r="E86" s="1" t="s">
        <v>417</v>
      </c>
      <c r="F86" s="1" t="s">
        <v>844</v>
      </c>
      <c r="G86" s="1" t="s">
        <v>71</v>
      </c>
      <c r="L86" s="1" t="s">
        <v>71</v>
      </c>
      <c r="Q86" s="1" t="s">
        <v>848</v>
      </c>
      <c r="R86" s="1" t="s">
        <v>848</v>
      </c>
      <c r="S86" s="1" t="s">
        <v>1001</v>
      </c>
      <c r="T86" s="1" t="s">
        <v>62</v>
      </c>
      <c r="U86" s="2">
        <v>12576314</v>
      </c>
    </row>
    <row r="87" spans="1:21" x14ac:dyDescent="0.4">
      <c r="A87" s="1" t="s">
        <v>21</v>
      </c>
      <c r="B87" s="1" t="s">
        <v>418</v>
      </c>
      <c r="C87" s="1" t="s">
        <v>419</v>
      </c>
      <c r="D87" s="1" t="s">
        <v>45</v>
      </c>
      <c r="E87" s="1" t="s">
        <v>420</v>
      </c>
      <c r="F87" s="1" t="s">
        <v>421</v>
      </c>
      <c r="G87" s="1" t="s">
        <v>130</v>
      </c>
      <c r="J87" s="1" t="s">
        <v>7</v>
      </c>
      <c r="M87" s="1" t="s">
        <v>131</v>
      </c>
      <c r="O87" s="1" t="s">
        <v>12</v>
      </c>
      <c r="Q87" s="1" t="s">
        <v>853</v>
      </c>
      <c r="R87" s="1" t="s">
        <v>765</v>
      </c>
      <c r="S87" s="1" t="s">
        <v>773</v>
      </c>
      <c r="T87" s="1" t="s">
        <v>58</v>
      </c>
      <c r="U87" s="2" t="s">
        <v>422</v>
      </c>
    </row>
    <row r="88" spans="1:21" x14ac:dyDescent="0.4">
      <c r="A88" s="1" t="s">
        <v>21</v>
      </c>
      <c r="B88" s="1" t="s">
        <v>423</v>
      </c>
      <c r="C88" s="1" t="s">
        <v>424</v>
      </c>
      <c r="D88" s="1" t="s">
        <v>17</v>
      </c>
      <c r="E88" s="1" t="s">
        <v>425</v>
      </c>
      <c r="F88" s="1" t="s">
        <v>426</v>
      </c>
      <c r="G88" s="1" t="s">
        <v>11</v>
      </c>
      <c r="N88" s="1" t="s">
        <v>11</v>
      </c>
      <c r="Q88" s="1" t="s">
        <v>853</v>
      </c>
      <c r="R88" s="1" t="s">
        <v>848</v>
      </c>
      <c r="S88" s="1" t="s">
        <v>981</v>
      </c>
      <c r="T88" s="1" t="s">
        <v>62</v>
      </c>
      <c r="U88" s="2">
        <v>30737337</v>
      </c>
    </row>
    <row r="89" spans="1:21" x14ac:dyDescent="0.4">
      <c r="A89" s="1" t="s">
        <v>21</v>
      </c>
      <c r="B89" s="1" t="s">
        <v>753</v>
      </c>
      <c r="C89" s="1" t="s">
        <v>922</v>
      </c>
      <c r="D89" s="1" t="s">
        <v>17</v>
      </c>
      <c r="E89" s="1" t="s">
        <v>754</v>
      </c>
      <c r="F89" s="1" t="s">
        <v>755</v>
      </c>
      <c r="G89" s="1" t="s">
        <v>145</v>
      </c>
      <c r="L89" s="1" t="s">
        <v>42</v>
      </c>
      <c r="O89" s="1" t="s">
        <v>12</v>
      </c>
      <c r="Q89" s="1" t="s">
        <v>848</v>
      </c>
      <c r="R89" s="1" t="s">
        <v>848</v>
      </c>
      <c r="S89" s="1" t="s">
        <v>756</v>
      </c>
      <c r="T89" s="1" t="s">
        <v>62</v>
      </c>
      <c r="U89" s="2">
        <v>20575023</v>
      </c>
    </row>
    <row r="90" spans="1:21" x14ac:dyDescent="0.4">
      <c r="A90" s="1" t="s">
        <v>21</v>
      </c>
      <c r="B90" s="1" t="s">
        <v>757</v>
      </c>
      <c r="C90" s="1" t="s">
        <v>921</v>
      </c>
      <c r="D90" s="1" t="s">
        <v>17</v>
      </c>
      <c r="E90" s="1" t="s">
        <v>758</v>
      </c>
      <c r="F90" s="1" t="s">
        <v>1018</v>
      </c>
      <c r="G90" s="1" t="s">
        <v>191</v>
      </c>
      <c r="O90" s="1" t="s">
        <v>12</v>
      </c>
      <c r="Q90" s="1" t="s">
        <v>848</v>
      </c>
      <c r="R90" s="1" t="s">
        <v>848</v>
      </c>
      <c r="S90" s="1" t="s">
        <v>982</v>
      </c>
      <c r="T90" s="1" t="s">
        <v>62</v>
      </c>
      <c r="U90" s="2">
        <v>20127417</v>
      </c>
    </row>
    <row r="91" spans="1:21" x14ac:dyDescent="0.4">
      <c r="A91" s="1" t="s">
        <v>21</v>
      </c>
      <c r="B91" s="1" t="s">
        <v>215</v>
      </c>
      <c r="C91" s="1" t="s">
        <v>427</v>
      </c>
      <c r="D91" s="1" t="s">
        <v>217</v>
      </c>
      <c r="E91" s="1" t="s">
        <v>428</v>
      </c>
      <c r="F91" s="1" t="s">
        <v>429</v>
      </c>
      <c r="G91" s="1" t="s">
        <v>430</v>
      </c>
      <c r="H91" s="1" t="s">
        <v>5</v>
      </c>
      <c r="I91" s="1" t="s">
        <v>6</v>
      </c>
      <c r="K91" s="1" t="s">
        <v>34</v>
      </c>
      <c r="O91" s="1" t="s">
        <v>12</v>
      </c>
      <c r="Q91" s="1" t="s">
        <v>765</v>
      </c>
      <c r="R91" s="1" t="s">
        <v>848</v>
      </c>
      <c r="S91" s="1" t="s">
        <v>983</v>
      </c>
      <c r="T91" s="1" t="s">
        <v>62</v>
      </c>
      <c r="U91" s="2" t="s">
        <v>431</v>
      </c>
    </row>
    <row r="92" spans="1:21" x14ac:dyDescent="0.4">
      <c r="A92" s="1" t="s">
        <v>21</v>
      </c>
      <c r="B92" s="1" t="s">
        <v>432</v>
      </c>
      <c r="C92" s="1" t="s">
        <v>433</v>
      </c>
      <c r="D92" s="1" t="s">
        <v>17</v>
      </c>
      <c r="E92" s="1" t="s">
        <v>434</v>
      </c>
      <c r="F92" s="1" t="s">
        <v>435</v>
      </c>
      <c r="G92" s="1" t="s">
        <v>11</v>
      </c>
      <c r="N92" s="1" t="s">
        <v>11</v>
      </c>
      <c r="Q92" s="1" t="s">
        <v>765</v>
      </c>
      <c r="R92" s="1" t="s">
        <v>848</v>
      </c>
      <c r="S92" s="1" t="s">
        <v>1000</v>
      </c>
      <c r="T92" s="1" t="s">
        <v>62</v>
      </c>
      <c r="U92" s="2" t="s">
        <v>928</v>
      </c>
    </row>
    <row r="93" spans="1:21" x14ac:dyDescent="0.4">
      <c r="A93" s="1" t="s">
        <v>21</v>
      </c>
      <c r="B93" s="1" t="s">
        <v>436</v>
      </c>
      <c r="C93" s="1" t="s">
        <v>437</v>
      </c>
      <c r="D93" s="1" t="s">
        <v>45</v>
      </c>
      <c r="E93" s="1" t="s">
        <v>438</v>
      </c>
      <c r="F93" s="1" t="s">
        <v>439</v>
      </c>
      <c r="G93" s="1" t="s">
        <v>369</v>
      </c>
      <c r="I93" s="1" t="s">
        <v>6</v>
      </c>
      <c r="Q93" s="1" t="s">
        <v>848</v>
      </c>
      <c r="R93" s="1" t="s">
        <v>848</v>
      </c>
      <c r="S93" s="1" t="s">
        <v>774</v>
      </c>
      <c r="T93" s="1" t="s">
        <v>62</v>
      </c>
      <c r="U93" s="2">
        <v>34565623</v>
      </c>
    </row>
    <row r="94" spans="1:21" x14ac:dyDescent="0.4">
      <c r="A94" s="1" t="s">
        <v>21</v>
      </c>
      <c r="B94" s="1" t="s">
        <v>440</v>
      </c>
      <c r="C94" s="1" t="s">
        <v>441</v>
      </c>
      <c r="D94" s="1" t="s">
        <v>45</v>
      </c>
      <c r="E94" s="1" t="s">
        <v>442</v>
      </c>
      <c r="F94" s="1" t="s">
        <v>959</v>
      </c>
      <c r="G94" s="1" t="s">
        <v>384</v>
      </c>
      <c r="J94" s="1" t="s">
        <v>7</v>
      </c>
      <c r="O94" s="1" t="s">
        <v>12</v>
      </c>
      <c r="Q94" s="1" t="s">
        <v>853</v>
      </c>
      <c r="R94" s="1" t="s">
        <v>765</v>
      </c>
      <c r="S94" s="1" t="s">
        <v>443</v>
      </c>
      <c r="T94" s="1" t="s">
        <v>62</v>
      </c>
      <c r="U94" s="2">
        <v>33728376</v>
      </c>
    </row>
    <row r="95" spans="1:21" x14ac:dyDescent="0.4">
      <c r="A95" s="1" t="s">
        <v>21</v>
      </c>
      <c r="B95" s="1" t="s">
        <v>444</v>
      </c>
      <c r="C95" s="1" t="s">
        <v>445</v>
      </c>
      <c r="D95" s="1" t="s">
        <v>17</v>
      </c>
      <c r="E95" s="1" t="s">
        <v>446</v>
      </c>
      <c r="F95" s="1" t="s">
        <v>447</v>
      </c>
      <c r="G95" s="1" t="s">
        <v>11</v>
      </c>
      <c r="N95" s="1" t="s">
        <v>11</v>
      </c>
      <c r="Q95" s="1" t="s">
        <v>765</v>
      </c>
      <c r="R95" s="1" t="s">
        <v>848</v>
      </c>
      <c r="S95" s="1" t="s">
        <v>999</v>
      </c>
      <c r="T95" s="1" t="s">
        <v>62</v>
      </c>
      <c r="U95" s="2" t="s">
        <v>929</v>
      </c>
    </row>
    <row r="96" spans="1:21" x14ac:dyDescent="0.4">
      <c r="A96" s="1" t="s">
        <v>21</v>
      </c>
      <c r="B96" s="1" t="s">
        <v>448</v>
      </c>
      <c r="C96" s="1" t="s">
        <v>449</v>
      </c>
      <c r="D96" s="1" t="s">
        <v>205</v>
      </c>
      <c r="E96" s="1" t="s">
        <v>450</v>
      </c>
      <c r="F96" s="1" t="s">
        <v>451</v>
      </c>
      <c r="G96" s="1" t="s">
        <v>795</v>
      </c>
      <c r="H96" s="1" t="s">
        <v>452</v>
      </c>
      <c r="I96" s="1" t="s">
        <v>6</v>
      </c>
      <c r="K96" s="1" t="s">
        <v>453</v>
      </c>
      <c r="P96" s="1" t="s">
        <v>726</v>
      </c>
      <c r="Q96" s="1" t="s">
        <v>899</v>
      </c>
      <c r="R96" s="1" t="s">
        <v>848</v>
      </c>
      <c r="S96" s="1" t="s">
        <v>998</v>
      </c>
      <c r="T96" s="1" t="s">
        <v>62</v>
      </c>
      <c r="U96" s="2" t="s">
        <v>454</v>
      </c>
    </row>
    <row r="97" spans="1:21" x14ac:dyDescent="0.4">
      <c r="A97" s="1" t="s">
        <v>21</v>
      </c>
      <c r="B97" s="1" t="s">
        <v>107</v>
      </c>
      <c r="C97" s="1" t="s">
        <v>455</v>
      </c>
      <c r="D97" s="1" t="s">
        <v>45</v>
      </c>
      <c r="E97" s="1" t="s">
        <v>456</v>
      </c>
      <c r="F97" s="1" t="s">
        <v>457</v>
      </c>
      <c r="G97" s="1" t="s">
        <v>458</v>
      </c>
      <c r="I97" s="1" t="s">
        <v>6</v>
      </c>
      <c r="K97" s="1" t="s">
        <v>459</v>
      </c>
      <c r="Q97" s="1" t="s">
        <v>848</v>
      </c>
      <c r="R97" s="1" t="s">
        <v>848</v>
      </c>
      <c r="S97" s="1" t="s">
        <v>787</v>
      </c>
      <c r="T97" s="1" t="s">
        <v>62</v>
      </c>
      <c r="U97" s="2">
        <v>25434006</v>
      </c>
    </row>
    <row r="98" spans="1:21" x14ac:dyDescent="0.4">
      <c r="A98" s="1" t="s">
        <v>21</v>
      </c>
      <c r="B98" s="1" t="s">
        <v>471</v>
      </c>
      <c r="C98" s="1" t="s">
        <v>866</v>
      </c>
      <c r="D98" s="1" t="s">
        <v>45</v>
      </c>
      <c r="E98" s="1" t="s">
        <v>867</v>
      </c>
      <c r="F98" s="1" t="s">
        <v>869</v>
      </c>
      <c r="G98" s="1" t="s">
        <v>117</v>
      </c>
      <c r="N98" s="1" t="s">
        <v>11</v>
      </c>
      <c r="Q98" s="1" t="s">
        <v>765</v>
      </c>
      <c r="R98" s="1" t="s">
        <v>848</v>
      </c>
      <c r="S98" s="1" t="s">
        <v>1021</v>
      </c>
      <c r="T98" s="1" t="s">
        <v>62</v>
      </c>
      <c r="U98" s="2" t="s">
        <v>868</v>
      </c>
    </row>
    <row r="99" spans="1:21" x14ac:dyDescent="0.4">
      <c r="A99" s="1" t="s">
        <v>21</v>
      </c>
      <c r="B99" s="1" t="s">
        <v>460</v>
      </c>
      <c r="C99" s="1" t="s">
        <v>461</v>
      </c>
      <c r="D99" s="1" t="s">
        <v>17</v>
      </c>
      <c r="E99" s="1" t="s">
        <v>462</v>
      </c>
      <c r="F99" s="1" t="s">
        <v>1020</v>
      </c>
      <c r="G99" s="1" t="s">
        <v>463</v>
      </c>
      <c r="H99" s="1" t="s">
        <v>5</v>
      </c>
      <c r="I99" s="1" t="s">
        <v>6</v>
      </c>
      <c r="J99" s="1" t="s">
        <v>7</v>
      </c>
      <c r="K99" s="1" t="s">
        <v>453</v>
      </c>
      <c r="L99" s="1" t="s">
        <v>402</v>
      </c>
      <c r="N99" s="1" t="s">
        <v>464</v>
      </c>
      <c r="Q99" s="1" t="s">
        <v>765</v>
      </c>
      <c r="R99" s="1" t="s">
        <v>848</v>
      </c>
      <c r="S99" s="1" t="s">
        <v>465</v>
      </c>
      <c r="T99" s="1" t="s">
        <v>58</v>
      </c>
      <c r="U99" s="2" t="s">
        <v>466</v>
      </c>
    </row>
    <row r="100" spans="1:21" x14ac:dyDescent="0.4">
      <c r="A100" s="1" t="s">
        <v>21</v>
      </c>
      <c r="B100" s="1" t="s">
        <v>467</v>
      </c>
      <c r="C100" s="1" t="s">
        <v>468</v>
      </c>
      <c r="D100" s="1" t="s">
        <v>17</v>
      </c>
      <c r="E100" s="1" t="s">
        <v>469</v>
      </c>
      <c r="F100" s="1" t="s">
        <v>470</v>
      </c>
      <c r="G100" s="1" t="s">
        <v>11</v>
      </c>
      <c r="N100" s="1" t="s">
        <v>11</v>
      </c>
      <c r="Q100" s="1" t="s">
        <v>765</v>
      </c>
      <c r="R100" s="1" t="s">
        <v>848</v>
      </c>
      <c r="S100" s="1" t="s">
        <v>997</v>
      </c>
      <c r="T100" s="1" t="s">
        <v>62</v>
      </c>
      <c r="U100" s="2">
        <v>28973171</v>
      </c>
    </row>
    <row r="101" spans="1:21" x14ac:dyDescent="0.4">
      <c r="A101" s="1" t="s">
        <v>21</v>
      </c>
      <c r="B101" s="1" t="s">
        <v>471</v>
      </c>
      <c r="C101" s="1" t="s">
        <v>472</v>
      </c>
      <c r="D101" s="1" t="s">
        <v>45</v>
      </c>
      <c r="E101" s="1" t="s">
        <v>473</v>
      </c>
      <c r="F101" s="1" t="s">
        <v>474</v>
      </c>
      <c r="G101" s="1" t="s">
        <v>940</v>
      </c>
      <c r="H101" s="1" t="s">
        <v>5</v>
      </c>
      <c r="I101" s="1" t="s">
        <v>6</v>
      </c>
      <c r="J101" s="1" t="s">
        <v>7</v>
      </c>
      <c r="L101" s="1" t="s">
        <v>91</v>
      </c>
      <c r="Q101" s="1" t="s">
        <v>765</v>
      </c>
      <c r="R101" s="1" t="s">
        <v>848</v>
      </c>
      <c r="S101" s="1" t="s">
        <v>475</v>
      </c>
      <c r="T101" s="1" t="s">
        <v>58</v>
      </c>
      <c r="U101" s="2" t="s">
        <v>476</v>
      </c>
    </row>
    <row r="102" spans="1:21" x14ac:dyDescent="0.4">
      <c r="A102" s="1" t="s">
        <v>21</v>
      </c>
      <c r="B102" s="1" t="s">
        <v>477</v>
      </c>
      <c r="C102" s="1" t="s">
        <v>478</v>
      </c>
      <c r="D102" s="1" t="s">
        <v>205</v>
      </c>
      <c r="E102" s="1" t="s">
        <v>479</v>
      </c>
      <c r="F102" s="1" t="s">
        <v>480</v>
      </c>
      <c r="G102" s="1" t="s">
        <v>481</v>
      </c>
      <c r="H102" s="1" t="s">
        <v>5</v>
      </c>
      <c r="I102" s="1" t="s">
        <v>6</v>
      </c>
      <c r="J102" s="1" t="s">
        <v>7</v>
      </c>
      <c r="K102" s="1" t="s">
        <v>34</v>
      </c>
      <c r="L102" s="1" t="s">
        <v>91</v>
      </c>
      <c r="Q102" s="1" t="s">
        <v>853</v>
      </c>
      <c r="R102" s="1" t="s">
        <v>848</v>
      </c>
      <c r="S102" s="1" t="s">
        <v>482</v>
      </c>
      <c r="T102" s="1" t="s">
        <v>62</v>
      </c>
      <c r="U102" s="2" t="s">
        <v>854</v>
      </c>
    </row>
    <row r="103" spans="1:21" x14ac:dyDescent="0.4">
      <c r="A103" s="1" t="s">
        <v>21</v>
      </c>
      <c r="B103" s="1" t="s">
        <v>256</v>
      </c>
      <c r="C103" s="1" t="s">
        <v>483</v>
      </c>
      <c r="D103" s="1" t="s">
        <v>45</v>
      </c>
      <c r="E103" s="1" t="s">
        <v>484</v>
      </c>
      <c r="F103" s="1" t="s">
        <v>485</v>
      </c>
      <c r="G103" s="1" t="s">
        <v>34</v>
      </c>
      <c r="K103" s="1" t="s">
        <v>34</v>
      </c>
      <c r="Q103" s="1" t="s">
        <v>848</v>
      </c>
      <c r="R103" s="1" t="s">
        <v>848</v>
      </c>
      <c r="S103" s="1" t="s">
        <v>486</v>
      </c>
      <c r="T103" s="1" t="s">
        <v>58</v>
      </c>
      <c r="U103" s="2">
        <v>18957093</v>
      </c>
    </row>
    <row r="104" spans="1:21" x14ac:dyDescent="0.4">
      <c r="A104" s="1" t="s">
        <v>21</v>
      </c>
      <c r="B104" s="1" t="s">
        <v>22</v>
      </c>
      <c r="C104" s="1" t="s">
        <v>487</v>
      </c>
      <c r="D104" s="1" t="s">
        <v>45</v>
      </c>
      <c r="E104" s="1" t="s">
        <v>488</v>
      </c>
      <c r="F104" s="1" t="s">
        <v>489</v>
      </c>
      <c r="G104" s="1" t="s">
        <v>490</v>
      </c>
      <c r="I104" s="1" t="s">
        <v>6</v>
      </c>
      <c r="O104" s="1" t="s">
        <v>12</v>
      </c>
      <c r="Q104" s="1" t="s">
        <v>765</v>
      </c>
      <c r="R104" s="1" t="s">
        <v>848</v>
      </c>
      <c r="S104" s="1" t="s">
        <v>491</v>
      </c>
      <c r="T104" s="1" t="s">
        <v>62</v>
      </c>
      <c r="U104" s="2" t="s">
        <v>930</v>
      </c>
    </row>
    <row r="105" spans="1:21" x14ac:dyDescent="0.4">
      <c r="A105" s="1" t="s">
        <v>21</v>
      </c>
      <c r="B105" s="1" t="s">
        <v>492</v>
      </c>
      <c r="C105" s="1" t="s">
        <v>493</v>
      </c>
      <c r="D105" s="1" t="s">
        <v>45</v>
      </c>
      <c r="E105" s="1" t="s">
        <v>494</v>
      </c>
      <c r="F105" s="1" t="s">
        <v>457</v>
      </c>
      <c r="G105" s="1" t="s">
        <v>890</v>
      </c>
      <c r="I105" s="1" t="s">
        <v>6</v>
      </c>
      <c r="Q105" s="1" t="s">
        <v>848</v>
      </c>
      <c r="R105" s="1" t="s">
        <v>848</v>
      </c>
      <c r="S105" s="1" t="s">
        <v>968</v>
      </c>
      <c r="T105" s="1" t="s">
        <v>62</v>
      </c>
      <c r="U105" s="2" t="s">
        <v>1016</v>
      </c>
    </row>
    <row r="106" spans="1:21" x14ac:dyDescent="0.4">
      <c r="A106" s="1" t="s">
        <v>21</v>
      </c>
      <c r="B106" s="1" t="s">
        <v>272</v>
      </c>
      <c r="C106" s="1" t="s">
        <v>495</v>
      </c>
      <c r="D106" s="1" t="s">
        <v>94</v>
      </c>
      <c r="E106" s="1" t="s">
        <v>496</v>
      </c>
      <c r="F106" s="1" t="s">
        <v>497</v>
      </c>
      <c r="G106" s="1" t="s">
        <v>498</v>
      </c>
      <c r="I106" s="1" t="s">
        <v>6</v>
      </c>
      <c r="K106" s="1" t="s">
        <v>220</v>
      </c>
      <c r="Q106" s="1" t="s">
        <v>848</v>
      </c>
      <c r="R106" s="1" t="s">
        <v>848</v>
      </c>
      <c r="S106" s="1" t="s">
        <v>499</v>
      </c>
      <c r="T106" s="1" t="s">
        <v>58</v>
      </c>
      <c r="U106" s="2" t="s">
        <v>500</v>
      </c>
    </row>
    <row r="107" spans="1:21" x14ac:dyDescent="0.4">
      <c r="A107" s="1" t="s">
        <v>21</v>
      </c>
      <c r="B107" s="1" t="s">
        <v>423</v>
      </c>
      <c r="C107" s="1" t="s">
        <v>501</v>
      </c>
      <c r="D107" s="1" t="s">
        <v>17</v>
      </c>
      <c r="E107" s="1" t="s">
        <v>502</v>
      </c>
      <c r="F107" s="1" t="s">
        <v>503</v>
      </c>
      <c r="G107" s="1" t="s">
        <v>42</v>
      </c>
      <c r="L107" s="1" t="s">
        <v>42</v>
      </c>
      <c r="Q107" s="1" t="s">
        <v>848</v>
      </c>
      <c r="R107" s="1" t="s">
        <v>848</v>
      </c>
      <c r="S107" s="1" t="s">
        <v>996</v>
      </c>
      <c r="T107" s="1" t="s">
        <v>62</v>
      </c>
      <c r="U107" s="2">
        <v>20709904</v>
      </c>
    </row>
    <row r="108" spans="1:21" x14ac:dyDescent="0.4">
      <c r="A108" s="1" t="s">
        <v>21</v>
      </c>
      <c r="B108" s="1" t="s">
        <v>504</v>
      </c>
      <c r="C108" s="1" t="s">
        <v>505</v>
      </c>
      <c r="D108" s="1" t="s">
        <v>17</v>
      </c>
      <c r="E108" s="1" t="s">
        <v>506</v>
      </c>
      <c r="F108" s="1" t="s">
        <v>507</v>
      </c>
      <c r="G108" s="1" t="s">
        <v>11</v>
      </c>
      <c r="N108" s="1" t="s">
        <v>11</v>
      </c>
      <c r="Q108" s="1" t="s">
        <v>765</v>
      </c>
      <c r="R108" s="1" t="s">
        <v>848</v>
      </c>
      <c r="S108" s="1" t="s">
        <v>995</v>
      </c>
      <c r="T108" s="1" t="s">
        <v>62</v>
      </c>
      <c r="U108" s="2">
        <v>33153867</v>
      </c>
    </row>
    <row r="109" spans="1:21" x14ac:dyDescent="0.4">
      <c r="A109" s="1" t="s">
        <v>21</v>
      </c>
      <c r="B109" s="1" t="s">
        <v>508</v>
      </c>
      <c r="C109" s="1" t="s">
        <v>509</v>
      </c>
      <c r="D109" s="1" t="s">
        <v>45</v>
      </c>
      <c r="E109" s="1" t="s">
        <v>510</v>
      </c>
      <c r="F109" s="1" t="s">
        <v>510</v>
      </c>
      <c r="G109" s="1" t="s">
        <v>891</v>
      </c>
      <c r="I109" s="1" t="s">
        <v>6</v>
      </c>
      <c r="Q109" s="1" t="s">
        <v>765</v>
      </c>
      <c r="R109" s="1" t="s">
        <v>848</v>
      </c>
      <c r="S109" s="1" t="s">
        <v>931</v>
      </c>
      <c r="T109" s="1" t="s">
        <v>58</v>
      </c>
      <c r="U109" s="2">
        <v>8157015</v>
      </c>
    </row>
    <row r="110" spans="1:21" x14ac:dyDescent="0.4">
      <c r="A110" s="1" t="s">
        <v>21</v>
      </c>
      <c r="B110" s="1" t="s">
        <v>511</v>
      </c>
      <c r="C110" s="1" t="s">
        <v>512</v>
      </c>
      <c r="D110" s="1" t="s">
        <v>45</v>
      </c>
      <c r="E110" s="1" t="s">
        <v>513</v>
      </c>
      <c r="F110" s="1" t="s">
        <v>514</v>
      </c>
      <c r="G110" s="1" t="s">
        <v>515</v>
      </c>
      <c r="I110" s="1" t="s">
        <v>6</v>
      </c>
      <c r="O110" s="1" t="s">
        <v>12</v>
      </c>
      <c r="Q110" s="1" t="s">
        <v>848</v>
      </c>
      <c r="R110" s="1" t="s">
        <v>848</v>
      </c>
      <c r="S110" s="1" t="s">
        <v>984</v>
      </c>
      <c r="T110" s="1" t="s">
        <v>62</v>
      </c>
      <c r="U110" s="2">
        <v>31401562</v>
      </c>
    </row>
    <row r="111" spans="1:21" x14ac:dyDescent="0.4">
      <c r="A111" s="1" t="s">
        <v>21</v>
      </c>
      <c r="B111" s="1" t="s">
        <v>516</v>
      </c>
      <c r="C111" s="1" t="s">
        <v>517</v>
      </c>
      <c r="D111" s="1" t="s">
        <v>45</v>
      </c>
      <c r="E111" s="1" t="s">
        <v>518</v>
      </c>
      <c r="F111" s="1" t="s">
        <v>519</v>
      </c>
      <c r="G111" s="1" t="s">
        <v>795</v>
      </c>
      <c r="H111" s="1" t="s">
        <v>452</v>
      </c>
      <c r="I111" s="1" t="s">
        <v>6</v>
      </c>
      <c r="K111" s="1" t="s">
        <v>453</v>
      </c>
      <c r="P111" s="1" t="s">
        <v>726</v>
      </c>
      <c r="Q111" s="1" t="s">
        <v>765</v>
      </c>
      <c r="R111" s="1" t="s">
        <v>848</v>
      </c>
      <c r="S111" s="1" t="s">
        <v>985</v>
      </c>
      <c r="T111" s="1" t="s">
        <v>62</v>
      </c>
      <c r="U111" s="2">
        <v>20456407</v>
      </c>
    </row>
    <row r="112" spans="1:21" x14ac:dyDescent="0.4">
      <c r="A112" s="1" t="s">
        <v>21</v>
      </c>
      <c r="B112" s="1" t="s">
        <v>520</v>
      </c>
      <c r="C112" s="1" t="s">
        <v>521</v>
      </c>
      <c r="D112" s="1" t="s">
        <v>45</v>
      </c>
      <c r="E112" s="1" t="s">
        <v>522</v>
      </c>
      <c r="F112" s="1" t="s">
        <v>523</v>
      </c>
      <c r="G112" s="1" t="s">
        <v>892</v>
      </c>
      <c r="I112" s="1" t="s">
        <v>6</v>
      </c>
      <c r="N112" s="1" t="s">
        <v>11</v>
      </c>
      <c r="Q112" s="1" t="s">
        <v>848</v>
      </c>
      <c r="R112" s="1" t="s">
        <v>848</v>
      </c>
      <c r="S112" s="1" t="s">
        <v>524</v>
      </c>
      <c r="T112" s="1" t="s">
        <v>62</v>
      </c>
      <c r="U112" s="2" t="s">
        <v>525</v>
      </c>
    </row>
    <row r="113" spans="1:21" x14ac:dyDescent="0.4">
      <c r="A113" s="1" t="s">
        <v>21</v>
      </c>
      <c r="B113" s="1" t="s">
        <v>526</v>
      </c>
      <c r="C113" s="1" t="s">
        <v>527</v>
      </c>
      <c r="D113" s="1" t="s">
        <v>45</v>
      </c>
      <c r="E113" s="1" t="s">
        <v>528</v>
      </c>
      <c r="F113" s="1" t="s">
        <v>529</v>
      </c>
      <c r="G113" s="1" t="s">
        <v>7</v>
      </c>
      <c r="J113" s="1" t="s">
        <v>7</v>
      </c>
      <c r="Q113" s="1" t="s">
        <v>853</v>
      </c>
      <c r="R113" s="1" t="s">
        <v>848</v>
      </c>
      <c r="S113" s="1" t="s">
        <v>530</v>
      </c>
      <c r="T113" s="1" t="s">
        <v>58</v>
      </c>
      <c r="U113" s="2" t="s">
        <v>531</v>
      </c>
    </row>
    <row r="114" spans="1:21" x14ac:dyDescent="0.4">
      <c r="A114" s="1" t="s">
        <v>21</v>
      </c>
      <c r="B114" s="1" t="s">
        <v>858</v>
      </c>
      <c r="C114" s="1" t="s">
        <v>859</v>
      </c>
      <c r="D114" s="1" t="s">
        <v>94</v>
      </c>
      <c r="E114" s="1" t="s">
        <v>860</v>
      </c>
      <c r="F114" s="1" t="s">
        <v>950</v>
      </c>
      <c r="G114" s="1" t="s">
        <v>1022</v>
      </c>
      <c r="H114" s="1" t="s">
        <v>452</v>
      </c>
      <c r="I114" s="1" t="s">
        <v>871</v>
      </c>
      <c r="N114" s="1" t="s">
        <v>11</v>
      </c>
      <c r="Q114" s="1" t="s">
        <v>848</v>
      </c>
      <c r="R114" s="1" t="s">
        <v>848</v>
      </c>
      <c r="S114" s="1" t="s">
        <v>861</v>
      </c>
      <c r="T114" s="1" t="s">
        <v>62</v>
      </c>
      <c r="U114" s="2">
        <v>20142522</v>
      </c>
    </row>
    <row r="115" spans="1:21" x14ac:dyDescent="0.4">
      <c r="A115" s="1" t="s">
        <v>21</v>
      </c>
      <c r="B115" s="1" t="s">
        <v>532</v>
      </c>
      <c r="C115" s="1" t="s">
        <v>533</v>
      </c>
      <c r="D115" s="1" t="s">
        <v>17</v>
      </c>
      <c r="E115" s="1" t="s">
        <v>534</v>
      </c>
      <c r="F115" s="1" t="s">
        <v>535</v>
      </c>
      <c r="G115" s="1" t="s">
        <v>536</v>
      </c>
      <c r="K115" s="1" t="s">
        <v>220</v>
      </c>
      <c r="L115" s="1" t="s">
        <v>42</v>
      </c>
      <c r="N115" s="1" t="s">
        <v>11</v>
      </c>
      <c r="Q115" s="1" t="s">
        <v>765</v>
      </c>
      <c r="R115" s="1" t="s">
        <v>848</v>
      </c>
      <c r="S115" s="1" t="s">
        <v>537</v>
      </c>
      <c r="T115" s="1" t="s">
        <v>58</v>
      </c>
      <c r="U115" s="2" t="s">
        <v>538</v>
      </c>
    </row>
    <row r="116" spans="1:21" x14ac:dyDescent="0.4">
      <c r="A116" s="1" t="s">
        <v>21</v>
      </c>
      <c r="B116" s="1" t="s">
        <v>539</v>
      </c>
      <c r="C116" s="1" t="s">
        <v>540</v>
      </c>
      <c r="D116" s="1" t="s">
        <v>17</v>
      </c>
      <c r="E116" s="1" t="s">
        <v>541</v>
      </c>
      <c r="F116" s="1" t="s">
        <v>542</v>
      </c>
      <c r="G116" s="1" t="s">
        <v>543</v>
      </c>
      <c r="K116" s="1" t="s">
        <v>34</v>
      </c>
      <c r="L116" s="1" t="s">
        <v>42</v>
      </c>
      <c r="N116" s="1" t="s">
        <v>11</v>
      </c>
      <c r="Q116" s="1" t="s">
        <v>765</v>
      </c>
      <c r="R116" s="1" t="s">
        <v>848</v>
      </c>
      <c r="S116" s="1" t="s">
        <v>544</v>
      </c>
      <c r="T116" s="1" t="s">
        <v>58</v>
      </c>
      <c r="U116" s="2" t="s">
        <v>545</v>
      </c>
    </row>
    <row r="117" spans="1:21" x14ac:dyDescent="0.4">
      <c r="A117" s="1" t="s">
        <v>21</v>
      </c>
      <c r="B117" s="1" t="s">
        <v>118</v>
      </c>
      <c r="C117" s="1" t="s">
        <v>546</v>
      </c>
      <c r="D117" s="1" t="s">
        <v>17</v>
      </c>
      <c r="E117" s="1" t="s">
        <v>547</v>
      </c>
      <c r="F117" s="1" t="s">
        <v>1019</v>
      </c>
      <c r="G117" s="1" t="s">
        <v>893</v>
      </c>
      <c r="I117" s="1" t="s">
        <v>6</v>
      </c>
      <c r="Q117" s="1" t="s">
        <v>765</v>
      </c>
      <c r="R117" s="1" t="s">
        <v>848</v>
      </c>
      <c r="S117" s="1" t="s">
        <v>548</v>
      </c>
      <c r="T117" s="1" t="s">
        <v>58</v>
      </c>
      <c r="U117" s="2">
        <v>18174396</v>
      </c>
    </row>
    <row r="118" spans="1:21" x14ac:dyDescent="0.4">
      <c r="A118" s="1" t="s">
        <v>21</v>
      </c>
      <c r="B118" s="1" t="s">
        <v>549</v>
      </c>
      <c r="C118" s="1" t="s">
        <v>550</v>
      </c>
      <c r="D118" s="1" t="s">
        <v>45</v>
      </c>
      <c r="E118" s="1" t="s">
        <v>551</v>
      </c>
      <c r="F118" s="1" t="s">
        <v>129</v>
      </c>
      <c r="G118" s="1" t="s">
        <v>130</v>
      </c>
      <c r="J118" s="1" t="s">
        <v>7</v>
      </c>
      <c r="M118" s="1" t="s">
        <v>131</v>
      </c>
      <c r="Q118" s="1" t="s">
        <v>765</v>
      </c>
      <c r="R118" s="1" t="s">
        <v>848</v>
      </c>
      <c r="S118" s="1" t="s">
        <v>965</v>
      </c>
      <c r="T118" s="1" t="s">
        <v>58</v>
      </c>
      <c r="U118" s="2">
        <v>15543491</v>
      </c>
    </row>
    <row r="119" spans="1:21" x14ac:dyDescent="0.4">
      <c r="A119" s="1" t="s">
        <v>21</v>
      </c>
      <c r="B119" s="1" t="s">
        <v>552</v>
      </c>
      <c r="C119" s="1" t="s">
        <v>553</v>
      </c>
      <c r="D119" s="1" t="s">
        <v>45</v>
      </c>
      <c r="E119" s="1" t="s">
        <v>554</v>
      </c>
      <c r="F119" s="1" t="s">
        <v>555</v>
      </c>
      <c r="G119" s="1" t="s">
        <v>7</v>
      </c>
      <c r="J119" s="1" t="s">
        <v>7</v>
      </c>
      <c r="Q119" s="1" t="s">
        <v>848</v>
      </c>
      <c r="R119" s="1" t="s">
        <v>848</v>
      </c>
      <c r="S119" s="1" t="s">
        <v>556</v>
      </c>
      <c r="T119" s="1" t="s">
        <v>58</v>
      </c>
      <c r="U119" s="2">
        <v>25961942</v>
      </c>
    </row>
    <row r="120" spans="1:21" x14ac:dyDescent="0.4">
      <c r="A120" s="1" t="s">
        <v>21</v>
      </c>
      <c r="B120" s="1" t="s">
        <v>557</v>
      </c>
      <c r="C120" s="1" t="s">
        <v>558</v>
      </c>
      <c r="D120" s="1" t="s">
        <v>45</v>
      </c>
      <c r="E120" s="1" t="s">
        <v>559</v>
      </c>
      <c r="F120" s="1" t="s">
        <v>949</v>
      </c>
      <c r="G120" s="1" t="s">
        <v>91</v>
      </c>
      <c r="L120" s="1" t="s">
        <v>91</v>
      </c>
      <c r="Q120" s="1" t="s">
        <v>848</v>
      </c>
      <c r="R120" s="1" t="s">
        <v>848</v>
      </c>
      <c r="S120" s="1" t="s">
        <v>964</v>
      </c>
      <c r="T120" s="1" t="s">
        <v>62</v>
      </c>
      <c r="U120" s="2">
        <v>22464250</v>
      </c>
    </row>
    <row r="121" spans="1:21" x14ac:dyDescent="0.4">
      <c r="A121" s="1" t="s">
        <v>21</v>
      </c>
      <c r="B121" s="1" t="s">
        <v>560</v>
      </c>
      <c r="C121" s="1" t="s">
        <v>561</v>
      </c>
      <c r="D121" s="1" t="s">
        <v>45</v>
      </c>
      <c r="E121" s="1" t="s">
        <v>562</v>
      </c>
      <c r="F121" s="1" t="s">
        <v>563</v>
      </c>
      <c r="G121" s="1" t="s">
        <v>941</v>
      </c>
      <c r="I121" s="1" t="s">
        <v>6</v>
      </c>
      <c r="Q121" s="1" t="s">
        <v>765</v>
      </c>
      <c r="R121" s="1" t="s">
        <v>848</v>
      </c>
      <c r="S121" s="1" t="s">
        <v>564</v>
      </c>
      <c r="T121" s="1" t="s">
        <v>58</v>
      </c>
      <c r="U121" s="2" t="s">
        <v>932</v>
      </c>
    </row>
    <row r="122" spans="1:21" x14ac:dyDescent="0.4">
      <c r="A122" s="1" t="s">
        <v>21</v>
      </c>
      <c r="B122" s="1" t="s">
        <v>565</v>
      </c>
      <c r="C122" s="1" t="s">
        <v>566</v>
      </c>
      <c r="D122" s="1" t="s">
        <v>45</v>
      </c>
      <c r="E122" s="1" t="s">
        <v>567</v>
      </c>
      <c r="F122" s="1" t="s">
        <v>568</v>
      </c>
      <c r="G122" s="1" t="s">
        <v>569</v>
      </c>
      <c r="L122" s="1" t="s">
        <v>569</v>
      </c>
      <c r="Q122" s="1" t="s">
        <v>848</v>
      </c>
      <c r="R122" s="1" t="s">
        <v>848</v>
      </c>
      <c r="S122" s="1" t="s">
        <v>934</v>
      </c>
      <c r="T122" s="1" t="s">
        <v>62</v>
      </c>
      <c r="U122" s="2">
        <v>21495923</v>
      </c>
    </row>
    <row r="123" spans="1:21" x14ac:dyDescent="0.4">
      <c r="A123" s="1" t="s">
        <v>21</v>
      </c>
      <c r="B123" s="1" t="s">
        <v>570</v>
      </c>
      <c r="C123" s="1" t="s">
        <v>571</v>
      </c>
      <c r="D123" s="1" t="s">
        <v>17</v>
      </c>
      <c r="E123" s="1" t="s">
        <v>572</v>
      </c>
      <c r="F123" s="1" t="s">
        <v>828</v>
      </c>
      <c r="G123" s="1" t="s">
        <v>123</v>
      </c>
      <c r="L123" s="1" t="s">
        <v>402</v>
      </c>
      <c r="Q123" s="1" t="s">
        <v>848</v>
      </c>
      <c r="R123" s="1" t="s">
        <v>848</v>
      </c>
      <c r="S123" s="1" t="s">
        <v>933</v>
      </c>
      <c r="T123" s="1" t="s">
        <v>62</v>
      </c>
      <c r="U123" s="2">
        <v>8392398</v>
      </c>
    </row>
    <row r="124" spans="1:21" x14ac:dyDescent="0.4">
      <c r="A124" s="1" t="s">
        <v>21</v>
      </c>
      <c r="B124" s="1" t="s">
        <v>573</v>
      </c>
      <c r="C124" s="1" t="s">
        <v>574</v>
      </c>
      <c r="D124" s="1" t="s">
        <v>45</v>
      </c>
      <c r="E124" s="1" t="s">
        <v>575</v>
      </c>
      <c r="F124" s="1" t="s">
        <v>829</v>
      </c>
      <c r="G124" s="1" t="s">
        <v>5</v>
      </c>
      <c r="H124" s="1" t="s">
        <v>5</v>
      </c>
      <c r="Q124" s="1" t="s">
        <v>848</v>
      </c>
      <c r="R124" s="1" t="s">
        <v>848</v>
      </c>
      <c r="S124" s="1" t="s">
        <v>986</v>
      </c>
      <c r="T124" s="1" t="s">
        <v>62</v>
      </c>
      <c r="U124" s="2">
        <v>21345103</v>
      </c>
    </row>
    <row r="125" spans="1:21" x14ac:dyDescent="0.4">
      <c r="A125" s="1" t="s">
        <v>21</v>
      </c>
      <c r="B125" s="1" t="s">
        <v>471</v>
      </c>
      <c r="C125" s="1" t="s">
        <v>576</v>
      </c>
      <c r="D125" s="1" t="s">
        <v>17</v>
      </c>
      <c r="E125" s="1" t="s">
        <v>577</v>
      </c>
      <c r="F125" s="1" t="s">
        <v>818</v>
      </c>
      <c r="G125" s="1" t="s">
        <v>578</v>
      </c>
      <c r="I125" s="1" t="s">
        <v>6</v>
      </c>
      <c r="Q125" s="1" t="s">
        <v>765</v>
      </c>
      <c r="R125" s="1" t="s">
        <v>848</v>
      </c>
      <c r="S125" s="1" t="s">
        <v>966</v>
      </c>
      <c r="T125" s="1" t="s">
        <v>62</v>
      </c>
      <c r="U125" s="2">
        <v>9617436</v>
      </c>
    </row>
    <row r="126" spans="1:21" x14ac:dyDescent="0.4">
      <c r="A126" s="1" t="s">
        <v>21</v>
      </c>
      <c r="B126" s="1" t="s">
        <v>579</v>
      </c>
      <c r="C126" s="1" t="s">
        <v>580</v>
      </c>
      <c r="D126" s="1" t="s">
        <v>17</v>
      </c>
      <c r="E126" s="1" t="s">
        <v>581</v>
      </c>
      <c r="F126" s="1" t="s">
        <v>809</v>
      </c>
      <c r="G126" s="1" t="s">
        <v>582</v>
      </c>
      <c r="I126" s="1" t="s">
        <v>6</v>
      </c>
      <c r="O126" s="1" t="s">
        <v>12</v>
      </c>
      <c r="Q126" s="1" t="s">
        <v>765</v>
      </c>
      <c r="R126" s="1" t="s">
        <v>848</v>
      </c>
      <c r="S126" s="1" t="s">
        <v>987</v>
      </c>
      <c r="T126" s="1" t="s">
        <v>125</v>
      </c>
      <c r="U126" s="2">
        <v>18834968</v>
      </c>
    </row>
    <row r="127" spans="1:21" x14ac:dyDescent="0.4">
      <c r="A127" s="1" t="s">
        <v>21</v>
      </c>
      <c r="B127" s="1" t="s">
        <v>723</v>
      </c>
      <c r="C127" s="1" t="s">
        <v>724</v>
      </c>
      <c r="D127" s="1" t="s">
        <v>17</v>
      </c>
      <c r="E127" s="1" t="s">
        <v>725</v>
      </c>
      <c r="F127" s="1" t="s">
        <v>935</v>
      </c>
      <c r="G127" s="1" t="s">
        <v>807</v>
      </c>
      <c r="I127" s="1" t="s">
        <v>6</v>
      </c>
      <c r="P127" s="1" t="s">
        <v>726</v>
      </c>
      <c r="Q127" s="1" t="s">
        <v>765</v>
      </c>
      <c r="R127" s="1" t="s">
        <v>848</v>
      </c>
      <c r="S127" s="1" t="s">
        <v>988</v>
      </c>
      <c r="T127" s="1" t="s">
        <v>62</v>
      </c>
      <c r="U127" s="2">
        <v>7779212</v>
      </c>
    </row>
    <row r="128" spans="1:21" x14ac:dyDescent="0.4">
      <c r="A128" s="1" t="s">
        <v>21</v>
      </c>
      <c r="B128" s="1" t="s">
        <v>583</v>
      </c>
      <c r="C128" s="1" t="s">
        <v>841</v>
      </c>
      <c r="D128" s="1" t="s">
        <v>45</v>
      </c>
      <c r="E128" s="1" t="s">
        <v>584</v>
      </c>
      <c r="F128" s="1" t="s">
        <v>585</v>
      </c>
      <c r="G128" s="1" t="s">
        <v>34</v>
      </c>
      <c r="K128" s="1" t="s">
        <v>34</v>
      </c>
      <c r="Q128" s="1" t="s">
        <v>848</v>
      </c>
      <c r="R128" s="1" t="s">
        <v>848</v>
      </c>
      <c r="S128" s="1" t="s">
        <v>788</v>
      </c>
      <c r="T128" s="1" t="s">
        <v>62</v>
      </c>
      <c r="U128" s="2">
        <v>9894167</v>
      </c>
    </row>
    <row r="129" spans="1:21" x14ac:dyDescent="0.4">
      <c r="A129" s="1" t="s">
        <v>21</v>
      </c>
      <c r="B129" s="1" t="s">
        <v>586</v>
      </c>
      <c r="C129" s="1" t="s">
        <v>587</v>
      </c>
      <c r="D129" s="1" t="s">
        <v>205</v>
      </c>
      <c r="E129" s="1" t="s">
        <v>588</v>
      </c>
      <c r="F129" s="1" t="s">
        <v>830</v>
      </c>
      <c r="G129" s="1" t="s">
        <v>296</v>
      </c>
      <c r="L129" s="1" t="s">
        <v>297</v>
      </c>
      <c r="Q129" s="1" t="s">
        <v>848</v>
      </c>
      <c r="R129" s="1" t="s">
        <v>848</v>
      </c>
      <c r="S129" s="1" t="s">
        <v>589</v>
      </c>
      <c r="T129" s="1" t="s">
        <v>62</v>
      </c>
      <c r="U129" s="2" t="s">
        <v>590</v>
      </c>
    </row>
    <row r="130" spans="1:21" x14ac:dyDescent="0.4">
      <c r="A130" s="1" t="s">
        <v>21</v>
      </c>
      <c r="B130" s="1" t="s">
        <v>591</v>
      </c>
      <c r="C130" s="1" t="s">
        <v>592</v>
      </c>
      <c r="D130" s="1" t="s">
        <v>17</v>
      </c>
      <c r="E130" s="1" t="s">
        <v>593</v>
      </c>
      <c r="F130" s="1" t="s">
        <v>819</v>
      </c>
      <c r="G130" s="1" t="s">
        <v>296</v>
      </c>
      <c r="L130" s="1" t="s">
        <v>297</v>
      </c>
      <c r="Q130" s="1" t="s">
        <v>848</v>
      </c>
      <c r="R130" s="1" t="s">
        <v>848</v>
      </c>
      <c r="S130" s="1" t="s">
        <v>967</v>
      </c>
      <c r="T130" s="1" t="s">
        <v>58</v>
      </c>
      <c r="U130" s="2" t="s">
        <v>594</v>
      </c>
    </row>
    <row r="131" spans="1:21" x14ac:dyDescent="0.4">
      <c r="A131" s="1" t="s">
        <v>21</v>
      </c>
      <c r="B131" s="1" t="s">
        <v>734</v>
      </c>
      <c r="C131" s="1" t="s">
        <v>735</v>
      </c>
      <c r="D131" s="1" t="s">
        <v>45</v>
      </c>
      <c r="E131" s="1" t="s">
        <v>736</v>
      </c>
      <c r="F131" s="1" t="s">
        <v>737</v>
      </c>
      <c r="G131" s="1" t="s">
        <v>55</v>
      </c>
      <c r="M131" s="1" t="s">
        <v>738</v>
      </c>
      <c r="O131" s="1" t="s">
        <v>12</v>
      </c>
      <c r="Q131" s="1" t="s">
        <v>765</v>
      </c>
      <c r="R131" s="1" t="s">
        <v>765</v>
      </c>
      <c r="S131" s="1" t="s">
        <v>766</v>
      </c>
      <c r="T131" s="1" t="s">
        <v>62</v>
      </c>
      <c r="U131" s="2" t="s">
        <v>936</v>
      </c>
    </row>
    <row r="132" spans="1:21" x14ac:dyDescent="0.4">
      <c r="A132" s="1" t="s">
        <v>21</v>
      </c>
      <c r="B132" s="1" t="s">
        <v>595</v>
      </c>
      <c r="C132" s="1" t="s">
        <v>596</v>
      </c>
      <c r="D132" s="1" t="s">
        <v>45</v>
      </c>
      <c r="E132" s="1" t="s">
        <v>597</v>
      </c>
      <c r="F132" s="1" t="s">
        <v>810</v>
      </c>
      <c r="G132" s="1" t="s">
        <v>894</v>
      </c>
      <c r="I132" s="1" t="s">
        <v>6</v>
      </c>
      <c r="K132" s="1" t="s">
        <v>27</v>
      </c>
      <c r="L132" s="1" t="s">
        <v>42</v>
      </c>
      <c r="Q132" s="1" t="s">
        <v>765</v>
      </c>
      <c r="R132" s="1" t="s">
        <v>848</v>
      </c>
      <c r="S132" s="1" t="s">
        <v>598</v>
      </c>
      <c r="T132" s="1" t="s">
        <v>58</v>
      </c>
      <c r="U132" s="2" t="s">
        <v>599</v>
      </c>
    </row>
    <row r="133" spans="1:21" x14ac:dyDescent="0.4">
      <c r="A133" s="1" t="s">
        <v>21</v>
      </c>
      <c r="B133" s="1" t="s">
        <v>600</v>
      </c>
      <c r="C133" s="1" t="s">
        <v>601</v>
      </c>
      <c r="D133" s="1" t="s">
        <v>217</v>
      </c>
      <c r="E133" s="1" t="s">
        <v>602</v>
      </c>
      <c r="F133" s="1" t="s">
        <v>824</v>
      </c>
      <c r="G133" s="1" t="s">
        <v>603</v>
      </c>
      <c r="M133" s="1" t="s">
        <v>846</v>
      </c>
      <c r="Q133" s="1" t="s">
        <v>848</v>
      </c>
      <c r="R133" s="1" t="s">
        <v>848</v>
      </c>
      <c r="S133" s="1" t="s">
        <v>989</v>
      </c>
      <c r="T133" s="1" t="s">
        <v>62</v>
      </c>
      <c r="U133" s="2" t="s">
        <v>604</v>
      </c>
    </row>
    <row r="134" spans="1:21" x14ac:dyDescent="0.4">
      <c r="A134" s="1" t="s">
        <v>21</v>
      </c>
      <c r="B134" s="1" t="s">
        <v>605</v>
      </c>
      <c r="C134" s="1" t="s">
        <v>606</v>
      </c>
      <c r="D134" s="1" t="s">
        <v>45</v>
      </c>
      <c r="E134" s="1" t="s">
        <v>607</v>
      </c>
      <c r="F134" s="1" t="s">
        <v>485</v>
      </c>
      <c r="G134" s="1" t="s">
        <v>34</v>
      </c>
      <c r="K134" s="1" t="s">
        <v>34</v>
      </c>
      <c r="Q134" s="1" t="s">
        <v>848</v>
      </c>
      <c r="R134" s="1" t="s">
        <v>848</v>
      </c>
      <c r="S134" s="1" t="s">
        <v>990</v>
      </c>
      <c r="T134" s="1" t="s">
        <v>58</v>
      </c>
      <c r="U134" s="2">
        <v>20590677</v>
      </c>
    </row>
    <row r="135" spans="1:21" x14ac:dyDescent="0.4">
      <c r="A135" s="1" t="s">
        <v>21</v>
      </c>
      <c r="B135" s="1" t="s">
        <v>310</v>
      </c>
      <c r="C135" s="1" t="s">
        <v>925</v>
      </c>
      <c r="D135" s="1" t="s">
        <v>205</v>
      </c>
      <c r="E135" s="1" t="s">
        <v>883</v>
      </c>
      <c r="F135" s="1" t="s">
        <v>884</v>
      </c>
      <c r="G135" s="1" t="s">
        <v>887</v>
      </c>
      <c r="I135" s="1" t="s">
        <v>6</v>
      </c>
      <c r="O135" s="1" t="s">
        <v>12</v>
      </c>
      <c r="Q135" s="1" t="s">
        <v>765</v>
      </c>
      <c r="R135" s="1" t="s">
        <v>848</v>
      </c>
      <c r="S135" s="1" t="s">
        <v>885</v>
      </c>
      <c r="T135" s="1" t="s">
        <v>125</v>
      </c>
      <c r="U135" s="2" t="s">
        <v>886</v>
      </c>
    </row>
    <row r="136" spans="1:21" x14ac:dyDescent="0.4">
      <c r="A136" s="1" t="s">
        <v>21</v>
      </c>
      <c r="B136" s="1" t="s">
        <v>608</v>
      </c>
      <c r="C136" s="1" t="s">
        <v>609</v>
      </c>
      <c r="D136" s="1" t="s">
        <v>17</v>
      </c>
      <c r="E136" s="1" t="s">
        <v>610</v>
      </c>
      <c r="F136" s="1" t="s">
        <v>820</v>
      </c>
      <c r="G136" s="1" t="s">
        <v>369</v>
      </c>
      <c r="I136" s="1" t="s">
        <v>6</v>
      </c>
      <c r="O136" s="1" t="s">
        <v>12</v>
      </c>
      <c r="Q136" s="1" t="s">
        <v>765</v>
      </c>
      <c r="R136" s="1" t="s">
        <v>765</v>
      </c>
      <c r="S136" s="1" t="s">
        <v>789</v>
      </c>
      <c r="T136" s="1" t="s">
        <v>58</v>
      </c>
      <c r="U136" s="2">
        <v>20842748</v>
      </c>
    </row>
    <row r="137" spans="1:21" x14ac:dyDescent="0.4">
      <c r="A137" s="1" t="s">
        <v>21</v>
      </c>
      <c r="B137" s="1" t="s">
        <v>611</v>
      </c>
      <c r="C137" s="1" t="s">
        <v>612</v>
      </c>
      <c r="D137" s="1" t="s">
        <v>205</v>
      </c>
      <c r="E137" s="1" t="s">
        <v>613</v>
      </c>
      <c r="F137" s="1" t="s">
        <v>831</v>
      </c>
      <c r="G137" s="1" t="s">
        <v>91</v>
      </c>
      <c r="L137" s="1" t="s">
        <v>91</v>
      </c>
      <c r="Q137" s="1" t="s">
        <v>848</v>
      </c>
      <c r="R137" s="1" t="s">
        <v>848</v>
      </c>
      <c r="S137" s="1" t="s">
        <v>961</v>
      </c>
      <c r="T137" s="1" t="s">
        <v>58</v>
      </c>
      <c r="U137" s="2">
        <v>14347873</v>
      </c>
    </row>
    <row r="138" spans="1:21" x14ac:dyDescent="0.4">
      <c r="A138" s="1" t="s">
        <v>21</v>
      </c>
      <c r="B138" s="1" t="s">
        <v>579</v>
      </c>
      <c r="C138" s="1" t="s">
        <v>614</v>
      </c>
      <c r="D138" s="1" t="s">
        <v>205</v>
      </c>
      <c r="E138" s="1" t="s">
        <v>615</v>
      </c>
      <c r="F138" s="1" t="s">
        <v>832</v>
      </c>
      <c r="G138" s="1" t="s">
        <v>145</v>
      </c>
      <c r="L138" s="1" t="s">
        <v>42</v>
      </c>
      <c r="O138" s="1" t="s">
        <v>12</v>
      </c>
      <c r="Q138" s="1" t="s">
        <v>848</v>
      </c>
      <c r="R138" s="1" t="s">
        <v>848</v>
      </c>
      <c r="S138" s="1" t="s">
        <v>905</v>
      </c>
      <c r="T138" s="1" t="s">
        <v>62</v>
      </c>
      <c r="U138" s="2">
        <v>1435917</v>
      </c>
    </row>
    <row r="139" spans="1:21" x14ac:dyDescent="0.4">
      <c r="A139" s="1" t="s">
        <v>21</v>
      </c>
      <c r="B139" s="1" t="s">
        <v>605</v>
      </c>
      <c r="C139" s="1" t="s">
        <v>923</v>
      </c>
      <c r="D139" s="1" t="s">
        <v>45</v>
      </c>
      <c r="E139" s="1" t="s">
        <v>895</v>
      </c>
      <c r="F139" s="1" t="s">
        <v>810</v>
      </c>
      <c r="G139" s="1" t="s">
        <v>369</v>
      </c>
      <c r="I139" s="1" t="s">
        <v>6</v>
      </c>
      <c r="Q139" s="1" t="s">
        <v>848</v>
      </c>
      <c r="R139" s="1" t="s">
        <v>848</v>
      </c>
      <c r="S139" s="1" t="s">
        <v>896</v>
      </c>
      <c r="T139" s="1" t="s">
        <v>62</v>
      </c>
      <c r="U139" s="2">
        <v>25563136</v>
      </c>
    </row>
    <row r="140" spans="1:21" x14ac:dyDescent="0.4">
      <c r="A140" s="1" t="s">
        <v>21</v>
      </c>
      <c r="B140" s="1" t="s">
        <v>262</v>
      </c>
      <c r="C140" s="1" t="s">
        <v>616</v>
      </c>
      <c r="D140" s="1" t="s">
        <v>17</v>
      </c>
      <c r="E140" s="1" t="s">
        <v>617</v>
      </c>
      <c r="F140" s="1" t="s">
        <v>823</v>
      </c>
      <c r="G140" s="1" t="s">
        <v>618</v>
      </c>
      <c r="K140" s="1" t="s">
        <v>619</v>
      </c>
      <c r="L140" s="1" t="s">
        <v>620</v>
      </c>
      <c r="Q140" s="1" t="s">
        <v>848</v>
      </c>
      <c r="R140" s="1" t="s">
        <v>848</v>
      </c>
      <c r="S140" s="1" t="s">
        <v>621</v>
      </c>
      <c r="T140" s="1" t="s">
        <v>62</v>
      </c>
      <c r="U140" s="2" t="s">
        <v>622</v>
      </c>
    </row>
    <row r="141" spans="1:21" x14ac:dyDescent="0.4">
      <c r="A141" s="1" t="s">
        <v>21</v>
      </c>
      <c r="B141" s="1" t="s">
        <v>197</v>
      </c>
      <c r="C141" s="1" t="s">
        <v>623</v>
      </c>
      <c r="D141" s="1" t="s">
        <v>17</v>
      </c>
      <c r="E141" s="1" t="s">
        <v>624</v>
      </c>
      <c r="F141" s="1" t="s">
        <v>821</v>
      </c>
      <c r="G141" s="1" t="s">
        <v>1024</v>
      </c>
      <c r="I141" s="1" t="s">
        <v>6</v>
      </c>
      <c r="Q141" s="1" t="s">
        <v>765</v>
      </c>
      <c r="R141" s="1" t="s">
        <v>848</v>
      </c>
      <c r="S141" s="1" t="s">
        <v>963</v>
      </c>
      <c r="T141" s="1" t="s">
        <v>58</v>
      </c>
      <c r="U141" s="2" t="s">
        <v>904</v>
      </c>
    </row>
    <row r="142" spans="1:21" x14ac:dyDescent="0.4">
      <c r="A142" s="1" t="s">
        <v>21</v>
      </c>
      <c r="B142" s="1" t="s">
        <v>625</v>
      </c>
      <c r="C142" s="1" t="s">
        <v>626</v>
      </c>
      <c r="D142" s="1" t="s">
        <v>45</v>
      </c>
      <c r="E142" s="1" t="s">
        <v>627</v>
      </c>
      <c r="F142" s="1" t="s">
        <v>811</v>
      </c>
      <c r="G142" s="1" t="s">
        <v>1023</v>
      </c>
      <c r="I142" s="1" t="s">
        <v>6</v>
      </c>
      <c r="K142" s="1" t="s">
        <v>628</v>
      </c>
      <c r="Q142" s="1" t="s">
        <v>848</v>
      </c>
      <c r="R142" s="1" t="s">
        <v>848</v>
      </c>
      <c r="S142" s="1" t="s">
        <v>962</v>
      </c>
      <c r="T142" s="1" t="s">
        <v>58</v>
      </c>
      <c r="U142" s="2" t="s">
        <v>629</v>
      </c>
    </row>
    <row r="143" spans="1:21" x14ac:dyDescent="0.4">
      <c r="A143" s="1" t="s">
        <v>21</v>
      </c>
      <c r="B143" s="1" t="s">
        <v>630</v>
      </c>
      <c r="C143" s="1" t="s">
        <v>631</v>
      </c>
      <c r="D143" s="1" t="s">
        <v>45</v>
      </c>
      <c r="E143" s="1" t="s">
        <v>632</v>
      </c>
      <c r="F143" s="1" t="s">
        <v>960</v>
      </c>
      <c r="G143" s="1" t="s">
        <v>633</v>
      </c>
      <c r="I143" s="1" t="s">
        <v>6</v>
      </c>
      <c r="Q143" s="1" t="s">
        <v>848</v>
      </c>
      <c r="R143" s="1" t="s">
        <v>848</v>
      </c>
      <c r="S143" s="1" t="s">
        <v>969</v>
      </c>
      <c r="T143" s="1" t="s">
        <v>62</v>
      </c>
      <c r="U143" s="2">
        <v>24525918</v>
      </c>
    </row>
    <row r="144" spans="1:21" x14ac:dyDescent="0.4">
      <c r="A144" s="1" t="s">
        <v>21</v>
      </c>
      <c r="B144" s="1" t="s">
        <v>634</v>
      </c>
      <c r="C144" s="1" t="s">
        <v>635</v>
      </c>
      <c r="D144" s="1" t="s">
        <v>17</v>
      </c>
      <c r="E144" s="1" t="s">
        <v>636</v>
      </c>
      <c r="F144" s="1" t="s">
        <v>812</v>
      </c>
      <c r="G144" s="1" t="s">
        <v>942</v>
      </c>
      <c r="H144" s="1" t="s">
        <v>5</v>
      </c>
      <c r="I144" s="1" t="s">
        <v>6</v>
      </c>
      <c r="J144" s="1" t="s">
        <v>939</v>
      </c>
      <c r="Q144" s="1" t="s">
        <v>848</v>
      </c>
      <c r="R144" s="1" t="s">
        <v>848</v>
      </c>
      <c r="S144" s="1" t="s">
        <v>637</v>
      </c>
      <c r="T144" s="1" t="s">
        <v>125</v>
      </c>
      <c r="U144" s="2" t="s">
        <v>822</v>
      </c>
    </row>
    <row r="145" spans="1:21" x14ac:dyDescent="0.4">
      <c r="A145" s="1" t="s">
        <v>21</v>
      </c>
      <c r="B145" s="1" t="s">
        <v>193</v>
      </c>
      <c r="C145" s="1" t="s">
        <v>638</v>
      </c>
      <c r="D145" s="1" t="s">
        <v>17</v>
      </c>
      <c r="E145" s="1" t="s">
        <v>639</v>
      </c>
      <c r="F145" s="1" t="s">
        <v>948</v>
      </c>
      <c r="G145" s="1" t="s">
        <v>7</v>
      </c>
      <c r="J145" s="1" t="s">
        <v>7</v>
      </c>
      <c r="Q145" s="1" t="s">
        <v>765</v>
      </c>
      <c r="R145" s="1" t="s">
        <v>765</v>
      </c>
      <c r="S145" s="1" t="s">
        <v>796</v>
      </c>
      <c r="T145" s="1" t="s">
        <v>62</v>
      </c>
      <c r="U145" s="2">
        <v>31521395</v>
      </c>
    </row>
    <row r="146" spans="1:21" x14ac:dyDescent="0.4">
      <c r="A146" s="1" t="s">
        <v>21</v>
      </c>
      <c r="B146" s="1" t="s">
        <v>640</v>
      </c>
      <c r="C146" s="1" t="s">
        <v>641</v>
      </c>
      <c r="D146" s="1" t="s">
        <v>17</v>
      </c>
      <c r="E146" s="1" t="s">
        <v>642</v>
      </c>
      <c r="F146" s="1" t="s">
        <v>150</v>
      </c>
      <c r="G146" s="1" t="s">
        <v>643</v>
      </c>
      <c r="O146" s="1" t="s">
        <v>12</v>
      </c>
      <c r="Q146" s="1" t="s">
        <v>765</v>
      </c>
      <c r="R146" s="1" t="s">
        <v>848</v>
      </c>
      <c r="S146" s="1" t="s">
        <v>644</v>
      </c>
      <c r="T146" s="1" t="s">
        <v>62</v>
      </c>
      <c r="U146" s="2" t="s">
        <v>902</v>
      </c>
    </row>
    <row r="147" spans="1:21" x14ac:dyDescent="0.4">
      <c r="A147" s="1" t="s">
        <v>21</v>
      </c>
      <c r="B147" s="1" t="s">
        <v>152</v>
      </c>
      <c r="C147" s="1" t="s">
        <v>645</v>
      </c>
      <c r="D147" s="1" t="s">
        <v>45</v>
      </c>
      <c r="E147" s="1" t="s">
        <v>646</v>
      </c>
      <c r="F147" s="1" t="s">
        <v>833</v>
      </c>
      <c r="G147" s="1" t="s">
        <v>647</v>
      </c>
      <c r="H147" s="1" t="s">
        <v>5</v>
      </c>
      <c r="I147" s="1" t="s">
        <v>6</v>
      </c>
      <c r="L147" s="1" t="s">
        <v>845</v>
      </c>
      <c r="Q147" s="1" t="s">
        <v>848</v>
      </c>
      <c r="R147" s="1" t="s">
        <v>848</v>
      </c>
      <c r="S147" s="1" t="s">
        <v>648</v>
      </c>
      <c r="T147" s="1" t="s">
        <v>62</v>
      </c>
      <c r="U147" s="2">
        <v>28161409</v>
      </c>
    </row>
    <row r="148" spans="1:21" x14ac:dyDescent="0.4">
      <c r="A148" s="1" t="s">
        <v>21</v>
      </c>
      <c r="B148" s="1" t="s">
        <v>876</v>
      </c>
      <c r="C148" s="1" t="s">
        <v>926</v>
      </c>
      <c r="D148" s="1" t="s">
        <v>17</v>
      </c>
      <c r="E148" s="1" t="s">
        <v>873</v>
      </c>
      <c r="F148" s="1" t="s">
        <v>951</v>
      </c>
      <c r="G148" s="1" t="s">
        <v>878</v>
      </c>
      <c r="L148" s="1" t="s">
        <v>42</v>
      </c>
      <c r="O148" s="1" t="s">
        <v>12</v>
      </c>
      <c r="Q148" s="1" t="s">
        <v>765</v>
      </c>
      <c r="R148" s="1" t="s">
        <v>765</v>
      </c>
      <c r="S148" s="1" t="s">
        <v>874</v>
      </c>
      <c r="T148" s="1" t="s">
        <v>62</v>
      </c>
      <c r="U148" s="2">
        <v>31836668</v>
      </c>
    </row>
    <row r="149" spans="1:21" x14ac:dyDescent="0.4">
      <c r="A149" s="1" t="s">
        <v>21</v>
      </c>
      <c r="B149" s="1" t="s">
        <v>345</v>
      </c>
      <c r="C149" s="1" t="s">
        <v>649</v>
      </c>
      <c r="D149" s="1" t="s">
        <v>205</v>
      </c>
      <c r="E149" s="1" t="s">
        <v>650</v>
      </c>
      <c r="F149" s="1" t="s">
        <v>813</v>
      </c>
      <c r="G149" s="1" t="s">
        <v>943</v>
      </c>
      <c r="I149" s="1" t="s">
        <v>6</v>
      </c>
      <c r="L149" s="1" t="s">
        <v>42</v>
      </c>
      <c r="O149" s="1" t="s">
        <v>12</v>
      </c>
      <c r="Q149" s="1" t="s">
        <v>848</v>
      </c>
      <c r="R149" s="1" t="s">
        <v>848</v>
      </c>
      <c r="S149" s="1" t="s">
        <v>903</v>
      </c>
      <c r="T149" s="1" t="s">
        <v>62</v>
      </c>
      <c r="U149" s="2">
        <v>11257789</v>
      </c>
    </row>
    <row r="150" spans="1:21" x14ac:dyDescent="0.4">
      <c r="A150" s="1" t="s">
        <v>21</v>
      </c>
      <c r="B150" s="1" t="s">
        <v>838</v>
      </c>
      <c r="C150" s="1" t="s">
        <v>840</v>
      </c>
      <c r="D150" s="1" t="s">
        <v>45</v>
      </c>
      <c r="E150" s="1" t="s">
        <v>836</v>
      </c>
      <c r="F150" s="1" t="s">
        <v>947</v>
      </c>
      <c r="G150" s="1" t="s">
        <v>807</v>
      </c>
      <c r="I150" s="1" t="s">
        <v>6</v>
      </c>
      <c r="P150" s="1" t="s">
        <v>726</v>
      </c>
      <c r="Q150" s="1" t="s">
        <v>848</v>
      </c>
      <c r="R150" s="1" t="s">
        <v>765</v>
      </c>
      <c r="S150" s="1" t="s">
        <v>837</v>
      </c>
      <c r="T150" s="1" t="s">
        <v>62</v>
      </c>
      <c r="U150" s="2">
        <v>33133092</v>
      </c>
    </row>
    <row r="151" spans="1:21" x14ac:dyDescent="0.4">
      <c r="A151" s="1" t="s">
        <v>21</v>
      </c>
      <c r="B151" s="1" t="s">
        <v>651</v>
      </c>
      <c r="C151" s="1" t="s">
        <v>652</v>
      </c>
      <c r="D151" s="1" t="s">
        <v>45</v>
      </c>
      <c r="E151" s="1" t="s">
        <v>653</v>
      </c>
      <c r="F151" s="1" t="s">
        <v>811</v>
      </c>
      <c r="G151" s="1" t="s">
        <v>654</v>
      </c>
      <c r="I151" s="1" t="s">
        <v>6</v>
      </c>
      <c r="K151" s="1" t="s">
        <v>165</v>
      </c>
      <c r="Q151" s="1" t="s">
        <v>848</v>
      </c>
      <c r="R151" s="1" t="s">
        <v>848</v>
      </c>
      <c r="S151" s="1" t="s">
        <v>798</v>
      </c>
      <c r="T151" s="1" t="s">
        <v>58</v>
      </c>
      <c r="U151" s="2" t="s">
        <v>655</v>
      </c>
    </row>
    <row r="152" spans="1:21" x14ac:dyDescent="0.4">
      <c r="A152" s="1" t="s">
        <v>21</v>
      </c>
      <c r="B152" s="1" t="s">
        <v>656</v>
      </c>
      <c r="C152" s="1" t="s">
        <v>657</v>
      </c>
      <c r="D152" s="1" t="s">
        <v>45</v>
      </c>
      <c r="E152" s="1" t="s">
        <v>658</v>
      </c>
      <c r="F152" s="1" t="s">
        <v>811</v>
      </c>
      <c r="G152" s="1" t="s">
        <v>164</v>
      </c>
      <c r="I152" s="1" t="s">
        <v>6</v>
      </c>
      <c r="K152" s="1" t="s">
        <v>49</v>
      </c>
      <c r="Q152" s="1" t="s">
        <v>881</v>
      </c>
      <c r="R152" s="1" t="s">
        <v>848</v>
      </c>
      <c r="S152" s="1" t="s">
        <v>797</v>
      </c>
      <c r="T152" s="1" t="s">
        <v>58</v>
      </c>
      <c r="U152" s="2">
        <v>25835445</v>
      </c>
    </row>
    <row r="153" spans="1:21" x14ac:dyDescent="0.4">
      <c r="A153" s="1" t="s">
        <v>21</v>
      </c>
      <c r="B153" s="1" t="s">
        <v>659</v>
      </c>
      <c r="C153" s="1" t="s">
        <v>660</v>
      </c>
      <c r="D153" s="1" t="s">
        <v>45</v>
      </c>
      <c r="E153" s="1" t="s">
        <v>661</v>
      </c>
      <c r="F153" s="1" t="s">
        <v>811</v>
      </c>
      <c r="G153" s="1" t="s">
        <v>164</v>
      </c>
      <c r="I153" s="1" t="s">
        <v>6</v>
      </c>
      <c r="K153" s="1" t="s">
        <v>34</v>
      </c>
      <c r="L153" s="1" t="s">
        <v>42</v>
      </c>
      <c r="O153" s="1" t="s">
        <v>12</v>
      </c>
      <c r="Q153" s="1" t="s">
        <v>853</v>
      </c>
      <c r="R153" s="1" t="s">
        <v>848</v>
      </c>
      <c r="S153" s="1" t="s">
        <v>662</v>
      </c>
      <c r="T153" s="1" t="s">
        <v>58</v>
      </c>
      <c r="U153" s="2" t="s">
        <v>663</v>
      </c>
    </row>
    <row r="154" spans="1:21" x14ac:dyDescent="0.4">
      <c r="A154" s="1" t="s">
        <v>21</v>
      </c>
      <c r="B154" s="1" t="s">
        <v>664</v>
      </c>
      <c r="C154" s="1" t="s">
        <v>665</v>
      </c>
      <c r="D154" s="1" t="s">
        <v>45</v>
      </c>
      <c r="E154" s="1" t="s">
        <v>666</v>
      </c>
      <c r="F154" s="1" t="s">
        <v>811</v>
      </c>
      <c r="G154" s="1" t="s">
        <v>667</v>
      </c>
      <c r="I154" s="1" t="s">
        <v>6</v>
      </c>
      <c r="K154" s="1" t="s">
        <v>165</v>
      </c>
      <c r="Q154" s="1" t="s">
        <v>882</v>
      </c>
      <c r="R154" s="1" t="s">
        <v>848</v>
      </c>
      <c r="S154" s="1" t="s">
        <v>668</v>
      </c>
      <c r="T154" s="1" t="s">
        <v>62</v>
      </c>
      <c r="U154" s="2" t="s">
        <v>669</v>
      </c>
    </row>
    <row r="155" spans="1:21" x14ac:dyDescent="0.4">
      <c r="A155" s="1" t="s">
        <v>21</v>
      </c>
      <c r="B155" s="1" t="s">
        <v>187</v>
      </c>
      <c r="C155" s="1" t="s">
        <v>670</v>
      </c>
      <c r="D155" s="1" t="s">
        <v>45</v>
      </c>
      <c r="E155" s="1" t="s">
        <v>671</v>
      </c>
      <c r="F155" s="1" t="s">
        <v>825</v>
      </c>
      <c r="G155" s="1" t="s">
        <v>123</v>
      </c>
      <c r="L155" s="1" t="s">
        <v>402</v>
      </c>
      <c r="Q155" s="1" t="s">
        <v>848</v>
      </c>
      <c r="R155" s="1" t="s">
        <v>848</v>
      </c>
      <c r="S155" s="1" t="s">
        <v>900</v>
      </c>
      <c r="T155" s="1" t="s">
        <v>58</v>
      </c>
      <c r="U155" s="2" t="s">
        <v>672</v>
      </c>
    </row>
    <row r="156" spans="1:21" x14ac:dyDescent="0.4">
      <c r="A156" s="1" t="s">
        <v>21</v>
      </c>
      <c r="B156" s="1" t="s">
        <v>673</v>
      </c>
      <c r="C156" s="1" t="s">
        <v>674</v>
      </c>
      <c r="D156" s="1" t="s">
        <v>45</v>
      </c>
      <c r="E156" s="1" t="s">
        <v>675</v>
      </c>
      <c r="F156" s="1" t="s">
        <v>814</v>
      </c>
      <c r="G156" s="1" t="s">
        <v>676</v>
      </c>
      <c r="I156" s="1" t="s">
        <v>6</v>
      </c>
      <c r="Q156" s="1" t="s">
        <v>848</v>
      </c>
      <c r="R156" s="1" t="s">
        <v>848</v>
      </c>
      <c r="S156" s="1" t="s">
        <v>901</v>
      </c>
      <c r="T156" s="1" t="s">
        <v>125</v>
      </c>
      <c r="U156" s="2" t="s">
        <v>677</v>
      </c>
    </row>
    <row r="157" spans="1:21" x14ac:dyDescent="0.4">
      <c r="A157" s="1" t="s">
        <v>21</v>
      </c>
      <c r="B157" s="1" t="s">
        <v>678</v>
      </c>
      <c r="C157" s="1" t="s">
        <v>679</v>
      </c>
      <c r="D157" s="1" t="s">
        <v>45</v>
      </c>
      <c r="E157" s="1" t="s">
        <v>680</v>
      </c>
      <c r="F157" s="1" t="s">
        <v>834</v>
      </c>
      <c r="G157" s="1" t="s">
        <v>34</v>
      </c>
      <c r="K157" s="1" t="s">
        <v>34</v>
      </c>
      <c r="Q157" s="1" t="s">
        <v>848</v>
      </c>
      <c r="R157" s="1" t="s">
        <v>848</v>
      </c>
      <c r="S157" s="1" t="s">
        <v>799</v>
      </c>
      <c r="T157" s="1" t="s">
        <v>62</v>
      </c>
      <c r="U157" s="2">
        <v>18830233</v>
      </c>
    </row>
    <row r="158" spans="1:21" x14ac:dyDescent="0.4">
      <c r="A158" s="1" t="s">
        <v>21</v>
      </c>
      <c r="B158" s="1" t="s">
        <v>107</v>
      </c>
      <c r="C158" s="1" t="s">
        <v>681</v>
      </c>
      <c r="D158" s="1" t="s">
        <v>45</v>
      </c>
      <c r="E158" s="1" t="s">
        <v>682</v>
      </c>
      <c r="F158" s="1" t="s">
        <v>815</v>
      </c>
      <c r="G158" s="1" t="s">
        <v>795</v>
      </c>
      <c r="H158" s="1" t="s">
        <v>452</v>
      </c>
      <c r="I158" s="1" t="s">
        <v>6</v>
      </c>
      <c r="K158" s="1" t="s">
        <v>453</v>
      </c>
      <c r="P158" s="1" t="s">
        <v>726</v>
      </c>
      <c r="Q158" s="1" t="s">
        <v>765</v>
      </c>
      <c r="R158" s="1" t="s">
        <v>848</v>
      </c>
      <c r="S158" s="1" t="s">
        <v>991</v>
      </c>
      <c r="T158" s="1" t="s">
        <v>62</v>
      </c>
      <c r="U158" s="2" t="s">
        <v>454</v>
      </c>
    </row>
    <row r="159" spans="1:21" x14ac:dyDescent="0.4">
      <c r="A159" s="1" t="s">
        <v>21</v>
      </c>
      <c r="B159" s="1" t="s">
        <v>683</v>
      </c>
      <c r="C159" s="1" t="s">
        <v>684</v>
      </c>
      <c r="D159" s="1" t="s">
        <v>17</v>
      </c>
      <c r="E159" s="1" t="s">
        <v>685</v>
      </c>
      <c r="F159" s="1" t="s">
        <v>75</v>
      </c>
      <c r="G159" s="1" t="s">
        <v>686</v>
      </c>
      <c r="H159" s="1" t="s">
        <v>5</v>
      </c>
      <c r="I159" s="1" t="s">
        <v>6</v>
      </c>
      <c r="K159" s="1" t="s">
        <v>628</v>
      </c>
      <c r="Q159" s="1" t="s">
        <v>848</v>
      </c>
      <c r="R159" s="1" t="s">
        <v>848</v>
      </c>
      <c r="S159" s="1" t="s">
        <v>992</v>
      </c>
      <c r="T159" s="1" t="s">
        <v>62</v>
      </c>
      <c r="U159" s="2">
        <v>11642233</v>
      </c>
    </row>
    <row r="160" spans="1:21" x14ac:dyDescent="0.4">
      <c r="A160" s="1" t="s">
        <v>21</v>
      </c>
      <c r="B160" s="1" t="s">
        <v>687</v>
      </c>
      <c r="C160" s="1" t="s">
        <v>688</v>
      </c>
      <c r="D160" s="1" t="s">
        <v>17</v>
      </c>
      <c r="E160" s="1" t="s">
        <v>689</v>
      </c>
      <c r="F160" s="1" t="s">
        <v>833</v>
      </c>
      <c r="G160" s="1" t="s">
        <v>7</v>
      </c>
      <c r="J160" s="1" t="s">
        <v>7</v>
      </c>
      <c r="Q160" s="1" t="s">
        <v>853</v>
      </c>
      <c r="R160" s="1" t="s">
        <v>898</v>
      </c>
      <c r="S160" s="1" t="s">
        <v>993</v>
      </c>
      <c r="T160" s="1" t="s">
        <v>62</v>
      </c>
      <c r="U160" s="2" t="s">
        <v>897</v>
      </c>
    </row>
    <row r="161" spans="1:21" x14ac:dyDescent="0.4">
      <c r="A161" s="1" t="s">
        <v>21</v>
      </c>
      <c r="B161" s="1" t="s">
        <v>423</v>
      </c>
      <c r="C161" s="1" t="s">
        <v>690</v>
      </c>
      <c r="D161" s="1" t="s">
        <v>45</v>
      </c>
      <c r="E161" s="1" t="s">
        <v>691</v>
      </c>
      <c r="F161" s="1" t="s">
        <v>826</v>
      </c>
      <c r="G161" s="1" t="s">
        <v>827</v>
      </c>
      <c r="I161" s="1" t="s">
        <v>6</v>
      </c>
      <c r="J161" s="1" t="s">
        <v>7</v>
      </c>
      <c r="P161" s="1" t="s">
        <v>726</v>
      </c>
      <c r="Q161" s="1" t="s">
        <v>765</v>
      </c>
      <c r="R161" s="1" t="s">
        <v>848</v>
      </c>
      <c r="S161" s="1" t="s">
        <v>800</v>
      </c>
      <c r="T161" s="1" t="s">
        <v>58</v>
      </c>
      <c r="U161" s="2" t="s">
        <v>847</v>
      </c>
    </row>
    <row r="162" spans="1:21" x14ac:dyDescent="0.4">
      <c r="A162" s="1" t="s">
        <v>21</v>
      </c>
      <c r="B162" s="1" t="s">
        <v>692</v>
      </c>
      <c r="C162" s="1" t="s">
        <v>693</v>
      </c>
      <c r="D162" s="1" t="s">
        <v>45</v>
      </c>
      <c r="E162" s="1" t="s">
        <v>694</v>
      </c>
      <c r="F162" s="1" t="s">
        <v>835</v>
      </c>
      <c r="G162" s="1" t="s">
        <v>55</v>
      </c>
      <c r="M162" s="1" t="s">
        <v>56</v>
      </c>
      <c r="O162" s="1" t="s">
        <v>12</v>
      </c>
      <c r="Q162" s="1" t="s">
        <v>848</v>
      </c>
      <c r="R162" s="1" t="s">
        <v>857</v>
      </c>
      <c r="S162" s="1" t="s">
        <v>801</v>
      </c>
      <c r="T162" s="1" t="s">
        <v>62</v>
      </c>
      <c r="U162" s="2">
        <v>24825275</v>
      </c>
    </row>
    <row r="163" spans="1:21" x14ac:dyDescent="0.4">
      <c r="A163" s="1" t="s">
        <v>21</v>
      </c>
      <c r="B163" s="1" t="s">
        <v>560</v>
      </c>
      <c r="C163" s="1" t="s">
        <v>695</v>
      </c>
      <c r="D163" s="1" t="s">
        <v>45</v>
      </c>
      <c r="E163" s="1" t="s">
        <v>696</v>
      </c>
      <c r="F163" s="1" t="s">
        <v>835</v>
      </c>
      <c r="G163" s="1" t="s">
        <v>697</v>
      </c>
      <c r="O163" s="1" t="s">
        <v>12</v>
      </c>
      <c r="Q163" s="1" t="s">
        <v>848</v>
      </c>
      <c r="R163" s="1" t="s">
        <v>765</v>
      </c>
      <c r="S163" s="1" t="s">
        <v>802</v>
      </c>
      <c r="T163" s="1" t="s">
        <v>62</v>
      </c>
      <c r="U163" s="2">
        <v>24825275</v>
      </c>
    </row>
    <row r="164" spans="1:21" x14ac:dyDescent="0.4">
      <c r="A164" s="1" t="s">
        <v>21</v>
      </c>
      <c r="B164" s="1" t="s">
        <v>698</v>
      </c>
      <c r="C164" s="1" t="s">
        <v>699</v>
      </c>
      <c r="D164" s="1" t="s">
        <v>45</v>
      </c>
      <c r="E164" s="1" t="s">
        <v>700</v>
      </c>
      <c r="F164" s="1" t="s">
        <v>946</v>
      </c>
      <c r="G164" s="1" t="s">
        <v>701</v>
      </c>
      <c r="K164" s="1" t="s">
        <v>702</v>
      </c>
      <c r="O164" s="1" t="s">
        <v>12</v>
      </c>
      <c r="Q164" s="1" t="s">
        <v>765</v>
      </c>
      <c r="R164" s="1" t="s">
        <v>765</v>
      </c>
      <c r="S164" s="1" t="s">
        <v>767</v>
      </c>
      <c r="T164" s="1" t="s">
        <v>58</v>
      </c>
      <c r="U164" s="2">
        <v>12771253</v>
      </c>
    </row>
    <row r="165" spans="1:21" x14ac:dyDescent="0.4">
      <c r="A165" s="1" t="s">
        <v>21</v>
      </c>
      <c r="B165" s="1" t="s">
        <v>880</v>
      </c>
      <c r="C165" s="1" t="s">
        <v>924</v>
      </c>
      <c r="D165" s="1" t="s">
        <v>17</v>
      </c>
      <c r="E165" s="1" t="s">
        <v>879</v>
      </c>
      <c r="F165" s="1" t="s">
        <v>875</v>
      </c>
      <c r="G165" s="1" t="s">
        <v>878</v>
      </c>
      <c r="L165" s="1" t="s">
        <v>42</v>
      </c>
      <c r="O165" s="1" t="s">
        <v>12</v>
      </c>
      <c r="Q165" s="1" t="s">
        <v>765</v>
      </c>
      <c r="R165" s="1" t="s">
        <v>765</v>
      </c>
      <c r="S165" s="1" t="s">
        <v>877</v>
      </c>
      <c r="T165" s="1" t="s">
        <v>62</v>
      </c>
      <c r="U165" s="2">
        <v>27325888</v>
      </c>
    </row>
    <row r="166" spans="1:21" x14ac:dyDescent="0.4">
      <c r="A166" s="1" t="s">
        <v>21</v>
      </c>
      <c r="B166" s="1" t="s">
        <v>703</v>
      </c>
      <c r="C166" s="1" t="s">
        <v>704</v>
      </c>
      <c r="D166" s="1" t="s">
        <v>17</v>
      </c>
      <c r="E166" s="1" t="s">
        <v>705</v>
      </c>
      <c r="F166" s="1" t="s">
        <v>952</v>
      </c>
      <c r="G166" s="1" t="s">
        <v>706</v>
      </c>
      <c r="L166" s="1" t="s">
        <v>349</v>
      </c>
      <c r="O166" s="1" t="s">
        <v>12</v>
      </c>
      <c r="Q166" s="1" t="s">
        <v>765</v>
      </c>
      <c r="R166" s="1" t="s">
        <v>848</v>
      </c>
      <c r="S166" s="1" t="s">
        <v>803</v>
      </c>
      <c r="T166" s="1" t="s">
        <v>58</v>
      </c>
      <c r="U166" s="2" t="s">
        <v>707</v>
      </c>
    </row>
    <row r="167" spans="1:21" x14ac:dyDescent="0.4">
      <c r="A167" s="1" t="s">
        <v>21</v>
      </c>
      <c r="B167" s="1" t="s">
        <v>107</v>
      </c>
      <c r="C167" s="1" t="s">
        <v>711</v>
      </c>
      <c r="D167" s="1" t="s">
        <v>45</v>
      </c>
      <c r="E167" s="1" t="s">
        <v>712</v>
      </c>
      <c r="F167" s="1" t="s">
        <v>713</v>
      </c>
      <c r="G167" s="1" t="s">
        <v>42</v>
      </c>
      <c r="L167" s="1" t="s">
        <v>42</v>
      </c>
      <c r="Q167" s="1" t="s">
        <v>848</v>
      </c>
      <c r="R167" s="1" t="s">
        <v>848</v>
      </c>
      <c r="S167" s="1" t="s">
        <v>714</v>
      </c>
      <c r="T167" s="1" t="s">
        <v>58</v>
      </c>
      <c r="U167" s="2" t="s">
        <v>715</v>
      </c>
    </row>
    <row r="168" spans="1:21" x14ac:dyDescent="0.4">
      <c r="A168" s="1" t="s">
        <v>21</v>
      </c>
      <c r="B168" s="1" t="s">
        <v>708</v>
      </c>
      <c r="C168" s="1" t="s">
        <v>839</v>
      </c>
      <c r="D168" s="1" t="s">
        <v>45</v>
      </c>
      <c r="E168" s="1" t="s">
        <v>709</v>
      </c>
      <c r="F168" s="1" t="s">
        <v>710</v>
      </c>
      <c r="G168" s="1" t="s">
        <v>217</v>
      </c>
      <c r="Q168" s="1" t="s">
        <v>848</v>
      </c>
      <c r="R168" s="1" t="s">
        <v>848</v>
      </c>
      <c r="S168" s="1" t="s">
        <v>994</v>
      </c>
      <c r="T168" s="1" t="s">
        <v>62</v>
      </c>
      <c r="U168" s="2">
        <v>15292344</v>
      </c>
    </row>
    <row r="169" spans="1:21" x14ac:dyDescent="0.4">
      <c r="A169" s="1" t="s">
        <v>21</v>
      </c>
      <c r="B169" s="1" t="s">
        <v>215</v>
      </c>
      <c r="C169" s="1" t="s">
        <v>716</v>
      </c>
      <c r="D169" s="1" t="s">
        <v>17</v>
      </c>
      <c r="E169" s="1" t="s">
        <v>717</v>
      </c>
      <c r="F169" s="1" t="s">
        <v>816</v>
      </c>
      <c r="G169" s="1" t="s">
        <v>850</v>
      </c>
      <c r="I169" s="1" t="s">
        <v>6</v>
      </c>
      <c r="J169" s="1" t="s">
        <v>7</v>
      </c>
      <c r="Q169" s="1" t="s">
        <v>765</v>
      </c>
      <c r="R169" s="1" t="s">
        <v>848</v>
      </c>
      <c r="S169" s="1" t="s">
        <v>804</v>
      </c>
      <c r="T169" s="1" t="s">
        <v>58</v>
      </c>
      <c r="U169" s="2" t="s">
        <v>849</v>
      </c>
    </row>
  </sheetData>
  <sortState xmlns:xlrd2="http://schemas.microsoft.com/office/spreadsheetml/2017/richdata2" ref="A2:V176">
    <sortCondition ref="E2:E176"/>
  </sortState>
  <hyperlinks>
    <hyperlink ref="U60" r:id="rId1" display="http://www.ncbi.nlm.nih.gov/sites/entrez?cmd=Retrieve&amp;db=PubMed&amp;list_uids=22732251&amp;dopt=Abstract" xr:uid="{6793B9E8-6212-45E7-86C9-C887885EED31}"/>
    <hyperlink ref="U15" r:id="rId2" tooltip="Brain : a journal of neurology." display="https://www.ncbi.nlm.nih.gov/pubmed/25614025" xr:uid="{8EAE2AF0-9D77-4A49-9EC5-85400121F027}"/>
    <hyperlink ref="U38" r:id="rId3" tooltip="Neurology." display="https://www.ncbi.nlm.nih.gov/pubmed/27664989" xr:uid="{C8E63DE9-B583-4B45-8EC1-53AAFF25CF42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Ilinca Andreea</dc:creator>
  <cp:lastModifiedBy>Andreea Ilinca</cp:lastModifiedBy>
  <cp:lastPrinted>2022-04-01T13:02:29Z</cp:lastPrinted>
  <dcterms:created xsi:type="dcterms:W3CDTF">2015-06-05T18:17:20Z</dcterms:created>
  <dcterms:modified xsi:type="dcterms:W3CDTF">2022-05-23T20:58:36Z</dcterms:modified>
</cp:coreProperties>
</file>