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  <sheet state="visible" name="07.07" sheetId="2" r:id="rId5"/>
    <sheet state="visible" name="Arkusz3" sheetId="3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D1">
      <text>
        <t xml:space="preserve">Total weight of burial before sieveing</t>
      </text>
    </comment>
    <comment authorId="0" ref="E1">
      <text>
        <t xml:space="preserve">Sum of Three fractions &gt;10 mm; &gt;5 mm; &gt;2mm after sieveing</t>
      </text>
    </comment>
    <comment authorId="0" ref="F1">
      <text>
        <t xml:space="preserve">Weight of &gt;10 mm fraction on square-shaped mesh opening (1st. measurment)</t>
      </text>
    </comment>
    <comment authorId="0" ref="G1">
      <text>
        <t xml:space="preserve">Weight of &gt;5 mm fraction on square-shaped mesh opening (1st. measurment)</t>
      </text>
    </comment>
    <comment authorId="0" ref="H1">
      <text>
        <t xml:space="preserve">Weight of &gt;2 mm fraction on square-shaped mesh opening (1st. measurment)</t>
      </text>
    </comment>
    <comment authorId="0" ref="I1">
      <text>
        <t xml:space="preserve">Total weight of burial before 2nd sieveing</t>
      </text>
    </comment>
    <comment authorId="0" ref="J1">
      <text>
        <t xml:space="preserve">Sum of Three fractions &gt;10 mm; &gt;5 mm; &gt;2mm after 2nd sieveing</t>
      </text>
    </comment>
    <comment authorId="0" ref="K1">
      <text>
        <t xml:space="preserve">Weight of &gt;10 mm fraction on square-shaped mesh opening (2nd measurment)</t>
      </text>
    </comment>
    <comment authorId="0" ref="L1">
      <text>
        <t xml:space="preserve">Weight of &gt;5 mm fraction on square-shaped mesh opening (2nd measurment)</t>
      </text>
    </comment>
    <comment authorId="0" ref="M1">
      <text>
        <t xml:space="preserve">Weight of &gt;2 mm fraction on square-shaped mesh opening (2nd measurment)</t>
      </text>
    </comment>
    <comment authorId="0" ref="N1">
      <text>
        <t xml:space="preserve">Total weight of burial before 3rd sieveing</t>
      </text>
    </comment>
    <comment authorId="0" ref="O1">
      <text>
        <t xml:space="preserve">Sum of Three fractions &gt;10 mm; &gt;5 mm; &gt;2mm after 3rd sieveing</t>
      </text>
    </comment>
    <comment authorId="0" ref="P1">
      <text>
        <t xml:space="preserve">Weight of &gt;10 mm fraction on square-shaped mesh opening (3rd measurment)</t>
      </text>
    </comment>
    <comment authorId="0" ref="Q1">
      <text>
        <t xml:space="preserve">Weight of &gt;5 mm fraction on square-shaped mesh opening (3rd measurment)</t>
      </text>
    </comment>
    <comment authorId="0" ref="R1">
      <text>
        <t xml:space="preserve">Weight of &gt;2 mm fraction on square-shaped mesh opening (3rd measurment)</t>
      </text>
    </comment>
    <comment authorId="0" ref="S1">
      <text>
        <t xml:space="preserve">Total weight of burial before 1st sieving on round-shaped mesh</t>
      </text>
    </comment>
    <comment authorId="0" ref="T1">
      <text>
        <t xml:space="preserve">Sum of Three fractions &gt;10 mm; &gt;5 mm; &gt;2mm after sieveing</t>
      </text>
    </comment>
    <comment authorId="0" ref="U1">
      <text>
        <t xml:space="preserve">Weight of &gt;10 mm fraction on round-shaped mesh opening (1st. measurment)</t>
      </text>
    </comment>
    <comment authorId="0" ref="V1">
      <text>
        <t xml:space="preserve">Weight of &gt;5 mm fraction on round-shaped mesh opening (1st. measurment)</t>
      </text>
    </comment>
    <comment authorId="0" ref="W1">
      <text>
        <t xml:space="preserve">Weight of &gt;2 mm fraction on round-shaped mesh opening (1st. measurment)</t>
      </text>
    </comment>
    <comment authorId="0" ref="X1">
      <text>
        <t xml:space="preserve">Total weight of burial before 2nd sieveing on round-shaped mesh</t>
      </text>
    </comment>
    <comment authorId="0" ref="Y1">
      <text>
        <t xml:space="preserve">Sum of Three fractions &gt;10 mm; &gt;5 mm; &gt;2mm after 2nd sieveing on round-shaped mesh</t>
      </text>
    </comment>
    <comment authorId="0" ref="Z1">
      <text>
        <t xml:space="preserve">Weight of &gt;10 mm fraction on round-shaped mesh opening (2ndmeasurment)</t>
      </text>
    </comment>
    <comment authorId="0" ref="AA1">
      <text>
        <t xml:space="preserve">Weight of &gt;5mm fraction on square-shaped mesh opening (2nd measurment)</t>
      </text>
    </comment>
    <comment authorId="0" ref="AB1">
      <text>
        <t xml:space="preserve">Weight of &gt;2 mm fraction on round-shaped mesh opening (2nd measurment)</t>
      </text>
    </comment>
    <comment authorId="0" ref="AC1">
      <text>
        <t xml:space="preserve">Total weight of burial before 3rdsieveing on round-shaped mesh</t>
      </text>
    </comment>
    <comment authorId="0" ref="AD1">
      <text>
        <t xml:space="preserve">Sum of Three fractions &gt;10 mm; &gt;5 mm; &gt;2mm after 3rd sieveing on round-shaped mesh</t>
      </text>
    </comment>
    <comment authorId="0" ref="AE1">
      <text>
        <t xml:space="preserve">Weight of &gt;10 mm fraction on round-shaped mesh opening (3rd measurment)</t>
      </text>
    </comment>
    <comment authorId="0" ref="AF1">
      <text>
        <t xml:space="preserve">Weight of &gt;5mm fraction on square-shaped mesh opening (3rd measurment)</t>
      </text>
    </comment>
    <comment authorId="0" ref="AG1">
      <text>
        <t xml:space="preserve">Weight of &gt;2 mm fraction on round-shaped mesh opening (3rd measurment)</t>
      </text>
    </comment>
  </commentList>
</comments>
</file>

<file path=xl/sharedStrings.xml><?xml version="1.0" encoding="utf-8"?>
<sst xmlns="http://schemas.openxmlformats.org/spreadsheetml/2006/main" count="216" uniqueCount="55">
  <si>
    <t>No.</t>
  </si>
  <si>
    <t>Site/Burial</t>
  </si>
  <si>
    <t>Inventory number</t>
  </si>
  <si>
    <t>I sq max weighted</t>
  </si>
  <si>
    <t>I sq max sum</t>
  </si>
  <si>
    <t>I sq 10</t>
  </si>
  <si>
    <t>I sq 5</t>
  </si>
  <si>
    <t>I sq 2</t>
  </si>
  <si>
    <t>II sq max weighted</t>
  </si>
  <si>
    <t>II sq max sum</t>
  </si>
  <si>
    <t>II sq 10</t>
  </si>
  <si>
    <t>II sq 5</t>
  </si>
  <si>
    <t>II sq 2</t>
  </si>
  <si>
    <t>III sq max weighed</t>
  </si>
  <si>
    <t>III sq max sum</t>
  </si>
  <si>
    <t>III sq 10</t>
  </si>
  <si>
    <t>III sq 5</t>
  </si>
  <si>
    <t>III sq 2</t>
  </si>
  <si>
    <t>I ro max weighed</t>
  </si>
  <si>
    <t>I ro max sum</t>
  </si>
  <si>
    <t>I ro 10</t>
  </si>
  <si>
    <t>I ro 5</t>
  </si>
  <si>
    <t>I ro 2</t>
  </si>
  <si>
    <t>II ro max weighed</t>
  </si>
  <si>
    <t>II ro max sum</t>
  </si>
  <si>
    <t>II ro 10</t>
  </si>
  <si>
    <t>II ro 5</t>
  </si>
  <si>
    <t>II ro 2</t>
  </si>
  <si>
    <t>III ro max weighed</t>
  </si>
  <si>
    <t>III ro max sum</t>
  </si>
  <si>
    <t>III ro 10</t>
  </si>
  <si>
    <t>III ro 5</t>
  </si>
  <si>
    <t>III ro 2</t>
  </si>
  <si>
    <t>Wyszembork IV/201</t>
  </si>
  <si>
    <t>ar102M/działka B I</t>
  </si>
  <si>
    <t>Wyszembork IV/ ?</t>
  </si>
  <si>
    <t>XYZ</t>
  </si>
  <si>
    <t>Wyszembork IV/208</t>
  </si>
  <si>
    <t>Wyszembork IV/232a</t>
  </si>
  <si>
    <t>ar100M</t>
  </si>
  <si>
    <t>Wyszembork IV/201'</t>
  </si>
  <si>
    <t>Paprotki st. 1/333</t>
  </si>
  <si>
    <t>3838/2003</t>
  </si>
  <si>
    <t>Paprotki st. 1/339</t>
  </si>
  <si>
    <t>3844/2003</t>
  </si>
  <si>
    <t>1644.9</t>
  </si>
  <si>
    <t>1594.5</t>
  </si>
  <si>
    <t>Paprotki st. 1/48</t>
  </si>
  <si>
    <t>475/92</t>
  </si>
  <si>
    <t>Paprotki st. 1/66</t>
  </si>
  <si>
    <t>455/92</t>
  </si>
  <si>
    <t>Paprotki st. 1/68</t>
  </si>
  <si>
    <t>450/92</t>
  </si>
  <si>
    <t>Ii sq 5</t>
  </si>
  <si>
    <t>Ii sq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</si>
</sst>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.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rgb="FF000000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0" fillId="3" fontId="1" numFmtId="0" xfId="0" applyAlignment="1" applyFill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0" xfId="0" applyFont="1"/>
    <xf borderId="0" fillId="0" fontId="1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20.25"/>
    <col customWidth="1" min="3" max="3" width="15.5"/>
    <col customWidth="1" min="4" max="4" width="14.38"/>
    <col customWidth="1" min="9" max="9" width="15.25"/>
    <col customWidth="1" min="14" max="14" width="15.88"/>
    <col customWidth="1" min="19" max="19" width="14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>
      <c r="A2" s="1">
        <v>1.0</v>
      </c>
      <c r="B2" s="1" t="s">
        <v>33</v>
      </c>
      <c r="C2" s="1" t="s">
        <v>34</v>
      </c>
      <c r="D2" s="3">
        <v>1301.0</v>
      </c>
      <c r="E2" s="1">
        <f t="shared" ref="E2:E11" si="1">SUM(F2:H2)</f>
        <v>1285.3</v>
      </c>
      <c r="F2" s="1">
        <v>391.8</v>
      </c>
      <c r="G2" s="1">
        <v>661.8</v>
      </c>
      <c r="H2" s="1">
        <v>231.7</v>
      </c>
      <c r="I2" s="1">
        <v>1284.7</v>
      </c>
      <c r="J2" s="1">
        <f t="shared" ref="J2:J11" si="2">SUM(K2:M2)</f>
        <v>1277.8</v>
      </c>
      <c r="K2" s="1">
        <v>381.2</v>
      </c>
      <c r="L2" s="1">
        <v>665.5</v>
      </c>
      <c r="M2" s="1">
        <v>231.1</v>
      </c>
      <c r="N2" s="1">
        <v>1278.0</v>
      </c>
      <c r="O2" s="1">
        <f t="shared" ref="O2:O11" si="3">SUM(P2:R2)</f>
        <v>1271.5</v>
      </c>
      <c r="P2" s="1">
        <v>356.0</v>
      </c>
      <c r="Q2" s="1">
        <v>669.7</v>
      </c>
      <c r="R2" s="1">
        <v>245.8</v>
      </c>
      <c r="S2" s="1">
        <v>1272.1</v>
      </c>
      <c r="T2" s="1">
        <f t="shared" ref="T2:T11" si="4">SUM(U2:W2)</f>
        <v>1268</v>
      </c>
      <c r="U2" s="1">
        <v>500.7</v>
      </c>
      <c r="V2" s="1">
        <v>581.8</v>
      </c>
      <c r="W2" s="1">
        <v>185.5</v>
      </c>
      <c r="X2" s="1">
        <v>1268.4</v>
      </c>
      <c r="Y2" s="1">
        <f t="shared" ref="Y2:Y11" si="5">SUM(Z2:AB2)</f>
        <v>1262.1</v>
      </c>
      <c r="Z2" s="1">
        <v>468.9</v>
      </c>
      <c r="AA2" s="1">
        <v>606.1</v>
      </c>
      <c r="AB2" s="1">
        <v>187.1</v>
      </c>
      <c r="AC2" s="1">
        <v>1261.2</v>
      </c>
      <c r="AD2" s="1">
        <f t="shared" ref="AD2:AD11" si="6">SUM(AE2:AG2)</f>
        <v>1256.3</v>
      </c>
      <c r="AE2" s="1">
        <v>454.1</v>
      </c>
      <c r="AF2" s="1">
        <v>616.0</v>
      </c>
      <c r="AG2" s="1">
        <v>186.2</v>
      </c>
    </row>
    <row r="3">
      <c r="A3" s="1">
        <v>2.0</v>
      </c>
      <c r="B3" s="1" t="s">
        <v>35</v>
      </c>
      <c r="C3" s="1" t="s">
        <v>36</v>
      </c>
      <c r="D3" s="1">
        <v>1136.9</v>
      </c>
      <c r="E3" s="1">
        <f t="shared" si="1"/>
        <v>1124.9</v>
      </c>
      <c r="F3" s="1">
        <v>628.4</v>
      </c>
      <c r="G3" s="1">
        <v>319.5</v>
      </c>
      <c r="H3" s="1">
        <v>177.0</v>
      </c>
      <c r="I3" s="1">
        <v>1125.1</v>
      </c>
      <c r="J3" s="1">
        <f t="shared" si="2"/>
        <v>1116.7</v>
      </c>
      <c r="K3" s="1">
        <v>631.3</v>
      </c>
      <c r="L3" s="1">
        <v>310.1</v>
      </c>
      <c r="M3" s="1">
        <v>175.3</v>
      </c>
      <c r="N3" s="1">
        <v>1113.2</v>
      </c>
      <c r="O3" s="1">
        <f t="shared" si="3"/>
        <v>1107.5</v>
      </c>
      <c r="P3" s="1">
        <v>624.1</v>
      </c>
      <c r="Q3" s="1">
        <v>321.2</v>
      </c>
      <c r="R3" s="1">
        <v>162.2</v>
      </c>
      <c r="S3" s="1">
        <v>1110.1</v>
      </c>
      <c r="T3" s="1">
        <f t="shared" si="4"/>
        <v>1105.7</v>
      </c>
      <c r="U3" s="1">
        <v>659.5</v>
      </c>
      <c r="V3" s="1">
        <v>297.5</v>
      </c>
      <c r="W3" s="1">
        <v>148.7</v>
      </c>
      <c r="X3" s="1">
        <v>1106.7</v>
      </c>
      <c r="Y3" s="1">
        <f t="shared" si="5"/>
        <v>1101</v>
      </c>
      <c r="Z3" s="1">
        <v>647.7</v>
      </c>
      <c r="AA3" s="1">
        <v>309.9</v>
      </c>
      <c r="AB3" s="1">
        <v>143.4</v>
      </c>
      <c r="AC3" s="1">
        <v>1101.7</v>
      </c>
      <c r="AD3" s="1">
        <f t="shared" si="6"/>
        <v>1097.4</v>
      </c>
      <c r="AE3" s="1">
        <v>645.9</v>
      </c>
      <c r="AF3" s="1">
        <v>302.9</v>
      </c>
      <c r="AG3" s="1">
        <v>148.6</v>
      </c>
    </row>
    <row r="4">
      <c r="A4" s="1">
        <v>3.0</v>
      </c>
      <c r="B4" s="1" t="s">
        <v>37</v>
      </c>
      <c r="C4" s="1" t="s">
        <v>34</v>
      </c>
      <c r="D4" s="1">
        <v>1163.0</v>
      </c>
      <c r="E4" s="1">
        <f t="shared" si="1"/>
        <v>1083.1</v>
      </c>
      <c r="F4" s="1">
        <v>568.4</v>
      </c>
      <c r="G4" s="1">
        <v>313.2</v>
      </c>
      <c r="H4" s="1">
        <v>201.5</v>
      </c>
      <c r="I4" s="1">
        <v>1083.3</v>
      </c>
      <c r="J4" s="1">
        <f t="shared" si="2"/>
        <v>1070.2</v>
      </c>
      <c r="K4" s="1">
        <v>560.4</v>
      </c>
      <c r="L4" s="1">
        <v>312.6</v>
      </c>
      <c r="M4" s="1">
        <v>197.2</v>
      </c>
      <c r="N4" s="1">
        <v>1070.7</v>
      </c>
      <c r="O4" s="1">
        <f t="shared" si="3"/>
        <v>1061.6</v>
      </c>
      <c r="P4" s="1">
        <v>551.5</v>
      </c>
      <c r="Q4" s="1">
        <v>313.1</v>
      </c>
      <c r="R4" s="1">
        <v>197.0</v>
      </c>
      <c r="S4" s="1">
        <v>1062.0</v>
      </c>
      <c r="T4" s="1">
        <f t="shared" si="4"/>
        <v>1058.9</v>
      </c>
      <c r="U4" s="1">
        <v>604.2</v>
      </c>
      <c r="V4" s="1">
        <v>289.4</v>
      </c>
      <c r="W4" s="1">
        <v>165.3</v>
      </c>
      <c r="X4" s="1">
        <v>1059.1</v>
      </c>
      <c r="Y4" s="1">
        <f t="shared" si="5"/>
        <v>1055.7</v>
      </c>
      <c r="Z4" s="1">
        <v>594.4</v>
      </c>
      <c r="AA4" s="1">
        <v>296.9</v>
      </c>
      <c r="AB4" s="1">
        <v>164.4</v>
      </c>
      <c r="AC4" s="1">
        <v>1056.1</v>
      </c>
      <c r="AD4" s="1">
        <f t="shared" si="6"/>
        <v>1052.9</v>
      </c>
      <c r="AE4" s="1">
        <v>588.6</v>
      </c>
      <c r="AF4" s="1">
        <v>295.2</v>
      </c>
      <c r="AG4" s="1">
        <v>169.1</v>
      </c>
    </row>
    <row r="5">
      <c r="A5" s="1">
        <v>4.0</v>
      </c>
      <c r="B5" s="1" t="s">
        <v>38</v>
      </c>
      <c r="C5" s="1" t="s">
        <v>39</v>
      </c>
      <c r="D5" s="1">
        <v>1710.1</v>
      </c>
      <c r="E5" s="1">
        <f t="shared" si="1"/>
        <v>1588.8</v>
      </c>
      <c r="F5" s="1">
        <v>873.6</v>
      </c>
      <c r="G5" s="1">
        <v>492.8</v>
      </c>
      <c r="H5" s="1">
        <v>222.4</v>
      </c>
      <c r="I5" s="1">
        <v>1588.1</v>
      </c>
      <c r="J5" s="1">
        <f t="shared" si="2"/>
        <v>1564.5</v>
      </c>
      <c r="K5" s="1">
        <v>873.2</v>
      </c>
      <c r="L5" s="1">
        <v>482.2</v>
      </c>
      <c r="M5" s="1">
        <v>209.1</v>
      </c>
      <c r="N5" s="1">
        <v>1565.3</v>
      </c>
      <c r="O5" s="1">
        <f t="shared" si="3"/>
        <v>1540.5</v>
      </c>
      <c r="P5" s="1">
        <v>832.8</v>
      </c>
      <c r="Q5" s="1">
        <v>496.6</v>
      </c>
      <c r="R5" s="1">
        <v>211.1</v>
      </c>
      <c r="S5" s="1">
        <v>1540.9</v>
      </c>
      <c r="T5" s="1">
        <f t="shared" si="4"/>
        <v>1524.3</v>
      </c>
      <c r="U5" s="1">
        <v>946.3</v>
      </c>
      <c r="V5" s="1">
        <v>409.8</v>
      </c>
      <c r="W5" s="1">
        <v>168.2</v>
      </c>
      <c r="X5" s="1">
        <v>1524.2</v>
      </c>
      <c r="Y5" s="1">
        <f t="shared" si="5"/>
        <v>1510.2</v>
      </c>
      <c r="Z5" s="1">
        <v>925.2</v>
      </c>
      <c r="AA5" s="1">
        <v>429.1</v>
      </c>
      <c r="AB5" s="1">
        <v>155.9</v>
      </c>
      <c r="AC5" s="1">
        <v>1510.4</v>
      </c>
      <c r="AD5" s="1">
        <f t="shared" si="6"/>
        <v>1499.4</v>
      </c>
      <c r="AE5" s="1">
        <v>930.0</v>
      </c>
      <c r="AF5" s="1">
        <v>416.0</v>
      </c>
      <c r="AG5" s="1">
        <v>153.4</v>
      </c>
    </row>
    <row r="6">
      <c r="A6" s="1">
        <v>5.0</v>
      </c>
      <c r="B6" s="1" t="s">
        <v>40</v>
      </c>
      <c r="C6" s="1" t="s">
        <v>34</v>
      </c>
      <c r="D6" s="1">
        <v>758.6</v>
      </c>
      <c r="E6" s="1">
        <f t="shared" si="1"/>
        <v>745.1</v>
      </c>
      <c r="F6" s="1">
        <v>249.7</v>
      </c>
      <c r="G6" s="1">
        <v>323.8</v>
      </c>
      <c r="H6" s="1">
        <v>171.6</v>
      </c>
      <c r="I6" s="1">
        <v>745.5</v>
      </c>
      <c r="J6" s="1">
        <f t="shared" si="2"/>
        <v>740.9</v>
      </c>
      <c r="K6" s="1">
        <v>250.0</v>
      </c>
      <c r="L6" s="1">
        <v>320.7</v>
      </c>
      <c r="M6" s="1">
        <v>170.2</v>
      </c>
      <c r="N6" s="1">
        <v>740.9</v>
      </c>
      <c r="O6" s="1">
        <f t="shared" si="3"/>
        <v>737</v>
      </c>
      <c r="P6" s="1">
        <v>232.4</v>
      </c>
      <c r="Q6" s="1">
        <v>340.4</v>
      </c>
      <c r="R6" s="1">
        <v>164.2</v>
      </c>
      <c r="S6" s="1">
        <v>737.3</v>
      </c>
      <c r="T6" s="1">
        <f t="shared" si="4"/>
        <v>735.9</v>
      </c>
      <c r="U6" s="1">
        <v>300.4</v>
      </c>
      <c r="V6" s="1">
        <v>290.1</v>
      </c>
      <c r="W6" s="1">
        <v>145.4</v>
      </c>
      <c r="X6" s="1">
        <v>736.1</v>
      </c>
      <c r="Y6" s="1">
        <f t="shared" si="5"/>
        <v>734.2</v>
      </c>
      <c r="Z6" s="1">
        <v>299.0</v>
      </c>
      <c r="AA6" s="1">
        <v>292.9</v>
      </c>
      <c r="AB6" s="1">
        <v>142.3</v>
      </c>
      <c r="AC6" s="1">
        <v>734.3</v>
      </c>
      <c r="AD6" s="1">
        <f t="shared" si="6"/>
        <v>732.7</v>
      </c>
      <c r="AE6" s="1">
        <v>293.6</v>
      </c>
      <c r="AF6" s="1">
        <v>300.9</v>
      </c>
      <c r="AG6" s="1">
        <v>138.2</v>
      </c>
    </row>
    <row r="7">
      <c r="A7" s="1">
        <v>6.0</v>
      </c>
      <c r="B7" s="1" t="s">
        <v>41</v>
      </c>
      <c r="C7" s="1" t="s">
        <v>42</v>
      </c>
      <c r="D7" s="1">
        <v>1410.5</v>
      </c>
      <c r="E7" s="1">
        <f t="shared" si="1"/>
        <v>1395.3</v>
      </c>
      <c r="F7" s="1">
        <v>790.4</v>
      </c>
      <c r="G7" s="1">
        <v>567.3</v>
      </c>
      <c r="H7" s="1">
        <v>37.6</v>
      </c>
      <c r="I7" s="1">
        <v>1395.6</v>
      </c>
      <c r="J7" s="1">
        <f t="shared" si="2"/>
        <v>1380.8</v>
      </c>
      <c r="K7" s="1">
        <v>788.4</v>
      </c>
      <c r="L7" s="1">
        <v>551.8</v>
      </c>
      <c r="M7" s="1">
        <v>40.6</v>
      </c>
      <c r="N7" s="1">
        <v>1381.4</v>
      </c>
      <c r="O7" s="1">
        <f t="shared" si="3"/>
        <v>1371.2</v>
      </c>
      <c r="P7" s="1">
        <v>820.7</v>
      </c>
      <c r="Q7" s="1">
        <v>511.9</v>
      </c>
      <c r="R7" s="1">
        <v>38.6</v>
      </c>
      <c r="S7" s="1">
        <v>1372.4</v>
      </c>
      <c r="T7" s="1">
        <f t="shared" si="4"/>
        <v>1367.1</v>
      </c>
      <c r="U7" s="1">
        <v>928.3</v>
      </c>
      <c r="V7" s="1">
        <v>404.3</v>
      </c>
      <c r="W7" s="1">
        <v>34.5</v>
      </c>
      <c r="X7" s="1">
        <v>1367.5</v>
      </c>
      <c r="Y7" s="1">
        <f t="shared" si="5"/>
        <v>1359.7</v>
      </c>
      <c r="Z7" s="1">
        <v>897.1</v>
      </c>
      <c r="AA7" s="1">
        <v>427.5</v>
      </c>
      <c r="AB7" s="1">
        <v>35.1</v>
      </c>
      <c r="AC7" s="1">
        <v>1359.9</v>
      </c>
      <c r="AD7" s="1">
        <f t="shared" si="6"/>
        <v>1354.5</v>
      </c>
      <c r="AE7" s="1">
        <v>880.5</v>
      </c>
      <c r="AF7" s="1">
        <v>438.8</v>
      </c>
      <c r="AG7" s="1">
        <v>35.2</v>
      </c>
    </row>
    <row r="8">
      <c r="A8" s="1">
        <v>7.0</v>
      </c>
      <c r="B8" s="1" t="s">
        <v>43</v>
      </c>
      <c r="C8" s="1" t="s">
        <v>44</v>
      </c>
      <c r="D8" s="1">
        <v>1663.6</v>
      </c>
      <c r="E8" s="1">
        <f t="shared" si="1"/>
        <v>1640</v>
      </c>
      <c r="F8" s="1">
        <v>1060.5</v>
      </c>
      <c r="G8" s="1">
        <v>505.7</v>
      </c>
      <c r="H8" s="1">
        <v>73.8</v>
      </c>
      <c r="I8" s="4" t="s">
        <v>45</v>
      </c>
      <c r="J8" s="1">
        <f t="shared" si="2"/>
        <v>1628.8</v>
      </c>
      <c r="K8" s="1">
        <v>1009.3</v>
      </c>
      <c r="L8" s="1">
        <v>535.9</v>
      </c>
      <c r="M8" s="1">
        <v>83.6</v>
      </c>
      <c r="N8" s="1">
        <v>1623.4</v>
      </c>
      <c r="O8" s="1">
        <f t="shared" si="3"/>
        <v>1613.3</v>
      </c>
      <c r="P8" s="1">
        <v>958.1</v>
      </c>
      <c r="Q8" s="1">
        <v>567.2</v>
      </c>
      <c r="R8" s="1">
        <v>88.0</v>
      </c>
      <c r="S8" s="1">
        <v>1613.3</v>
      </c>
      <c r="T8" s="1">
        <f t="shared" si="4"/>
        <v>1604.5</v>
      </c>
      <c r="U8" s="1">
        <v>1094.2</v>
      </c>
      <c r="V8" s="1">
        <v>449.4</v>
      </c>
      <c r="W8" s="1">
        <v>60.9</v>
      </c>
      <c r="X8" s="4" t="s">
        <v>46</v>
      </c>
      <c r="Y8" s="1">
        <f t="shared" si="5"/>
        <v>1596.7</v>
      </c>
      <c r="Z8" s="1">
        <v>1069.2</v>
      </c>
      <c r="AA8" s="1">
        <v>454.4</v>
      </c>
      <c r="AB8" s="1">
        <v>73.1</v>
      </c>
      <c r="AC8" s="1">
        <v>1596.6</v>
      </c>
      <c r="AD8" s="1">
        <f t="shared" si="6"/>
        <v>1586.4</v>
      </c>
      <c r="AE8" s="1">
        <v>1095.5</v>
      </c>
      <c r="AF8" s="1">
        <v>419.0</v>
      </c>
      <c r="AG8" s="1">
        <v>71.9</v>
      </c>
    </row>
    <row r="9">
      <c r="A9" s="1">
        <v>8.0</v>
      </c>
      <c r="B9" s="1" t="s">
        <v>47</v>
      </c>
      <c r="C9" s="1" t="s">
        <v>48</v>
      </c>
      <c r="D9" s="1">
        <v>1586.0</v>
      </c>
      <c r="E9" s="1">
        <f t="shared" si="1"/>
        <v>1559.9</v>
      </c>
      <c r="F9" s="1">
        <v>779.8</v>
      </c>
      <c r="G9" s="1">
        <v>716.9</v>
      </c>
      <c r="H9" s="1">
        <v>63.2</v>
      </c>
      <c r="I9" s="1">
        <v>1560.0</v>
      </c>
      <c r="J9" s="1">
        <f t="shared" si="2"/>
        <v>1543.6</v>
      </c>
      <c r="K9" s="1">
        <v>783.5</v>
      </c>
      <c r="L9" s="1">
        <v>694.0</v>
      </c>
      <c r="M9" s="1">
        <v>66.1</v>
      </c>
      <c r="N9" s="1">
        <v>1544.2</v>
      </c>
      <c r="O9" s="1">
        <f t="shared" si="3"/>
        <v>1529.5</v>
      </c>
      <c r="P9" s="1">
        <v>737.5</v>
      </c>
      <c r="Q9" s="1">
        <v>721.6</v>
      </c>
      <c r="R9" s="1">
        <v>70.4</v>
      </c>
      <c r="S9" s="1">
        <v>1529.5</v>
      </c>
      <c r="T9" s="1">
        <f t="shared" si="4"/>
        <v>1521.9</v>
      </c>
      <c r="U9" s="1">
        <v>920.5</v>
      </c>
      <c r="V9" s="1">
        <v>554.3</v>
      </c>
      <c r="W9" s="1">
        <v>47.1</v>
      </c>
      <c r="X9" s="1">
        <v>1522.4</v>
      </c>
      <c r="Y9" s="1">
        <f t="shared" si="5"/>
        <v>1514.5</v>
      </c>
      <c r="Z9" s="1">
        <v>903.0</v>
      </c>
      <c r="AA9" s="1">
        <v>560.2</v>
      </c>
      <c r="AB9" s="1">
        <v>51.3</v>
      </c>
      <c r="AC9" s="1">
        <v>1514.7</v>
      </c>
      <c r="AD9" s="1">
        <f t="shared" si="6"/>
        <v>1506.2</v>
      </c>
      <c r="AE9" s="1">
        <v>869.7</v>
      </c>
      <c r="AF9" s="1">
        <v>581.4</v>
      </c>
      <c r="AG9" s="1">
        <v>55.1</v>
      </c>
    </row>
    <row r="10">
      <c r="A10" s="1">
        <v>9.0</v>
      </c>
      <c r="B10" s="1" t="s">
        <v>49</v>
      </c>
      <c r="C10" s="1" t="s">
        <v>50</v>
      </c>
      <c r="D10" s="1">
        <v>1243.8</v>
      </c>
      <c r="E10" s="1">
        <f t="shared" si="1"/>
        <v>1237.4</v>
      </c>
      <c r="F10" s="1">
        <v>922.8</v>
      </c>
      <c r="G10" s="1">
        <v>296.3</v>
      </c>
      <c r="H10" s="1">
        <v>18.3</v>
      </c>
      <c r="I10" s="1">
        <v>1237.2</v>
      </c>
      <c r="J10" s="1">
        <f t="shared" si="2"/>
        <v>1223.9</v>
      </c>
      <c r="K10" s="1">
        <v>922.0</v>
      </c>
      <c r="L10" s="1">
        <v>284.1</v>
      </c>
      <c r="M10" s="1">
        <v>17.8</v>
      </c>
      <c r="N10" s="1">
        <v>1224.0</v>
      </c>
      <c r="O10" s="1">
        <f t="shared" si="3"/>
        <v>1208.9</v>
      </c>
      <c r="P10" s="1">
        <v>883.4</v>
      </c>
      <c r="Q10" s="1">
        <v>305.7</v>
      </c>
      <c r="R10" s="1">
        <v>19.8</v>
      </c>
      <c r="S10" s="1">
        <v>1208.8</v>
      </c>
      <c r="T10" s="1">
        <f t="shared" si="4"/>
        <v>1192</v>
      </c>
      <c r="U10" s="1">
        <v>990.5</v>
      </c>
      <c r="V10" s="1">
        <v>183.0</v>
      </c>
      <c r="W10" s="1">
        <v>18.5</v>
      </c>
      <c r="X10" s="1">
        <v>1201.7</v>
      </c>
      <c r="Y10" s="1">
        <f t="shared" si="5"/>
        <v>1194.1</v>
      </c>
      <c r="Z10" s="1">
        <v>959.0</v>
      </c>
      <c r="AA10" s="1">
        <v>215.6</v>
      </c>
      <c r="AB10" s="1">
        <v>19.5</v>
      </c>
      <c r="AC10" s="1">
        <v>1194.1</v>
      </c>
      <c r="AD10" s="1">
        <f t="shared" si="6"/>
        <v>1187.2</v>
      </c>
      <c r="AE10" s="1">
        <v>952.3</v>
      </c>
      <c r="AF10" s="1">
        <v>213.9</v>
      </c>
      <c r="AG10" s="1">
        <v>21.0</v>
      </c>
    </row>
    <row r="11">
      <c r="A11" s="1">
        <v>10.0</v>
      </c>
      <c r="B11" s="1" t="s">
        <v>51</v>
      </c>
      <c r="C11" s="1" t="s">
        <v>52</v>
      </c>
      <c r="D11" s="1">
        <v>1204.0</v>
      </c>
      <c r="E11" s="1">
        <f t="shared" si="1"/>
        <v>1191.5</v>
      </c>
      <c r="F11" s="1">
        <v>827.7</v>
      </c>
      <c r="G11" s="1">
        <v>326.7</v>
      </c>
      <c r="H11" s="1">
        <v>37.1</v>
      </c>
      <c r="I11" s="1">
        <v>1191.4</v>
      </c>
      <c r="J11" s="1">
        <f t="shared" si="2"/>
        <v>1183.3</v>
      </c>
      <c r="K11" s="1">
        <v>830.2</v>
      </c>
      <c r="L11" s="1">
        <v>317.5</v>
      </c>
      <c r="M11" s="1">
        <v>35.6</v>
      </c>
      <c r="N11" s="1">
        <v>1183.1</v>
      </c>
      <c r="O11" s="1">
        <f t="shared" si="3"/>
        <v>1174.9</v>
      </c>
      <c r="P11" s="1">
        <v>799.8</v>
      </c>
      <c r="Q11" s="1">
        <v>338.7</v>
      </c>
      <c r="R11" s="1">
        <v>36.4</v>
      </c>
      <c r="S11" s="1">
        <v>1174.7</v>
      </c>
      <c r="T11" s="1">
        <f t="shared" si="4"/>
        <v>1169</v>
      </c>
      <c r="U11" s="1">
        <v>865.4</v>
      </c>
      <c r="V11" s="1">
        <v>276.7</v>
      </c>
      <c r="W11" s="1">
        <v>26.9</v>
      </c>
      <c r="X11" s="1">
        <v>1169.0</v>
      </c>
      <c r="Y11" s="1">
        <f t="shared" si="5"/>
        <v>1163.3</v>
      </c>
      <c r="Z11" s="1">
        <v>878.0</v>
      </c>
      <c r="AA11" s="1">
        <v>258.6</v>
      </c>
      <c r="AB11" s="1">
        <v>26.7</v>
      </c>
      <c r="AC11" s="1">
        <v>1163.3</v>
      </c>
      <c r="AD11" s="1">
        <f t="shared" si="6"/>
        <v>1156.1</v>
      </c>
      <c r="AE11" s="1">
        <v>867.4</v>
      </c>
      <c r="AF11" s="1">
        <v>258.1</v>
      </c>
      <c r="AG11" s="1">
        <v>30.6</v>
      </c>
    </row>
    <row r="14">
      <c r="B14" s="3"/>
    </row>
  </sheetData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8.5"/>
    <col customWidth="1" min="3" max="3" width="15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53</v>
      </c>
      <c r="M1" s="1" t="s">
        <v>54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>
      <c r="A2" s="5">
        <v>1.0</v>
      </c>
      <c r="B2" s="5" t="s">
        <v>33</v>
      </c>
      <c r="C2" s="5" t="s">
        <v>34</v>
      </c>
      <c r="D2" s="1">
        <v>1253.6</v>
      </c>
      <c r="E2" s="5">
        <f t="shared" ref="E2:E11" si="1">SUM(F2:H2)</f>
        <v>1247.5</v>
      </c>
      <c r="F2" s="1">
        <v>402.8</v>
      </c>
      <c r="G2" s="1">
        <v>633.7</v>
      </c>
      <c r="H2" s="1">
        <v>211.0</v>
      </c>
      <c r="I2" s="1">
        <v>1247.7</v>
      </c>
      <c r="J2" s="5">
        <f t="shared" ref="J2:J11" si="2">SUM(K2:M2)</f>
        <v>1243.1</v>
      </c>
      <c r="K2" s="1">
        <v>369.8</v>
      </c>
      <c r="L2" s="1">
        <v>661.2</v>
      </c>
      <c r="M2" s="1">
        <v>212.1</v>
      </c>
      <c r="N2" s="1">
        <v>1243.4</v>
      </c>
      <c r="O2" s="5">
        <f t="shared" ref="O2:O11" si="3">SUM(P2:R2)</f>
        <v>1240.2</v>
      </c>
      <c r="P2" s="1">
        <v>356.9</v>
      </c>
      <c r="Q2" s="1">
        <v>653.1</v>
      </c>
      <c r="R2" s="1">
        <v>230.2</v>
      </c>
      <c r="S2" s="1">
        <v>1240.4</v>
      </c>
      <c r="T2" s="5">
        <f t="shared" ref="T2:T11" si="4">SUM(U2:W2)</f>
        <v>1238</v>
      </c>
      <c r="U2" s="1">
        <v>475.3</v>
      </c>
      <c r="V2" s="1">
        <v>609.0</v>
      </c>
      <c r="W2" s="1">
        <v>153.7</v>
      </c>
      <c r="X2" s="1">
        <v>1238.3</v>
      </c>
      <c r="Y2" s="5">
        <f t="shared" ref="Y2:Y11" si="5">SUM(Z2:AB2)</f>
        <v>1234.4</v>
      </c>
      <c r="Z2" s="1">
        <v>476.5</v>
      </c>
      <c r="AA2" s="1">
        <v>590.6</v>
      </c>
      <c r="AB2" s="1">
        <v>167.3</v>
      </c>
      <c r="AC2" s="1">
        <v>1234.4</v>
      </c>
      <c r="AD2" s="5">
        <f t="shared" ref="AD2:AD11" si="6">SUM(AE2:AG2)</f>
        <v>1231.9</v>
      </c>
      <c r="AE2" s="1">
        <v>457.9</v>
      </c>
      <c r="AF2" s="1">
        <v>603.6</v>
      </c>
      <c r="AG2" s="1">
        <v>170.4</v>
      </c>
    </row>
    <row r="3">
      <c r="A3" s="5">
        <v>2.0</v>
      </c>
      <c r="B3" s="5" t="s">
        <v>35</v>
      </c>
      <c r="C3" s="5" t="s">
        <v>36</v>
      </c>
      <c r="D3" s="1">
        <v>1099.2</v>
      </c>
      <c r="E3" s="5">
        <f t="shared" si="1"/>
        <v>1094.4</v>
      </c>
      <c r="F3" s="1">
        <v>609.2</v>
      </c>
      <c r="G3" s="1">
        <v>305.6</v>
      </c>
      <c r="H3" s="1">
        <v>179.6</v>
      </c>
      <c r="I3" s="1">
        <v>1094.6</v>
      </c>
      <c r="J3" s="5">
        <f t="shared" si="2"/>
        <v>1091.9</v>
      </c>
      <c r="K3" s="1">
        <v>612.0</v>
      </c>
      <c r="L3" s="1">
        <v>319.5</v>
      </c>
      <c r="M3" s="1">
        <v>160.4</v>
      </c>
      <c r="N3" s="1">
        <v>1092.5</v>
      </c>
      <c r="O3" s="5">
        <f t="shared" si="3"/>
        <v>1090.3</v>
      </c>
      <c r="P3" s="1">
        <v>616.8</v>
      </c>
      <c r="Q3" s="1">
        <v>324.8</v>
      </c>
      <c r="R3" s="1">
        <v>148.7</v>
      </c>
      <c r="S3" s="1">
        <v>1090.4</v>
      </c>
      <c r="T3" s="5">
        <f t="shared" si="4"/>
        <v>1088.1</v>
      </c>
      <c r="U3" s="1">
        <v>657.0</v>
      </c>
      <c r="V3" s="1">
        <v>294.6</v>
      </c>
      <c r="W3" s="1">
        <v>136.5</v>
      </c>
      <c r="X3" s="1">
        <v>1093.2</v>
      </c>
      <c r="Y3" s="5">
        <f t="shared" si="5"/>
        <v>1085.7</v>
      </c>
      <c r="Z3" s="1">
        <v>659.6</v>
      </c>
      <c r="AA3" s="1">
        <v>300.8</v>
      </c>
      <c r="AB3" s="1">
        <v>125.3</v>
      </c>
      <c r="AC3" s="1">
        <v>1085.9</v>
      </c>
      <c r="AD3" s="5">
        <f t="shared" si="6"/>
        <v>1084.5</v>
      </c>
      <c r="AE3" s="1">
        <v>664.6</v>
      </c>
      <c r="AF3" s="1">
        <v>296.4</v>
      </c>
      <c r="AG3" s="1">
        <v>123.5</v>
      </c>
    </row>
    <row r="4">
      <c r="A4" s="5">
        <v>3.0</v>
      </c>
      <c r="B4" s="5" t="s">
        <v>37</v>
      </c>
      <c r="C4" s="5" t="s">
        <v>34</v>
      </c>
      <c r="D4" s="1">
        <v>1053.0</v>
      </c>
      <c r="E4" s="5">
        <f t="shared" si="1"/>
        <v>1045.7</v>
      </c>
      <c r="F4" s="1">
        <v>564.4</v>
      </c>
      <c r="G4" s="1">
        <v>302.1</v>
      </c>
      <c r="H4" s="1">
        <v>179.2</v>
      </c>
      <c r="I4" s="1">
        <v>1045.8</v>
      </c>
      <c r="J4" s="5">
        <f t="shared" si="2"/>
        <v>1041.3</v>
      </c>
      <c r="K4" s="1">
        <v>556.0</v>
      </c>
      <c r="L4" s="1">
        <v>297.3</v>
      </c>
      <c r="M4" s="1">
        <v>188.0</v>
      </c>
      <c r="N4" s="1">
        <v>1041.3</v>
      </c>
      <c r="O4" s="5">
        <f t="shared" si="3"/>
        <v>1038.5</v>
      </c>
      <c r="P4" s="1">
        <v>559.0</v>
      </c>
      <c r="Q4" s="1">
        <v>304.9</v>
      </c>
      <c r="R4" s="1">
        <v>174.6</v>
      </c>
      <c r="S4" s="1">
        <v>1038.5</v>
      </c>
      <c r="T4" s="5">
        <f t="shared" si="4"/>
        <v>1034.3</v>
      </c>
      <c r="U4" s="1">
        <v>591.9</v>
      </c>
      <c r="V4" s="1">
        <v>309.1</v>
      </c>
      <c r="W4" s="1">
        <v>133.3</v>
      </c>
      <c r="X4" s="1">
        <v>1034.6</v>
      </c>
      <c r="Y4" s="5">
        <f t="shared" si="5"/>
        <v>1031.8</v>
      </c>
      <c r="Z4" s="1">
        <v>591.0</v>
      </c>
      <c r="AA4" s="1">
        <v>295.0</v>
      </c>
      <c r="AB4" s="1">
        <v>145.8</v>
      </c>
      <c r="AC4" s="1">
        <v>1032.1</v>
      </c>
      <c r="AD4" s="5">
        <f t="shared" si="6"/>
        <v>1030.1</v>
      </c>
      <c r="AE4" s="1">
        <v>595.0</v>
      </c>
      <c r="AF4" s="1">
        <v>279.6</v>
      </c>
      <c r="AG4" s="1">
        <v>155.5</v>
      </c>
    </row>
    <row r="5">
      <c r="A5" s="5">
        <v>4.0</v>
      </c>
      <c r="B5" s="5" t="s">
        <v>38</v>
      </c>
      <c r="C5" s="5" t="s">
        <v>39</v>
      </c>
      <c r="D5" s="1">
        <v>1463.3</v>
      </c>
      <c r="E5" s="5">
        <f t="shared" si="1"/>
        <v>1449.1</v>
      </c>
      <c r="F5" s="1">
        <v>859.9</v>
      </c>
      <c r="G5" s="1">
        <v>422.7</v>
      </c>
      <c r="H5" s="1">
        <v>166.5</v>
      </c>
      <c r="I5" s="1">
        <v>1450.0</v>
      </c>
      <c r="J5" s="5">
        <f t="shared" si="2"/>
        <v>1438</v>
      </c>
      <c r="K5" s="1">
        <v>850.3</v>
      </c>
      <c r="L5" s="1">
        <v>413.3</v>
      </c>
      <c r="M5" s="1">
        <v>174.4</v>
      </c>
      <c r="N5" s="1">
        <v>1439.2</v>
      </c>
      <c r="O5" s="5">
        <f t="shared" si="3"/>
        <v>1431.3</v>
      </c>
      <c r="P5" s="1">
        <v>836.5</v>
      </c>
      <c r="Q5" s="1">
        <v>421.5</v>
      </c>
      <c r="R5" s="1">
        <v>173.3</v>
      </c>
      <c r="S5" s="1">
        <v>1499.1</v>
      </c>
      <c r="T5" s="5">
        <f t="shared" si="4"/>
        <v>1482.3</v>
      </c>
      <c r="U5" s="1">
        <v>963.8</v>
      </c>
      <c r="V5" s="1">
        <v>366.0</v>
      </c>
      <c r="W5" s="1">
        <v>152.5</v>
      </c>
      <c r="X5" s="1">
        <v>1482.5</v>
      </c>
      <c r="Y5" s="5">
        <f t="shared" si="5"/>
        <v>1472.6</v>
      </c>
      <c r="Z5" s="1">
        <v>938.0</v>
      </c>
      <c r="AA5" s="1">
        <v>389.8</v>
      </c>
      <c r="AB5" s="1">
        <v>144.8</v>
      </c>
      <c r="AC5" s="1">
        <v>1472.5</v>
      </c>
      <c r="AD5" s="5">
        <f t="shared" si="6"/>
        <v>1463.3</v>
      </c>
      <c r="AE5" s="1">
        <v>959.1</v>
      </c>
      <c r="AF5" s="1">
        <v>358.8</v>
      </c>
      <c r="AG5" s="1">
        <v>145.4</v>
      </c>
    </row>
    <row r="6">
      <c r="A6" s="5">
        <v>5.0</v>
      </c>
      <c r="B6" s="5" t="s">
        <v>40</v>
      </c>
      <c r="C6" s="5" t="s">
        <v>34</v>
      </c>
      <c r="D6" s="1">
        <v>748.2</v>
      </c>
      <c r="E6" s="5">
        <f t="shared" si="1"/>
        <v>727.6</v>
      </c>
      <c r="F6" s="1">
        <v>222.1</v>
      </c>
      <c r="G6" s="1">
        <v>338.3</v>
      </c>
      <c r="H6" s="1">
        <v>167.2</v>
      </c>
      <c r="I6" s="1">
        <v>727.5</v>
      </c>
      <c r="J6" s="5">
        <f t="shared" si="2"/>
        <v>723.1</v>
      </c>
      <c r="K6" s="1">
        <v>236.4</v>
      </c>
      <c r="L6" s="1">
        <v>322.6</v>
      </c>
      <c r="M6" s="1">
        <v>164.1</v>
      </c>
      <c r="N6" s="1">
        <v>723.3</v>
      </c>
      <c r="O6" s="5">
        <f t="shared" si="3"/>
        <v>718.8</v>
      </c>
      <c r="P6" s="1">
        <v>223.1</v>
      </c>
      <c r="Q6" s="1">
        <v>326.8</v>
      </c>
      <c r="R6" s="1">
        <v>168.9</v>
      </c>
      <c r="S6" s="1">
        <v>719.4</v>
      </c>
      <c r="T6" s="5">
        <f t="shared" si="4"/>
        <v>717.3</v>
      </c>
      <c r="U6" s="1">
        <v>286.5</v>
      </c>
      <c r="V6" s="1">
        <v>299.0</v>
      </c>
      <c r="W6" s="1">
        <v>131.8</v>
      </c>
      <c r="X6" s="1">
        <v>717.6</v>
      </c>
      <c r="Y6" s="5">
        <f t="shared" si="5"/>
        <v>716</v>
      </c>
      <c r="Z6" s="1">
        <v>295.2</v>
      </c>
      <c r="AA6" s="1">
        <v>292.2</v>
      </c>
      <c r="AB6" s="1">
        <v>128.6</v>
      </c>
      <c r="AC6" s="1">
        <v>716.5</v>
      </c>
      <c r="AD6" s="5">
        <f t="shared" si="6"/>
        <v>714.2</v>
      </c>
      <c r="AE6" s="1">
        <v>303.5</v>
      </c>
      <c r="AF6" s="1">
        <v>259.1</v>
      </c>
      <c r="AG6" s="1">
        <v>151.6</v>
      </c>
    </row>
    <row r="7">
      <c r="A7" s="5">
        <v>6.0</v>
      </c>
      <c r="B7" s="5" t="s">
        <v>41</v>
      </c>
      <c r="C7" s="5" t="s">
        <v>42</v>
      </c>
      <c r="D7" s="1">
        <v>1357.3</v>
      </c>
      <c r="E7" s="5">
        <f t="shared" si="1"/>
        <v>1350.5</v>
      </c>
      <c r="F7" s="1">
        <v>842.6</v>
      </c>
      <c r="G7" s="1">
        <v>463.0</v>
      </c>
      <c r="H7" s="1">
        <v>44.9</v>
      </c>
      <c r="I7" s="1">
        <v>1350.7</v>
      </c>
      <c r="J7" s="5">
        <f t="shared" si="2"/>
        <v>1346.2</v>
      </c>
      <c r="K7" s="1">
        <v>827.9</v>
      </c>
      <c r="L7" s="1">
        <v>477.0</v>
      </c>
      <c r="M7" s="1">
        <v>41.3</v>
      </c>
      <c r="N7" s="1">
        <v>1346.3</v>
      </c>
      <c r="O7" s="5">
        <f t="shared" si="3"/>
        <v>1342.3</v>
      </c>
      <c r="P7" s="1">
        <v>808.3</v>
      </c>
      <c r="Q7" s="1">
        <v>489.9</v>
      </c>
      <c r="R7" s="1">
        <v>44.1</v>
      </c>
      <c r="S7" s="1">
        <v>1342.5</v>
      </c>
      <c r="T7" s="5">
        <f t="shared" si="4"/>
        <v>1339.3</v>
      </c>
      <c r="U7" s="1">
        <v>970.7</v>
      </c>
      <c r="V7" s="1">
        <v>335.0</v>
      </c>
      <c r="W7" s="1">
        <v>33.6</v>
      </c>
      <c r="X7" s="1">
        <v>1339.4</v>
      </c>
      <c r="Y7" s="5">
        <f t="shared" si="5"/>
        <v>1335.8</v>
      </c>
      <c r="Z7" s="1">
        <v>931.4</v>
      </c>
      <c r="AA7" s="1">
        <v>367.8</v>
      </c>
      <c r="AB7" s="1">
        <v>36.6</v>
      </c>
      <c r="AC7" s="1">
        <v>1334.9</v>
      </c>
      <c r="AD7" s="5">
        <f t="shared" si="6"/>
        <v>1333.4</v>
      </c>
      <c r="AE7" s="1">
        <v>917.4</v>
      </c>
      <c r="AF7" s="1">
        <v>380.8</v>
      </c>
      <c r="AG7" s="1">
        <v>35.2</v>
      </c>
    </row>
    <row r="8">
      <c r="A8" s="5">
        <v>7.0</v>
      </c>
      <c r="B8" s="5" t="s">
        <v>43</v>
      </c>
      <c r="C8" s="5" t="s">
        <v>44</v>
      </c>
      <c r="D8" s="1">
        <v>1583.9</v>
      </c>
      <c r="E8" s="5">
        <f t="shared" si="1"/>
        <v>1573.9</v>
      </c>
      <c r="F8" s="1">
        <v>1025.6</v>
      </c>
      <c r="G8" s="1">
        <v>467.7</v>
      </c>
      <c r="H8" s="1">
        <v>80.6</v>
      </c>
      <c r="I8" s="1">
        <v>1573.7</v>
      </c>
      <c r="J8" s="5">
        <f t="shared" si="2"/>
        <v>1568.7</v>
      </c>
      <c r="K8" s="1">
        <v>1038.3</v>
      </c>
      <c r="L8" s="1">
        <v>452.7</v>
      </c>
      <c r="M8" s="1">
        <v>77.7</v>
      </c>
      <c r="N8" s="1">
        <v>1569.4</v>
      </c>
      <c r="O8" s="5">
        <f t="shared" si="3"/>
        <v>1564.9</v>
      </c>
      <c r="P8" s="1">
        <v>1017.2</v>
      </c>
      <c r="Q8" s="1">
        <v>462.3</v>
      </c>
      <c r="R8" s="1">
        <v>85.4</v>
      </c>
      <c r="S8" s="1">
        <v>1565.2</v>
      </c>
      <c r="T8" s="5">
        <f t="shared" si="4"/>
        <v>1563.2</v>
      </c>
      <c r="U8" s="1">
        <v>1137.7</v>
      </c>
      <c r="V8" s="1">
        <v>353.9</v>
      </c>
      <c r="W8" s="1">
        <v>71.6</v>
      </c>
      <c r="X8" s="1">
        <v>1563.8</v>
      </c>
      <c r="Y8" s="5">
        <f t="shared" si="5"/>
        <v>1560.6</v>
      </c>
      <c r="Z8" s="1">
        <v>1123.0</v>
      </c>
      <c r="AA8" s="1">
        <v>379.2</v>
      </c>
      <c r="AB8" s="1">
        <v>58.4</v>
      </c>
      <c r="AC8" s="1">
        <v>1561.8</v>
      </c>
      <c r="AD8" s="5">
        <f t="shared" si="6"/>
        <v>1558.6</v>
      </c>
      <c r="AE8" s="1">
        <v>1106.0</v>
      </c>
      <c r="AF8" s="1">
        <v>383.8</v>
      </c>
      <c r="AG8" s="1">
        <v>68.8</v>
      </c>
    </row>
    <row r="9">
      <c r="A9" s="5">
        <v>8.0</v>
      </c>
      <c r="B9" s="5" t="s">
        <v>47</v>
      </c>
      <c r="C9" s="5" t="s">
        <v>48</v>
      </c>
      <c r="D9" s="1">
        <v>1508.8</v>
      </c>
      <c r="E9" s="5">
        <f t="shared" si="1"/>
        <v>1502.3</v>
      </c>
      <c r="F9" s="1">
        <v>844.7</v>
      </c>
      <c r="G9" s="1">
        <v>601.6</v>
      </c>
      <c r="H9" s="1">
        <v>56.0</v>
      </c>
      <c r="I9" s="1">
        <v>1502.4</v>
      </c>
      <c r="J9" s="5">
        <f t="shared" si="2"/>
        <v>1499.2</v>
      </c>
      <c r="K9" s="1">
        <v>811.3</v>
      </c>
      <c r="L9" s="1">
        <v>624.9</v>
      </c>
      <c r="M9" s="1">
        <v>63.0</v>
      </c>
      <c r="N9" s="1">
        <v>1498.1</v>
      </c>
      <c r="O9" s="5">
        <f t="shared" si="3"/>
        <v>1492.2</v>
      </c>
      <c r="P9" s="1">
        <v>789.3</v>
      </c>
      <c r="Q9" s="1">
        <v>638.3</v>
      </c>
      <c r="R9" s="1">
        <v>64.6</v>
      </c>
      <c r="S9" s="1">
        <v>1492.7</v>
      </c>
      <c r="T9" s="5">
        <f t="shared" si="4"/>
        <v>1487.6</v>
      </c>
      <c r="U9" s="1">
        <v>963.0</v>
      </c>
      <c r="V9" s="1">
        <v>480.8</v>
      </c>
      <c r="W9" s="1">
        <v>43.8</v>
      </c>
      <c r="X9" s="1">
        <v>1488.2</v>
      </c>
      <c r="Y9" s="5">
        <f t="shared" si="5"/>
        <v>1484.2</v>
      </c>
      <c r="Z9" s="1">
        <v>942.6</v>
      </c>
      <c r="AA9" s="1">
        <v>496.9</v>
      </c>
      <c r="AB9" s="1">
        <v>44.7</v>
      </c>
      <c r="AC9" s="1">
        <v>1484.3</v>
      </c>
      <c r="AD9" s="5">
        <f t="shared" si="6"/>
        <v>1482.4</v>
      </c>
      <c r="AE9" s="1">
        <v>928.4</v>
      </c>
      <c r="AF9" s="1">
        <v>506.7</v>
      </c>
      <c r="AG9" s="1">
        <v>47.3</v>
      </c>
    </row>
    <row r="10">
      <c r="A10" s="5">
        <v>9.0</v>
      </c>
      <c r="B10" s="5" t="s">
        <v>49</v>
      </c>
      <c r="C10" s="5" t="s">
        <v>50</v>
      </c>
      <c r="D10" s="1">
        <v>1187.5</v>
      </c>
      <c r="E10" s="5">
        <f t="shared" si="1"/>
        <v>1182.4</v>
      </c>
      <c r="F10" s="1">
        <v>902.5</v>
      </c>
      <c r="G10" s="1">
        <v>256.5</v>
      </c>
      <c r="H10" s="1">
        <v>23.4</v>
      </c>
      <c r="I10" s="1">
        <v>1182.3</v>
      </c>
      <c r="J10" s="5">
        <f t="shared" si="2"/>
        <v>1177.7</v>
      </c>
      <c r="K10" s="1">
        <v>909.6</v>
      </c>
      <c r="L10" s="1">
        <v>242.1</v>
      </c>
      <c r="M10" s="1">
        <v>26.0</v>
      </c>
      <c r="N10" s="1">
        <v>1177.7</v>
      </c>
      <c r="O10" s="5">
        <f t="shared" si="3"/>
        <v>1174.6</v>
      </c>
      <c r="P10" s="1">
        <v>892.3</v>
      </c>
      <c r="Q10" s="1">
        <v>255.0</v>
      </c>
      <c r="R10" s="1">
        <v>27.3</v>
      </c>
      <c r="S10" s="1">
        <v>1173.7</v>
      </c>
      <c r="T10" s="5">
        <f t="shared" si="4"/>
        <v>1170.1</v>
      </c>
      <c r="U10" s="1">
        <v>979.1</v>
      </c>
      <c r="V10" s="1">
        <v>170.3</v>
      </c>
      <c r="W10" s="1">
        <v>20.7</v>
      </c>
      <c r="X10" s="1">
        <v>1170.0</v>
      </c>
      <c r="Y10" s="5">
        <f t="shared" si="5"/>
        <v>1165.7</v>
      </c>
      <c r="Z10" s="1">
        <v>965.6</v>
      </c>
      <c r="AA10" s="1">
        <v>178.6</v>
      </c>
      <c r="AB10" s="1">
        <v>21.5</v>
      </c>
      <c r="AC10" s="1">
        <v>1165.4</v>
      </c>
      <c r="AD10" s="5">
        <f t="shared" si="6"/>
        <v>1162.7</v>
      </c>
      <c r="AE10" s="1">
        <v>962.7</v>
      </c>
      <c r="AF10" s="1">
        <v>179.3</v>
      </c>
      <c r="AG10" s="1">
        <v>20.7</v>
      </c>
    </row>
    <row r="11">
      <c r="A11" s="5">
        <v>10.0</v>
      </c>
      <c r="B11" s="5" t="s">
        <v>51</v>
      </c>
      <c r="C11" s="5" t="s">
        <v>52</v>
      </c>
      <c r="D11" s="1">
        <v>1146.3</v>
      </c>
      <c r="E11" s="5">
        <f t="shared" si="1"/>
        <v>1141.9</v>
      </c>
      <c r="F11" s="1">
        <v>817.5</v>
      </c>
      <c r="G11" s="1">
        <v>283.8</v>
      </c>
      <c r="H11" s="1">
        <v>40.6</v>
      </c>
      <c r="I11" s="1">
        <v>1142.1</v>
      </c>
      <c r="J11" s="5">
        <f t="shared" si="2"/>
        <v>1137.6</v>
      </c>
      <c r="K11" s="1">
        <v>800.6</v>
      </c>
      <c r="L11" s="1">
        <v>297.0</v>
      </c>
      <c r="M11" s="1">
        <v>40.0</v>
      </c>
      <c r="N11" s="1">
        <v>1139.2</v>
      </c>
      <c r="O11" s="5">
        <f t="shared" si="3"/>
        <v>1134.8</v>
      </c>
      <c r="P11" s="1">
        <v>798.7</v>
      </c>
      <c r="Q11" s="1">
        <v>288.7</v>
      </c>
      <c r="R11" s="1">
        <v>47.4</v>
      </c>
      <c r="S11" s="1">
        <v>1156.8</v>
      </c>
      <c r="T11" s="5">
        <f t="shared" si="4"/>
        <v>1152.6</v>
      </c>
      <c r="U11" s="1">
        <v>892.0</v>
      </c>
      <c r="V11" s="1">
        <v>232.8</v>
      </c>
      <c r="W11" s="1">
        <v>27.8</v>
      </c>
      <c r="X11" s="1">
        <v>1152.7</v>
      </c>
      <c r="Y11" s="5">
        <f t="shared" si="5"/>
        <v>1149.9</v>
      </c>
      <c r="Z11" s="1">
        <v>891.7</v>
      </c>
      <c r="AA11" s="1">
        <v>228.4</v>
      </c>
      <c r="AB11" s="1">
        <v>29.8</v>
      </c>
      <c r="AC11" s="1">
        <v>1149.8</v>
      </c>
      <c r="AD11" s="5">
        <f t="shared" si="6"/>
        <v>1146.3</v>
      </c>
      <c r="AE11" s="1">
        <v>870.2</v>
      </c>
      <c r="AF11" s="1">
        <v>245.1</v>
      </c>
      <c r="AG11" s="1">
        <v>31.0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hidden="1" min="1" max="1" width="12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53</v>
      </c>
      <c r="M1" s="1" t="s">
        <v>54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>
      <c r="A2" s="1">
        <v>1.0</v>
      </c>
      <c r="B2" s="1" t="s">
        <v>33</v>
      </c>
      <c r="C2" s="1" t="s">
        <v>34</v>
      </c>
      <c r="D2" s="3">
        <v>1301.0</v>
      </c>
      <c r="E2" s="1">
        <f t="shared" ref="E2:E11" si="1">SUM(F2:H2)</f>
        <v>1285.3</v>
      </c>
      <c r="F2" s="1">
        <v>391.8</v>
      </c>
      <c r="G2" s="1">
        <v>661.8</v>
      </c>
      <c r="H2" s="1">
        <v>231.7</v>
      </c>
      <c r="I2" s="1">
        <v>1284.7</v>
      </c>
      <c r="J2" s="1">
        <f t="shared" ref="J2:J11" si="2">SUM(K2:M2)</f>
        <v>1277.8</v>
      </c>
      <c r="K2" s="1">
        <v>381.2</v>
      </c>
      <c r="L2" s="1">
        <v>665.5</v>
      </c>
      <c r="M2" s="1">
        <v>231.1</v>
      </c>
      <c r="N2" s="1">
        <v>1278.0</v>
      </c>
      <c r="O2" s="1">
        <f t="shared" ref="O2:O11" si="3">SUM(P2:R2)</f>
        <v>1271.5</v>
      </c>
      <c r="P2" s="1">
        <v>356.0</v>
      </c>
      <c r="Q2" s="1">
        <v>669.7</v>
      </c>
      <c r="R2" s="1">
        <v>245.8</v>
      </c>
      <c r="S2" s="1">
        <v>1272.1</v>
      </c>
      <c r="T2" s="1">
        <f t="shared" ref="T2:T11" si="4">SUM(U2:W2)</f>
        <v>1268</v>
      </c>
      <c r="U2" s="1">
        <v>500.7</v>
      </c>
      <c r="V2" s="1">
        <v>581.8</v>
      </c>
      <c r="W2" s="1">
        <v>185.5</v>
      </c>
      <c r="X2" s="1">
        <v>1268.4</v>
      </c>
      <c r="Y2" s="1">
        <f t="shared" ref="Y2:Y11" si="5">SUM(Z2:AB2)</f>
        <v>1262.1</v>
      </c>
      <c r="Z2" s="1">
        <v>468.9</v>
      </c>
      <c r="AA2" s="1">
        <v>606.1</v>
      </c>
      <c r="AB2" s="1">
        <v>187.1</v>
      </c>
      <c r="AC2" s="1">
        <v>1261.2</v>
      </c>
      <c r="AD2" s="1">
        <f t="shared" ref="AD2:AD11" si="6">SUM(AE2:AG2)</f>
        <v>1256.3</v>
      </c>
      <c r="AE2" s="1">
        <v>454.1</v>
      </c>
      <c r="AF2" s="1">
        <v>616.0</v>
      </c>
      <c r="AG2" s="1">
        <v>186.2</v>
      </c>
    </row>
    <row r="3">
      <c r="A3" s="1">
        <v>2.0</v>
      </c>
      <c r="B3" s="1" t="s">
        <v>35</v>
      </c>
      <c r="C3" s="1" t="s">
        <v>36</v>
      </c>
      <c r="D3" s="1">
        <v>1136.9</v>
      </c>
      <c r="E3" s="1">
        <f t="shared" si="1"/>
        <v>1124.9</v>
      </c>
      <c r="F3" s="1">
        <v>628.4</v>
      </c>
      <c r="G3" s="1">
        <v>319.5</v>
      </c>
      <c r="H3" s="1">
        <v>177.0</v>
      </c>
      <c r="I3" s="1">
        <v>1125.1</v>
      </c>
      <c r="J3" s="1">
        <f t="shared" si="2"/>
        <v>1116.7</v>
      </c>
      <c r="K3" s="1">
        <v>631.3</v>
      </c>
      <c r="L3" s="1">
        <v>310.1</v>
      </c>
      <c r="M3" s="1">
        <v>175.3</v>
      </c>
      <c r="N3" s="1">
        <v>1113.2</v>
      </c>
      <c r="O3" s="1">
        <f t="shared" si="3"/>
        <v>1107.5</v>
      </c>
      <c r="P3" s="1">
        <v>624.1</v>
      </c>
      <c r="Q3" s="1">
        <v>321.2</v>
      </c>
      <c r="R3" s="1">
        <v>162.2</v>
      </c>
      <c r="S3" s="1">
        <v>1110.1</v>
      </c>
      <c r="T3" s="1">
        <f t="shared" si="4"/>
        <v>1105.7</v>
      </c>
      <c r="U3" s="1">
        <v>659.5</v>
      </c>
      <c r="V3" s="1">
        <v>297.5</v>
      </c>
      <c r="W3" s="1">
        <v>148.7</v>
      </c>
      <c r="X3" s="1">
        <v>1106.7</v>
      </c>
      <c r="Y3" s="1">
        <f t="shared" si="5"/>
        <v>1101</v>
      </c>
      <c r="Z3" s="1">
        <v>647.7</v>
      </c>
      <c r="AA3" s="1">
        <v>309.9</v>
      </c>
      <c r="AB3" s="1">
        <v>143.4</v>
      </c>
      <c r="AC3" s="1">
        <v>1101.7</v>
      </c>
      <c r="AD3" s="1">
        <f t="shared" si="6"/>
        <v>1097.4</v>
      </c>
      <c r="AE3" s="1">
        <v>645.9</v>
      </c>
      <c r="AF3" s="1">
        <v>302.9</v>
      </c>
      <c r="AG3" s="1">
        <v>148.6</v>
      </c>
    </row>
    <row r="4">
      <c r="A4" s="1">
        <v>3.0</v>
      </c>
      <c r="B4" s="1" t="s">
        <v>37</v>
      </c>
      <c r="C4" s="1" t="s">
        <v>34</v>
      </c>
      <c r="D4" s="1">
        <v>1163.0</v>
      </c>
      <c r="E4" s="1">
        <f t="shared" si="1"/>
        <v>1083.1</v>
      </c>
      <c r="F4" s="1">
        <v>568.4</v>
      </c>
      <c r="G4" s="1">
        <v>313.2</v>
      </c>
      <c r="H4" s="1">
        <v>201.5</v>
      </c>
      <c r="I4" s="1">
        <v>1083.3</v>
      </c>
      <c r="J4" s="1">
        <f t="shared" si="2"/>
        <v>1070.2</v>
      </c>
      <c r="K4" s="1">
        <v>560.4</v>
      </c>
      <c r="L4" s="1">
        <v>312.6</v>
      </c>
      <c r="M4" s="1">
        <v>197.2</v>
      </c>
      <c r="N4" s="1">
        <v>1070.7</v>
      </c>
      <c r="O4" s="1">
        <f t="shared" si="3"/>
        <v>1061.6</v>
      </c>
      <c r="P4" s="1">
        <v>551.5</v>
      </c>
      <c r="Q4" s="1">
        <v>313.1</v>
      </c>
      <c r="R4" s="1">
        <v>197.0</v>
      </c>
      <c r="S4" s="1">
        <v>1062.0</v>
      </c>
      <c r="T4" s="1">
        <f t="shared" si="4"/>
        <v>1058.9</v>
      </c>
      <c r="U4" s="1">
        <v>604.2</v>
      </c>
      <c r="V4" s="1">
        <v>289.4</v>
      </c>
      <c r="W4" s="1">
        <v>165.3</v>
      </c>
      <c r="X4" s="1">
        <v>1059.1</v>
      </c>
      <c r="Y4" s="1">
        <f t="shared" si="5"/>
        <v>1055.7</v>
      </c>
      <c r="Z4" s="1">
        <v>594.4</v>
      </c>
      <c r="AA4" s="1">
        <v>296.9</v>
      </c>
      <c r="AB4" s="1">
        <v>164.4</v>
      </c>
      <c r="AC4" s="1">
        <v>1056.1</v>
      </c>
      <c r="AD4" s="1">
        <f t="shared" si="6"/>
        <v>1052.9</v>
      </c>
      <c r="AE4" s="1">
        <v>588.6</v>
      </c>
      <c r="AF4" s="1">
        <v>295.2</v>
      </c>
      <c r="AG4" s="1">
        <v>169.1</v>
      </c>
    </row>
    <row r="5">
      <c r="A5" s="1">
        <v>4.0</v>
      </c>
      <c r="B5" s="1" t="s">
        <v>38</v>
      </c>
      <c r="C5" s="1" t="s">
        <v>39</v>
      </c>
      <c r="D5" s="1">
        <v>1710.1</v>
      </c>
      <c r="E5" s="1">
        <f t="shared" si="1"/>
        <v>1588.8</v>
      </c>
      <c r="F5" s="1">
        <v>873.6</v>
      </c>
      <c r="G5" s="1">
        <v>492.8</v>
      </c>
      <c r="H5" s="1">
        <v>222.4</v>
      </c>
      <c r="I5" s="1">
        <v>1588.1</v>
      </c>
      <c r="J5" s="1">
        <f t="shared" si="2"/>
        <v>1564.5</v>
      </c>
      <c r="K5" s="1">
        <v>873.2</v>
      </c>
      <c r="L5" s="1">
        <v>482.2</v>
      </c>
      <c r="M5" s="1">
        <v>209.1</v>
      </c>
      <c r="N5" s="1">
        <v>1565.3</v>
      </c>
      <c r="O5" s="1">
        <f t="shared" si="3"/>
        <v>1540.5</v>
      </c>
      <c r="P5" s="1">
        <v>832.8</v>
      </c>
      <c r="Q5" s="1">
        <v>496.6</v>
      </c>
      <c r="R5" s="1">
        <v>211.1</v>
      </c>
      <c r="S5" s="1">
        <v>1540.9</v>
      </c>
      <c r="T5" s="1">
        <f t="shared" si="4"/>
        <v>1524.3</v>
      </c>
      <c r="U5" s="1">
        <v>946.3</v>
      </c>
      <c r="V5" s="1">
        <v>409.8</v>
      </c>
      <c r="W5" s="1">
        <v>168.2</v>
      </c>
      <c r="X5" s="1">
        <v>1524.2</v>
      </c>
      <c r="Y5" s="1">
        <f t="shared" si="5"/>
        <v>1510.2</v>
      </c>
      <c r="Z5" s="1">
        <v>925.2</v>
      </c>
      <c r="AA5" s="1">
        <v>429.1</v>
      </c>
      <c r="AB5" s="1">
        <v>155.9</v>
      </c>
      <c r="AC5" s="1">
        <v>1510.4</v>
      </c>
      <c r="AD5" s="1">
        <f t="shared" si="6"/>
        <v>1499.4</v>
      </c>
      <c r="AE5" s="1">
        <v>930.0</v>
      </c>
      <c r="AF5" s="1">
        <v>416.0</v>
      </c>
      <c r="AG5" s="1">
        <v>153.4</v>
      </c>
    </row>
    <row r="6">
      <c r="A6" s="1">
        <v>5.0</v>
      </c>
      <c r="B6" s="1" t="s">
        <v>40</v>
      </c>
      <c r="C6" s="1" t="s">
        <v>34</v>
      </c>
      <c r="D6" s="1">
        <v>758.6</v>
      </c>
      <c r="E6" s="1">
        <f t="shared" si="1"/>
        <v>745.1</v>
      </c>
      <c r="F6" s="1">
        <v>249.7</v>
      </c>
      <c r="G6" s="1">
        <v>323.8</v>
      </c>
      <c r="H6" s="1">
        <v>171.6</v>
      </c>
      <c r="I6" s="1">
        <v>745.5</v>
      </c>
      <c r="J6" s="1">
        <f t="shared" si="2"/>
        <v>740.9</v>
      </c>
      <c r="K6" s="1">
        <v>250.0</v>
      </c>
      <c r="L6" s="1">
        <v>320.7</v>
      </c>
      <c r="M6" s="1">
        <v>170.2</v>
      </c>
      <c r="N6" s="1">
        <v>740.9</v>
      </c>
      <c r="O6" s="1">
        <f t="shared" si="3"/>
        <v>737</v>
      </c>
      <c r="P6" s="1">
        <v>232.4</v>
      </c>
      <c r="Q6" s="1">
        <v>340.4</v>
      </c>
      <c r="R6" s="1">
        <v>164.2</v>
      </c>
      <c r="S6" s="1">
        <v>737.3</v>
      </c>
      <c r="T6" s="1">
        <f t="shared" si="4"/>
        <v>735.9</v>
      </c>
      <c r="U6" s="1">
        <v>300.4</v>
      </c>
      <c r="V6" s="1">
        <v>290.1</v>
      </c>
      <c r="W6" s="1">
        <v>145.4</v>
      </c>
      <c r="X6" s="1">
        <v>736.1</v>
      </c>
      <c r="Y6" s="1">
        <f t="shared" si="5"/>
        <v>734.2</v>
      </c>
      <c r="Z6" s="1">
        <v>299.0</v>
      </c>
      <c r="AA6" s="1">
        <v>292.9</v>
      </c>
      <c r="AB6" s="1">
        <v>142.3</v>
      </c>
      <c r="AC6" s="1">
        <v>734.3</v>
      </c>
      <c r="AD6" s="1">
        <f t="shared" si="6"/>
        <v>732.7</v>
      </c>
      <c r="AE6" s="1">
        <v>293.6</v>
      </c>
      <c r="AF6" s="1">
        <v>300.9</v>
      </c>
      <c r="AG6" s="1">
        <v>138.2</v>
      </c>
    </row>
    <row r="7">
      <c r="A7" s="1">
        <v>6.0</v>
      </c>
      <c r="B7" s="1" t="s">
        <v>41</v>
      </c>
      <c r="C7" s="1" t="s">
        <v>42</v>
      </c>
      <c r="D7" s="1">
        <v>1410.5</v>
      </c>
      <c r="E7" s="1">
        <f t="shared" si="1"/>
        <v>1395.3</v>
      </c>
      <c r="F7" s="1">
        <v>790.4</v>
      </c>
      <c r="G7" s="1">
        <v>567.3</v>
      </c>
      <c r="H7" s="1">
        <v>37.6</v>
      </c>
      <c r="I7" s="1">
        <v>1395.6</v>
      </c>
      <c r="J7" s="1">
        <f t="shared" si="2"/>
        <v>1380.8</v>
      </c>
      <c r="K7" s="1">
        <v>788.4</v>
      </c>
      <c r="L7" s="1">
        <v>551.8</v>
      </c>
      <c r="M7" s="1">
        <v>40.6</v>
      </c>
      <c r="N7" s="1">
        <v>1381.4</v>
      </c>
      <c r="O7" s="1">
        <f t="shared" si="3"/>
        <v>1371.2</v>
      </c>
      <c r="P7" s="1">
        <v>820.7</v>
      </c>
      <c r="Q7" s="1">
        <v>511.9</v>
      </c>
      <c r="R7" s="1">
        <v>38.6</v>
      </c>
      <c r="S7" s="1">
        <v>1372.4</v>
      </c>
      <c r="T7" s="1">
        <f t="shared" si="4"/>
        <v>1367.1</v>
      </c>
      <c r="U7" s="1">
        <v>928.3</v>
      </c>
      <c r="V7" s="1">
        <v>404.3</v>
      </c>
      <c r="W7" s="1">
        <v>34.5</v>
      </c>
      <c r="X7" s="1">
        <v>1367.5</v>
      </c>
      <c r="Y7" s="1">
        <f t="shared" si="5"/>
        <v>1359.7</v>
      </c>
      <c r="Z7" s="1">
        <v>897.1</v>
      </c>
      <c r="AA7" s="1">
        <v>427.5</v>
      </c>
      <c r="AB7" s="1">
        <v>35.1</v>
      </c>
      <c r="AC7" s="1">
        <v>1359.9</v>
      </c>
      <c r="AD7" s="1">
        <f t="shared" si="6"/>
        <v>1354.5</v>
      </c>
      <c r="AE7" s="1">
        <v>880.5</v>
      </c>
      <c r="AF7" s="1">
        <v>438.8</v>
      </c>
      <c r="AG7" s="1">
        <v>35.2</v>
      </c>
    </row>
    <row r="8">
      <c r="A8" s="1">
        <v>7.0</v>
      </c>
      <c r="B8" s="1" t="s">
        <v>43</v>
      </c>
      <c r="C8" s="1" t="s">
        <v>44</v>
      </c>
      <c r="D8" s="1">
        <v>1663.6</v>
      </c>
      <c r="E8" s="1">
        <f t="shared" si="1"/>
        <v>1640</v>
      </c>
      <c r="F8" s="1">
        <v>1060.5</v>
      </c>
      <c r="G8" s="1">
        <v>505.7</v>
      </c>
      <c r="H8" s="1">
        <v>73.8</v>
      </c>
      <c r="I8" s="4" t="s">
        <v>45</v>
      </c>
      <c r="J8" s="1">
        <f t="shared" si="2"/>
        <v>1628.8</v>
      </c>
      <c r="K8" s="1">
        <v>1009.3</v>
      </c>
      <c r="L8" s="1">
        <v>535.9</v>
      </c>
      <c r="M8" s="1">
        <v>83.6</v>
      </c>
      <c r="N8" s="1">
        <v>1623.4</v>
      </c>
      <c r="O8" s="1">
        <f t="shared" si="3"/>
        <v>1613.3</v>
      </c>
      <c r="P8" s="1">
        <v>958.1</v>
      </c>
      <c r="Q8" s="1">
        <v>567.2</v>
      </c>
      <c r="R8" s="1">
        <v>88.0</v>
      </c>
      <c r="S8" s="1">
        <v>1613.3</v>
      </c>
      <c r="T8" s="1">
        <f t="shared" si="4"/>
        <v>1604.5</v>
      </c>
      <c r="U8" s="1">
        <v>1094.2</v>
      </c>
      <c r="V8" s="1">
        <v>449.4</v>
      </c>
      <c r="W8" s="1">
        <v>60.9</v>
      </c>
      <c r="X8" s="4" t="s">
        <v>46</v>
      </c>
      <c r="Y8" s="1">
        <f t="shared" si="5"/>
        <v>1596.7</v>
      </c>
      <c r="Z8" s="1">
        <v>1069.2</v>
      </c>
      <c r="AA8" s="1">
        <v>454.4</v>
      </c>
      <c r="AB8" s="1">
        <v>73.1</v>
      </c>
      <c r="AC8" s="1">
        <v>1596.6</v>
      </c>
      <c r="AD8" s="1">
        <f t="shared" si="6"/>
        <v>1586.4</v>
      </c>
      <c r="AE8" s="1">
        <v>1095.5</v>
      </c>
      <c r="AF8" s="1">
        <v>419.0</v>
      </c>
      <c r="AG8" s="1">
        <v>71.9</v>
      </c>
    </row>
    <row r="9">
      <c r="A9" s="1">
        <v>8.0</v>
      </c>
      <c r="B9" s="1" t="s">
        <v>47</v>
      </c>
      <c r="C9" s="1" t="s">
        <v>48</v>
      </c>
      <c r="D9" s="1">
        <v>1586.0</v>
      </c>
      <c r="E9" s="1">
        <f t="shared" si="1"/>
        <v>1559.9</v>
      </c>
      <c r="F9" s="1">
        <v>779.8</v>
      </c>
      <c r="G9" s="1">
        <v>716.9</v>
      </c>
      <c r="H9" s="1">
        <v>63.2</v>
      </c>
      <c r="I9" s="1">
        <v>1560.0</v>
      </c>
      <c r="J9" s="1">
        <f t="shared" si="2"/>
        <v>1543.6</v>
      </c>
      <c r="K9" s="1">
        <v>783.5</v>
      </c>
      <c r="L9" s="1">
        <v>694.0</v>
      </c>
      <c r="M9" s="1">
        <v>66.1</v>
      </c>
      <c r="N9" s="1">
        <v>1544.2</v>
      </c>
      <c r="O9" s="1">
        <f t="shared" si="3"/>
        <v>1529.5</v>
      </c>
      <c r="P9" s="1">
        <v>737.5</v>
      </c>
      <c r="Q9" s="1">
        <v>721.6</v>
      </c>
      <c r="R9" s="1">
        <v>70.4</v>
      </c>
      <c r="S9" s="1">
        <v>1529.5</v>
      </c>
      <c r="T9" s="1">
        <f t="shared" si="4"/>
        <v>1521.9</v>
      </c>
      <c r="U9" s="1">
        <v>920.5</v>
      </c>
      <c r="V9" s="1">
        <v>554.3</v>
      </c>
      <c r="W9" s="1">
        <v>47.1</v>
      </c>
      <c r="X9" s="1">
        <v>1522.4</v>
      </c>
      <c r="Y9" s="1">
        <f t="shared" si="5"/>
        <v>1514.5</v>
      </c>
      <c r="Z9" s="1">
        <v>903.0</v>
      </c>
      <c r="AA9" s="1">
        <v>560.2</v>
      </c>
      <c r="AB9" s="1">
        <v>51.3</v>
      </c>
      <c r="AC9" s="1">
        <v>1514.7</v>
      </c>
      <c r="AD9" s="1">
        <f t="shared" si="6"/>
        <v>1506.2</v>
      </c>
      <c r="AE9" s="1">
        <v>869.7</v>
      </c>
      <c r="AF9" s="1">
        <v>581.4</v>
      </c>
      <c r="AG9" s="1">
        <v>55.1</v>
      </c>
    </row>
    <row r="10">
      <c r="A10" s="1">
        <v>9.0</v>
      </c>
      <c r="B10" s="1" t="s">
        <v>49</v>
      </c>
      <c r="C10" s="1" t="s">
        <v>50</v>
      </c>
      <c r="D10" s="1">
        <v>1243.8</v>
      </c>
      <c r="E10" s="1">
        <f t="shared" si="1"/>
        <v>1237.4</v>
      </c>
      <c r="F10" s="1">
        <v>922.8</v>
      </c>
      <c r="G10" s="1">
        <v>296.3</v>
      </c>
      <c r="H10" s="1">
        <v>18.3</v>
      </c>
      <c r="I10" s="1">
        <v>1237.2</v>
      </c>
      <c r="J10" s="1">
        <f t="shared" si="2"/>
        <v>1223.9</v>
      </c>
      <c r="K10" s="1">
        <v>922.0</v>
      </c>
      <c r="L10" s="1">
        <v>284.1</v>
      </c>
      <c r="M10" s="1">
        <v>17.8</v>
      </c>
      <c r="N10" s="1">
        <v>1224.0</v>
      </c>
      <c r="O10" s="1">
        <f t="shared" si="3"/>
        <v>1208.9</v>
      </c>
      <c r="P10" s="1">
        <v>883.4</v>
      </c>
      <c r="Q10" s="1">
        <v>305.7</v>
      </c>
      <c r="R10" s="1">
        <v>19.8</v>
      </c>
      <c r="S10" s="1">
        <v>1208.8</v>
      </c>
      <c r="T10" s="1">
        <f t="shared" si="4"/>
        <v>1192</v>
      </c>
      <c r="U10" s="1">
        <v>990.5</v>
      </c>
      <c r="V10" s="1">
        <v>183.0</v>
      </c>
      <c r="W10" s="1">
        <v>18.5</v>
      </c>
      <c r="X10" s="1">
        <v>1201.7</v>
      </c>
      <c r="Y10" s="1">
        <f t="shared" si="5"/>
        <v>1194.1</v>
      </c>
      <c r="Z10" s="1">
        <v>959.0</v>
      </c>
      <c r="AA10" s="1">
        <v>215.6</v>
      </c>
      <c r="AB10" s="1">
        <v>19.5</v>
      </c>
      <c r="AC10" s="1">
        <v>1194.1</v>
      </c>
      <c r="AD10" s="1">
        <f t="shared" si="6"/>
        <v>1187.2</v>
      </c>
      <c r="AE10" s="1">
        <v>952.3</v>
      </c>
      <c r="AF10" s="1">
        <v>213.9</v>
      </c>
      <c r="AG10" s="1">
        <v>21.0</v>
      </c>
    </row>
    <row r="11">
      <c r="A11" s="1">
        <v>10.0</v>
      </c>
      <c r="B11" s="1" t="s">
        <v>51</v>
      </c>
      <c r="C11" s="1" t="s">
        <v>52</v>
      </c>
      <c r="D11" s="1">
        <v>1204.0</v>
      </c>
      <c r="E11" s="1">
        <f t="shared" si="1"/>
        <v>1191.5</v>
      </c>
      <c r="F11" s="1">
        <v>827.7</v>
      </c>
      <c r="G11" s="1">
        <v>326.7</v>
      </c>
      <c r="H11" s="1">
        <v>37.1</v>
      </c>
      <c r="I11" s="1">
        <v>1191.4</v>
      </c>
      <c r="J11" s="1">
        <f t="shared" si="2"/>
        <v>1183.3</v>
      </c>
      <c r="K11" s="1">
        <v>830.2</v>
      </c>
      <c r="L11" s="1">
        <v>317.5</v>
      </c>
      <c r="M11" s="1">
        <v>35.6</v>
      </c>
      <c r="N11" s="1">
        <v>1183.1</v>
      </c>
      <c r="O11" s="1">
        <f t="shared" si="3"/>
        <v>1174.9</v>
      </c>
      <c r="P11" s="1">
        <v>799.8</v>
      </c>
      <c r="Q11" s="1">
        <v>338.7</v>
      </c>
      <c r="R11" s="1">
        <v>36.4</v>
      </c>
      <c r="S11" s="1">
        <v>1174.7</v>
      </c>
      <c r="T11" s="1">
        <f t="shared" si="4"/>
        <v>1169</v>
      </c>
      <c r="U11" s="1">
        <v>865.4</v>
      </c>
      <c r="V11" s="1">
        <v>276.7</v>
      </c>
      <c r="W11" s="1">
        <v>26.9</v>
      </c>
      <c r="X11" s="1">
        <v>1169.0</v>
      </c>
      <c r="Y11" s="1">
        <f t="shared" si="5"/>
        <v>1163.3</v>
      </c>
      <c r="Z11" s="1">
        <v>878.0</v>
      </c>
      <c r="AA11" s="1">
        <v>258.6</v>
      </c>
      <c r="AB11" s="1">
        <v>26.7</v>
      </c>
      <c r="AC11" s="1">
        <v>1163.3</v>
      </c>
      <c r="AD11" s="1">
        <f t="shared" si="6"/>
        <v>1156.1</v>
      </c>
      <c r="AE11" s="1">
        <v>867.4</v>
      </c>
      <c r="AF11" s="1">
        <v>258.1</v>
      </c>
      <c r="AG11" s="1">
        <v>30.6</v>
      </c>
    </row>
    <row r="14">
      <c r="C14" s="5" t="str">
        <f t="array" ref="C14:M45">TRANSPOSE(B1:AG11)</f>
        <v>Site/Burial</v>
      </c>
      <c r="D14" s="5" t="s">
        <v>33</v>
      </c>
      <c r="E14" s="5" t="s">
        <v>35</v>
      </c>
      <c r="F14" s="5" t="s">
        <v>37</v>
      </c>
      <c r="G14" s="5" t="s">
        <v>38</v>
      </c>
      <c r="H14" s="5" t="s">
        <v>40</v>
      </c>
      <c r="I14" s="5" t="s">
        <v>41</v>
      </c>
      <c r="J14" s="5" t="s">
        <v>43</v>
      </c>
      <c r="K14" s="5" t="s">
        <v>47</v>
      </c>
      <c r="L14" s="5" t="s">
        <v>49</v>
      </c>
      <c r="M14" s="5" t="s">
        <v>51</v>
      </c>
    </row>
    <row r="15" hidden="1">
      <c r="C15" s="5" t="s">
        <v>2</v>
      </c>
      <c r="D15" s="5" t="s">
        <v>34</v>
      </c>
      <c r="E15" s="5" t="s">
        <v>36</v>
      </c>
      <c r="F15" s="5" t="s">
        <v>34</v>
      </c>
      <c r="G15" s="5" t="s">
        <v>39</v>
      </c>
      <c r="H15" s="5" t="s">
        <v>34</v>
      </c>
      <c r="I15" s="5" t="s">
        <v>42</v>
      </c>
      <c r="J15" s="5" t="s">
        <v>44</v>
      </c>
      <c r="K15" s="5" t="s">
        <v>48</v>
      </c>
      <c r="L15" s="5" t="s">
        <v>50</v>
      </c>
      <c r="M15" s="5" t="s">
        <v>52</v>
      </c>
    </row>
    <row r="16" hidden="1">
      <c r="C16" s="5" t="s">
        <v>3</v>
      </c>
      <c r="D16" s="5">
        <v>1301.0</v>
      </c>
      <c r="E16" s="5">
        <v>1136.9</v>
      </c>
      <c r="F16" s="5">
        <v>1163.0</v>
      </c>
      <c r="G16" s="5">
        <v>1710.1</v>
      </c>
      <c r="H16" s="5">
        <v>758.6</v>
      </c>
      <c r="I16" s="5">
        <v>1410.5</v>
      </c>
      <c r="J16" s="5">
        <v>1663.6</v>
      </c>
      <c r="K16" s="5">
        <v>1586.0</v>
      </c>
      <c r="L16" s="5">
        <v>1243.8</v>
      </c>
      <c r="M16" s="5">
        <v>1204.0</v>
      </c>
    </row>
    <row r="17" hidden="1">
      <c r="C17" s="5" t="s">
        <v>4</v>
      </c>
      <c r="D17" s="5">
        <v>1285.3</v>
      </c>
      <c r="E17" s="5">
        <v>1124.9</v>
      </c>
      <c r="F17" s="5">
        <v>1083.1</v>
      </c>
      <c r="G17" s="5">
        <v>1588.8000000000002</v>
      </c>
      <c r="H17" s="5">
        <v>745.1</v>
      </c>
      <c r="I17" s="5">
        <v>1395.2999999999997</v>
      </c>
      <c r="J17" s="5">
        <v>1640.0</v>
      </c>
      <c r="K17" s="5">
        <v>1559.8999999999999</v>
      </c>
      <c r="L17" s="5">
        <v>1237.3999999999999</v>
      </c>
      <c r="M17" s="5">
        <v>1191.5</v>
      </c>
    </row>
    <row r="18">
      <c r="C18" s="5" t="s">
        <v>5</v>
      </c>
      <c r="D18" s="5">
        <v>391.8</v>
      </c>
      <c r="E18" s="5">
        <v>628.4</v>
      </c>
      <c r="F18" s="5">
        <v>568.4</v>
      </c>
      <c r="G18" s="5">
        <v>873.6</v>
      </c>
      <c r="H18" s="5">
        <v>249.7</v>
      </c>
      <c r="I18" s="5">
        <v>790.4</v>
      </c>
      <c r="J18" s="5">
        <v>1060.5</v>
      </c>
      <c r="K18" s="5">
        <v>779.8</v>
      </c>
      <c r="L18" s="5">
        <v>922.8</v>
      </c>
      <c r="M18" s="5">
        <v>827.7</v>
      </c>
    </row>
    <row r="19">
      <c r="C19" s="5" t="s">
        <v>6</v>
      </c>
      <c r="D19" s="5">
        <v>661.8</v>
      </c>
      <c r="E19" s="5">
        <v>319.5</v>
      </c>
      <c r="F19" s="5">
        <v>313.2</v>
      </c>
      <c r="G19" s="5">
        <v>492.8</v>
      </c>
      <c r="H19" s="5">
        <v>323.8</v>
      </c>
      <c r="I19" s="5">
        <v>567.3</v>
      </c>
      <c r="J19" s="5">
        <v>505.7</v>
      </c>
      <c r="K19" s="5">
        <v>716.9</v>
      </c>
      <c r="L19" s="5">
        <v>296.3</v>
      </c>
      <c r="M19" s="5">
        <v>326.7</v>
      </c>
    </row>
    <row r="20">
      <c r="C20" s="5" t="s">
        <v>7</v>
      </c>
      <c r="D20" s="5">
        <v>231.7</v>
      </c>
      <c r="E20" s="5">
        <v>177.0</v>
      </c>
      <c r="F20" s="5">
        <v>201.5</v>
      </c>
      <c r="G20" s="5">
        <v>222.4</v>
      </c>
      <c r="H20" s="5">
        <v>171.6</v>
      </c>
      <c r="I20" s="5">
        <v>37.6</v>
      </c>
      <c r="J20" s="5">
        <v>73.8</v>
      </c>
      <c r="K20" s="5">
        <v>63.2</v>
      </c>
      <c r="L20" s="5">
        <v>18.3</v>
      </c>
      <c r="M20" s="5">
        <v>37.1</v>
      </c>
    </row>
    <row r="21" ht="16.5" hidden="1" customHeight="1">
      <c r="C21" s="5" t="s">
        <v>8</v>
      </c>
      <c r="D21" s="5">
        <v>1284.7</v>
      </c>
      <c r="E21" s="5">
        <v>1125.1</v>
      </c>
      <c r="F21" s="5">
        <v>1083.3</v>
      </c>
      <c r="G21" s="5">
        <v>1588.1</v>
      </c>
      <c r="H21" s="5">
        <v>745.5</v>
      </c>
      <c r="I21" s="5">
        <v>1395.6</v>
      </c>
      <c r="J21" s="6" t="s">
        <v>45</v>
      </c>
      <c r="K21" s="5">
        <v>1560.0</v>
      </c>
      <c r="L21" s="5">
        <v>1237.2</v>
      </c>
      <c r="M21" s="5">
        <v>1191.4</v>
      </c>
    </row>
    <row r="22" hidden="1">
      <c r="C22" s="5" t="s">
        <v>9</v>
      </c>
      <c r="D22" s="5">
        <v>1277.8</v>
      </c>
      <c r="E22" s="5">
        <v>1116.7</v>
      </c>
      <c r="F22" s="5">
        <v>1070.2</v>
      </c>
      <c r="G22" s="5">
        <v>1564.5</v>
      </c>
      <c r="H22" s="5">
        <v>740.9000000000001</v>
      </c>
      <c r="I22" s="5">
        <v>1380.7999999999997</v>
      </c>
      <c r="J22" s="5">
        <v>1628.7999999999997</v>
      </c>
      <c r="K22" s="5">
        <v>1543.6</v>
      </c>
      <c r="L22" s="5">
        <v>1223.8999999999999</v>
      </c>
      <c r="M22" s="5">
        <v>1183.3</v>
      </c>
    </row>
    <row r="23">
      <c r="C23" s="5" t="s">
        <v>10</v>
      </c>
      <c r="D23" s="5">
        <v>381.2</v>
      </c>
      <c r="E23" s="5">
        <v>631.3</v>
      </c>
      <c r="F23" s="5">
        <v>560.4</v>
      </c>
      <c r="G23" s="5">
        <v>873.2</v>
      </c>
      <c r="H23" s="5">
        <v>250.0</v>
      </c>
      <c r="I23" s="5">
        <v>788.4</v>
      </c>
      <c r="J23" s="5">
        <v>1009.3</v>
      </c>
      <c r="K23" s="5">
        <v>783.5</v>
      </c>
      <c r="L23" s="5">
        <v>922.0</v>
      </c>
      <c r="M23" s="5">
        <v>830.2</v>
      </c>
    </row>
    <row r="24">
      <c r="C24" s="5" t="s">
        <v>53</v>
      </c>
      <c r="D24" s="5">
        <v>665.5</v>
      </c>
      <c r="E24" s="5">
        <v>310.1</v>
      </c>
      <c r="F24" s="5">
        <v>312.6</v>
      </c>
      <c r="G24" s="5">
        <v>482.2</v>
      </c>
      <c r="H24" s="5">
        <v>320.7</v>
      </c>
      <c r="I24" s="5">
        <v>551.8</v>
      </c>
      <c r="J24" s="5">
        <v>535.9</v>
      </c>
      <c r="K24" s="5">
        <v>694.0</v>
      </c>
      <c r="L24" s="5">
        <v>284.1</v>
      </c>
      <c r="M24" s="5">
        <v>317.5</v>
      </c>
    </row>
    <row r="25">
      <c r="C25" s="5" t="s">
        <v>54</v>
      </c>
      <c r="D25" s="5">
        <v>231.1</v>
      </c>
      <c r="E25" s="5">
        <v>175.3</v>
      </c>
      <c r="F25" s="5">
        <v>197.2</v>
      </c>
      <c r="G25" s="5">
        <v>209.1</v>
      </c>
      <c r="H25" s="5">
        <v>170.2</v>
      </c>
      <c r="I25" s="5">
        <v>40.6</v>
      </c>
      <c r="J25" s="5">
        <v>83.6</v>
      </c>
      <c r="K25" s="5">
        <v>66.1</v>
      </c>
      <c r="L25" s="5">
        <v>17.8</v>
      </c>
      <c r="M25" s="5">
        <v>35.6</v>
      </c>
    </row>
    <row r="26" hidden="1">
      <c r="C26" s="5" t="s">
        <v>13</v>
      </c>
      <c r="D26" s="5">
        <v>1278.0</v>
      </c>
      <c r="E26" s="5">
        <v>1113.2</v>
      </c>
      <c r="F26" s="5">
        <v>1070.7</v>
      </c>
      <c r="G26" s="5">
        <v>1565.3</v>
      </c>
      <c r="H26" s="5">
        <v>740.9</v>
      </c>
      <c r="I26" s="5">
        <v>1381.4</v>
      </c>
      <c r="J26" s="5">
        <v>1623.4</v>
      </c>
      <c r="K26" s="5">
        <v>1544.2</v>
      </c>
      <c r="L26" s="5">
        <v>1224.0</v>
      </c>
      <c r="M26" s="5">
        <v>1183.1</v>
      </c>
    </row>
    <row r="27" hidden="1">
      <c r="C27" s="5" t="s">
        <v>14</v>
      </c>
      <c r="D27" s="5">
        <v>1271.5</v>
      </c>
      <c r="E27" s="5">
        <v>1107.5</v>
      </c>
      <c r="F27" s="5">
        <v>1061.6</v>
      </c>
      <c r="G27" s="5">
        <v>1540.5</v>
      </c>
      <c r="H27" s="5">
        <v>737.0</v>
      </c>
      <c r="I27" s="5">
        <v>1371.1999999999998</v>
      </c>
      <c r="J27" s="5">
        <v>1613.3000000000002</v>
      </c>
      <c r="K27" s="5">
        <v>1529.5</v>
      </c>
      <c r="L27" s="5">
        <v>1208.8999999999999</v>
      </c>
      <c r="M27" s="5">
        <v>1174.9</v>
      </c>
    </row>
    <row r="28">
      <c r="C28" s="5" t="s">
        <v>15</v>
      </c>
      <c r="D28" s="5">
        <v>356.0</v>
      </c>
      <c r="E28" s="5">
        <v>624.1</v>
      </c>
      <c r="F28" s="5">
        <v>551.5</v>
      </c>
      <c r="G28" s="5">
        <v>832.8</v>
      </c>
      <c r="H28" s="5">
        <v>232.4</v>
      </c>
      <c r="I28" s="5">
        <v>820.7</v>
      </c>
      <c r="J28" s="5">
        <v>958.1</v>
      </c>
      <c r="K28" s="5">
        <v>737.5</v>
      </c>
      <c r="L28" s="5">
        <v>883.4</v>
      </c>
      <c r="M28" s="5">
        <v>799.8</v>
      </c>
    </row>
    <row r="29">
      <c r="C29" s="5" t="s">
        <v>16</v>
      </c>
      <c r="D29" s="5">
        <v>669.7</v>
      </c>
      <c r="E29" s="5">
        <v>321.2</v>
      </c>
      <c r="F29" s="5">
        <v>313.1</v>
      </c>
      <c r="G29" s="5">
        <v>496.6</v>
      </c>
      <c r="H29" s="5">
        <v>340.4</v>
      </c>
      <c r="I29" s="5">
        <v>511.9</v>
      </c>
      <c r="J29" s="5">
        <v>567.2</v>
      </c>
      <c r="K29" s="5">
        <v>721.6</v>
      </c>
      <c r="L29" s="5">
        <v>305.7</v>
      </c>
      <c r="M29" s="5">
        <v>338.7</v>
      </c>
    </row>
    <row r="30">
      <c r="C30" s="5" t="s">
        <v>17</v>
      </c>
      <c r="D30" s="5">
        <v>245.8</v>
      </c>
      <c r="E30" s="5">
        <v>162.2</v>
      </c>
      <c r="F30" s="5">
        <v>197.0</v>
      </c>
      <c r="G30" s="5">
        <v>211.1</v>
      </c>
      <c r="H30" s="5">
        <v>164.2</v>
      </c>
      <c r="I30" s="5">
        <v>38.6</v>
      </c>
      <c r="J30" s="5">
        <v>88.0</v>
      </c>
      <c r="K30" s="5">
        <v>70.4</v>
      </c>
      <c r="L30" s="5">
        <v>19.8</v>
      </c>
      <c r="M30" s="5">
        <v>36.4</v>
      </c>
    </row>
    <row r="31" hidden="1">
      <c r="C31" s="5" t="s">
        <v>18</v>
      </c>
      <c r="D31" s="5">
        <v>1272.1</v>
      </c>
      <c r="E31" s="5">
        <v>1110.1</v>
      </c>
      <c r="F31" s="5">
        <v>1062.0</v>
      </c>
      <c r="G31" s="5">
        <v>1540.9</v>
      </c>
      <c r="H31" s="5">
        <v>737.3</v>
      </c>
      <c r="I31" s="5">
        <v>1372.4</v>
      </c>
      <c r="J31" s="5">
        <v>1613.3</v>
      </c>
      <c r="K31" s="5">
        <v>1529.5</v>
      </c>
      <c r="L31" s="5">
        <v>1208.8</v>
      </c>
      <c r="M31" s="5">
        <v>1174.7</v>
      </c>
    </row>
    <row r="32" hidden="1">
      <c r="C32" s="5" t="s">
        <v>19</v>
      </c>
      <c r="D32" s="5">
        <v>1268.0</v>
      </c>
      <c r="E32" s="5">
        <v>1105.7</v>
      </c>
      <c r="F32" s="5">
        <v>1058.9</v>
      </c>
      <c r="G32" s="5">
        <v>1524.3</v>
      </c>
      <c r="H32" s="5">
        <v>735.9</v>
      </c>
      <c r="I32" s="5">
        <v>1367.1</v>
      </c>
      <c r="J32" s="5">
        <v>1604.5</v>
      </c>
      <c r="K32" s="5">
        <v>1521.8999999999999</v>
      </c>
      <c r="L32" s="5">
        <v>1192.0</v>
      </c>
      <c r="M32" s="5">
        <v>1169.0</v>
      </c>
    </row>
    <row r="33">
      <c r="C33" s="5" t="s">
        <v>20</v>
      </c>
      <c r="D33" s="5">
        <v>500.7</v>
      </c>
      <c r="E33" s="5">
        <v>659.5</v>
      </c>
      <c r="F33" s="5">
        <v>604.2</v>
      </c>
      <c r="G33" s="5">
        <v>946.3</v>
      </c>
      <c r="H33" s="5">
        <v>300.4</v>
      </c>
      <c r="I33" s="5">
        <v>928.3</v>
      </c>
      <c r="J33" s="5">
        <v>1094.2</v>
      </c>
      <c r="K33" s="5">
        <v>920.5</v>
      </c>
      <c r="L33" s="5">
        <v>990.5</v>
      </c>
      <c r="M33" s="5">
        <v>865.4</v>
      </c>
    </row>
    <row r="34">
      <c r="C34" s="5" t="s">
        <v>21</v>
      </c>
      <c r="D34" s="5">
        <v>581.8</v>
      </c>
      <c r="E34" s="5">
        <v>297.5</v>
      </c>
      <c r="F34" s="5">
        <v>289.4</v>
      </c>
      <c r="G34" s="5">
        <v>409.8</v>
      </c>
      <c r="H34" s="5">
        <v>290.1</v>
      </c>
      <c r="I34" s="5">
        <v>404.3</v>
      </c>
      <c r="J34" s="5">
        <v>449.4</v>
      </c>
      <c r="K34" s="5">
        <v>554.3</v>
      </c>
      <c r="L34" s="5">
        <v>183.0</v>
      </c>
      <c r="M34" s="5">
        <v>276.7</v>
      </c>
    </row>
    <row r="35">
      <c r="C35" s="5" t="s">
        <v>22</v>
      </c>
      <c r="D35" s="5">
        <v>185.5</v>
      </c>
      <c r="E35" s="5">
        <v>148.7</v>
      </c>
      <c r="F35" s="5">
        <v>165.3</v>
      </c>
      <c r="G35" s="5">
        <v>168.2</v>
      </c>
      <c r="H35" s="5">
        <v>145.4</v>
      </c>
      <c r="I35" s="5">
        <v>34.5</v>
      </c>
      <c r="J35" s="5">
        <v>60.9</v>
      </c>
      <c r="K35" s="5">
        <v>47.1</v>
      </c>
      <c r="L35" s="5">
        <v>18.5</v>
      </c>
      <c r="M35" s="5">
        <v>26.9</v>
      </c>
    </row>
    <row r="36" hidden="1">
      <c r="C36" s="5" t="s">
        <v>23</v>
      </c>
      <c r="D36" s="5">
        <v>1268.4</v>
      </c>
      <c r="E36" s="5">
        <v>1106.7</v>
      </c>
      <c r="F36" s="5">
        <v>1059.1</v>
      </c>
      <c r="G36" s="5">
        <v>1524.2</v>
      </c>
      <c r="H36" s="5">
        <v>736.1</v>
      </c>
      <c r="I36" s="5">
        <v>1367.5</v>
      </c>
      <c r="J36" s="6" t="s">
        <v>46</v>
      </c>
      <c r="K36" s="5">
        <v>1522.4</v>
      </c>
      <c r="L36" s="5">
        <v>1201.7</v>
      </c>
      <c r="M36" s="5">
        <v>1169.0</v>
      </c>
    </row>
    <row r="37" hidden="1">
      <c r="C37" s="5" t="s">
        <v>24</v>
      </c>
      <c r="D37" s="5">
        <v>1262.1</v>
      </c>
      <c r="E37" s="5">
        <v>1101.0</v>
      </c>
      <c r="F37" s="5">
        <v>1055.7</v>
      </c>
      <c r="G37" s="5">
        <v>1510.2000000000003</v>
      </c>
      <c r="H37" s="5">
        <v>734.2</v>
      </c>
      <c r="I37" s="5">
        <v>1359.6999999999998</v>
      </c>
      <c r="J37" s="5">
        <v>1596.6999999999998</v>
      </c>
      <c r="K37" s="5">
        <v>1514.5</v>
      </c>
      <c r="L37" s="5">
        <v>1194.1</v>
      </c>
      <c r="M37" s="5">
        <v>1163.3</v>
      </c>
    </row>
    <row r="38">
      <c r="C38" s="5" t="s">
        <v>25</v>
      </c>
      <c r="D38" s="5">
        <v>468.9</v>
      </c>
      <c r="E38" s="5">
        <v>647.7</v>
      </c>
      <c r="F38" s="5">
        <v>594.4</v>
      </c>
      <c r="G38" s="5">
        <v>925.2</v>
      </c>
      <c r="H38" s="5">
        <v>299.0</v>
      </c>
      <c r="I38" s="5">
        <v>897.1</v>
      </c>
      <c r="J38" s="5">
        <v>1069.2</v>
      </c>
      <c r="K38" s="5">
        <v>903.0</v>
      </c>
      <c r="L38" s="5">
        <v>959.0</v>
      </c>
      <c r="M38" s="5">
        <v>878.0</v>
      </c>
    </row>
    <row r="39">
      <c r="C39" s="5" t="s">
        <v>26</v>
      </c>
      <c r="D39" s="5">
        <v>606.1</v>
      </c>
      <c r="E39" s="5">
        <v>309.9</v>
      </c>
      <c r="F39" s="5">
        <v>296.9</v>
      </c>
      <c r="G39" s="5">
        <v>429.1</v>
      </c>
      <c r="H39" s="5">
        <v>292.9</v>
      </c>
      <c r="I39" s="5">
        <v>427.5</v>
      </c>
      <c r="J39" s="5">
        <v>454.4</v>
      </c>
      <c r="K39" s="5">
        <v>560.2</v>
      </c>
      <c r="L39" s="5">
        <v>215.6</v>
      </c>
      <c r="M39" s="5">
        <v>258.6</v>
      </c>
    </row>
    <row r="40">
      <c r="C40" s="5" t="s">
        <v>27</v>
      </c>
      <c r="D40" s="5">
        <v>187.1</v>
      </c>
      <c r="E40" s="5">
        <v>143.4</v>
      </c>
      <c r="F40" s="5">
        <v>164.4</v>
      </c>
      <c r="G40" s="5">
        <v>155.9</v>
      </c>
      <c r="H40" s="5">
        <v>142.3</v>
      </c>
      <c r="I40" s="5">
        <v>35.1</v>
      </c>
      <c r="J40" s="5">
        <v>73.1</v>
      </c>
      <c r="K40" s="5">
        <v>51.3</v>
      </c>
      <c r="L40" s="5">
        <v>19.5</v>
      </c>
      <c r="M40" s="5">
        <v>26.7</v>
      </c>
    </row>
    <row r="41" hidden="1">
      <c r="C41" s="5" t="s">
        <v>28</v>
      </c>
      <c r="D41" s="5">
        <v>1261.2</v>
      </c>
      <c r="E41" s="5">
        <v>1101.7</v>
      </c>
      <c r="F41" s="5">
        <v>1056.1</v>
      </c>
      <c r="G41" s="5">
        <v>1510.4</v>
      </c>
      <c r="H41" s="5">
        <v>734.3</v>
      </c>
      <c r="I41" s="5">
        <v>1359.9</v>
      </c>
      <c r="J41" s="5">
        <v>1596.6</v>
      </c>
      <c r="K41" s="5">
        <v>1514.7</v>
      </c>
      <c r="L41" s="5">
        <v>1194.1</v>
      </c>
      <c r="M41" s="5">
        <v>1163.3</v>
      </c>
    </row>
    <row r="42" hidden="1">
      <c r="C42" s="5" t="s">
        <v>29</v>
      </c>
      <c r="D42" s="5">
        <v>1256.3</v>
      </c>
      <c r="E42" s="5">
        <v>1097.3999999999999</v>
      </c>
      <c r="F42" s="5">
        <v>1052.8999999999999</v>
      </c>
      <c r="G42" s="5">
        <v>1499.4</v>
      </c>
      <c r="H42" s="5">
        <v>732.7</v>
      </c>
      <c r="I42" s="5">
        <v>1354.5</v>
      </c>
      <c r="J42" s="5">
        <v>1586.4</v>
      </c>
      <c r="K42" s="5">
        <v>1506.1999999999998</v>
      </c>
      <c r="L42" s="5">
        <v>1187.2</v>
      </c>
      <c r="M42" s="5">
        <v>1156.1</v>
      </c>
    </row>
    <row r="43">
      <c r="C43" s="5" t="s">
        <v>30</v>
      </c>
      <c r="D43" s="5">
        <v>454.1</v>
      </c>
      <c r="E43" s="5">
        <v>645.9</v>
      </c>
      <c r="F43" s="5">
        <v>588.6</v>
      </c>
      <c r="G43" s="5">
        <v>930.0</v>
      </c>
      <c r="H43" s="5">
        <v>293.6</v>
      </c>
      <c r="I43" s="5">
        <v>880.5</v>
      </c>
      <c r="J43" s="5">
        <v>1095.5</v>
      </c>
      <c r="K43" s="5">
        <v>869.7</v>
      </c>
      <c r="L43" s="5">
        <v>952.3</v>
      </c>
      <c r="M43" s="5">
        <v>867.4</v>
      </c>
    </row>
    <row r="44">
      <c r="C44" s="5" t="s">
        <v>31</v>
      </c>
      <c r="D44" s="5">
        <v>616.0</v>
      </c>
      <c r="E44" s="5">
        <v>302.9</v>
      </c>
      <c r="F44" s="5">
        <v>295.2</v>
      </c>
      <c r="G44" s="5">
        <v>416.0</v>
      </c>
      <c r="H44" s="5">
        <v>300.9</v>
      </c>
      <c r="I44" s="5">
        <v>438.8</v>
      </c>
      <c r="J44" s="5">
        <v>419.0</v>
      </c>
      <c r="K44" s="5">
        <v>581.4</v>
      </c>
      <c r="L44" s="5">
        <v>213.9</v>
      </c>
      <c r="M44" s="5">
        <v>258.1</v>
      </c>
    </row>
    <row r="45">
      <c r="C45" s="5" t="s">
        <v>32</v>
      </c>
      <c r="D45" s="5">
        <v>186.2</v>
      </c>
      <c r="E45" s="5">
        <v>148.6</v>
      </c>
      <c r="F45" s="5">
        <v>169.1</v>
      </c>
      <c r="G45" s="5">
        <v>153.4</v>
      </c>
      <c r="H45" s="5">
        <v>138.2</v>
      </c>
      <c r="I45" s="5">
        <v>35.2</v>
      </c>
      <c r="J45" s="5">
        <v>71.9</v>
      </c>
      <c r="K45" s="5">
        <v>55.1</v>
      </c>
      <c r="L45" s="5">
        <v>21.0</v>
      </c>
      <c r="M45" s="5">
        <v>30.6</v>
      </c>
    </row>
  </sheetData>
  <drawing r:id="rId1"/>
</worksheet>
</file>