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rse\Desktop\raw data\"/>
    </mc:Choice>
  </mc:AlternateContent>
  <bookViews>
    <workbookView xWindow="0" yWindow="0" windowWidth="19200" windowHeight="6930" activeTab="2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AJ4" i="3" l="1"/>
  <c r="AK4" i="3" s="1"/>
  <c r="AJ5" i="3"/>
  <c r="AK5" i="3" s="1"/>
  <c r="AJ6" i="3"/>
  <c r="AK6" i="3" s="1"/>
  <c r="AJ7" i="3"/>
  <c r="AK7" i="3" s="1"/>
  <c r="AJ8" i="3"/>
  <c r="AK8" i="3" s="1"/>
  <c r="AJ9" i="3"/>
  <c r="AK9" i="3" s="1"/>
  <c r="AJ10" i="3"/>
  <c r="AK10" i="3" s="1"/>
  <c r="AJ11" i="3"/>
  <c r="AK11" i="3" s="1"/>
  <c r="AJ12" i="3"/>
  <c r="AK12" i="3" s="1"/>
  <c r="AJ13" i="3"/>
  <c r="AK13" i="3" s="1"/>
  <c r="AJ14" i="3"/>
  <c r="AK14" i="3" s="1"/>
  <c r="AJ15" i="3"/>
  <c r="AK15" i="3" s="1"/>
  <c r="AJ16" i="3"/>
  <c r="AK16" i="3" s="1"/>
  <c r="AJ17" i="3"/>
  <c r="AK17" i="3" s="1"/>
  <c r="AJ18" i="3"/>
  <c r="AK18" i="3" s="1"/>
  <c r="AJ19" i="3"/>
  <c r="AK19" i="3" s="1"/>
  <c r="AJ20" i="3"/>
  <c r="AK20" i="3" s="1"/>
  <c r="AJ21" i="3"/>
  <c r="AK21" i="3" s="1"/>
  <c r="AJ22" i="3"/>
  <c r="AK22" i="3" s="1"/>
  <c r="AJ23" i="3"/>
  <c r="AK23" i="3" s="1"/>
  <c r="AJ24" i="3"/>
  <c r="AK24" i="3" s="1"/>
  <c r="AJ25" i="3"/>
  <c r="AK25" i="3" s="1"/>
  <c r="AJ26" i="3"/>
  <c r="AK26" i="3" s="1"/>
  <c r="AJ27" i="3"/>
  <c r="AK27" i="3" s="1"/>
  <c r="AJ28" i="3"/>
  <c r="AK28" i="3" s="1"/>
  <c r="AJ29" i="3"/>
  <c r="AK29" i="3" s="1"/>
  <c r="AJ30" i="3"/>
  <c r="AK30" i="3" s="1"/>
  <c r="AJ31" i="3"/>
  <c r="AK31" i="3" s="1"/>
  <c r="AJ32" i="3"/>
  <c r="AK32" i="3" s="1"/>
  <c r="AJ33" i="3"/>
  <c r="AK33" i="3" s="1"/>
  <c r="AJ34" i="3"/>
  <c r="AK34" i="3" s="1"/>
  <c r="AJ35" i="3"/>
  <c r="AK35" i="3" s="1"/>
  <c r="AJ36" i="3"/>
  <c r="AK36" i="3" s="1"/>
  <c r="AJ37" i="3"/>
  <c r="AK37" i="3" s="1"/>
  <c r="AJ38" i="3"/>
  <c r="AK38" i="3" s="1"/>
  <c r="AJ39" i="3"/>
  <c r="AK39" i="3" s="1"/>
  <c r="AJ40" i="3"/>
  <c r="AK40" i="3" s="1"/>
  <c r="AJ41" i="3"/>
  <c r="AK41" i="3" s="1"/>
  <c r="AJ42" i="3"/>
  <c r="AK42" i="3" s="1"/>
  <c r="AJ43" i="3"/>
  <c r="AK43" i="3" s="1"/>
  <c r="AJ44" i="3"/>
  <c r="AK44" i="3" s="1"/>
  <c r="AJ45" i="3"/>
  <c r="AK45" i="3" s="1"/>
  <c r="AJ46" i="3"/>
  <c r="AK46" i="3" s="1"/>
  <c r="AJ47" i="3"/>
  <c r="AK47" i="3" s="1"/>
  <c r="AJ48" i="3"/>
  <c r="AK48" i="3" s="1"/>
  <c r="AJ49" i="3"/>
  <c r="AK49" i="3" s="1"/>
  <c r="AJ50" i="3"/>
  <c r="AK50" i="3" s="1"/>
  <c r="AJ51" i="3"/>
  <c r="AK51" i="3" s="1"/>
  <c r="AJ52" i="3"/>
  <c r="AK52" i="3" s="1"/>
  <c r="AJ53" i="3"/>
  <c r="AK53" i="3" s="1"/>
  <c r="AJ54" i="3"/>
  <c r="AK54" i="3" s="1"/>
  <c r="AJ55" i="3"/>
  <c r="AK55" i="3" s="1"/>
  <c r="AJ56" i="3"/>
  <c r="AK56" i="3" s="1"/>
  <c r="AJ57" i="3"/>
  <c r="AK57" i="3" s="1"/>
  <c r="AJ58" i="3"/>
  <c r="AK58" i="3" s="1"/>
  <c r="AJ59" i="3"/>
  <c r="AK59" i="3" s="1"/>
  <c r="AJ60" i="3"/>
  <c r="AK60" i="3" s="1"/>
  <c r="AJ61" i="3"/>
  <c r="AK61" i="3" s="1"/>
  <c r="AJ62" i="3"/>
  <c r="AK62" i="3" s="1"/>
  <c r="AJ63" i="3"/>
  <c r="AK63" i="3" s="1"/>
  <c r="AJ64" i="3"/>
  <c r="AK64" i="3" s="1"/>
  <c r="AJ65" i="3"/>
  <c r="AK65" i="3" s="1"/>
  <c r="AJ66" i="3"/>
  <c r="AK66" i="3" s="1"/>
  <c r="AJ67" i="3"/>
  <c r="AK67" i="3" s="1"/>
  <c r="AJ68" i="3"/>
  <c r="AK68" i="3" s="1"/>
  <c r="AJ69" i="3"/>
  <c r="AK69" i="3" s="1"/>
  <c r="AJ70" i="3"/>
  <c r="AK70" i="3" s="1"/>
  <c r="AJ71" i="3"/>
  <c r="AK71" i="3" s="1"/>
  <c r="AJ72" i="3"/>
  <c r="AK72" i="3" s="1"/>
  <c r="AJ73" i="3"/>
  <c r="AK73" i="3" s="1"/>
  <c r="AJ74" i="3"/>
  <c r="AK74" i="3" s="1"/>
  <c r="AJ75" i="3"/>
  <c r="AK75" i="3" s="1"/>
  <c r="AJ76" i="3"/>
  <c r="AK76" i="3" s="1"/>
  <c r="AJ77" i="3"/>
  <c r="AK77" i="3" s="1"/>
  <c r="AJ3" i="3"/>
  <c r="AK3" i="3" s="1"/>
  <c r="AI4" i="3"/>
  <c r="AI5" i="3"/>
  <c r="AI6" i="3"/>
  <c r="AI7" i="3"/>
  <c r="AI8" i="3"/>
  <c r="AI9" i="3"/>
  <c r="AI10" i="3"/>
  <c r="AI11" i="3"/>
  <c r="AI12" i="3"/>
  <c r="AI13" i="3"/>
  <c r="AI14" i="3"/>
  <c r="AI15" i="3"/>
  <c r="AI16" i="3"/>
  <c r="AI17" i="3"/>
  <c r="AI18" i="3"/>
  <c r="AI19" i="3"/>
  <c r="AI20" i="3"/>
  <c r="AI21" i="3"/>
  <c r="AI22" i="3"/>
  <c r="AI23" i="3"/>
  <c r="AI24" i="3"/>
  <c r="AI25" i="3"/>
  <c r="AI26" i="3"/>
  <c r="AI27" i="3"/>
  <c r="AI28" i="3"/>
  <c r="AI29" i="3"/>
  <c r="AI30" i="3"/>
  <c r="AI31" i="3"/>
  <c r="AI32" i="3"/>
  <c r="AI33" i="3"/>
  <c r="AI34" i="3"/>
  <c r="AI35" i="3"/>
  <c r="AI36" i="3"/>
  <c r="AI37" i="3"/>
  <c r="AI38" i="3"/>
  <c r="AI39" i="3"/>
  <c r="AI40" i="3"/>
  <c r="AI41" i="3"/>
  <c r="AI42" i="3"/>
  <c r="AI43" i="3"/>
  <c r="AI44" i="3"/>
  <c r="AI45" i="3"/>
  <c r="AI46" i="3"/>
  <c r="AI47" i="3"/>
  <c r="AI48" i="3"/>
  <c r="AI49" i="3"/>
  <c r="AI50" i="3"/>
  <c r="AI51" i="3"/>
  <c r="AI52" i="3"/>
  <c r="AI53" i="3"/>
  <c r="AI54" i="3"/>
  <c r="AI55" i="3"/>
  <c r="AI56" i="3"/>
  <c r="AI57" i="3"/>
  <c r="AI58" i="3"/>
  <c r="AI59" i="3"/>
  <c r="AI60" i="3"/>
  <c r="AI61" i="3"/>
  <c r="AI62" i="3"/>
  <c r="AI63" i="3"/>
  <c r="AI64" i="3"/>
  <c r="AI65" i="3"/>
  <c r="AI66" i="3"/>
  <c r="AI67" i="3"/>
  <c r="AI68" i="3"/>
  <c r="AI69" i="3"/>
  <c r="AI70" i="3"/>
  <c r="AI71" i="3"/>
  <c r="AI72" i="3"/>
  <c r="AI73" i="3"/>
  <c r="AI74" i="3"/>
  <c r="AI75" i="3"/>
  <c r="AI76" i="3"/>
  <c r="AI77" i="3"/>
  <c r="AI3" i="3"/>
  <c r="AE5" i="3"/>
  <c r="AE11" i="3"/>
  <c r="AE13" i="3"/>
  <c r="AE19" i="3"/>
  <c r="AE21" i="3"/>
  <c r="AE27" i="3"/>
  <c r="AE29" i="3"/>
  <c r="AE35" i="3"/>
  <c r="AE37" i="3"/>
  <c r="AE43" i="3"/>
  <c r="AE45" i="3"/>
  <c r="AE51" i="3"/>
  <c r="AE53" i="3"/>
  <c r="AE59" i="3"/>
  <c r="AE61" i="3"/>
  <c r="AE67" i="3"/>
  <c r="AE69" i="3"/>
  <c r="AE75" i="3"/>
  <c r="AE77" i="3"/>
  <c r="AD4" i="3"/>
  <c r="AE4" i="3" s="1"/>
  <c r="AD5" i="3"/>
  <c r="AD6" i="3"/>
  <c r="AE6" i="3" s="1"/>
  <c r="AD7" i="3"/>
  <c r="AE7" i="3" s="1"/>
  <c r="AD8" i="3"/>
  <c r="AE8" i="3" s="1"/>
  <c r="AD9" i="3"/>
  <c r="AE9" i="3" s="1"/>
  <c r="AD10" i="3"/>
  <c r="AE10" i="3" s="1"/>
  <c r="AD11" i="3"/>
  <c r="AD12" i="3"/>
  <c r="AE12" i="3" s="1"/>
  <c r="AD13" i="3"/>
  <c r="AD14" i="3"/>
  <c r="AE14" i="3" s="1"/>
  <c r="AD15" i="3"/>
  <c r="AE15" i="3" s="1"/>
  <c r="AD16" i="3"/>
  <c r="AE16" i="3" s="1"/>
  <c r="AD17" i="3"/>
  <c r="AE17" i="3" s="1"/>
  <c r="AD18" i="3"/>
  <c r="AE18" i="3" s="1"/>
  <c r="AD19" i="3"/>
  <c r="AD20" i="3"/>
  <c r="AE20" i="3" s="1"/>
  <c r="AD21" i="3"/>
  <c r="AD22" i="3"/>
  <c r="AE22" i="3" s="1"/>
  <c r="AD23" i="3"/>
  <c r="AE23" i="3" s="1"/>
  <c r="AD24" i="3"/>
  <c r="AE24" i="3" s="1"/>
  <c r="AD25" i="3"/>
  <c r="AE25" i="3" s="1"/>
  <c r="AD26" i="3"/>
  <c r="AE26" i="3" s="1"/>
  <c r="AD27" i="3"/>
  <c r="AD28" i="3"/>
  <c r="AE28" i="3" s="1"/>
  <c r="AD29" i="3"/>
  <c r="AD30" i="3"/>
  <c r="AE30" i="3" s="1"/>
  <c r="AD31" i="3"/>
  <c r="AE31" i="3" s="1"/>
  <c r="AD32" i="3"/>
  <c r="AE32" i="3" s="1"/>
  <c r="AD33" i="3"/>
  <c r="AE33" i="3" s="1"/>
  <c r="AD34" i="3"/>
  <c r="AE34" i="3" s="1"/>
  <c r="AD35" i="3"/>
  <c r="AD36" i="3"/>
  <c r="AE36" i="3" s="1"/>
  <c r="AD37" i="3"/>
  <c r="AD38" i="3"/>
  <c r="AE38" i="3" s="1"/>
  <c r="AD39" i="3"/>
  <c r="AE39" i="3" s="1"/>
  <c r="AD40" i="3"/>
  <c r="AE40" i="3" s="1"/>
  <c r="AD41" i="3"/>
  <c r="AE41" i="3" s="1"/>
  <c r="AD42" i="3"/>
  <c r="AE42" i="3" s="1"/>
  <c r="AD43" i="3"/>
  <c r="AD44" i="3"/>
  <c r="AE44" i="3" s="1"/>
  <c r="AD45" i="3"/>
  <c r="AD46" i="3"/>
  <c r="AE46" i="3" s="1"/>
  <c r="AD47" i="3"/>
  <c r="AE47" i="3" s="1"/>
  <c r="AD48" i="3"/>
  <c r="AE48" i="3" s="1"/>
  <c r="AD49" i="3"/>
  <c r="AE49" i="3" s="1"/>
  <c r="AD50" i="3"/>
  <c r="AE50" i="3" s="1"/>
  <c r="AD51" i="3"/>
  <c r="AD52" i="3"/>
  <c r="AE52" i="3" s="1"/>
  <c r="AD53" i="3"/>
  <c r="AD54" i="3"/>
  <c r="AE54" i="3" s="1"/>
  <c r="AD55" i="3"/>
  <c r="AE55" i="3" s="1"/>
  <c r="AD56" i="3"/>
  <c r="AE56" i="3" s="1"/>
  <c r="AD57" i="3"/>
  <c r="AE57" i="3" s="1"/>
  <c r="AD58" i="3"/>
  <c r="AE58" i="3" s="1"/>
  <c r="AD59" i="3"/>
  <c r="AD60" i="3"/>
  <c r="AE60" i="3" s="1"/>
  <c r="AD61" i="3"/>
  <c r="AD62" i="3"/>
  <c r="AE62" i="3" s="1"/>
  <c r="AD63" i="3"/>
  <c r="AE63" i="3" s="1"/>
  <c r="AD64" i="3"/>
  <c r="AE64" i="3" s="1"/>
  <c r="AD65" i="3"/>
  <c r="AE65" i="3" s="1"/>
  <c r="AD66" i="3"/>
  <c r="AE66" i="3" s="1"/>
  <c r="AD67" i="3"/>
  <c r="AD68" i="3"/>
  <c r="AE68" i="3" s="1"/>
  <c r="AD69" i="3"/>
  <c r="AD70" i="3"/>
  <c r="AE70" i="3" s="1"/>
  <c r="AD71" i="3"/>
  <c r="AE71" i="3" s="1"/>
  <c r="AD72" i="3"/>
  <c r="AE72" i="3" s="1"/>
  <c r="AD73" i="3"/>
  <c r="AE73" i="3" s="1"/>
  <c r="AD74" i="3"/>
  <c r="AE74" i="3" s="1"/>
  <c r="AD75" i="3"/>
  <c r="AD76" i="3"/>
  <c r="AE76" i="3" s="1"/>
  <c r="AD77" i="3"/>
  <c r="AD3" i="3"/>
  <c r="AE3" i="3" s="1"/>
  <c r="AC4" i="3"/>
  <c r="AC5" i="3"/>
  <c r="AC6" i="3"/>
  <c r="AC7" i="3"/>
  <c r="AC8" i="3"/>
  <c r="AC9" i="3"/>
  <c r="AC10" i="3"/>
  <c r="AC11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24" i="3"/>
  <c r="AC25" i="3"/>
  <c r="AC26" i="3"/>
  <c r="AC27" i="3"/>
  <c r="AC28" i="3"/>
  <c r="AC29" i="3"/>
  <c r="AC30" i="3"/>
  <c r="AC31" i="3"/>
  <c r="AC32" i="3"/>
  <c r="AC33" i="3"/>
  <c r="AC34" i="3"/>
  <c r="AC35" i="3"/>
  <c r="AC36" i="3"/>
  <c r="AC37" i="3"/>
  <c r="AC38" i="3"/>
  <c r="AC39" i="3"/>
  <c r="AC40" i="3"/>
  <c r="AC41" i="3"/>
  <c r="AC42" i="3"/>
  <c r="AC43" i="3"/>
  <c r="AC44" i="3"/>
  <c r="AC45" i="3"/>
  <c r="AC46" i="3"/>
  <c r="AC47" i="3"/>
  <c r="AC48" i="3"/>
  <c r="AC49" i="3"/>
  <c r="AC50" i="3"/>
  <c r="AC51" i="3"/>
  <c r="AC52" i="3"/>
  <c r="AC53" i="3"/>
  <c r="AC54" i="3"/>
  <c r="AC55" i="3"/>
  <c r="AC56" i="3"/>
  <c r="AC57" i="3"/>
  <c r="AC58" i="3"/>
  <c r="AC59" i="3"/>
  <c r="AC60" i="3"/>
  <c r="AC61" i="3"/>
  <c r="AC62" i="3"/>
  <c r="AC63" i="3"/>
  <c r="AC64" i="3"/>
  <c r="AC65" i="3"/>
  <c r="AC66" i="3"/>
  <c r="AC67" i="3"/>
  <c r="AC68" i="3"/>
  <c r="AC69" i="3"/>
  <c r="AC70" i="3"/>
  <c r="AC71" i="3"/>
  <c r="AC72" i="3"/>
  <c r="AC73" i="3"/>
  <c r="AC74" i="3"/>
  <c r="AC75" i="3"/>
  <c r="AC76" i="3"/>
  <c r="AC77" i="3"/>
  <c r="AC3" i="3"/>
  <c r="Y4" i="3"/>
  <c r="Y5" i="3"/>
  <c r="Y10" i="3"/>
  <c r="Y12" i="3"/>
  <c r="Y13" i="3"/>
  <c r="Y18" i="3"/>
  <c r="Y20" i="3"/>
  <c r="Y21" i="3"/>
  <c r="Y26" i="3"/>
  <c r="Y28" i="3"/>
  <c r="Y29" i="3"/>
  <c r="Y34" i="3"/>
  <c r="Y36" i="3"/>
  <c r="Y37" i="3"/>
  <c r="Y42" i="3"/>
  <c r="Y44" i="3"/>
  <c r="Y45" i="3"/>
  <c r="Y50" i="3"/>
  <c r="Y52" i="3"/>
  <c r="Y53" i="3"/>
  <c r="Y58" i="3"/>
  <c r="Y60" i="3"/>
  <c r="Y61" i="3"/>
  <c r="Y66" i="3"/>
  <c r="Y68" i="3"/>
  <c r="Y74" i="3"/>
  <c r="Y76" i="3"/>
  <c r="X4" i="3"/>
  <c r="X5" i="3"/>
  <c r="X6" i="3"/>
  <c r="Y6" i="3" s="1"/>
  <c r="X7" i="3"/>
  <c r="Y7" i="3" s="1"/>
  <c r="X8" i="3"/>
  <c r="Y8" i="3" s="1"/>
  <c r="X9" i="3"/>
  <c r="Y9" i="3" s="1"/>
  <c r="X10" i="3"/>
  <c r="X11" i="3"/>
  <c r="Y11" i="3" s="1"/>
  <c r="X12" i="3"/>
  <c r="X13" i="3"/>
  <c r="X14" i="3"/>
  <c r="Y14" i="3" s="1"/>
  <c r="X15" i="3"/>
  <c r="Y15" i="3" s="1"/>
  <c r="X16" i="3"/>
  <c r="Y16" i="3" s="1"/>
  <c r="X17" i="3"/>
  <c r="Y17" i="3" s="1"/>
  <c r="X18" i="3"/>
  <c r="X19" i="3"/>
  <c r="Y19" i="3" s="1"/>
  <c r="X20" i="3"/>
  <c r="X21" i="3"/>
  <c r="X22" i="3"/>
  <c r="Y22" i="3" s="1"/>
  <c r="X23" i="3"/>
  <c r="Y23" i="3" s="1"/>
  <c r="X24" i="3"/>
  <c r="Y24" i="3" s="1"/>
  <c r="X25" i="3"/>
  <c r="Y25" i="3" s="1"/>
  <c r="X26" i="3"/>
  <c r="X27" i="3"/>
  <c r="Y27" i="3" s="1"/>
  <c r="X28" i="3"/>
  <c r="X29" i="3"/>
  <c r="X30" i="3"/>
  <c r="Y30" i="3" s="1"/>
  <c r="X31" i="3"/>
  <c r="Y31" i="3" s="1"/>
  <c r="X32" i="3"/>
  <c r="Y32" i="3" s="1"/>
  <c r="X33" i="3"/>
  <c r="Y33" i="3" s="1"/>
  <c r="X34" i="3"/>
  <c r="X35" i="3"/>
  <c r="Y35" i="3" s="1"/>
  <c r="X36" i="3"/>
  <c r="X37" i="3"/>
  <c r="X38" i="3"/>
  <c r="Y38" i="3" s="1"/>
  <c r="X39" i="3"/>
  <c r="Y39" i="3" s="1"/>
  <c r="X40" i="3"/>
  <c r="Y40" i="3" s="1"/>
  <c r="X41" i="3"/>
  <c r="Y41" i="3" s="1"/>
  <c r="X42" i="3"/>
  <c r="X43" i="3"/>
  <c r="Y43" i="3" s="1"/>
  <c r="X44" i="3"/>
  <c r="X45" i="3"/>
  <c r="X46" i="3"/>
  <c r="Y46" i="3" s="1"/>
  <c r="X47" i="3"/>
  <c r="Y47" i="3" s="1"/>
  <c r="X48" i="3"/>
  <c r="Y48" i="3" s="1"/>
  <c r="X49" i="3"/>
  <c r="Y49" i="3" s="1"/>
  <c r="X50" i="3"/>
  <c r="X51" i="3"/>
  <c r="Y51" i="3" s="1"/>
  <c r="X52" i="3"/>
  <c r="X53" i="3"/>
  <c r="X54" i="3"/>
  <c r="Y54" i="3" s="1"/>
  <c r="X55" i="3"/>
  <c r="Y55" i="3" s="1"/>
  <c r="X56" i="3"/>
  <c r="Y56" i="3" s="1"/>
  <c r="X57" i="3"/>
  <c r="Y57" i="3" s="1"/>
  <c r="X58" i="3"/>
  <c r="X59" i="3"/>
  <c r="Y59" i="3" s="1"/>
  <c r="X60" i="3"/>
  <c r="X61" i="3"/>
  <c r="X62" i="3"/>
  <c r="Y62" i="3" s="1"/>
  <c r="X63" i="3"/>
  <c r="Y63" i="3" s="1"/>
  <c r="X64" i="3"/>
  <c r="Y64" i="3" s="1"/>
  <c r="X65" i="3"/>
  <c r="Y65" i="3" s="1"/>
  <c r="X66" i="3"/>
  <c r="X67" i="3"/>
  <c r="Y67" i="3" s="1"/>
  <c r="X68" i="3"/>
  <c r="X69" i="3"/>
  <c r="Y69" i="3" s="1"/>
  <c r="X70" i="3"/>
  <c r="Y70" i="3" s="1"/>
  <c r="X71" i="3"/>
  <c r="Y71" i="3" s="1"/>
  <c r="X72" i="3"/>
  <c r="Y72" i="3" s="1"/>
  <c r="X73" i="3"/>
  <c r="Y73" i="3" s="1"/>
  <c r="X74" i="3"/>
  <c r="X75" i="3"/>
  <c r="Y75" i="3" s="1"/>
  <c r="X76" i="3"/>
  <c r="X77" i="3"/>
  <c r="Y77" i="3" s="1"/>
  <c r="X3" i="3"/>
  <c r="Y3" i="3" s="1"/>
  <c r="W4" i="3"/>
  <c r="W5" i="3"/>
  <c r="W6" i="3"/>
  <c r="W7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8" i="3"/>
  <c r="W39" i="3"/>
  <c r="W40" i="3"/>
  <c r="W41" i="3"/>
  <c r="W42" i="3"/>
  <c r="W43" i="3"/>
  <c r="W44" i="3"/>
  <c r="W45" i="3"/>
  <c r="W46" i="3"/>
  <c r="W47" i="3"/>
  <c r="W48" i="3"/>
  <c r="W49" i="3"/>
  <c r="W50" i="3"/>
  <c r="W51" i="3"/>
  <c r="W52" i="3"/>
  <c r="W53" i="3"/>
  <c r="W54" i="3"/>
  <c r="W55" i="3"/>
  <c r="W56" i="3"/>
  <c r="W57" i="3"/>
  <c r="W58" i="3"/>
  <c r="W59" i="3"/>
  <c r="W60" i="3"/>
  <c r="W61" i="3"/>
  <c r="W62" i="3"/>
  <c r="W63" i="3"/>
  <c r="W64" i="3"/>
  <c r="W65" i="3"/>
  <c r="W66" i="3"/>
  <c r="W67" i="3"/>
  <c r="W68" i="3"/>
  <c r="W69" i="3"/>
  <c r="W70" i="3"/>
  <c r="W71" i="3"/>
  <c r="W72" i="3"/>
  <c r="W73" i="3"/>
  <c r="W74" i="3"/>
  <c r="W75" i="3"/>
  <c r="W76" i="3"/>
  <c r="W77" i="3"/>
  <c r="W3" i="3"/>
  <c r="S9" i="3"/>
  <c r="S11" i="3"/>
  <c r="S17" i="3"/>
  <c r="S19" i="3"/>
  <c r="S25" i="3"/>
  <c r="S27" i="3"/>
  <c r="S33" i="3"/>
  <c r="S35" i="3"/>
  <c r="S41" i="3"/>
  <c r="S43" i="3"/>
  <c r="S49" i="3"/>
  <c r="S51" i="3"/>
  <c r="S57" i="3"/>
  <c r="S59" i="3"/>
  <c r="S65" i="3"/>
  <c r="S67" i="3"/>
  <c r="S73" i="3"/>
  <c r="S75" i="3"/>
  <c r="R4" i="3"/>
  <c r="S4" i="3" s="1"/>
  <c r="R5" i="3"/>
  <c r="S5" i="3" s="1"/>
  <c r="R6" i="3"/>
  <c r="S6" i="3" s="1"/>
  <c r="R7" i="3"/>
  <c r="S7" i="3" s="1"/>
  <c r="R8" i="3"/>
  <c r="S8" i="3" s="1"/>
  <c r="R9" i="3"/>
  <c r="R10" i="3"/>
  <c r="S10" i="3" s="1"/>
  <c r="R11" i="3"/>
  <c r="R12" i="3"/>
  <c r="S12" i="3" s="1"/>
  <c r="R13" i="3"/>
  <c r="S13" i="3" s="1"/>
  <c r="R14" i="3"/>
  <c r="S14" i="3" s="1"/>
  <c r="R15" i="3"/>
  <c r="S15" i="3" s="1"/>
  <c r="R16" i="3"/>
  <c r="S16" i="3" s="1"/>
  <c r="R17" i="3"/>
  <c r="R18" i="3"/>
  <c r="S18" i="3" s="1"/>
  <c r="R19" i="3"/>
  <c r="R20" i="3"/>
  <c r="S20" i="3" s="1"/>
  <c r="R21" i="3"/>
  <c r="S21" i="3" s="1"/>
  <c r="R22" i="3"/>
  <c r="S22" i="3" s="1"/>
  <c r="R23" i="3"/>
  <c r="S23" i="3" s="1"/>
  <c r="R24" i="3"/>
  <c r="S24" i="3" s="1"/>
  <c r="R25" i="3"/>
  <c r="R26" i="3"/>
  <c r="S26" i="3" s="1"/>
  <c r="R27" i="3"/>
  <c r="R28" i="3"/>
  <c r="S28" i="3" s="1"/>
  <c r="R29" i="3"/>
  <c r="S29" i="3" s="1"/>
  <c r="R30" i="3"/>
  <c r="S30" i="3" s="1"/>
  <c r="R31" i="3"/>
  <c r="S31" i="3" s="1"/>
  <c r="R32" i="3"/>
  <c r="S32" i="3" s="1"/>
  <c r="R33" i="3"/>
  <c r="R34" i="3"/>
  <c r="S34" i="3" s="1"/>
  <c r="R35" i="3"/>
  <c r="R36" i="3"/>
  <c r="S36" i="3" s="1"/>
  <c r="R37" i="3"/>
  <c r="S37" i="3" s="1"/>
  <c r="R38" i="3"/>
  <c r="S38" i="3" s="1"/>
  <c r="R39" i="3"/>
  <c r="S39" i="3" s="1"/>
  <c r="R40" i="3"/>
  <c r="S40" i="3" s="1"/>
  <c r="R41" i="3"/>
  <c r="R42" i="3"/>
  <c r="S42" i="3" s="1"/>
  <c r="R43" i="3"/>
  <c r="R44" i="3"/>
  <c r="S44" i="3" s="1"/>
  <c r="R45" i="3"/>
  <c r="S45" i="3" s="1"/>
  <c r="R46" i="3"/>
  <c r="S46" i="3" s="1"/>
  <c r="R47" i="3"/>
  <c r="S47" i="3" s="1"/>
  <c r="R48" i="3"/>
  <c r="S48" i="3" s="1"/>
  <c r="R49" i="3"/>
  <c r="R50" i="3"/>
  <c r="S50" i="3" s="1"/>
  <c r="R51" i="3"/>
  <c r="R52" i="3"/>
  <c r="S52" i="3" s="1"/>
  <c r="R53" i="3"/>
  <c r="S53" i="3" s="1"/>
  <c r="R54" i="3"/>
  <c r="S54" i="3" s="1"/>
  <c r="R55" i="3"/>
  <c r="S55" i="3" s="1"/>
  <c r="R56" i="3"/>
  <c r="S56" i="3" s="1"/>
  <c r="R57" i="3"/>
  <c r="R58" i="3"/>
  <c r="S58" i="3" s="1"/>
  <c r="R59" i="3"/>
  <c r="R60" i="3"/>
  <c r="S60" i="3" s="1"/>
  <c r="R61" i="3"/>
  <c r="S61" i="3" s="1"/>
  <c r="R62" i="3"/>
  <c r="S62" i="3" s="1"/>
  <c r="R63" i="3"/>
  <c r="S63" i="3" s="1"/>
  <c r="R64" i="3"/>
  <c r="S64" i="3" s="1"/>
  <c r="R65" i="3"/>
  <c r="R66" i="3"/>
  <c r="S66" i="3" s="1"/>
  <c r="R67" i="3"/>
  <c r="R68" i="3"/>
  <c r="S68" i="3" s="1"/>
  <c r="R69" i="3"/>
  <c r="S69" i="3" s="1"/>
  <c r="R70" i="3"/>
  <c r="S70" i="3" s="1"/>
  <c r="R71" i="3"/>
  <c r="S71" i="3" s="1"/>
  <c r="R72" i="3"/>
  <c r="S72" i="3" s="1"/>
  <c r="R73" i="3"/>
  <c r="R74" i="3"/>
  <c r="S74" i="3" s="1"/>
  <c r="R75" i="3"/>
  <c r="R76" i="3"/>
  <c r="S76" i="3" s="1"/>
  <c r="R77" i="3"/>
  <c r="S77" i="3" s="1"/>
  <c r="R3" i="3"/>
  <c r="S3" i="3" s="1"/>
  <c r="Q4" i="3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67" i="3"/>
  <c r="Q68" i="3"/>
  <c r="Q69" i="3"/>
  <c r="Q70" i="3"/>
  <c r="Q71" i="3"/>
  <c r="Q72" i="3"/>
  <c r="Q73" i="3"/>
  <c r="Q74" i="3"/>
  <c r="Q75" i="3"/>
  <c r="Q76" i="3"/>
  <c r="Q77" i="3"/>
  <c r="Q3" i="3"/>
  <c r="M9" i="3" l="1"/>
  <c r="M10" i="3"/>
  <c r="M11" i="3"/>
  <c r="M17" i="3"/>
  <c r="M18" i="3"/>
  <c r="M19" i="3"/>
  <c r="M25" i="3"/>
  <c r="M26" i="3"/>
  <c r="M27" i="3"/>
  <c r="M33" i="3"/>
  <c r="M34" i="3"/>
  <c r="M35" i="3"/>
  <c r="M41" i="3"/>
  <c r="M42" i="3"/>
  <c r="M43" i="3"/>
  <c r="M49" i="3"/>
  <c r="M50" i="3"/>
  <c r="M51" i="3"/>
  <c r="M57" i="3"/>
  <c r="M58" i="3"/>
  <c r="M59" i="3"/>
  <c r="M65" i="3"/>
  <c r="M66" i="3"/>
  <c r="M67" i="3"/>
  <c r="M73" i="3"/>
  <c r="M74" i="3"/>
  <c r="M75" i="3"/>
  <c r="L4" i="3"/>
  <c r="M4" i="3" s="1"/>
  <c r="L5" i="3"/>
  <c r="M5" i="3" s="1"/>
  <c r="L6" i="3"/>
  <c r="M6" i="3" s="1"/>
  <c r="L7" i="3"/>
  <c r="M7" i="3" s="1"/>
  <c r="L8" i="3"/>
  <c r="M8" i="3" s="1"/>
  <c r="L9" i="3"/>
  <c r="L10" i="3"/>
  <c r="L11" i="3"/>
  <c r="L12" i="3"/>
  <c r="M12" i="3" s="1"/>
  <c r="L13" i="3"/>
  <c r="M13" i="3" s="1"/>
  <c r="L14" i="3"/>
  <c r="M14" i="3" s="1"/>
  <c r="L15" i="3"/>
  <c r="M15" i="3" s="1"/>
  <c r="L16" i="3"/>
  <c r="M16" i="3" s="1"/>
  <c r="L17" i="3"/>
  <c r="L18" i="3"/>
  <c r="L19" i="3"/>
  <c r="L20" i="3"/>
  <c r="M20" i="3" s="1"/>
  <c r="L21" i="3"/>
  <c r="M21" i="3" s="1"/>
  <c r="L22" i="3"/>
  <c r="M22" i="3" s="1"/>
  <c r="L23" i="3"/>
  <c r="M23" i="3" s="1"/>
  <c r="L24" i="3"/>
  <c r="M24" i="3" s="1"/>
  <c r="L25" i="3"/>
  <c r="L26" i="3"/>
  <c r="L27" i="3"/>
  <c r="L28" i="3"/>
  <c r="M28" i="3" s="1"/>
  <c r="L29" i="3"/>
  <c r="M29" i="3" s="1"/>
  <c r="L30" i="3"/>
  <c r="M30" i="3" s="1"/>
  <c r="L31" i="3"/>
  <c r="M31" i="3" s="1"/>
  <c r="L32" i="3"/>
  <c r="M32" i="3" s="1"/>
  <c r="L33" i="3"/>
  <c r="L34" i="3"/>
  <c r="L35" i="3"/>
  <c r="L36" i="3"/>
  <c r="M36" i="3" s="1"/>
  <c r="L37" i="3"/>
  <c r="M37" i="3" s="1"/>
  <c r="L38" i="3"/>
  <c r="M38" i="3" s="1"/>
  <c r="L39" i="3"/>
  <c r="M39" i="3" s="1"/>
  <c r="L40" i="3"/>
  <c r="M40" i="3" s="1"/>
  <c r="L41" i="3"/>
  <c r="L42" i="3"/>
  <c r="L43" i="3"/>
  <c r="L44" i="3"/>
  <c r="M44" i="3" s="1"/>
  <c r="L45" i="3"/>
  <c r="M45" i="3" s="1"/>
  <c r="L46" i="3"/>
  <c r="M46" i="3" s="1"/>
  <c r="L47" i="3"/>
  <c r="M47" i="3" s="1"/>
  <c r="L48" i="3"/>
  <c r="M48" i="3" s="1"/>
  <c r="L49" i="3"/>
  <c r="L50" i="3"/>
  <c r="L51" i="3"/>
  <c r="L52" i="3"/>
  <c r="M52" i="3" s="1"/>
  <c r="L53" i="3"/>
  <c r="M53" i="3" s="1"/>
  <c r="L54" i="3"/>
  <c r="M54" i="3" s="1"/>
  <c r="L55" i="3"/>
  <c r="M55" i="3" s="1"/>
  <c r="L56" i="3"/>
  <c r="M56" i="3" s="1"/>
  <c r="L57" i="3"/>
  <c r="L58" i="3"/>
  <c r="L59" i="3"/>
  <c r="L60" i="3"/>
  <c r="M60" i="3" s="1"/>
  <c r="L61" i="3"/>
  <c r="M61" i="3" s="1"/>
  <c r="L62" i="3"/>
  <c r="M62" i="3" s="1"/>
  <c r="L63" i="3"/>
  <c r="M63" i="3" s="1"/>
  <c r="L64" i="3"/>
  <c r="M64" i="3" s="1"/>
  <c r="L65" i="3"/>
  <c r="L66" i="3"/>
  <c r="L67" i="3"/>
  <c r="L68" i="3"/>
  <c r="M68" i="3" s="1"/>
  <c r="L69" i="3"/>
  <c r="M69" i="3" s="1"/>
  <c r="L70" i="3"/>
  <c r="M70" i="3" s="1"/>
  <c r="L71" i="3"/>
  <c r="M71" i="3" s="1"/>
  <c r="L72" i="3"/>
  <c r="M72" i="3" s="1"/>
  <c r="L73" i="3"/>
  <c r="L74" i="3"/>
  <c r="L75" i="3"/>
  <c r="L76" i="3"/>
  <c r="M76" i="3" s="1"/>
  <c r="L77" i="3"/>
  <c r="M77" i="3" s="1"/>
  <c r="L3" i="3"/>
  <c r="M3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3" i="3"/>
  <c r="G8" i="3"/>
  <c r="G9" i="3"/>
  <c r="G10" i="3"/>
  <c r="G16" i="3"/>
  <c r="G17" i="3"/>
  <c r="G18" i="3"/>
  <c r="G24" i="3"/>
  <c r="G25" i="3"/>
  <c r="G26" i="3"/>
  <c r="G32" i="3"/>
  <c r="G33" i="3"/>
  <c r="G34" i="3"/>
  <c r="G40" i="3"/>
  <c r="G41" i="3"/>
  <c r="G42" i="3"/>
  <c r="G48" i="3"/>
  <c r="G49" i="3"/>
  <c r="G50" i="3"/>
  <c r="G56" i="3"/>
  <c r="G57" i="3"/>
  <c r="G58" i="3"/>
  <c r="G64" i="3"/>
  <c r="G65" i="3"/>
  <c r="G66" i="3"/>
  <c r="G72" i="3"/>
  <c r="G73" i="3"/>
  <c r="G74" i="3"/>
  <c r="F4" i="3"/>
  <c r="G4" i="3" s="1"/>
  <c r="F5" i="3"/>
  <c r="G5" i="3" s="1"/>
  <c r="F6" i="3"/>
  <c r="G6" i="3" s="1"/>
  <c r="F7" i="3"/>
  <c r="G7" i="3" s="1"/>
  <c r="F8" i="3"/>
  <c r="F9" i="3"/>
  <c r="F10" i="3"/>
  <c r="F11" i="3"/>
  <c r="G11" i="3" s="1"/>
  <c r="F12" i="3"/>
  <c r="G12" i="3" s="1"/>
  <c r="F13" i="3"/>
  <c r="G13" i="3" s="1"/>
  <c r="F14" i="3"/>
  <c r="G14" i="3" s="1"/>
  <c r="F15" i="3"/>
  <c r="G15" i="3" s="1"/>
  <c r="F16" i="3"/>
  <c r="F17" i="3"/>
  <c r="F18" i="3"/>
  <c r="F19" i="3"/>
  <c r="G19" i="3" s="1"/>
  <c r="F20" i="3"/>
  <c r="G20" i="3" s="1"/>
  <c r="F21" i="3"/>
  <c r="G21" i="3" s="1"/>
  <c r="F22" i="3"/>
  <c r="G22" i="3" s="1"/>
  <c r="F23" i="3"/>
  <c r="G23" i="3" s="1"/>
  <c r="F24" i="3"/>
  <c r="F25" i="3"/>
  <c r="F26" i="3"/>
  <c r="F27" i="3"/>
  <c r="G27" i="3" s="1"/>
  <c r="F28" i="3"/>
  <c r="G28" i="3" s="1"/>
  <c r="F29" i="3"/>
  <c r="G29" i="3" s="1"/>
  <c r="F30" i="3"/>
  <c r="G30" i="3" s="1"/>
  <c r="F31" i="3"/>
  <c r="G31" i="3" s="1"/>
  <c r="F32" i="3"/>
  <c r="F33" i="3"/>
  <c r="F34" i="3"/>
  <c r="F35" i="3"/>
  <c r="G35" i="3" s="1"/>
  <c r="F36" i="3"/>
  <c r="G36" i="3" s="1"/>
  <c r="F37" i="3"/>
  <c r="G37" i="3" s="1"/>
  <c r="F38" i="3"/>
  <c r="G38" i="3" s="1"/>
  <c r="F39" i="3"/>
  <c r="G39" i="3" s="1"/>
  <c r="F40" i="3"/>
  <c r="F41" i="3"/>
  <c r="F42" i="3"/>
  <c r="F43" i="3"/>
  <c r="G43" i="3" s="1"/>
  <c r="F44" i="3"/>
  <c r="G44" i="3" s="1"/>
  <c r="F45" i="3"/>
  <c r="G45" i="3" s="1"/>
  <c r="F46" i="3"/>
  <c r="G46" i="3" s="1"/>
  <c r="F47" i="3"/>
  <c r="G47" i="3" s="1"/>
  <c r="F48" i="3"/>
  <c r="F49" i="3"/>
  <c r="F50" i="3"/>
  <c r="F51" i="3"/>
  <c r="G51" i="3" s="1"/>
  <c r="F52" i="3"/>
  <c r="G52" i="3" s="1"/>
  <c r="F53" i="3"/>
  <c r="G53" i="3" s="1"/>
  <c r="F54" i="3"/>
  <c r="G54" i="3" s="1"/>
  <c r="F55" i="3"/>
  <c r="G55" i="3" s="1"/>
  <c r="F56" i="3"/>
  <c r="F57" i="3"/>
  <c r="F58" i="3"/>
  <c r="F59" i="3"/>
  <c r="G59" i="3" s="1"/>
  <c r="F60" i="3"/>
  <c r="G60" i="3" s="1"/>
  <c r="F61" i="3"/>
  <c r="G61" i="3" s="1"/>
  <c r="F62" i="3"/>
  <c r="G62" i="3" s="1"/>
  <c r="F63" i="3"/>
  <c r="G63" i="3" s="1"/>
  <c r="F64" i="3"/>
  <c r="F65" i="3"/>
  <c r="F66" i="3"/>
  <c r="F67" i="3"/>
  <c r="G67" i="3" s="1"/>
  <c r="F68" i="3"/>
  <c r="G68" i="3" s="1"/>
  <c r="F69" i="3"/>
  <c r="G69" i="3" s="1"/>
  <c r="F70" i="3"/>
  <c r="G70" i="3" s="1"/>
  <c r="F71" i="3"/>
  <c r="G71" i="3" s="1"/>
  <c r="F72" i="3"/>
  <c r="F73" i="3"/>
  <c r="F74" i="3"/>
  <c r="F75" i="3"/>
  <c r="G75" i="3" s="1"/>
  <c r="F76" i="3"/>
  <c r="G76" i="3" s="1"/>
  <c r="F77" i="3"/>
  <c r="G77" i="3" s="1"/>
  <c r="F3" i="3"/>
  <c r="G3" i="3" s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3" i="3"/>
  <c r="C3" i="2" l="1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C4" i="2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C5" i="2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C16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C17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C18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C19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C20" i="2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C21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C22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C23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C24" i="2"/>
  <c r="D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C25" i="2"/>
  <c r="D25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C26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C27" i="2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C28" i="2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C29" i="2"/>
  <c r="D29" i="2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C30" i="2"/>
  <c r="D30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C31" i="2"/>
  <c r="D31" i="2"/>
  <c r="E31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C32" i="2"/>
  <c r="D32" i="2"/>
  <c r="E32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C33" i="2"/>
  <c r="D33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C34" i="2"/>
  <c r="D34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C35" i="2"/>
  <c r="D35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C36" i="2"/>
  <c r="D36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C37" i="2"/>
  <c r="D37" i="2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C38" i="2"/>
  <c r="D38" i="2"/>
  <c r="E38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C39" i="2"/>
  <c r="D39" i="2"/>
  <c r="E39" i="2"/>
  <c r="F39" i="2"/>
  <c r="G39" i="2"/>
  <c r="H39" i="2"/>
  <c r="I39" i="2"/>
  <c r="J39" i="2"/>
  <c r="K39" i="2"/>
  <c r="L39" i="2"/>
  <c r="M39" i="2"/>
  <c r="N39" i="2"/>
  <c r="O39" i="2"/>
  <c r="P39" i="2"/>
  <c r="Q39" i="2"/>
  <c r="R39" i="2"/>
  <c r="S39" i="2"/>
  <c r="C40" i="2"/>
  <c r="D40" i="2"/>
  <c r="E40" i="2"/>
  <c r="F40" i="2"/>
  <c r="G40" i="2"/>
  <c r="H40" i="2"/>
  <c r="I40" i="2"/>
  <c r="J40" i="2"/>
  <c r="K40" i="2"/>
  <c r="L40" i="2"/>
  <c r="M40" i="2"/>
  <c r="N40" i="2"/>
  <c r="O40" i="2"/>
  <c r="P40" i="2"/>
  <c r="Q40" i="2"/>
  <c r="R40" i="2"/>
  <c r="S40" i="2"/>
  <c r="C41" i="2"/>
  <c r="D41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C42" i="2"/>
  <c r="D42" i="2"/>
  <c r="E42" i="2"/>
  <c r="F42" i="2"/>
  <c r="G42" i="2"/>
  <c r="H42" i="2"/>
  <c r="I42" i="2"/>
  <c r="J42" i="2"/>
  <c r="K42" i="2"/>
  <c r="L42" i="2"/>
  <c r="M42" i="2"/>
  <c r="N42" i="2"/>
  <c r="O42" i="2"/>
  <c r="P42" i="2"/>
  <c r="Q42" i="2"/>
  <c r="R42" i="2"/>
  <c r="S42" i="2"/>
  <c r="C43" i="2"/>
  <c r="D43" i="2"/>
  <c r="E43" i="2"/>
  <c r="F43" i="2"/>
  <c r="G43" i="2"/>
  <c r="H43" i="2"/>
  <c r="I43" i="2"/>
  <c r="J43" i="2"/>
  <c r="K43" i="2"/>
  <c r="L43" i="2"/>
  <c r="M43" i="2"/>
  <c r="N43" i="2"/>
  <c r="O43" i="2"/>
  <c r="P43" i="2"/>
  <c r="Q43" i="2"/>
  <c r="R43" i="2"/>
  <c r="S43" i="2"/>
  <c r="C44" i="2"/>
  <c r="D44" i="2"/>
  <c r="E44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C45" i="2"/>
  <c r="D45" i="2"/>
  <c r="E45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C46" i="2"/>
  <c r="D46" i="2"/>
  <c r="E46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S46" i="2"/>
  <c r="C47" i="2"/>
  <c r="D47" i="2"/>
  <c r="E47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C48" i="2"/>
  <c r="D48" i="2"/>
  <c r="E48" i="2"/>
  <c r="F48" i="2"/>
  <c r="G48" i="2"/>
  <c r="H48" i="2"/>
  <c r="I48" i="2"/>
  <c r="J48" i="2"/>
  <c r="K48" i="2"/>
  <c r="L48" i="2"/>
  <c r="M48" i="2"/>
  <c r="N48" i="2"/>
  <c r="O48" i="2"/>
  <c r="P48" i="2"/>
  <c r="Q48" i="2"/>
  <c r="R48" i="2"/>
  <c r="S48" i="2"/>
  <c r="C49" i="2"/>
  <c r="D49" i="2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C50" i="2"/>
  <c r="D50" i="2"/>
  <c r="E50" i="2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C51" i="2"/>
  <c r="D51" i="2"/>
  <c r="E51" i="2"/>
  <c r="F51" i="2"/>
  <c r="G51" i="2"/>
  <c r="H51" i="2"/>
  <c r="I51" i="2"/>
  <c r="J51" i="2"/>
  <c r="K51" i="2"/>
  <c r="L51" i="2"/>
  <c r="M51" i="2"/>
  <c r="N51" i="2"/>
  <c r="O51" i="2"/>
  <c r="P51" i="2"/>
  <c r="Q51" i="2"/>
  <c r="R51" i="2"/>
  <c r="S51" i="2"/>
  <c r="C52" i="2"/>
  <c r="D52" i="2"/>
  <c r="E52" i="2"/>
  <c r="F52" i="2"/>
  <c r="G52" i="2"/>
  <c r="H52" i="2"/>
  <c r="I52" i="2"/>
  <c r="J52" i="2"/>
  <c r="K52" i="2"/>
  <c r="L52" i="2"/>
  <c r="M52" i="2"/>
  <c r="N52" i="2"/>
  <c r="O52" i="2"/>
  <c r="P52" i="2"/>
  <c r="Q52" i="2"/>
  <c r="R52" i="2"/>
  <c r="S52" i="2"/>
  <c r="C5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C54" i="2"/>
  <c r="D54" i="2"/>
  <c r="E54" i="2"/>
  <c r="F54" i="2"/>
  <c r="G54" i="2"/>
  <c r="H54" i="2"/>
  <c r="I54" i="2"/>
  <c r="J54" i="2"/>
  <c r="K54" i="2"/>
  <c r="L54" i="2"/>
  <c r="M54" i="2"/>
  <c r="N54" i="2"/>
  <c r="O54" i="2"/>
  <c r="P54" i="2"/>
  <c r="Q54" i="2"/>
  <c r="R54" i="2"/>
  <c r="S54" i="2"/>
  <c r="C55" i="2"/>
  <c r="D55" i="2"/>
  <c r="E55" i="2"/>
  <c r="F55" i="2"/>
  <c r="G55" i="2"/>
  <c r="H55" i="2"/>
  <c r="I55" i="2"/>
  <c r="J55" i="2"/>
  <c r="K55" i="2"/>
  <c r="L55" i="2"/>
  <c r="M55" i="2"/>
  <c r="N55" i="2"/>
  <c r="O55" i="2"/>
  <c r="P55" i="2"/>
  <c r="Q55" i="2"/>
  <c r="R55" i="2"/>
  <c r="S55" i="2"/>
  <c r="C56" i="2"/>
  <c r="D56" i="2"/>
  <c r="E56" i="2"/>
  <c r="F56" i="2"/>
  <c r="G56" i="2"/>
  <c r="H56" i="2"/>
  <c r="I56" i="2"/>
  <c r="J56" i="2"/>
  <c r="K56" i="2"/>
  <c r="L56" i="2"/>
  <c r="M56" i="2"/>
  <c r="N56" i="2"/>
  <c r="O56" i="2"/>
  <c r="P56" i="2"/>
  <c r="Q56" i="2"/>
  <c r="R56" i="2"/>
  <c r="S56" i="2"/>
  <c r="C57" i="2"/>
  <c r="D57" i="2"/>
  <c r="E57" i="2"/>
  <c r="F57" i="2"/>
  <c r="G57" i="2"/>
  <c r="H57" i="2"/>
  <c r="I57" i="2"/>
  <c r="J57" i="2"/>
  <c r="K57" i="2"/>
  <c r="L57" i="2"/>
  <c r="M57" i="2"/>
  <c r="N57" i="2"/>
  <c r="O57" i="2"/>
  <c r="P57" i="2"/>
  <c r="Q57" i="2"/>
  <c r="R57" i="2"/>
  <c r="S57" i="2"/>
  <c r="C58" i="2"/>
  <c r="D58" i="2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C59" i="2"/>
  <c r="D59" i="2"/>
  <c r="E59" i="2"/>
  <c r="F59" i="2"/>
  <c r="G59" i="2"/>
  <c r="H59" i="2"/>
  <c r="I59" i="2"/>
  <c r="J59" i="2"/>
  <c r="K59" i="2"/>
  <c r="L59" i="2"/>
  <c r="M59" i="2"/>
  <c r="N59" i="2"/>
  <c r="O59" i="2"/>
  <c r="P59" i="2"/>
  <c r="Q59" i="2"/>
  <c r="R59" i="2"/>
  <c r="S59" i="2"/>
  <c r="C60" i="2"/>
  <c r="D60" i="2"/>
  <c r="E60" i="2"/>
  <c r="F60" i="2"/>
  <c r="G60" i="2"/>
  <c r="H60" i="2"/>
  <c r="I60" i="2"/>
  <c r="J60" i="2"/>
  <c r="K60" i="2"/>
  <c r="L60" i="2"/>
  <c r="M60" i="2"/>
  <c r="N60" i="2"/>
  <c r="O60" i="2"/>
  <c r="P60" i="2"/>
  <c r="Q60" i="2"/>
  <c r="R60" i="2"/>
  <c r="S60" i="2"/>
  <c r="C61" i="2"/>
  <c r="D61" i="2"/>
  <c r="E61" i="2"/>
  <c r="F61" i="2"/>
  <c r="G61" i="2"/>
  <c r="H61" i="2"/>
  <c r="I61" i="2"/>
  <c r="J61" i="2"/>
  <c r="K61" i="2"/>
  <c r="L61" i="2"/>
  <c r="M61" i="2"/>
  <c r="N61" i="2"/>
  <c r="O61" i="2"/>
  <c r="P61" i="2"/>
  <c r="Q61" i="2"/>
  <c r="R61" i="2"/>
  <c r="S61" i="2"/>
  <c r="C62" i="2"/>
  <c r="D62" i="2"/>
  <c r="E62" i="2"/>
  <c r="F62" i="2"/>
  <c r="G62" i="2"/>
  <c r="H62" i="2"/>
  <c r="I62" i="2"/>
  <c r="J62" i="2"/>
  <c r="K62" i="2"/>
  <c r="L62" i="2"/>
  <c r="M62" i="2"/>
  <c r="N62" i="2"/>
  <c r="O62" i="2"/>
  <c r="P62" i="2"/>
  <c r="Q62" i="2"/>
  <c r="R62" i="2"/>
  <c r="S62" i="2"/>
  <c r="C63" i="2"/>
  <c r="D63" i="2"/>
  <c r="E63" i="2"/>
  <c r="F63" i="2"/>
  <c r="G63" i="2"/>
  <c r="H63" i="2"/>
  <c r="I63" i="2"/>
  <c r="J63" i="2"/>
  <c r="K63" i="2"/>
  <c r="L63" i="2"/>
  <c r="M63" i="2"/>
  <c r="N63" i="2"/>
  <c r="O63" i="2"/>
  <c r="P63" i="2"/>
  <c r="Q63" i="2"/>
  <c r="R63" i="2"/>
  <c r="S63" i="2"/>
  <c r="C64" i="2"/>
  <c r="D64" i="2"/>
  <c r="E64" i="2"/>
  <c r="F64" i="2"/>
  <c r="G64" i="2"/>
  <c r="H64" i="2"/>
  <c r="I64" i="2"/>
  <c r="J64" i="2"/>
  <c r="K64" i="2"/>
  <c r="L64" i="2"/>
  <c r="M64" i="2"/>
  <c r="N64" i="2"/>
  <c r="O64" i="2"/>
  <c r="P64" i="2"/>
  <c r="Q64" i="2"/>
  <c r="R64" i="2"/>
  <c r="S64" i="2"/>
  <c r="C65" i="2"/>
  <c r="D65" i="2"/>
  <c r="E65" i="2"/>
  <c r="F65" i="2"/>
  <c r="G65" i="2"/>
  <c r="H65" i="2"/>
  <c r="I65" i="2"/>
  <c r="J65" i="2"/>
  <c r="K65" i="2"/>
  <c r="L65" i="2"/>
  <c r="M65" i="2"/>
  <c r="N65" i="2"/>
  <c r="O65" i="2"/>
  <c r="P65" i="2"/>
  <c r="Q65" i="2"/>
  <c r="R65" i="2"/>
  <c r="S65" i="2"/>
  <c r="C66" i="2"/>
  <c r="D66" i="2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C67" i="2"/>
  <c r="D67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C68" i="2"/>
  <c r="D68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C69" i="2"/>
  <c r="D69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C70" i="2"/>
  <c r="D70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C71" i="2"/>
  <c r="D71" i="2"/>
  <c r="E71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C72" i="2"/>
  <c r="D72" i="2"/>
  <c r="E72" i="2"/>
  <c r="F72" i="2"/>
  <c r="G72" i="2"/>
  <c r="H72" i="2"/>
  <c r="I72" i="2"/>
  <c r="J72" i="2"/>
  <c r="K72" i="2"/>
  <c r="L72" i="2"/>
  <c r="M72" i="2"/>
  <c r="N72" i="2"/>
  <c r="O72" i="2"/>
  <c r="P72" i="2"/>
  <c r="Q72" i="2"/>
  <c r="R72" i="2"/>
  <c r="S72" i="2"/>
  <c r="C73" i="2"/>
  <c r="D73" i="2"/>
  <c r="E73" i="2"/>
  <c r="F73" i="2"/>
  <c r="G73" i="2"/>
  <c r="H73" i="2"/>
  <c r="I73" i="2"/>
  <c r="J73" i="2"/>
  <c r="K73" i="2"/>
  <c r="L73" i="2"/>
  <c r="M73" i="2"/>
  <c r="N73" i="2"/>
  <c r="O73" i="2"/>
  <c r="P73" i="2"/>
  <c r="Q73" i="2"/>
  <c r="R73" i="2"/>
  <c r="S73" i="2"/>
  <c r="C74" i="2"/>
  <c r="D74" i="2"/>
  <c r="E74" i="2"/>
  <c r="F74" i="2"/>
  <c r="G74" i="2"/>
  <c r="H74" i="2"/>
  <c r="I74" i="2"/>
  <c r="J74" i="2"/>
  <c r="K74" i="2"/>
  <c r="L74" i="2"/>
  <c r="M74" i="2"/>
  <c r="N74" i="2"/>
  <c r="O74" i="2"/>
  <c r="P74" i="2"/>
  <c r="Q74" i="2"/>
  <c r="R74" i="2"/>
  <c r="S74" i="2"/>
  <c r="C75" i="2"/>
  <c r="D75" i="2"/>
  <c r="E75" i="2"/>
  <c r="F75" i="2"/>
  <c r="G75" i="2"/>
  <c r="H75" i="2"/>
  <c r="I75" i="2"/>
  <c r="J75" i="2"/>
  <c r="K75" i="2"/>
  <c r="L75" i="2"/>
  <c r="M75" i="2"/>
  <c r="N75" i="2"/>
  <c r="O75" i="2"/>
  <c r="P75" i="2"/>
  <c r="Q75" i="2"/>
  <c r="R75" i="2"/>
  <c r="S75" i="2"/>
  <c r="C76" i="2"/>
  <c r="D76" i="2"/>
  <c r="E76" i="2"/>
  <c r="F76" i="2"/>
  <c r="G76" i="2"/>
  <c r="H76" i="2"/>
  <c r="I76" i="2"/>
  <c r="J76" i="2"/>
  <c r="K76" i="2"/>
  <c r="L76" i="2"/>
  <c r="M76" i="2"/>
  <c r="N76" i="2"/>
  <c r="O76" i="2"/>
  <c r="P76" i="2"/>
  <c r="Q76" i="2"/>
  <c r="R76" i="2"/>
  <c r="S76" i="2"/>
  <c r="C77" i="2"/>
  <c r="D77" i="2"/>
  <c r="E77" i="2"/>
  <c r="F77" i="2"/>
  <c r="G77" i="2"/>
  <c r="H77" i="2"/>
  <c r="I77" i="2"/>
  <c r="J77" i="2"/>
  <c r="K77" i="2"/>
  <c r="L77" i="2"/>
  <c r="M77" i="2"/>
  <c r="N77" i="2"/>
  <c r="O77" i="2"/>
  <c r="P77" i="2"/>
  <c r="Q77" i="2"/>
  <c r="R77" i="2"/>
  <c r="S77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3" i="2"/>
</calcChain>
</file>

<file path=xl/sharedStrings.xml><?xml version="1.0" encoding="utf-8"?>
<sst xmlns="http://schemas.openxmlformats.org/spreadsheetml/2006/main" count="363" uniqueCount="116">
  <si>
    <t>Compounds</t>
  </si>
  <si>
    <t xml:space="preserve">Aspartic acid </t>
  </si>
  <si>
    <t xml:space="preserve">Beta-alanine </t>
  </si>
  <si>
    <t>DL-isoleucine</t>
  </si>
  <si>
    <t xml:space="preserve">L-allothreonine </t>
  </si>
  <si>
    <t xml:space="preserve">L-homoserine </t>
  </si>
  <si>
    <t xml:space="preserve">L-leucine </t>
  </si>
  <si>
    <t>L-serine</t>
  </si>
  <si>
    <t>L-threonine</t>
  </si>
  <si>
    <t xml:space="preserve">L-tyrosine </t>
  </si>
  <si>
    <t>L-valine</t>
  </si>
  <si>
    <t xml:space="preserve">Phenylalanine </t>
  </si>
  <si>
    <t>Citric acid</t>
  </si>
  <si>
    <t>D-malic acid</t>
  </si>
  <si>
    <t>Fumaric acid</t>
  </si>
  <si>
    <t>Glyceric acid</t>
  </si>
  <si>
    <t>4-hydroxycinnamic acid</t>
  </si>
  <si>
    <t xml:space="preserve">Malonic acid </t>
  </si>
  <si>
    <t>Oxalic acid</t>
  </si>
  <si>
    <t xml:space="preserve">Pipecolic acid </t>
  </si>
  <si>
    <t>Succinic acid</t>
  </si>
  <si>
    <t>(-)-epicatechin</t>
  </si>
  <si>
    <t>Catechin</t>
  </si>
  <si>
    <t>Epicatechin</t>
  </si>
  <si>
    <t>Epigallocatechin</t>
  </si>
  <si>
    <t>Gallic acid</t>
  </si>
  <si>
    <t>Hydroquinone</t>
  </si>
  <si>
    <t>Nicotinic acid</t>
  </si>
  <si>
    <t>O-acetylsalicylic acid</t>
  </si>
  <si>
    <t>Pyrogallol</t>
  </si>
  <si>
    <t>Quinic acid</t>
  </si>
  <si>
    <t>Shikimic acid</t>
  </si>
  <si>
    <t>Kaempferol</t>
  </si>
  <si>
    <t>Taxifolin</t>
  </si>
  <si>
    <t>Lauric acid</t>
  </si>
  <si>
    <t>Palmitic acid</t>
  </si>
  <si>
    <t>Stearic acid</t>
  </si>
  <si>
    <t>Phosphoric acid</t>
  </si>
  <si>
    <t>Cellobiose</t>
  </si>
  <si>
    <t>D-allose</t>
  </si>
  <si>
    <t>D-glucose</t>
  </si>
  <si>
    <t>D-lyxose</t>
  </si>
  <si>
    <t>D-mannose</t>
  </si>
  <si>
    <t>Fructose</t>
  </si>
  <si>
    <t>Galactinol</t>
  </si>
  <si>
    <t xml:space="preserve">Gluconic acid </t>
  </si>
  <si>
    <t>Glycerol</t>
  </si>
  <si>
    <t>Glycerol-1-phosphate</t>
  </si>
  <si>
    <t>Glycolic acid</t>
  </si>
  <si>
    <t>L(+) lactic acid</t>
  </si>
  <si>
    <t>D-mannitol</t>
  </si>
  <si>
    <t>Melezitose</t>
  </si>
  <si>
    <t>Melibiose</t>
  </si>
  <si>
    <t>Mucic acid</t>
  </si>
  <si>
    <t xml:space="preserve">Raffinose </t>
  </si>
  <si>
    <t>D-sorbitol</t>
  </si>
  <si>
    <t>Sucrose</t>
  </si>
  <si>
    <t xml:space="preserve">Talose </t>
  </si>
  <si>
    <t xml:space="preserve">Cholorogenic acid </t>
  </si>
  <si>
    <t>Tyramine</t>
  </si>
  <si>
    <t>R-1</t>
  </si>
  <si>
    <t>R-2</t>
  </si>
  <si>
    <t>R-3</t>
  </si>
  <si>
    <t>Fresh weight (in gms)</t>
  </si>
  <si>
    <t>Xylitol</t>
  </si>
  <si>
    <t xml:space="preserve">L-alanine </t>
  </si>
  <si>
    <t>L-glutamic acid 3(dehydrated)</t>
  </si>
  <si>
    <t>Organic acids</t>
  </si>
  <si>
    <t>2-isopropylmalic acid</t>
  </si>
  <si>
    <t>Fatty acids</t>
  </si>
  <si>
    <t>Myristic acid</t>
  </si>
  <si>
    <t>Inorganic acid</t>
  </si>
  <si>
    <t xml:space="preserve">D-glucose-6-phosphate </t>
  </si>
  <si>
    <t>D-(+) melezitose</t>
  </si>
  <si>
    <t>D(+) trehalose</t>
  </si>
  <si>
    <t>Sugar &amp; polyols</t>
  </si>
  <si>
    <t>Palatinose</t>
  </si>
  <si>
    <t xml:space="preserve">Ribonic acid gamma lactone </t>
  </si>
  <si>
    <t xml:space="preserve">Sophorose </t>
  </si>
  <si>
    <t>Tagatose</t>
  </si>
  <si>
    <t>3,4-dihydroxybenzoic acid</t>
  </si>
  <si>
    <t>4-hydroxy 3-methoxy benzoic acid</t>
  </si>
  <si>
    <t>4-isopropylbenzoic acid</t>
  </si>
  <si>
    <t>Phenols</t>
  </si>
  <si>
    <t>Caffeic acid</t>
  </si>
  <si>
    <t>Flavonoids</t>
  </si>
  <si>
    <t>Others</t>
  </si>
  <si>
    <t>Arbutin</t>
  </si>
  <si>
    <t>Fresh Leaves</t>
  </si>
  <si>
    <t>Fresh Leaves 1</t>
  </si>
  <si>
    <t>Fresh Leaves 2</t>
  </si>
  <si>
    <t xml:space="preserve">Fresh Leaves </t>
  </si>
  <si>
    <t>Fresh Leaves 3</t>
  </si>
  <si>
    <t>WITH</t>
  </si>
  <si>
    <t>ROLL</t>
  </si>
  <si>
    <t>FER</t>
  </si>
  <si>
    <t>DRY</t>
  </si>
  <si>
    <t>Final Processed tea</t>
  </si>
  <si>
    <t>WITH 1</t>
  </si>
  <si>
    <t>WITH 2</t>
  </si>
  <si>
    <t>WITH 3</t>
  </si>
  <si>
    <t>ROLL 1</t>
  </si>
  <si>
    <t>ROLL 2</t>
  </si>
  <si>
    <t>ROLL 3</t>
  </si>
  <si>
    <t>FER 1</t>
  </si>
  <si>
    <t>FER 2</t>
  </si>
  <si>
    <t>FER 3</t>
  </si>
  <si>
    <t>DRY 1</t>
  </si>
  <si>
    <t>DRY 2</t>
  </si>
  <si>
    <t>DRY 3</t>
  </si>
  <si>
    <t>Final Processed tea 1</t>
  </si>
  <si>
    <t>Final Processed tea 2</t>
  </si>
  <si>
    <t>Final Processed tea 3</t>
  </si>
  <si>
    <t>AVG</t>
  </si>
  <si>
    <t>SD</t>
  </si>
  <si>
    <t>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</si>
</sst>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workbookViewId="0">
      <selection activeCell="C1" sqref="C1:T2"/>
    </sheetView>
  </sheetViews>
  <sheetFormatPr defaultRowHeight="14.5" x14ac:dyDescent="0.35"/>
  <cols>
    <col min="1" max="1" width="12" bestFit="1" customWidth="1"/>
    <col min="2" max="2" width="32.54296875" bestFit="1" customWidth="1"/>
    <col min="3" max="3" width="13.81640625" bestFit="1" customWidth="1"/>
    <col min="4" max="4" width="12.26953125" bestFit="1" customWidth="1"/>
    <col min="5" max="5" width="13.81640625" bestFit="1" customWidth="1"/>
    <col min="18" max="18" width="10.26953125" customWidth="1"/>
    <col min="19" max="19" width="10" customWidth="1"/>
    <col min="20" max="20" width="9.81640625" customWidth="1"/>
  </cols>
  <sheetData>
    <row r="1" spans="1:20" x14ac:dyDescent="0.35">
      <c r="A1" s="2"/>
      <c r="B1" s="2" t="s">
        <v>0</v>
      </c>
      <c r="C1" s="2" t="s">
        <v>89</v>
      </c>
      <c r="D1" s="2" t="s">
        <v>90</v>
      </c>
      <c r="E1" s="2" t="s">
        <v>92</v>
      </c>
      <c r="F1" t="s">
        <v>93</v>
      </c>
      <c r="G1" s="2" t="s">
        <v>93</v>
      </c>
      <c r="H1" s="2" t="s">
        <v>93</v>
      </c>
      <c r="I1" s="2" t="s">
        <v>94</v>
      </c>
      <c r="J1" t="s">
        <v>94</v>
      </c>
      <c r="K1" s="2" t="s">
        <v>94</v>
      </c>
      <c r="L1" t="s">
        <v>95</v>
      </c>
      <c r="M1" s="2" t="s">
        <v>95</v>
      </c>
      <c r="N1" s="2" t="s">
        <v>95</v>
      </c>
      <c r="O1" t="s">
        <v>96</v>
      </c>
      <c r="P1" s="2" t="s">
        <v>96</v>
      </c>
      <c r="Q1" s="2" t="s">
        <v>96</v>
      </c>
      <c r="R1" t="s">
        <v>97</v>
      </c>
      <c r="S1" s="2" t="s">
        <v>97</v>
      </c>
      <c r="T1" s="2" t="s">
        <v>97</v>
      </c>
    </row>
    <row r="2" spans="1:20" x14ac:dyDescent="0.35">
      <c r="A2" s="2"/>
      <c r="B2" s="2"/>
      <c r="C2" s="2" t="s">
        <v>91</v>
      </c>
      <c r="D2" s="2" t="s">
        <v>90</v>
      </c>
      <c r="E2" s="2" t="s">
        <v>88</v>
      </c>
      <c r="F2" t="s">
        <v>60</v>
      </c>
      <c r="G2" t="s">
        <v>61</v>
      </c>
      <c r="H2" t="s">
        <v>62</v>
      </c>
      <c r="I2" t="s">
        <v>60</v>
      </c>
      <c r="J2" t="s">
        <v>61</v>
      </c>
      <c r="K2" t="s">
        <v>62</v>
      </c>
      <c r="L2" t="s">
        <v>60</v>
      </c>
      <c r="M2" t="s">
        <v>61</v>
      </c>
      <c r="N2" t="s">
        <v>62</v>
      </c>
      <c r="O2" t="s">
        <v>60</v>
      </c>
      <c r="P2" t="s">
        <v>61</v>
      </c>
      <c r="Q2" t="s">
        <v>62</v>
      </c>
      <c r="R2" t="s">
        <v>60</v>
      </c>
      <c r="S2" t="s">
        <v>61</v>
      </c>
      <c r="T2" t="s">
        <v>62</v>
      </c>
    </row>
    <row r="3" spans="1:20" x14ac:dyDescent="0.35">
      <c r="B3" t="s">
        <v>63</v>
      </c>
      <c r="C3">
        <v>0.115</v>
      </c>
      <c r="D3">
        <v>9.0999999999999998E-2</v>
      </c>
      <c r="E3">
        <v>9.6000000000000002E-2</v>
      </c>
      <c r="F3">
        <v>8.5000000000000006E-2</v>
      </c>
      <c r="G3">
        <v>9.5000000000000001E-2</v>
      </c>
      <c r="H3">
        <v>9.9000000000000005E-2</v>
      </c>
      <c r="I3">
        <v>0.10199999999999999</v>
      </c>
      <c r="J3">
        <v>0.10100000000000001</v>
      </c>
      <c r="K3">
        <v>0.107</v>
      </c>
      <c r="L3">
        <v>0.108</v>
      </c>
      <c r="M3">
        <v>0.10299999999999999</v>
      </c>
      <c r="N3">
        <v>9.4E-2</v>
      </c>
      <c r="O3">
        <v>8.8999999999999996E-2</v>
      </c>
      <c r="P3">
        <v>0.11899999999999999</v>
      </c>
      <c r="Q3">
        <v>9.1999999999999998E-2</v>
      </c>
      <c r="R3">
        <v>0.104</v>
      </c>
      <c r="S3">
        <v>9.5000000000000001E-2</v>
      </c>
      <c r="T3">
        <v>8.5000000000000006E-2</v>
      </c>
    </row>
    <row r="4" spans="1:20" x14ac:dyDescent="0.35">
      <c r="B4" t="s">
        <v>64</v>
      </c>
      <c r="C4">
        <v>2810501</v>
      </c>
      <c r="D4">
        <v>1151562</v>
      </c>
      <c r="E4">
        <v>1878277</v>
      </c>
      <c r="F4">
        <v>119280757</v>
      </c>
      <c r="G4">
        <v>51015828</v>
      </c>
      <c r="H4">
        <v>55852371</v>
      </c>
      <c r="I4">
        <v>59174919</v>
      </c>
      <c r="J4">
        <v>28783492</v>
      </c>
      <c r="K4">
        <v>43983200</v>
      </c>
      <c r="L4">
        <v>56164243</v>
      </c>
      <c r="M4">
        <v>65288835</v>
      </c>
      <c r="N4">
        <v>16495895</v>
      </c>
      <c r="O4">
        <v>32331879</v>
      </c>
      <c r="P4">
        <v>39912516</v>
      </c>
      <c r="Q4">
        <v>26869659</v>
      </c>
      <c r="R4">
        <v>3417589</v>
      </c>
      <c r="S4">
        <v>2859196</v>
      </c>
      <c r="T4">
        <v>4703294</v>
      </c>
    </row>
    <row r="5" spans="1:20" x14ac:dyDescent="0.35">
      <c r="B5" t="s">
        <v>1</v>
      </c>
      <c r="C5">
        <v>19866216</v>
      </c>
      <c r="D5">
        <v>13331201</v>
      </c>
      <c r="E5">
        <v>19898444</v>
      </c>
      <c r="F5">
        <v>5744842</v>
      </c>
      <c r="G5">
        <v>973303</v>
      </c>
      <c r="H5">
        <v>1334391</v>
      </c>
      <c r="I5">
        <v>2742797</v>
      </c>
      <c r="J5">
        <v>8554528</v>
      </c>
      <c r="K5">
        <v>4515927</v>
      </c>
      <c r="L5">
        <v>9317029</v>
      </c>
      <c r="M5">
        <v>2043967</v>
      </c>
      <c r="N5">
        <v>920062</v>
      </c>
      <c r="O5">
        <v>84120636</v>
      </c>
      <c r="P5">
        <v>185681077</v>
      </c>
      <c r="Q5">
        <v>91103079</v>
      </c>
      <c r="R5">
        <v>80797557</v>
      </c>
      <c r="S5">
        <v>38568230</v>
      </c>
      <c r="T5">
        <v>52334629</v>
      </c>
    </row>
    <row r="6" spans="1:20" x14ac:dyDescent="0.35">
      <c r="B6" t="s">
        <v>2</v>
      </c>
      <c r="C6">
        <v>2226765</v>
      </c>
      <c r="D6">
        <v>4171240</v>
      </c>
      <c r="E6">
        <v>2413685</v>
      </c>
      <c r="F6">
        <v>754706</v>
      </c>
      <c r="G6">
        <v>1431289</v>
      </c>
      <c r="H6">
        <v>2443490</v>
      </c>
      <c r="I6">
        <v>216726</v>
      </c>
      <c r="J6">
        <v>5550139</v>
      </c>
      <c r="K6">
        <v>6580045</v>
      </c>
      <c r="L6">
        <v>546437</v>
      </c>
      <c r="M6">
        <v>889225</v>
      </c>
      <c r="N6">
        <v>2379241</v>
      </c>
      <c r="O6">
        <v>14313160</v>
      </c>
      <c r="P6">
        <v>14012559</v>
      </c>
      <c r="Q6">
        <v>56637416</v>
      </c>
      <c r="R6">
        <v>6157451</v>
      </c>
      <c r="S6">
        <v>8626506</v>
      </c>
      <c r="T6">
        <v>42327119</v>
      </c>
    </row>
    <row r="7" spans="1:20" x14ac:dyDescent="0.35">
      <c r="B7" t="s">
        <v>3</v>
      </c>
      <c r="C7">
        <v>423860</v>
      </c>
      <c r="D7">
        <v>446224</v>
      </c>
      <c r="E7">
        <v>616032</v>
      </c>
      <c r="F7">
        <v>10.050000000000001</v>
      </c>
      <c r="G7">
        <v>10.050000000000001</v>
      </c>
      <c r="H7">
        <v>10.050000000000001</v>
      </c>
      <c r="I7">
        <v>10.050000000000001</v>
      </c>
      <c r="J7">
        <v>10.050000000000001</v>
      </c>
      <c r="K7">
        <v>10.050000000000001</v>
      </c>
      <c r="L7">
        <v>1344636</v>
      </c>
      <c r="M7">
        <v>2353974</v>
      </c>
      <c r="N7">
        <v>10.050000000000001</v>
      </c>
      <c r="O7">
        <v>10.050000000000001</v>
      </c>
      <c r="P7">
        <v>10.050000000000001</v>
      </c>
      <c r="Q7">
        <v>10.050000000000001</v>
      </c>
      <c r="R7">
        <v>10334897</v>
      </c>
      <c r="S7">
        <v>578460</v>
      </c>
      <c r="T7">
        <v>1999062</v>
      </c>
    </row>
    <row r="8" spans="1:20" x14ac:dyDescent="0.35">
      <c r="B8" t="s">
        <v>65</v>
      </c>
      <c r="C8">
        <v>186176</v>
      </c>
      <c r="D8">
        <v>177815</v>
      </c>
      <c r="E8">
        <v>10.050000000000001</v>
      </c>
      <c r="F8" s="2">
        <v>10.050000000000001</v>
      </c>
      <c r="G8" s="2">
        <v>10.050000000000001</v>
      </c>
      <c r="H8" s="2">
        <v>10.050000000000001</v>
      </c>
      <c r="I8" s="2">
        <v>10.050000000000001</v>
      </c>
      <c r="J8" s="2">
        <v>10.050000000000001</v>
      </c>
      <c r="K8" s="2">
        <v>10.050000000000001</v>
      </c>
      <c r="L8" s="2">
        <v>10.050000000000001</v>
      </c>
      <c r="M8" s="2">
        <v>10.050000000000001</v>
      </c>
      <c r="N8" s="2">
        <v>10.050000000000001</v>
      </c>
      <c r="O8" s="2">
        <v>10.050000000000001</v>
      </c>
      <c r="P8" s="2">
        <v>10.050000000000001</v>
      </c>
      <c r="Q8" s="2">
        <v>10.050000000000001</v>
      </c>
      <c r="R8">
        <v>10.050000000000001</v>
      </c>
      <c r="S8">
        <v>10.050000000000001</v>
      </c>
      <c r="T8">
        <v>10.050000000000001</v>
      </c>
    </row>
    <row r="9" spans="1:20" x14ac:dyDescent="0.35">
      <c r="B9" t="s">
        <v>4</v>
      </c>
      <c r="C9">
        <v>10.050000000000001</v>
      </c>
      <c r="D9">
        <v>10.050000000000001</v>
      </c>
      <c r="E9">
        <v>10.050000000000001</v>
      </c>
      <c r="F9" s="2">
        <v>10.050000000000001</v>
      </c>
      <c r="G9" s="2">
        <v>10.050000000000001</v>
      </c>
      <c r="H9" s="2">
        <v>10.050000000000001</v>
      </c>
      <c r="I9">
        <v>10.050000000000001</v>
      </c>
      <c r="J9">
        <v>10.050000000000001</v>
      </c>
      <c r="K9">
        <v>10.050000000000001</v>
      </c>
      <c r="L9">
        <v>10.050000000000001</v>
      </c>
      <c r="M9">
        <v>10.050000000000001</v>
      </c>
      <c r="N9">
        <v>10.050000000000001</v>
      </c>
      <c r="O9">
        <v>24347242</v>
      </c>
      <c r="P9">
        <v>29309692</v>
      </c>
      <c r="Q9">
        <v>13767867</v>
      </c>
      <c r="R9">
        <v>10.050000000000001</v>
      </c>
      <c r="S9">
        <v>10.050000000000001</v>
      </c>
      <c r="T9">
        <v>10.050000000000001</v>
      </c>
    </row>
    <row r="10" spans="1:20" x14ac:dyDescent="0.35">
      <c r="B10" t="s">
        <v>66</v>
      </c>
      <c r="C10">
        <v>14004585</v>
      </c>
      <c r="D10">
        <v>15452331</v>
      </c>
      <c r="E10">
        <v>18664145</v>
      </c>
      <c r="F10" s="2">
        <v>10.050000000000001</v>
      </c>
      <c r="G10" s="2">
        <v>10.050000000000001</v>
      </c>
      <c r="H10" s="2">
        <v>10.050000000000001</v>
      </c>
      <c r="I10" s="2">
        <v>10.050000000000001</v>
      </c>
      <c r="J10" s="2">
        <v>10.050000000000001</v>
      </c>
      <c r="K10" s="2">
        <v>10.050000000000001</v>
      </c>
      <c r="L10" s="2">
        <v>10.050000000000001</v>
      </c>
      <c r="M10" s="2">
        <v>10.050000000000001</v>
      </c>
      <c r="N10" s="2">
        <v>10.050000000000001</v>
      </c>
      <c r="O10" s="2">
        <v>10.050000000000001</v>
      </c>
      <c r="P10" s="2">
        <v>10.050000000000001</v>
      </c>
      <c r="Q10" s="2">
        <v>10.050000000000001</v>
      </c>
      <c r="R10">
        <v>13814560</v>
      </c>
      <c r="S10">
        <v>12557689</v>
      </c>
      <c r="T10">
        <v>6420690</v>
      </c>
    </row>
    <row r="11" spans="1:20" x14ac:dyDescent="0.35">
      <c r="B11" t="s">
        <v>5</v>
      </c>
      <c r="C11">
        <v>10.050000000000001</v>
      </c>
      <c r="D11">
        <v>10.050000000000001</v>
      </c>
      <c r="E11">
        <v>10.050000000000001</v>
      </c>
      <c r="F11" s="2">
        <v>10.050000000000001</v>
      </c>
      <c r="G11" s="2">
        <v>10.050000000000001</v>
      </c>
      <c r="H11" s="2">
        <v>10.050000000000001</v>
      </c>
      <c r="I11">
        <v>10.050000000000001</v>
      </c>
      <c r="J11">
        <v>10.050000000000001</v>
      </c>
      <c r="K11">
        <v>10.050000000000001</v>
      </c>
      <c r="L11">
        <v>10.050000000000001</v>
      </c>
      <c r="M11">
        <v>10.050000000000001</v>
      </c>
      <c r="N11">
        <v>10.050000000000001</v>
      </c>
      <c r="O11">
        <v>3164264</v>
      </c>
      <c r="P11">
        <v>7245964</v>
      </c>
      <c r="Q11">
        <v>3662069</v>
      </c>
      <c r="R11">
        <v>4808853</v>
      </c>
      <c r="S11">
        <v>2584051</v>
      </c>
      <c r="T11">
        <v>3819316</v>
      </c>
    </row>
    <row r="12" spans="1:20" x14ac:dyDescent="0.35">
      <c r="B12" t="s">
        <v>6</v>
      </c>
      <c r="C12">
        <v>10.050000000000001</v>
      </c>
      <c r="D12">
        <v>10.050000000000001</v>
      </c>
      <c r="E12">
        <v>10.050000000000001</v>
      </c>
      <c r="F12" s="2">
        <v>2070929</v>
      </c>
      <c r="G12" s="2">
        <v>782860</v>
      </c>
      <c r="H12" s="2">
        <v>1976024</v>
      </c>
      <c r="I12">
        <v>3810802</v>
      </c>
      <c r="J12">
        <v>1949382</v>
      </c>
      <c r="K12">
        <v>1557591</v>
      </c>
      <c r="L12">
        <v>10.050000000000001</v>
      </c>
      <c r="M12">
        <v>1168772</v>
      </c>
      <c r="N12">
        <v>1380809</v>
      </c>
      <c r="O12">
        <v>21161981</v>
      </c>
      <c r="P12">
        <v>21643334</v>
      </c>
      <c r="Q12">
        <v>17457707</v>
      </c>
      <c r="R12">
        <v>10082348</v>
      </c>
      <c r="S12">
        <v>12874470</v>
      </c>
      <c r="T12">
        <v>13740396</v>
      </c>
    </row>
    <row r="13" spans="1:20" x14ac:dyDescent="0.35">
      <c r="B13" t="s">
        <v>7</v>
      </c>
      <c r="C13">
        <v>8747690</v>
      </c>
      <c r="D13">
        <v>10038112</v>
      </c>
      <c r="E13">
        <v>16825733</v>
      </c>
      <c r="F13">
        <v>10.050000000000001</v>
      </c>
      <c r="G13">
        <v>10.050000000000001</v>
      </c>
      <c r="H13">
        <v>10.050000000000001</v>
      </c>
      <c r="I13">
        <v>10.050000000000001</v>
      </c>
      <c r="J13">
        <v>10.050000000000001</v>
      </c>
      <c r="K13">
        <v>10.050000000000001</v>
      </c>
      <c r="L13">
        <v>10.050000000000001</v>
      </c>
      <c r="M13">
        <v>10.050000000000001</v>
      </c>
      <c r="N13">
        <v>10.050000000000001</v>
      </c>
      <c r="O13">
        <v>56324676</v>
      </c>
      <c r="P13">
        <v>119232464</v>
      </c>
      <c r="Q13">
        <v>76313685</v>
      </c>
      <c r="R13">
        <v>65772317</v>
      </c>
      <c r="S13">
        <v>31746901</v>
      </c>
      <c r="T13">
        <v>41636629</v>
      </c>
    </row>
    <row r="14" spans="1:20" x14ac:dyDescent="0.35">
      <c r="B14" t="s">
        <v>8</v>
      </c>
      <c r="C14">
        <v>3049487</v>
      </c>
      <c r="D14">
        <v>3560140</v>
      </c>
      <c r="E14">
        <v>8292427</v>
      </c>
      <c r="F14">
        <v>10.050000000000001</v>
      </c>
      <c r="G14">
        <v>10.050000000000001</v>
      </c>
      <c r="H14">
        <v>10.050000000000001</v>
      </c>
      <c r="I14">
        <v>10.050000000000001</v>
      </c>
      <c r="J14">
        <v>10.050000000000001</v>
      </c>
      <c r="K14">
        <v>10.050000000000001</v>
      </c>
      <c r="L14">
        <v>1939266</v>
      </c>
      <c r="M14">
        <v>10.050000000000001</v>
      </c>
      <c r="N14">
        <v>1216961</v>
      </c>
      <c r="O14">
        <v>24030303</v>
      </c>
      <c r="P14">
        <v>25535844</v>
      </c>
      <c r="Q14">
        <v>10.050000000000001</v>
      </c>
      <c r="R14">
        <v>35851127</v>
      </c>
      <c r="S14">
        <v>20203285</v>
      </c>
      <c r="T14">
        <v>20193939</v>
      </c>
    </row>
    <row r="15" spans="1:20" x14ac:dyDescent="0.35">
      <c r="B15" t="s">
        <v>9</v>
      </c>
      <c r="C15">
        <v>10.050000000000001</v>
      </c>
      <c r="D15">
        <v>10.050000000000001</v>
      </c>
      <c r="E15">
        <v>10.050000000000001</v>
      </c>
      <c r="F15">
        <v>59136228</v>
      </c>
      <c r="G15">
        <v>29623068</v>
      </c>
      <c r="H15">
        <v>37774969</v>
      </c>
      <c r="I15">
        <v>79094278</v>
      </c>
      <c r="J15">
        <v>82385200</v>
      </c>
      <c r="K15">
        <v>61242108</v>
      </c>
      <c r="L15">
        <v>24939541</v>
      </c>
      <c r="M15">
        <v>53333589</v>
      </c>
      <c r="N15">
        <v>36186777</v>
      </c>
      <c r="O15">
        <v>126864397</v>
      </c>
      <c r="P15">
        <v>81565424</v>
      </c>
      <c r="Q15">
        <v>126791797</v>
      </c>
      <c r="R15">
        <v>42591199</v>
      </c>
      <c r="S15">
        <v>10450462</v>
      </c>
      <c r="T15">
        <v>80946464</v>
      </c>
    </row>
    <row r="16" spans="1:20" x14ac:dyDescent="0.35">
      <c r="B16" t="s">
        <v>10</v>
      </c>
      <c r="C16">
        <v>322342</v>
      </c>
      <c r="D16">
        <v>10.050000000000001</v>
      </c>
      <c r="E16">
        <v>436549</v>
      </c>
      <c r="F16">
        <v>3579055</v>
      </c>
      <c r="G16">
        <v>2682758</v>
      </c>
      <c r="H16">
        <v>4159735</v>
      </c>
      <c r="I16">
        <v>9250938</v>
      </c>
      <c r="J16">
        <v>5725726</v>
      </c>
      <c r="K16">
        <v>4136881</v>
      </c>
      <c r="L16">
        <v>3036212</v>
      </c>
      <c r="M16">
        <v>3920907</v>
      </c>
      <c r="N16">
        <v>3536014</v>
      </c>
      <c r="O16">
        <v>21260090</v>
      </c>
      <c r="P16">
        <v>22200970</v>
      </c>
      <c r="Q16">
        <v>24923803</v>
      </c>
      <c r="R16">
        <v>7567635.5</v>
      </c>
      <c r="S16">
        <v>7169866.5</v>
      </c>
      <c r="T16">
        <v>8654384.5</v>
      </c>
    </row>
    <row r="17" spans="1:20" x14ac:dyDescent="0.35">
      <c r="B17" t="s">
        <v>11</v>
      </c>
      <c r="C17">
        <v>10.050000000000001</v>
      </c>
      <c r="D17">
        <v>10.050000000000001</v>
      </c>
      <c r="E17">
        <v>10.050000000000001</v>
      </c>
      <c r="F17">
        <v>20955115</v>
      </c>
      <c r="G17">
        <v>4882763</v>
      </c>
      <c r="H17">
        <v>6057966</v>
      </c>
      <c r="I17">
        <v>16678197</v>
      </c>
      <c r="J17">
        <v>14761163</v>
      </c>
      <c r="K17">
        <v>8675196</v>
      </c>
      <c r="L17">
        <v>3779648</v>
      </c>
      <c r="M17">
        <v>6854343</v>
      </c>
      <c r="N17">
        <v>5730675</v>
      </c>
      <c r="O17">
        <v>74852055</v>
      </c>
      <c r="P17">
        <v>165936242</v>
      </c>
      <c r="Q17">
        <v>68213024</v>
      </c>
      <c r="R17">
        <v>45029873</v>
      </c>
      <c r="S17">
        <v>41935178</v>
      </c>
      <c r="T17">
        <v>50308736</v>
      </c>
    </row>
    <row r="18" spans="1:20" x14ac:dyDescent="0.35">
      <c r="B18" t="s">
        <v>12</v>
      </c>
      <c r="C18">
        <v>140847801</v>
      </c>
      <c r="D18">
        <v>133226075</v>
      </c>
      <c r="E18">
        <v>119605084</v>
      </c>
      <c r="F18">
        <v>200175505</v>
      </c>
      <c r="G18">
        <v>69093494</v>
      </c>
      <c r="H18">
        <v>161896788</v>
      </c>
      <c r="I18">
        <v>197038549</v>
      </c>
      <c r="J18">
        <v>332936637</v>
      </c>
      <c r="K18">
        <v>240335307</v>
      </c>
      <c r="L18">
        <v>305090439</v>
      </c>
      <c r="M18">
        <v>164210475</v>
      </c>
      <c r="N18">
        <v>119658252</v>
      </c>
      <c r="O18">
        <v>401929188</v>
      </c>
      <c r="P18">
        <v>138816443</v>
      </c>
      <c r="Q18">
        <v>374593223</v>
      </c>
      <c r="R18">
        <v>186545148</v>
      </c>
      <c r="S18">
        <v>151895060</v>
      </c>
      <c r="T18">
        <v>165114877</v>
      </c>
    </row>
    <row r="19" spans="1:20" x14ac:dyDescent="0.35">
      <c r="B19" t="s">
        <v>13</v>
      </c>
      <c r="C19">
        <v>3426284</v>
      </c>
      <c r="D19">
        <v>15628559</v>
      </c>
      <c r="E19">
        <v>121022877</v>
      </c>
      <c r="F19">
        <v>10.050000000000001</v>
      </c>
      <c r="G19">
        <v>10.050000000000001</v>
      </c>
      <c r="H19">
        <v>10.050000000000001</v>
      </c>
      <c r="I19">
        <v>21913330</v>
      </c>
      <c r="J19">
        <v>15249609</v>
      </c>
      <c r="K19">
        <v>14762652</v>
      </c>
      <c r="L19">
        <v>25179387</v>
      </c>
      <c r="M19">
        <v>22371608</v>
      </c>
      <c r="N19">
        <v>3987995</v>
      </c>
      <c r="O19">
        <v>25867784</v>
      </c>
      <c r="P19">
        <v>41292143</v>
      </c>
      <c r="Q19">
        <v>24109411</v>
      </c>
      <c r="R19">
        <v>88340001</v>
      </c>
      <c r="S19">
        <v>70733446</v>
      </c>
      <c r="T19">
        <v>62599725</v>
      </c>
    </row>
    <row r="20" spans="1:20" x14ac:dyDescent="0.35">
      <c r="B20" t="s">
        <v>14</v>
      </c>
      <c r="C20">
        <v>2410912</v>
      </c>
      <c r="D20">
        <v>2212498</v>
      </c>
      <c r="E20">
        <v>1826924</v>
      </c>
      <c r="F20">
        <v>698132</v>
      </c>
      <c r="G20">
        <v>414872</v>
      </c>
      <c r="H20">
        <v>487859</v>
      </c>
      <c r="I20">
        <v>1434450</v>
      </c>
      <c r="J20">
        <v>688466</v>
      </c>
      <c r="K20">
        <v>573270</v>
      </c>
      <c r="L20">
        <v>664070</v>
      </c>
      <c r="M20">
        <v>671289</v>
      </c>
      <c r="N20">
        <v>490424</v>
      </c>
      <c r="O20">
        <v>4818417</v>
      </c>
      <c r="P20">
        <v>1673037</v>
      </c>
      <c r="Q20">
        <v>3223559</v>
      </c>
      <c r="R20">
        <v>3176005</v>
      </c>
      <c r="S20">
        <v>2474483</v>
      </c>
      <c r="T20">
        <v>2869718</v>
      </c>
    </row>
    <row r="21" spans="1:20" x14ac:dyDescent="0.35">
      <c r="A21" t="s">
        <v>67</v>
      </c>
      <c r="B21" t="s">
        <v>15</v>
      </c>
      <c r="C21">
        <v>10.050000000000001</v>
      </c>
      <c r="D21">
        <v>10.050000000000001</v>
      </c>
      <c r="E21">
        <v>10.050000000000001</v>
      </c>
      <c r="F21">
        <v>10.050000000000001</v>
      </c>
      <c r="G21">
        <v>10.050000000000001</v>
      </c>
      <c r="H21">
        <v>10.050000000000001</v>
      </c>
      <c r="I21">
        <v>102705892</v>
      </c>
      <c r="J21">
        <v>67645046</v>
      </c>
      <c r="K21">
        <v>47310706</v>
      </c>
      <c r="L21">
        <v>59281343</v>
      </c>
      <c r="M21">
        <v>56780380</v>
      </c>
      <c r="N21">
        <v>40945738</v>
      </c>
      <c r="O21">
        <v>10.050000000000001</v>
      </c>
      <c r="P21">
        <v>10.050000000000001</v>
      </c>
      <c r="Q21">
        <v>10.050000000000001</v>
      </c>
      <c r="R21">
        <v>10.050000000000001</v>
      </c>
      <c r="S21">
        <v>10.050000000000001</v>
      </c>
      <c r="T21">
        <v>10.050000000000001</v>
      </c>
    </row>
    <row r="22" spans="1:20" x14ac:dyDescent="0.35">
      <c r="B22" t="s">
        <v>68</v>
      </c>
      <c r="C22">
        <v>4137785</v>
      </c>
      <c r="D22">
        <v>1859552</v>
      </c>
      <c r="E22">
        <v>1735445</v>
      </c>
      <c r="F22" s="2">
        <v>10.050000000000001</v>
      </c>
      <c r="G22" s="2">
        <v>10.050000000000001</v>
      </c>
      <c r="H22" s="2">
        <v>10.050000000000001</v>
      </c>
      <c r="I22" s="2">
        <v>10.050000000000001</v>
      </c>
      <c r="J22" s="2">
        <v>10.050000000000001</v>
      </c>
      <c r="K22" s="2">
        <v>10.050000000000001</v>
      </c>
      <c r="L22" s="2">
        <v>10.050000000000001</v>
      </c>
      <c r="M22" s="2">
        <v>10.050000000000001</v>
      </c>
      <c r="N22" s="2">
        <v>10.050000000000001</v>
      </c>
      <c r="O22" s="2">
        <v>10.050000000000001</v>
      </c>
      <c r="P22" s="2">
        <v>10.050000000000001</v>
      </c>
      <c r="Q22" s="2">
        <v>10.050000000000001</v>
      </c>
      <c r="R22">
        <v>10.050000000000001</v>
      </c>
      <c r="S22">
        <v>10.050000000000001</v>
      </c>
      <c r="T22">
        <v>10.050000000000001</v>
      </c>
    </row>
    <row r="23" spans="1:20" x14ac:dyDescent="0.35">
      <c r="B23" t="s">
        <v>16</v>
      </c>
      <c r="C23">
        <v>2259474</v>
      </c>
      <c r="D23">
        <v>2912672</v>
      </c>
      <c r="E23">
        <v>1226529</v>
      </c>
      <c r="F23">
        <v>531076</v>
      </c>
      <c r="G23">
        <v>280751</v>
      </c>
      <c r="H23">
        <v>512653</v>
      </c>
      <c r="I23">
        <v>2251573</v>
      </c>
      <c r="J23">
        <v>821158</v>
      </c>
      <c r="K23">
        <v>809980</v>
      </c>
      <c r="L23">
        <v>971418</v>
      </c>
      <c r="M23">
        <v>1492191</v>
      </c>
      <c r="N23">
        <v>2256203</v>
      </c>
      <c r="O23">
        <v>3888755</v>
      </c>
      <c r="P23">
        <v>1103985</v>
      </c>
      <c r="Q23">
        <v>1342971</v>
      </c>
      <c r="R23">
        <v>6009132</v>
      </c>
      <c r="S23">
        <v>5080379</v>
      </c>
      <c r="T23">
        <v>5954297</v>
      </c>
    </row>
    <row r="24" spans="1:20" x14ac:dyDescent="0.35">
      <c r="B24" t="s">
        <v>17</v>
      </c>
      <c r="C24">
        <v>4618266</v>
      </c>
      <c r="D24">
        <v>4561821</v>
      </c>
      <c r="E24">
        <v>3463887</v>
      </c>
      <c r="F24">
        <v>2006224</v>
      </c>
      <c r="G24">
        <v>1688173</v>
      </c>
      <c r="H24">
        <v>2029941</v>
      </c>
      <c r="I24">
        <v>3180025</v>
      </c>
      <c r="J24">
        <v>2296490</v>
      </c>
      <c r="K24">
        <v>2749162</v>
      </c>
      <c r="L24">
        <v>2213965</v>
      </c>
      <c r="M24">
        <v>2022323</v>
      </c>
      <c r="N24">
        <v>2653503</v>
      </c>
      <c r="O24">
        <v>7734451</v>
      </c>
      <c r="P24">
        <v>4399455</v>
      </c>
      <c r="Q24">
        <v>7530902</v>
      </c>
      <c r="R24">
        <v>5467642</v>
      </c>
      <c r="S24">
        <v>4981559</v>
      </c>
      <c r="T24">
        <v>5446506</v>
      </c>
    </row>
    <row r="25" spans="1:20" x14ac:dyDescent="0.35">
      <c r="B25" t="s">
        <v>18</v>
      </c>
      <c r="C25">
        <v>3570501</v>
      </c>
      <c r="D25">
        <v>2586465</v>
      </c>
      <c r="E25">
        <v>5241179</v>
      </c>
      <c r="F25">
        <v>11008430</v>
      </c>
      <c r="G25">
        <v>364267</v>
      </c>
      <c r="H25">
        <v>70872582</v>
      </c>
      <c r="I25">
        <v>17317876</v>
      </c>
      <c r="J25">
        <v>57324550</v>
      </c>
      <c r="K25">
        <v>47979308</v>
      </c>
      <c r="L25">
        <v>6663938</v>
      </c>
      <c r="M25">
        <v>42950626</v>
      </c>
      <c r="N25">
        <v>69838706</v>
      </c>
      <c r="O25">
        <v>51626983</v>
      </c>
      <c r="P25">
        <v>63943489</v>
      </c>
      <c r="Q25">
        <v>8310715</v>
      </c>
      <c r="R25">
        <v>4234522</v>
      </c>
      <c r="S25">
        <v>3771391</v>
      </c>
      <c r="T25">
        <v>2374471</v>
      </c>
    </row>
    <row r="26" spans="1:20" x14ac:dyDescent="0.35">
      <c r="B26" t="s">
        <v>19</v>
      </c>
      <c r="C26">
        <v>10.050000000000001</v>
      </c>
      <c r="D26">
        <v>10.050000000000001</v>
      </c>
      <c r="E26">
        <v>10.050000000000001</v>
      </c>
      <c r="F26">
        <v>10.050000000000001</v>
      </c>
      <c r="G26">
        <v>10.050000000000001</v>
      </c>
      <c r="H26">
        <v>10.050000000000001</v>
      </c>
      <c r="I26">
        <v>10.050000000000001</v>
      </c>
      <c r="J26">
        <v>10.050000000000001</v>
      </c>
      <c r="K26">
        <v>10.050000000000001</v>
      </c>
      <c r="L26">
        <v>10.050000000000001</v>
      </c>
      <c r="M26">
        <v>10.050000000000001</v>
      </c>
      <c r="N26">
        <v>10.050000000000001</v>
      </c>
      <c r="O26">
        <v>10.050000000000001</v>
      </c>
      <c r="P26">
        <v>10.050000000000001</v>
      </c>
      <c r="Q26">
        <v>10.050000000000001</v>
      </c>
      <c r="R26">
        <v>2543153</v>
      </c>
      <c r="S26">
        <v>2397777</v>
      </c>
      <c r="T26">
        <v>1977481</v>
      </c>
    </row>
    <row r="27" spans="1:20" x14ac:dyDescent="0.35">
      <c r="B27" t="s">
        <v>20</v>
      </c>
      <c r="C27">
        <v>10379348</v>
      </c>
      <c r="D27">
        <v>12359912</v>
      </c>
      <c r="E27">
        <v>10720429</v>
      </c>
      <c r="F27">
        <v>38044862</v>
      </c>
      <c r="G27">
        <v>24448320</v>
      </c>
      <c r="H27">
        <v>39453975</v>
      </c>
      <c r="I27">
        <v>836660</v>
      </c>
      <c r="J27">
        <v>7916229</v>
      </c>
      <c r="K27">
        <v>32263343</v>
      </c>
      <c r="L27">
        <v>23796932</v>
      </c>
      <c r="M27">
        <v>34978182</v>
      </c>
      <c r="N27">
        <v>39271101</v>
      </c>
      <c r="O27">
        <v>110191517</v>
      </c>
      <c r="P27">
        <v>25550137</v>
      </c>
      <c r="Q27">
        <v>47068677</v>
      </c>
      <c r="R27">
        <v>28089461</v>
      </c>
      <c r="S27">
        <v>18628816</v>
      </c>
      <c r="T27">
        <v>23651912</v>
      </c>
    </row>
    <row r="28" spans="1:20" x14ac:dyDescent="0.35">
      <c r="A28" t="s">
        <v>69</v>
      </c>
      <c r="B28" t="s">
        <v>34</v>
      </c>
      <c r="C28">
        <v>7742428</v>
      </c>
      <c r="D28">
        <v>6750437</v>
      </c>
      <c r="E28">
        <v>4811438</v>
      </c>
      <c r="F28">
        <v>10.050000000000001</v>
      </c>
      <c r="G28" s="2">
        <v>10.050000000000001</v>
      </c>
      <c r="H28" s="2">
        <v>10.050000000000001</v>
      </c>
      <c r="I28">
        <v>10.050000000000001</v>
      </c>
      <c r="J28">
        <v>10.050000000000001</v>
      </c>
      <c r="K28">
        <v>10.050000000000001</v>
      </c>
      <c r="L28">
        <v>10.050000000000001</v>
      </c>
      <c r="M28">
        <v>10.050000000000001</v>
      </c>
      <c r="N28">
        <v>10.050000000000001</v>
      </c>
      <c r="O28">
        <v>4789832</v>
      </c>
      <c r="P28">
        <v>5053996</v>
      </c>
      <c r="Q28">
        <v>4801239</v>
      </c>
      <c r="R28">
        <v>5551655</v>
      </c>
      <c r="S28">
        <v>4821460</v>
      </c>
      <c r="T28">
        <v>5677888</v>
      </c>
    </row>
    <row r="29" spans="1:20" x14ac:dyDescent="0.35">
      <c r="B29" t="s">
        <v>70</v>
      </c>
      <c r="C29">
        <v>186505837</v>
      </c>
      <c r="D29">
        <v>229562988</v>
      </c>
      <c r="E29">
        <v>221792134</v>
      </c>
      <c r="F29" s="2">
        <v>10.050000000000001</v>
      </c>
      <c r="G29" s="2">
        <v>10.050000000000001</v>
      </c>
      <c r="H29" s="2">
        <v>10.050000000000001</v>
      </c>
      <c r="I29" s="2">
        <v>10.050000000000001</v>
      </c>
      <c r="J29" s="2">
        <v>10.050000000000001</v>
      </c>
      <c r="K29" s="2">
        <v>10.050000000000001</v>
      </c>
      <c r="L29" s="2">
        <v>10.050000000000001</v>
      </c>
      <c r="M29" s="2">
        <v>10.050000000000001</v>
      </c>
      <c r="N29" s="2">
        <v>10.050000000000001</v>
      </c>
      <c r="O29" s="2">
        <v>10.050000000000001</v>
      </c>
      <c r="P29" s="2">
        <v>10.050000000000001</v>
      </c>
      <c r="Q29" s="2">
        <v>10.050000000000001</v>
      </c>
      <c r="R29">
        <v>157190419</v>
      </c>
      <c r="S29">
        <v>190568320</v>
      </c>
      <c r="T29">
        <v>194024513</v>
      </c>
    </row>
    <row r="30" spans="1:20" x14ac:dyDescent="0.35">
      <c r="B30" t="s">
        <v>35</v>
      </c>
      <c r="C30">
        <v>22983611</v>
      </c>
      <c r="D30">
        <v>42622383</v>
      </c>
      <c r="E30">
        <v>35593375</v>
      </c>
      <c r="F30">
        <v>11751724</v>
      </c>
      <c r="G30">
        <v>10497146</v>
      </c>
      <c r="H30">
        <v>9715177</v>
      </c>
      <c r="I30">
        <v>12707941</v>
      </c>
      <c r="J30">
        <v>9207510</v>
      </c>
      <c r="K30">
        <v>15020511</v>
      </c>
      <c r="L30">
        <v>18590266</v>
      </c>
      <c r="M30">
        <v>20745457</v>
      </c>
      <c r="N30">
        <v>9440296</v>
      </c>
      <c r="O30">
        <v>24767329</v>
      </c>
      <c r="P30">
        <v>21420459</v>
      </c>
      <c r="Q30">
        <v>16195408</v>
      </c>
      <c r="R30">
        <v>25995202</v>
      </c>
      <c r="S30">
        <v>14115699</v>
      </c>
      <c r="T30">
        <v>16677673</v>
      </c>
    </row>
    <row r="31" spans="1:20" x14ac:dyDescent="0.35">
      <c r="B31" t="s">
        <v>36</v>
      </c>
      <c r="C31">
        <v>22036030</v>
      </c>
      <c r="D31">
        <v>26262877</v>
      </c>
      <c r="E31">
        <v>26837080</v>
      </c>
      <c r="F31">
        <v>10404845</v>
      </c>
      <c r="G31">
        <v>9786521</v>
      </c>
      <c r="H31">
        <v>9658499</v>
      </c>
      <c r="I31">
        <v>9285467</v>
      </c>
      <c r="J31">
        <v>8823069</v>
      </c>
      <c r="K31">
        <v>11443506</v>
      </c>
      <c r="L31">
        <v>16763474</v>
      </c>
      <c r="M31">
        <v>18192022</v>
      </c>
      <c r="N31">
        <v>9622081</v>
      </c>
      <c r="O31">
        <v>19000216</v>
      </c>
      <c r="P31">
        <v>15193594</v>
      </c>
      <c r="Q31">
        <v>13851147</v>
      </c>
      <c r="R31">
        <v>20214862</v>
      </c>
      <c r="S31">
        <v>10498621</v>
      </c>
      <c r="T31">
        <v>12169336</v>
      </c>
    </row>
    <row r="32" spans="1:20" x14ac:dyDescent="0.35">
      <c r="A32" t="s">
        <v>71</v>
      </c>
      <c r="B32" t="s">
        <v>37</v>
      </c>
      <c r="C32">
        <v>144253753</v>
      </c>
      <c r="D32">
        <v>123494281</v>
      </c>
      <c r="E32">
        <v>195365665</v>
      </c>
      <c r="F32">
        <v>555562796</v>
      </c>
      <c r="G32">
        <v>195561329</v>
      </c>
      <c r="H32">
        <v>599269765</v>
      </c>
      <c r="I32">
        <v>13351615</v>
      </c>
      <c r="J32">
        <v>214189517</v>
      </c>
      <c r="K32">
        <v>275209778</v>
      </c>
      <c r="L32">
        <v>430334293</v>
      </c>
      <c r="M32">
        <v>438765500</v>
      </c>
      <c r="N32">
        <v>121205097</v>
      </c>
      <c r="O32">
        <v>4093690</v>
      </c>
      <c r="P32">
        <v>7158562</v>
      </c>
      <c r="Q32">
        <v>510878747</v>
      </c>
      <c r="R32">
        <v>214578798</v>
      </c>
      <c r="S32">
        <v>208816874</v>
      </c>
      <c r="T32">
        <v>254474873</v>
      </c>
    </row>
    <row r="33" spans="1:20" x14ac:dyDescent="0.35">
      <c r="B33" t="s">
        <v>38</v>
      </c>
      <c r="C33">
        <v>3328725</v>
      </c>
      <c r="D33">
        <v>3626941.5</v>
      </c>
      <c r="E33">
        <v>3804623.5</v>
      </c>
      <c r="F33">
        <v>10.050000000000001</v>
      </c>
      <c r="G33">
        <v>10.050000000000001</v>
      </c>
      <c r="H33">
        <v>10.050000000000001</v>
      </c>
      <c r="I33">
        <v>1047088</v>
      </c>
      <c r="J33">
        <v>3263064</v>
      </c>
      <c r="K33">
        <v>1523375</v>
      </c>
      <c r="L33">
        <v>2195247</v>
      </c>
      <c r="M33">
        <v>2701716</v>
      </c>
      <c r="N33">
        <v>1288058</v>
      </c>
      <c r="O33">
        <v>10.050000000000001</v>
      </c>
      <c r="P33">
        <v>10.050000000000001</v>
      </c>
      <c r="Q33">
        <v>10.050000000000001</v>
      </c>
      <c r="R33">
        <v>10.050000000000001</v>
      </c>
      <c r="S33">
        <v>10.050000000000001</v>
      </c>
      <c r="T33">
        <v>10.050000000000001</v>
      </c>
    </row>
    <row r="34" spans="1:20" x14ac:dyDescent="0.35">
      <c r="B34" t="s">
        <v>39</v>
      </c>
      <c r="C34">
        <v>18392271</v>
      </c>
      <c r="D34">
        <v>24423547</v>
      </c>
      <c r="E34">
        <v>70605600</v>
      </c>
      <c r="F34">
        <v>21181940</v>
      </c>
      <c r="G34">
        <v>8339280</v>
      </c>
      <c r="H34">
        <v>331089596</v>
      </c>
      <c r="I34">
        <v>483824</v>
      </c>
      <c r="J34">
        <v>78019971</v>
      </c>
      <c r="K34">
        <v>5680835</v>
      </c>
      <c r="L34">
        <v>19619079</v>
      </c>
      <c r="M34">
        <v>16273826</v>
      </c>
      <c r="N34">
        <v>312124594</v>
      </c>
      <c r="O34">
        <v>193446007</v>
      </c>
      <c r="P34">
        <v>134799559</v>
      </c>
      <c r="Q34">
        <v>2658688</v>
      </c>
      <c r="R34">
        <v>4534025</v>
      </c>
      <c r="S34">
        <v>2525377</v>
      </c>
      <c r="T34">
        <v>7038392.5</v>
      </c>
    </row>
    <row r="35" spans="1:20" x14ac:dyDescent="0.35">
      <c r="B35" t="s">
        <v>40</v>
      </c>
      <c r="C35">
        <v>29792613</v>
      </c>
      <c r="D35">
        <v>27333903</v>
      </c>
      <c r="E35">
        <v>23186316</v>
      </c>
      <c r="F35">
        <v>1218048158</v>
      </c>
      <c r="G35">
        <v>142737566</v>
      </c>
      <c r="H35">
        <v>19670372</v>
      </c>
      <c r="I35">
        <v>10.050000000000001</v>
      </c>
      <c r="J35">
        <v>10.050000000000001</v>
      </c>
      <c r="K35">
        <v>10.050000000000001</v>
      </c>
      <c r="L35">
        <v>242568696</v>
      </c>
      <c r="M35">
        <v>17474903</v>
      </c>
      <c r="N35">
        <v>36870102</v>
      </c>
      <c r="O35">
        <v>10.050000000000001</v>
      </c>
      <c r="P35">
        <v>10.050000000000001</v>
      </c>
      <c r="Q35">
        <v>10.050000000000001</v>
      </c>
      <c r="R35">
        <v>28651436</v>
      </c>
      <c r="S35">
        <v>31854937</v>
      </c>
      <c r="T35">
        <v>24540589</v>
      </c>
    </row>
    <row r="36" spans="1:20" x14ac:dyDescent="0.35">
      <c r="B36" t="s">
        <v>72</v>
      </c>
      <c r="C36">
        <v>9341450</v>
      </c>
      <c r="D36">
        <v>7654491</v>
      </c>
      <c r="E36">
        <v>8642640</v>
      </c>
      <c r="F36">
        <v>10.050000000000001</v>
      </c>
      <c r="G36" s="2">
        <v>10.050000000000001</v>
      </c>
      <c r="H36" s="2">
        <v>10.050000000000001</v>
      </c>
      <c r="I36" s="2">
        <v>10.050000000000001</v>
      </c>
      <c r="J36" s="2">
        <v>10.050000000000001</v>
      </c>
      <c r="K36" s="2">
        <v>10.050000000000001</v>
      </c>
      <c r="L36" s="2">
        <v>10.050000000000001</v>
      </c>
      <c r="M36" s="2">
        <v>10.050000000000001</v>
      </c>
      <c r="N36" s="2">
        <v>10.050000000000001</v>
      </c>
      <c r="O36" s="2">
        <v>10.050000000000001</v>
      </c>
      <c r="P36" s="2">
        <v>10.050000000000001</v>
      </c>
      <c r="Q36" s="2">
        <v>10.050000000000001</v>
      </c>
      <c r="R36">
        <v>10.050000000000001</v>
      </c>
      <c r="S36">
        <v>10.050000000000001</v>
      </c>
      <c r="T36">
        <v>10.050000000000001</v>
      </c>
    </row>
    <row r="37" spans="1:20" x14ac:dyDescent="0.35">
      <c r="B37" t="s">
        <v>41</v>
      </c>
      <c r="C37">
        <v>45822936</v>
      </c>
      <c r="D37">
        <v>16288336.5</v>
      </c>
      <c r="E37">
        <v>20804841.5</v>
      </c>
      <c r="F37">
        <v>10.050000000000001</v>
      </c>
      <c r="G37">
        <v>10.050000000000001</v>
      </c>
      <c r="H37">
        <v>10.050000000000001</v>
      </c>
      <c r="I37">
        <v>51608756</v>
      </c>
      <c r="J37">
        <v>22261502</v>
      </c>
      <c r="K37">
        <v>33222722</v>
      </c>
      <c r="L37">
        <v>10.050000000000001</v>
      </c>
      <c r="M37">
        <v>10.050000000000001</v>
      </c>
      <c r="N37">
        <v>10.050000000000001</v>
      </c>
      <c r="O37">
        <v>10.050000000000001</v>
      </c>
      <c r="P37">
        <v>10.050000000000001</v>
      </c>
      <c r="Q37">
        <v>10.050000000000001</v>
      </c>
      <c r="R37">
        <v>10.050000000000001</v>
      </c>
      <c r="S37">
        <v>10.050000000000001</v>
      </c>
      <c r="T37">
        <v>10.050000000000001</v>
      </c>
    </row>
    <row r="38" spans="1:20" x14ac:dyDescent="0.35">
      <c r="B38" t="s">
        <v>42</v>
      </c>
      <c r="C38">
        <v>95940224</v>
      </c>
      <c r="D38">
        <v>145383771</v>
      </c>
      <c r="E38">
        <v>72039444</v>
      </c>
      <c r="F38">
        <v>10.050000000000001</v>
      </c>
      <c r="G38">
        <v>10.050000000000001</v>
      </c>
      <c r="H38">
        <v>10.050000000000001</v>
      </c>
      <c r="I38">
        <v>4138199513</v>
      </c>
      <c r="J38">
        <v>269082459</v>
      </c>
      <c r="K38">
        <v>462934110</v>
      </c>
      <c r="L38">
        <v>10.050000000000001</v>
      </c>
      <c r="M38">
        <v>230026776</v>
      </c>
      <c r="N38">
        <v>134570090</v>
      </c>
      <c r="O38">
        <v>134031333</v>
      </c>
      <c r="P38">
        <v>155559748</v>
      </c>
      <c r="Q38">
        <v>10.050000000000001</v>
      </c>
      <c r="R38">
        <v>10.050000000000001</v>
      </c>
      <c r="S38">
        <v>11572535</v>
      </c>
      <c r="T38">
        <v>924521</v>
      </c>
    </row>
    <row r="39" spans="1:20" x14ac:dyDescent="0.35">
      <c r="B39" t="s">
        <v>73</v>
      </c>
      <c r="C39">
        <v>3713507</v>
      </c>
      <c r="D39">
        <v>3220787</v>
      </c>
      <c r="E39">
        <v>2827014</v>
      </c>
      <c r="F39" s="2">
        <v>10.050000000000001</v>
      </c>
      <c r="G39" s="2">
        <v>10.050000000000001</v>
      </c>
      <c r="H39" s="2">
        <v>10.050000000000001</v>
      </c>
      <c r="I39" s="2">
        <v>10.050000000000001</v>
      </c>
      <c r="J39" s="2">
        <v>10.050000000000001</v>
      </c>
      <c r="K39" s="2">
        <v>10.050000000000001</v>
      </c>
      <c r="L39" s="2">
        <v>10.050000000000001</v>
      </c>
      <c r="M39" s="2">
        <v>10.050000000000001</v>
      </c>
      <c r="N39" s="2">
        <v>10.050000000000001</v>
      </c>
      <c r="O39" s="2">
        <v>10.050000000000001</v>
      </c>
      <c r="P39" s="2">
        <v>10.050000000000001</v>
      </c>
      <c r="Q39" s="2">
        <v>10.050000000000001</v>
      </c>
      <c r="R39">
        <v>10.050000000000001</v>
      </c>
      <c r="S39">
        <v>10.050000000000001</v>
      </c>
      <c r="T39">
        <v>10.050000000000001</v>
      </c>
    </row>
    <row r="40" spans="1:20" x14ac:dyDescent="0.35">
      <c r="B40" t="s">
        <v>74</v>
      </c>
      <c r="C40">
        <v>11193148</v>
      </c>
      <c r="D40">
        <v>9542420</v>
      </c>
      <c r="E40">
        <v>6005918</v>
      </c>
      <c r="F40" s="2">
        <v>10.050000000000001</v>
      </c>
      <c r="G40" s="2">
        <v>10.050000000000001</v>
      </c>
      <c r="H40" s="2">
        <v>10.050000000000001</v>
      </c>
      <c r="I40" s="2">
        <v>10.050000000000001</v>
      </c>
      <c r="J40" s="2">
        <v>10.050000000000001</v>
      </c>
      <c r="K40" s="2">
        <v>10.050000000000001</v>
      </c>
      <c r="L40" s="2">
        <v>10.050000000000001</v>
      </c>
      <c r="M40" s="2">
        <v>10.050000000000001</v>
      </c>
      <c r="N40" s="2">
        <v>10.050000000000001</v>
      </c>
      <c r="O40" s="2">
        <v>10.050000000000001</v>
      </c>
      <c r="P40" s="2">
        <v>10.050000000000001</v>
      </c>
      <c r="Q40" s="2">
        <v>10.050000000000001</v>
      </c>
      <c r="R40">
        <v>267531405</v>
      </c>
      <c r="S40">
        <v>324914919</v>
      </c>
      <c r="T40">
        <v>326936485</v>
      </c>
    </row>
    <row r="41" spans="1:20" x14ac:dyDescent="0.35">
      <c r="A41" t="s">
        <v>75</v>
      </c>
      <c r="B41" t="s">
        <v>43</v>
      </c>
      <c r="C41">
        <v>87468734</v>
      </c>
      <c r="D41">
        <v>67779937</v>
      </c>
      <c r="E41">
        <v>45988939</v>
      </c>
      <c r="F41">
        <v>1275131222</v>
      </c>
      <c r="G41">
        <v>1908210260</v>
      </c>
      <c r="H41">
        <v>1004175436</v>
      </c>
      <c r="I41">
        <v>753667693</v>
      </c>
      <c r="J41">
        <v>1256400032</v>
      </c>
      <c r="K41">
        <v>460420236</v>
      </c>
      <c r="L41">
        <v>1061751068</v>
      </c>
      <c r="M41">
        <v>1262121032</v>
      </c>
      <c r="N41">
        <v>86433201</v>
      </c>
      <c r="O41">
        <v>376729072</v>
      </c>
      <c r="P41">
        <v>159657172</v>
      </c>
      <c r="Q41">
        <v>371973570</v>
      </c>
      <c r="R41">
        <v>42269037</v>
      </c>
      <c r="S41">
        <v>97840946</v>
      </c>
      <c r="T41">
        <v>52533888</v>
      </c>
    </row>
    <row r="42" spans="1:20" x14ac:dyDescent="0.35">
      <c r="B42" t="s">
        <v>44</v>
      </c>
      <c r="C42">
        <v>3735498</v>
      </c>
      <c r="D42">
        <v>3675158</v>
      </c>
      <c r="E42">
        <v>2192179</v>
      </c>
      <c r="F42">
        <v>10.050000000000001</v>
      </c>
      <c r="G42">
        <v>10.050000000000001</v>
      </c>
      <c r="H42">
        <v>10.050000000000001</v>
      </c>
      <c r="I42">
        <v>10.050000000000001</v>
      </c>
      <c r="J42">
        <v>10.050000000000001</v>
      </c>
      <c r="K42">
        <v>10.050000000000001</v>
      </c>
      <c r="L42">
        <v>10.050000000000001</v>
      </c>
      <c r="M42">
        <v>10.050000000000001</v>
      </c>
      <c r="N42">
        <v>10.050000000000001</v>
      </c>
      <c r="O42">
        <v>10.050000000000001</v>
      </c>
      <c r="P42">
        <v>10.050000000000001</v>
      </c>
      <c r="Q42">
        <v>10.050000000000001</v>
      </c>
      <c r="R42">
        <v>10.050000000000001</v>
      </c>
      <c r="S42">
        <v>10.050000000000001</v>
      </c>
      <c r="T42">
        <v>10.050000000000001</v>
      </c>
    </row>
    <row r="43" spans="1:20" x14ac:dyDescent="0.35">
      <c r="B43" t="s">
        <v>45</v>
      </c>
      <c r="C43">
        <v>9690684</v>
      </c>
      <c r="D43">
        <v>7668408</v>
      </c>
      <c r="E43">
        <v>7314493</v>
      </c>
      <c r="F43">
        <v>3920138</v>
      </c>
      <c r="G43">
        <v>2763527</v>
      </c>
      <c r="H43">
        <v>3741223</v>
      </c>
      <c r="I43">
        <v>9003673</v>
      </c>
      <c r="J43">
        <v>9389779</v>
      </c>
      <c r="K43">
        <v>6564740</v>
      </c>
      <c r="L43">
        <v>3799488</v>
      </c>
      <c r="M43">
        <v>5441077</v>
      </c>
      <c r="N43">
        <v>2723932</v>
      </c>
      <c r="O43">
        <v>24745801</v>
      </c>
      <c r="P43">
        <v>19624845</v>
      </c>
      <c r="Q43">
        <v>24545014</v>
      </c>
      <c r="R43">
        <v>10900280</v>
      </c>
      <c r="S43">
        <v>5815498</v>
      </c>
      <c r="T43">
        <v>7023484</v>
      </c>
    </row>
    <row r="44" spans="1:20" s="2" customFormat="1" x14ac:dyDescent="0.35">
      <c r="B44" s="2" t="s">
        <v>46</v>
      </c>
      <c r="C44">
        <v>11644357</v>
      </c>
      <c r="D44">
        <v>15925525</v>
      </c>
      <c r="E44">
        <v>12145225</v>
      </c>
      <c r="F44">
        <v>46857744</v>
      </c>
      <c r="G44">
        <v>16560766</v>
      </c>
      <c r="H44">
        <v>9228649</v>
      </c>
      <c r="I44" s="2">
        <v>4615214</v>
      </c>
      <c r="J44" s="2">
        <v>296507299</v>
      </c>
      <c r="K44" s="2">
        <v>11562693</v>
      </c>
      <c r="L44" s="2">
        <v>29007907</v>
      </c>
      <c r="M44" s="2">
        <v>24456299</v>
      </c>
      <c r="N44" s="2">
        <v>26919457</v>
      </c>
      <c r="O44" s="2">
        <v>10.050000000000001</v>
      </c>
      <c r="P44" s="2">
        <v>10.050000000000001</v>
      </c>
      <c r="Q44" s="2">
        <v>10.050000000000001</v>
      </c>
      <c r="R44">
        <v>20153757</v>
      </c>
      <c r="S44">
        <v>83367754</v>
      </c>
      <c r="T44">
        <v>38199469</v>
      </c>
    </row>
    <row r="45" spans="1:20" x14ac:dyDescent="0.35">
      <c r="B45" t="s">
        <v>47</v>
      </c>
      <c r="C45">
        <v>15129225</v>
      </c>
      <c r="D45">
        <v>24324739</v>
      </c>
      <c r="E45">
        <v>17047044</v>
      </c>
      <c r="F45">
        <v>10.050000000000001</v>
      </c>
      <c r="G45">
        <v>10.050000000000001</v>
      </c>
      <c r="H45">
        <v>10.050000000000001</v>
      </c>
      <c r="I45">
        <v>10.050000000000001</v>
      </c>
      <c r="J45">
        <v>10.050000000000001</v>
      </c>
      <c r="K45">
        <v>10.050000000000001</v>
      </c>
      <c r="L45">
        <v>10.050000000000001</v>
      </c>
      <c r="M45">
        <v>10.050000000000001</v>
      </c>
      <c r="N45">
        <v>10.050000000000001</v>
      </c>
      <c r="O45">
        <v>92820019</v>
      </c>
      <c r="P45">
        <v>120851963</v>
      </c>
      <c r="Q45">
        <v>124646554</v>
      </c>
      <c r="R45" s="2">
        <v>52274298</v>
      </c>
      <c r="S45" s="2">
        <v>42452038</v>
      </c>
      <c r="T45" s="2">
        <v>60385560</v>
      </c>
    </row>
    <row r="46" spans="1:20" x14ac:dyDescent="0.35">
      <c r="B46" t="s">
        <v>48</v>
      </c>
      <c r="C46">
        <v>9100494</v>
      </c>
      <c r="D46">
        <v>2570228</v>
      </c>
      <c r="E46">
        <v>2310208</v>
      </c>
      <c r="F46">
        <v>9360719</v>
      </c>
      <c r="G46">
        <v>7400639</v>
      </c>
      <c r="H46">
        <v>9858888</v>
      </c>
      <c r="I46">
        <v>1968226</v>
      </c>
      <c r="J46">
        <v>10256597</v>
      </c>
      <c r="K46">
        <v>2819452</v>
      </c>
      <c r="L46">
        <v>1083278</v>
      </c>
      <c r="M46">
        <v>7768086</v>
      </c>
      <c r="N46">
        <v>692866</v>
      </c>
      <c r="O46">
        <v>10617097</v>
      </c>
      <c r="P46">
        <v>11160375</v>
      </c>
      <c r="Q46">
        <v>4926795</v>
      </c>
      <c r="R46">
        <v>209838</v>
      </c>
      <c r="S46">
        <v>9076692</v>
      </c>
      <c r="T46">
        <v>3459186</v>
      </c>
    </row>
    <row r="47" spans="1:20" x14ac:dyDescent="0.35">
      <c r="B47" t="s">
        <v>49</v>
      </c>
      <c r="C47">
        <v>4386515</v>
      </c>
      <c r="D47">
        <v>3830357</v>
      </c>
      <c r="E47">
        <v>633157</v>
      </c>
      <c r="F47">
        <v>10.050000000000001</v>
      </c>
      <c r="G47">
        <v>10.050000000000001</v>
      </c>
      <c r="H47">
        <v>10.050000000000001</v>
      </c>
      <c r="I47">
        <v>1620546</v>
      </c>
      <c r="J47">
        <v>10.050000000000001</v>
      </c>
      <c r="K47">
        <v>486017</v>
      </c>
      <c r="L47">
        <v>10.050000000000001</v>
      </c>
      <c r="M47">
        <v>10.050000000000001</v>
      </c>
      <c r="N47">
        <v>10.050000000000001</v>
      </c>
      <c r="O47">
        <v>10.050000000000001</v>
      </c>
      <c r="P47">
        <v>10.050000000000001</v>
      </c>
      <c r="Q47">
        <v>10.050000000000001</v>
      </c>
      <c r="R47">
        <v>2747071</v>
      </c>
      <c r="S47">
        <v>1058975</v>
      </c>
      <c r="T47">
        <v>644293</v>
      </c>
    </row>
    <row r="48" spans="1:20" s="2" customFormat="1" x14ac:dyDescent="0.35">
      <c r="B48" s="2" t="s">
        <v>50</v>
      </c>
      <c r="C48" s="2">
        <v>2734487</v>
      </c>
      <c r="D48" s="2">
        <v>2130202</v>
      </c>
      <c r="E48" s="2">
        <v>3560796</v>
      </c>
      <c r="F48" s="2">
        <v>10.050000000000001</v>
      </c>
      <c r="G48" s="2">
        <v>10.050000000000001</v>
      </c>
      <c r="H48" s="2">
        <v>10.050000000000001</v>
      </c>
      <c r="I48" s="2">
        <v>10.050000000000001</v>
      </c>
      <c r="J48" s="2">
        <v>10.050000000000001</v>
      </c>
      <c r="K48" s="2">
        <v>10.050000000000001</v>
      </c>
      <c r="L48" s="2">
        <v>8642440</v>
      </c>
      <c r="M48" s="2">
        <v>4723098</v>
      </c>
      <c r="N48" s="2">
        <v>2256203</v>
      </c>
      <c r="O48" s="2">
        <v>10.050000000000001</v>
      </c>
      <c r="P48" s="2">
        <v>10.050000000000001</v>
      </c>
      <c r="Q48" s="2">
        <v>10.050000000000001</v>
      </c>
      <c r="R48">
        <v>10.050000000000001</v>
      </c>
      <c r="S48">
        <v>10.050000000000001</v>
      </c>
      <c r="T48">
        <v>10.050000000000001</v>
      </c>
    </row>
    <row r="49" spans="1:20" x14ac:dyDescent="0.35">
      <c r="B49" t="s">
        <v>51</v>
      </c>
      <c r="C49">
        <v>2374952</v>
      </c>
      <c r="D49">
        <v>2132820</v>
      </c>
      <c r="E49">
        <v>1643577</v>
      </c>
      <c r="F49">
        <v>10.050000000000001</v>
      </c>
      <c r="G49">
        <v>10.050000000000001</v>
      </c>
      <c r="H49">
        <v>10.050000000000001</v>
      </c>
      <c r="I49">
        <v>10.050000000000001</v>
      </c>
      <c r="J49">
        <v>10.050000000000001</v>
      </c>
      <c r="K49">
        <v>10.050000000000001</v>
      </c>
      <c r="L49">
        <v>10.050000000000001</v>
      </c>
      <c r="M49">
        <v>10.050000000000001</v>
      </c>
      <c r="N49">
        <v>10.050000000000001</v>
      </c>
      <c r="O49">
        <v>10.050000000000001</v>
      </c>
      <c r="P49">
        <v>10.050000000000001</v>
      </c>
      <c r="Q49">
        <v>10.050000000000001</v>
      </c>
      <c r="R49">
        <v>10.050000000000001</v>
      </c>
      <c r="S49">
        <v>10.050000000000001</v>
      </c>
      <c r="T49">
        <v>10.050000000000001</v>
      </c>
    </row>
    <row r="50" spans="1:20" x14ac:dyDescent="0.35">
      <c r="B50" t="s">
        <v>52</v>
      </c>
      <c r="C50">
        <v>10.050000000000001</v>
      </c>
      <c r="D50">
        <v>10.050000000000001</v>
      </c>
      <c r="E50">
        <v>10.050000000000001</v>
      </c>
      <c r="F50">
        <v>10.050000000000001</v>
      </c>
      <c r="G50">
        <v>10.050000000000001</v>
      </c>
      <c r="H50">
        <v>10.050000000000001</v>
      </c>
      <c r="I50">
        <v>10.050000000000001</v>
      </c>
      <c r="J50">
        <v>10.050000000000001</v>
      </c>
      <c r="K50">
        <v>10.050000000000001</v>
      </c>
      <c r="L50">
        <v>10.050000000000001</v>
      </c>
      <c r="M50">
        <v>10.050000000000001</v>
      </c>
      <c r="N50">
        <v>10.050000000000001</v>
      </c>
      <c r="O50">
        <v>10.050000000000001</v>
      </c>
      <c r="P50">
        <v>10.050000000000001</v>
      </c>
      <c r="Q50" s="2">
        <v>10.050000000000001</v>
      </c>
      <c r="R50">
        <v>955423</v>
      </c>
      <c r="S50">
        <v>382203</v>
      </c>
      <c r="T50">
        <v>358416</v>
      </c>
    </row>
    <row r="51" spans="1:20" x14ac:dyDescent="0.35">
      <c r="B51" t="s">
        <v>53</v>
      </c>
      <c r="C51">
        <v>910463</v>
      </c>
      <c r="D51">
        <v>480306</v>
      </c>
      <c r="E51">
        <v>343956</v>
      </c>
      <c r="F51">
        <v>10.050000000000001</v>
      </c>
      <c r="G51">
        <v>10.050000000000001</v>
      </c>
      <c r="H51">
        <v>10.050000000000001</v>
      </c>
      <c r="I51">
        <v>10.050000000000001</v>
      </c>
      <c r="J51">
        <v>10.050000000000001</v>
      </c>
      <c r="K51">
        <v>10.050000000000001</v>
      </c>
      <c r="L51">
        <v>10.050000000000001</v>
      </c>
      <c r="M51">
        <v>10.050000000000001</v>
      </c>
      <c r="N51">
        <v>10.050000000000001</v>
      </c>
      <c r="O51">
        <v>10.050000000000001</v>
      </c>
      <c r="P51">
        <v>10.050000000000001</v>
      </c>
      <c r="Q51">
        <v>10.050000000000001</v>
      </c>
      <c r="R51">
        <v>10.050000000000001</v>
      </c>
      <c r="S51">
        <v>10.050000000000001</v>
      </c>
      <c r="T51">
        <v>10.050000000000001</v>
      </c>
    </row>
    <row r="52" spans="1:20" x14ac:dyDescent="0.35">
      <c r="B52" t="s">
        <v>76</v>
      </c>
      <c r="C52">
        <v>10.050000000000001</v>
      </c>
      <c r="D52">
        <v>10.050000000000001</v>
      </c>
      <c r="E52">
        <v>10.050000000000001</v>
      </c>
      <c r="F52" s="2">
        <v>10.050000000000001</v>
      </c>
      <c r="G52" s="2">
        <v>10.050000000000001</v>
      </c>
      <c r="H52" s="2">
        <v>10.050000000000001</v>
      </c>
      <c r="I52" s="2">
        <v>10.050000000000001</v>
      </c>
      <c r="J52" s="2">
        <v>10.050000000000001</v>
      </c>
      <c r="K52" s="2">
        <v>10.050000000000001</v>
      </c>
      <c r="L52" s="2">
        <v>10.050000000000001</v>
      </c>
      <c r="M52" s="2">
        <v>10.050000000000001</v>
      </c>
      <c r="N52" s="2">
        <v>10.050000000000001</v>
      </c>
      <c r="O52" s="2">
        <v>10.050000000000001</v>
      </c>
      <c r="P52" s="2">
        <v>10.050000000000001</v>
      </c>
      <c r="Q52" s="2">
        <v>10.050000000000001</v>
      </c>
      <c r="R52">
        <v>59993476</v>
      </c>
      <c r="S52">
        <v>34594498</v>
      </c>
      <c r="T52">
        <v>39375254</v>
      </c>
    </row>
    <row r="53" spans="1:20" x14ac:dyDescent="0.35">
      <c r="B53" t="s">
        <v>54</v>
      </c>
      <c r="C53">
        <v>8646459</v>
      </c>
      <c r="D53">
        <v>7490803</v>
      </c>
      <c r="E53">
        <v>6355043</v>
      </c>
      <c r="F53">
        <v>889211803</v>
      </c>
      <c r="G53">
        <v>656607235</v>
      </c>
      <c r="H53">
        <v>765607094</v>
      </c>
      <c r="I53">
        <v>524842912</v>
      </c>
      <c r="J53">
        <v>685294538</v>
      </c>
      <c r="K53">
        <v>658961684</v>
      </c>
      <c r="L53">
        <v>861164362</v>
      </c>
      <c r="M53">
        <v>866051630</v>
      </c>
      <c r="N53">
        <v>708365151</v>
      </c>
      <c r="O53">
        <v>431139861</v>
      </c>
      <c r="P53">
        <v>503328770</v>
      </c>
      <c r="Q53">
        <v>445642285</v>
      </c>
      <c r="R53">
        <v>1423456</v>
      </c>
      <c r="S53">
        <v>1843866</v>
      </c>
      <c r="T53">
        <v>4652908</v>
      </c>
    </row>
    <row r="54" spans="1:20" x14ac:dyDescent="0.35">
      <c r="B54" t="s">
        <v>77</v>
      </c>
      <c r="C54">
        <v>58767946</v>
      </c>
      <c r="D54">
        <v>51281672</v>
      </c>
      <c r="E54">
        <v>18182081</v>
      </c>
      <c r="F54">
        <v>10.050000000000001</v>
      </c>
      <c r="G54" s="2">
        <v>10.050000000000001</v>
      </c>
      <c r="H54" s="2">
        <v>10.050000000000001</v>
      </c>
      <c r="I54" s="2">
        <v>10.050000000000001</v>
      </c>
      <c r="J54" s="2">
        <v>10.050000000000001</v>
      </c>
      <c r="K54" s="2">
        <v>10.050000000000001</v>
      </c>
      <c r="L54" s="2">
        <v>10.050000000000001</v>
      </c>
      <c r="M54" s="2">
        <v>10.050000000000001</v>
      </c>
      <c r="N54" s="2">
        <v>10.050000000000001</v>
      </c>
      <c r="O54" s="2">
        <v>10.050000000000001</v>
      </c>
      <c r="P54" s="2">
        <v>10.050000000000001</v>
      </c>
      <c r="Q54" s="2">
        <v>10.050000000000001</v>
      </c>
      <c r="R54">
        <v>10.050000000000001</v>
      </c>
      <c r="S54">
        <v>10.050000000000001</v>
      </c>
      <c r="T54">
        <v>10.050000000000001</v>
      </c>
    </row>
    <row r="55" spans="1:20" x14ac:dyDescent="0.35">
      <c r="B55" t="s">
        <v>78</v>
      </c>
      <c r="C55">
        <v>10.050000000000001</v>
      </c>
      <c r="D55">
        <v>10.050000000000001</v>
      </c>
      <c r="E55">
        <v>10.050000000000001</v>
      </c>
      <c r="F55" s="2">
        <v>10.050000000000001</v>
      </c>
      <c r="G55" s="2">
        <v>10.050000000000001</v>
      </c>
      <c r="H55" s="2">
        <v>10.050000000000001</v>
      </c>
      <c r="I55" s="2">
        <v>10.050000000000001</v>
      </c>
      <c r="J55" s="2">
        <v>10.050000000000001</v>
      </c>
      <c r="K55" s="2">
        <v>10.050000000000001</v>
      </c>
      <c r="L55" s="2">
        <v>10.050000000000001</v>
      </c>
      <c r="M55" s="2">
        <v>10.050000000000001</v>
      </c>
      <c r="N55" s="2">
        <v>10.050000000000001</v>
      </c>
      <c r="O55" s="2">
        <v>10.050000000000001</v>
      </c>
      <c r="P55" s="2">
        <v>10.050000000000001</v>
      </c>
      <c r="Q55" s="2">
        <v>10.050000000000001</v>
      </c>
      <c r="R55">
        <v>299200078</v>
      </c>
      <c r="S55">
        <v>306849662</v>
      </c>
      <c r="T55">
        <v>300428762</v>
      </c>
    </row>
    <row r="56" spans="1:20" x14ac:dyDescent="0.35">
      <c r="B56" t="s">
        <v>56</v>
      </c>
      <c r="C56">
        <v>10.050000000000001</v>
      </c>
      <c r="D56">
        <v>10.050000000000001</v>
      </c>
      <c r="E56">
        <v>10.050000000000001</v>
      </c>
      <c r="F56">
        <v>10.050000000000001</v>
      </c>
      <c r="G56">
        <v>10.050000000000001</v>
      </c>
      <c r="H56">
        <v>10.050000000000001</v>
      </c>
      <c r="I56">
        <v>38511468</v>
      </c>
      <c r="J56">
        <v>1726194</v>
      </c>
      <c r="K56">
        <v>2877847</v>
      </c>
      <c r="L56">
        <v>10.050000000000001</v>
      </c>
      <c r="M56">
        <v>10.050000000000001</v>
      </c>
      <c r="N56">
        <v>10.050000000000001</v>
      </c>
      <c r="O56">
        <v>12586775</v>
      </c>
      <c r="P56">
        <v>3903548</v>
      </c>
      <c r="Q56">
        <v>280753908</v>
      </c>
      <c r="R56">
        <v>73996183.5</v>
      </c>
      <c r="S56">
        <v>83072221.5</v>
      </c>
      <c r="T56">
        <v>73301726</v>
      </c>
    </row>
    <row r="57" spans="1:20" x14ac:dyDescent="0.35">
      <c r="B57" t="s">
        <v>79</v>
      </c>
      <c r="C57">
        <v>134187491.5</v>
      </c>
      <c r="D57">
        <v>131859583.5</v>
      </c>
      <c r="E57">
        <v>46229298.5</v>
      </c>
      <c r="F57" s="2">
        <v>10.050000000000001</v>
      </c>
      <c r="G57" s="2">
        <v>10.050000000000001</v>
      </c>
      <c r="H57" s="2">
        <v>10.050000000000001</v>
      </c>
      <c r="I57" s="2">
        <v>10.050000000000001</v>
      </c>
      <c r="J57" s="2">
        <v>10.050000000000001</v>
      </c>
      <c r="K57" s="2">
        <v>10.050000000000001</v>
      </c>
      <c r="L57" s="2">
        <v>10.050000000000001</v>
      </c>
      <c r="M57" s="2">
        <v>10.050000000000001</v>
      </c>
      <c r="N57" s="2">
        <v>10.050000000000001</v>
      </c>
      <c r="O57" s="2">
        <v>10.050000000000001</v>
      </c>
      <c r="P57" s="2">
        <v>10.050000000000001</v>
      </c>
      <c r="Q57" s="2">
        <v>10.050000000000001</v>
      </c>
      <c r="R57">
        <v>10.050000000000001</v>
      </c>
      <c r="S57">
        <v>10.050000000000001</v>
      </c>
      <c r="T57">
        <v>10.050000000000001</v>
      </c>
    </row>
    <row r="58" spans="1:20" x14ac:dyDescent="0.35">
      <c r="B58" t="s">
        <v>57</v>
      </c>
      <c r="C58">
        <v>10.050000000000001</v>
      </c>
      <c r="D58">
        <v>10.050000000000001</v>
      </c>
      <c r="E58">
        <v>10.050000000000001</v>
      </c>
      <c r="F58">
        <v>10.050000000000001</v>
      </c>
      <c r="G58">
        <v>10.050000000000001</v>
      </c>
      <c r="H58">
        <v>10.050000000000001</v>
      </c>
      <c r="I58">
        <v>10.050000000000001</v>
      </c>
      <c r="J58">
        <v>10.050000000000001</v>
      </c>
      <c r="K58">
        <v>10.050000000000001</v>
      </c>
      <c r="L58">
        <v>10.050000000000001</v>
      </c>
      <c r="M58">
        <v>10.050000000000001</v>
      </c>
      <c r="N58">
        <v>10.050000000000001</v>
      </c>
      <c r="O58">
        <v>184365386</v>
      </c>
      <c r="P58">
        <v>178479785</v>
      </c>
      <c r="Q58">
        <v>10.050000000000001</v>
      </c>
      <c r="R58">
        <v>10.050000000000001</v>
      </c>
      <c r="S58">
        <v>10.050000000000001</v>
      </c>
      <c r="T58">
        <v>10.050000000000001</v>
      </c>
    </row>
    <row r="59" spans="1:20" x14ac:dyDescent="0.35">
      <c r="B59" t="s">
        <v>55</v>
      </c>
      <c r="C59">
        <v>10.050000000000001</v>
      </c>
      <c r="D59">
        <v>10.050000000000001</v>
      </c>
      <c r="E59">
        <v>10.050000000000001</v>
      </c>
      <c r="F59">
        <v>10.050000000000001</v>
      </c>
      <c r="G59">
        <v>10.050000000000001</v>
      </c>
      <c r="H59">
        <v>10.050000000000001</v>
      </c>
      <c r="I59">
        <v>1255118894</v>
      </c>
      <c r="J59">
        <v>5662620</v>
      </c>
      <c r="K59">
        <v>6982191</v>
      </c>
      <c r="L59">
        <v>5825314</v>
      </c>
      <c r="M59">
        <v>10590321</v>
      </c>
      <c r="N59">
        <v>6624249</v>
      </c>
      <c r="O59">
        <v>10.050000000000001</v>
      </c>
      <c r="P59">
        <v>10.050000000000001</v>
      </c>
      <c r="Q59">
        <v>10.050000000000001</v>
      </c>
      <c r="R59">
        <v>10.050000000000001</v>
      </c>
      <c r="S59">
        <v>10.050000000000001</v>
      </c>
      <c r="T59">
        <v>10.050000000000001</v>
      </c>
    </row>
    <row r="60" spans="1:20" x14ac:dyDescent="0.35">
      <c r="B60" t="s">
        <v>80</v>
      </c>
      <c r="C60">
        <v>10.050000000000001</v>
      </c>
      <c r="D60">
        <v>10.050000000000001</v>
      </c>
      <c r="E60">
        <v>10.050000000000001</v>
      </c>
      <c r="F60" s="2">
        <v>10.050000000000001</v>
      </c>
      <c r="G60" s="2">
        <v>10.050000000000001</v>
      </c>
      <c r="H60" s="2">
        <v>10.050000000000001</v>
      </c>
      <c r="I60" s="2">
        <v>10.050000000000001</v>
      </c>
      <c r="J60" s="2">
        <v>10.050000000000001</v>
      </c>
      <c r="K60" s="2">
        <v>10.050000000000001</v>
      </c>
      <c r="L60" s="2">
        <v>10.050000000000001</v>
      </c>
      <c r="M60" s="2">
        <v>10.050000000000001</v>
      </c>
      <c r="N60" s="2">
        <v>10.050000000000001</v>
      </c>
      <c r="O60" s="2">
        <v>10.050000000000001</v>
      </c>
      <c r="P60" s="2">
        <v>10.050000000000001</v>
      </c>
      <c r="Q60" s="2">
        <v>10.050000000000001</v>
      </c>
      <c r="R60">
        <v>292087000</v>
      </c>
      <c r="S60">
        <v>299501482</v>
      </c>
      <c r="T60">
        <v>294821703</v>
      </c>
    </row>
    <row r="61" spans="1:20" x14ac:dyDescent="0.35">
      <c r="B61" t="s">
        <v>81</v>
      </c>
      <c r="C61">
        <v>10.050000000000001</v>
      </c>
      <c r="D61">
        <v>10.050000000000001</v>
      </c>
      <c r="E61">
        <v>10.050000000000001</v>
      </c>
      <c r="F61" s="2">
        <v>10.050000000000001</v>
      </c>
      <c r="G61" s="2">
        <v>10.050000000000001</v>
      </c>
      <c r="H61" s="2">
        <v>10.050000000000001</v>
      </c>
      <c r="I61" s="2">
        <v>10.050000000000001</v>
      </c>
      <c r="J61" s="2">
        <v>10.050000000000001</v>
      </c>
      <c r="K61" s="2">
        <v>10.050000000000001</v>
      </c>
      <c r="L61" s="2">
        <v>10.050000000000001</v>
      </c>
      <c r="M61" s="2">
        <v>10.050000000000001</v>
      </c>
      <c r="N61" s="2">
        <v>10.050000000000001</v>
      </c>
      <c r="O61" s="2">
        <v>10.050000000000001</v>
      </c>
      <c r="P61" s="2">
        <v>10.050000000000001</v>
      </c>
      <c r="Q61" s="2">
        <v>10.050000000000001</v>
      </c>
      <c r="R61">
        <v>688459</v>
      </c>
      <c r="S61">
        <v>502806</v>
      </c>
      <c r="T61">
        <v>556242</v>
      </c>
    </row>
    <row r="62" spans="1:20" x14ac:dyDescent="0.35">
      <c r="B62" t="s">
        <v>82</v>
      </c>
      <c r="C62">
        <v>483224</v>
      </c>
      <c r="D62">
        <v>339538</v>
      </c>
      <c r="E62">
        <v>252167</v>
      </c>
      <c r="F62" s="2">
        <v>10.050000000000001</v>
      </c>
      <c r="G62" s="2">
        <v>10.050000000000001</v>
      </c>
      <c r="H62" s="2">
        <v>10.050000000000001</v>
      </c>
      <c r="I62" s="2">
        <v>10.050000000000001</v>
      </c>
      <c r="J62" s="2">
        <v>10.050000000000001</v>
      </c>
      <c r="K62" s="2">
        <v>10.050000000000001</v>
      </c>
      <c r="L62" s="2">
        <v>10.050000000000001</v>
      </c>
      <c r="M62" s="2">
        <v>10.050000000000001</v>
      </c>
      <c r="N62" s="2">
        <v>10.050000000000001</v>
      </c>
      <c r="O62" s="2">
        <v>10.050000000000001</v>
      </c>
      <c r="P62" s="2">
        <v>10.050000000000001</v>
      </c>
      <c r="Q62" s="2">
        <v>10.050000000000001</v>
      </c>
      <c r="R62">
        <v>10.050000000000001</v>
      </c>
      <c r="S62">
        <v>10.050000000000001</v>
      </c>
      <c r="T62">
        <v>10.050000000000001</v>
      </c>
    </row>
    <row r="63" spans="1:20" x14ac:dyDescent="0.35">
      <c r="A63" t="s">
        <v>83</v>
      </c>
      <c r="B63" t="s">
        <v>22</v>
      </c>
      <c r="C63">
        <v>2096372</v>
      </c>
      <c r="D63">
        <v>10.050000000000001</v>
      </c>
      <c r="E63">
        <v>378225</v>
      </c>
      <c r="F63">
        <v>37641312</v>
      </c>
      <c r="G63">
        <v>40556768</v>
      </c>
      <c r="H63">
        <v>63463241</v>
      </c>
      <c r="I63">
        <v>6739930</v>
      </c>
      <c r="J63">
        <v>4661566</v>
      </c>
      <c r="K63">
        <v>2425094</v>
      </c>
      <c r="L63">
        <v>1556621</v>
      </c>
      <c r="M63">
        <v>1012893</v>
      </c>
      <c r="N63">
        <v>10.050000000000001</v>
      </c>
      <c r="O63">
        <v>10.050000000000001</v>
      </c>
      <c r="P63">
        <v>10.050000000000001</v>
      </c>
      <c r="Q63">
        <v>10.050000000000001</v>
      </c>
      <c r="R63">
        <v>10.050000000000001</v>
      </c>
      <c r="S63">
        <v>10.050000000000001</v>
      </c>
      <c r="T63">
        <v>10.050000000000001</v>
      </c>
    </row>
    <row r="64" spans="1:20" x14ac:dyDescent="0.35">
      <c r="B64" t="s">
        <v>84</v>
      </c>
      <c r="C64">
        <v>10.050000000000001</v>
      </c>
      <c r="D64">
        <v>10.050000000000001</v>
      </c>
      <c r="E64">
        <v>10.050000000000001</v>
      </c>
      <c r="F64" s="2">
        <v>10.050000000000001</v>
      </c>
      <c r="G64" s="2">
        <v>10.050000000000001</v>
      </c>
      <c r="H64" s="2">
        <v>10.050000000000001</v>
      </c>
      <c r="I64" s="2">
        <v>10.050000000000001</v>
      </c>
      <c r="J64" s="2">
        <v>10.050000000000001</v>
      </c>
      <c r="K64" s="2">
        <v>10.050000000000001</v>
      </c>
      <c r="L64" s="2">
        <v>10.050000000000001</v>
      </c>
      <c r="M64" s="2">
        <v>10.050000000000001</v>
      </c>
      <c r="N64" s="2">
        <v>10.050000000000001</v>
      </c>
      <c r="O64" s="2">
        <v>10.050000000000001</v>
      </c>
      <c r="P64" s="2">
        <v>10.050000000000001</v>
      </c>
      <c r="Q64" s="2">
        <v>10.050000000000001</v>
      </c>
      <c r="R64">
        <v>76261404</v>
      </c>
      <c r="S64">
        <v>296306873</v>
      </c>
      <c r="T64">
        <v>7663187</v>
      </c>
    </row>
    <row r="65" spans="1:20" s="2" customFormat="1" x14ac:dyDescent="0.35">
      <c r="B65" s="1" t="s">
        <v>21</v>
      </c>
      <c r="C65" s="2">
        <v>33849392</v>
      </c>
      <c r="D65" s="2">
        <v>63239009</v>
      </c>
      <c r="E65" s="2">
        <v>50782035</v>
      </c>
      <c r="F65" s="2">
        <v>37641312</v>
      </c>
      <c r="G65" s="2">
        <v>40556768</v>
      </c>
      <c r="H65" s="2">
        <v>63463241</v>
      </c>
      <c r="I65" s="2">
        <v>10.050000000000001</v>
      </c>
      <c r="J65" s="2">
        <v>168267715</v>
      </c>
      <c r="K65" s="2">
        <v>15385000</v>
      </c>
      <c r="L65" s="2">
        <v>26762561</v>
      </c>
      <c r="M65" s="2">
        <v>22842814</v>
      </c>
      <c r="N65" s="2">
        <v>85147358</v>
      </c>
      <c r="O65" s="2">
        <v>10.050000000000001</v>
      </c>
      <c r="P65" s="2">
        <v>10.050000000000001</v>
      </c>
      <c r="Q65" s="2">
        <v>10.050000000000001</v>
      </c>
      <c r="R65">
        <v>211580</v>
      </c>
      <c r="S65">
        <v>196269</v>
      </c>
      <c r="T65">
        <v>362480</v>
      </c>
    </row>
    <row r="66" spans="1:20" x14ac:dyDescent="0.35">
      <c r="B66" t="s">
        <v>23</v>
      </c>
      <c r="C66">
        <v>60063297</v>
      </c>
      <c r="D66">
        <v>58970560</v>
      </c>
      <c r="E66">
        <v>56851197</v>
      </c>
      <c r="F66">
        <v>10112830</v>
      </c>
      <c r="G66">
        <v>10.050000000000001</v>
      </c>
      <c r="H66">
        <v>14392148</v>
      </c>
      <c r="I66">
        <v>295711033</v>
      </c>
      <c r="J66">
        <v>172881040</v>
      </c>
      <c r="K66">
        <v>219903437</v>
      </c>
      <c r="L66">
        <v>173873460</v>
      </c>
      <c r="M66">
        <v>226289237</v>
      </c>
      <c r="N66">
        <v>175571898</v>
      </c>
      <c r="O66">
        <v>96067306</v>
      </c>
      <c r="P66">
        <v>85722960</v>
      </c>
      <c r="Q66">
        <v>294839983</v>
      </c>
      <c r="R66" s="2">
        <v>296000776.5</v>
      </c>
      <c r="S66" s="2">
        <v>162462063</v>
      </c>
      <c r="T66" s="2">
        <v>171609922.5</v>
      </c>
    </row>
    <row r="67" spans="1:20" x14ac:dyDescent="0.35">
      <c r="B67" t="s">
        <v>24</v>
      </c>
      <c r="C67">
        <v>8046010</v>
      </c>
      <c r="D67">
        <v>5659143</v>
      </c>
      <c r="E67">
        <v>4282509</v>
      </c>
      <c r="F67">
        <v>4715257</v>
      </c>
      <c r="G67">
        <v>5062253</v>
      </c>
      <c r="H67">
        <v>8226408</v>
      </c>
      <c r="I67">
        <v>32491747</v>
      </c>
      <c r="J67">
        <v>4483026</v>
      </c>
      <c r="K67">
        <v>11325749</v>
      </c>
      <c r="L67">
        <v>19163110</v>
      </c>
      <c r="M67">
        <v>20475030</v>
      </c>
      <c r="N67">
        <v>15353848</v>
      </c>
      <c r="O67">
        <v>703655313</v>
      </c>
      <c r="P67">
        <v>411515415</v>
      </c>
      <c r="Q67">
        <v>655749937</v>
      </c>
      <c r="R67">
        <v>17457708</v>
      </c>
      <c r="S67">
        <v>11973048</v>
      </c>
      <c r="T67">
        <v>22832140</v>
      </c>
    </row>
    <row r="68" spans="1:20" x14ac:dyDescent="0.35">
      <c r="B68" t="s">
        <v>25</v>
      </c>
      <c r="C68">
        <v>203268911</v>
      </c>
      <c r="D68">
        <v>208815798</v>
      </c>
      <c r="E68">
        <v>207153972</v>
      </c>
      <c r="F68">
        <v>2234111011</v>
      </c>
      <c r="G68">
        <v>2245244446</v>
      </c>
      <c r="H68">
        <v>2564400816</v>
      </c>
      <c r="I68">
        <v>878524676</v>
      </c>
      <c r="J68">
        <v>2461840738</v>
      </c>
      <c r="K68">
        <v>1013700459</v>
      </c>
      <c r="L68">
        <v>1494271395</v>
      </c>
      <c r="M68">
        <v>2494909766</v>
      </c>
      <c r="N68">
        <v>1755817926</v>
      </c>
      <c r="O68">
        <v>93776929</v>
      </c>
      <c r="P68">
        <v>355931359</v>
      </c>
      <c r="Q68">
        <v>2049353145</v>
      </c>
      <c r="R68">
        <v>186486426</v>
      </c>
      <c r="S68">
        <v>201435398</v>
      </c>
      <c r="T68">
        <v>201427707</v>
      </c>
    </row>
    <row r="69" spans="1:20" x14ac:dyDescent="0.35">
      <c r="B69" t="s">
        <v>26</v>
      </c>
      <c r="C69">
        <v>101061</v>
      </c>
      <c r="D69">
        <v>120280</v>
      </c>
      <c r="E69">
        <v>110426</v>
      </c>
      <c r="F69">
        <v>10.050000000000001</v>
      </c>
      <c r="G69">
        <v>10.050000000000001</v>
      </c>
      <c r="H69">
        <v>10.050000000000001</v>
      </c>
      <c r="I69">
        <v>10.050000000000001</v>
      </c>
      <c r="J69">
        <v>10.050000000000001</v>
      </c>
      <c r="K69">
        <v>10.050000000000001</v>
      </c>
      <c r="L69">
        <v>10.050000000000001</v>
      </c>
      <c r="M69">
        <v>10.050000000000001</v>
      </c>
      <c r="N69">
        <v>10.050000000000001</v>
      </c>
      <c r="O69">
        <v>10.050000000000001</v>
      </c>
      <c r="P69">
        <v>10.050000000000001</v>
      </c>
      <c r="Q69">
        <v>10.050000000000001</v>
      </c>
      <c r="R69">
        <v>200223</v>
      </c>
      <c r="S69">
        <v>208802</v>
      </c>
      <c r="T69">
        <v>237102</v>
      </c>
    </row>
    <row r="70" spans="1:20" x14ac:dyDescent="0.35">
      <c r="B70" t="s">
        <v>27</v>
      </c>
      <c r="C70">
        <v>10.050000000000001</v>
      </c>
      <c r="D70">
        <v>10.050000000000001</v>
      </c>
      <c r="E70">
        <v>10.050000000000001</v>
      </c>
      <c r="F70">
        <v>10.050000000000001</v>
      </c>
      <c r="G70">
        <v>10.050000000000001</v>
      </c>
      <c r="H70">
        <v>10.050000000000001</v>
      </c>
      <c r="I70">
        <v>10.050000000000001</v>
      </c>
      <c r="J70">
        <v>10.050000000000001</v>
      </c>
      <c r="K70">
        <v>10.050000000000001</v>
      </c>
      <c r="L70">
        <v>10.050000000000001</v>
      </c>
      <c r="M70">
        <v>10.050000000000001</v>
      </c>
      <c r="N70">
        <v>10.050000000000001</v>
      </c>
      <c r="O70">
        <v>10.050000000000001</v>
      </c>
      <c r="P70">
        <v>10.050000000000001</v>
      </c>
      <c r="Q70">
        <v>10.050000000000001</v>
      </c>
      <c r="R70">
        <v>795600</v>
      </c>
      <c r="S70">
        <v>1331519</v>
      </c>
      <c r="T70">
        <v>447302</v>
      </c>
    </row>
    <row r="71" spans="1:20" x14ac:dyDescent="0.35">
      <c r="B71" t="s">
        <v>28</v>
      </c>
      <c r="C71">
        <v>10.050000000000001</v>
      </c>
      <c r="D71">
        <v>10.050000000000001</v>
      </c>
      <c r="E71">
        <v>10.050000000000001</v>
      </c>
      <c r="F71">
        <v>10.050000000000001</v>
      </c>
      <c r="G71">
        <v>10.050000000000001</v>
      </c>
      <c r="H71">
        <v>10.050000000000001</v>
      </c>
      <c r="I71">
        <v>10.050000000000001</v>
      </c>
      <c r="J71">
        <v>10.050000000000001</v>
      </c>
      <c r="K71">
        <v>10.050000000000001</v>
      </c>
      <c r="L71">
        <v>10.050000000000001</v>
      </c>
      <c r="M71">
        <v>10.050000000000001</v>
      </c>
      <c r="N71">
        <v>10.050000000000001</v>
      </c>
      <c r="O71">
        <v>10.050000000000001</v>
      </c>
      <c r="P71">
        <v>10.050000000000001</v>
      </c>
      <c r="Q71">
        <v>10.050000000000001</v>
      </c>
      <c r="R71">
        <v>469844</v>
      </c>
      <c r="S71">
        <v>437313</v>
      </c>
      <c r="T71">
        <v>424615</v>
      </c>
    </row>
    <row r="72" spans="1:20" x14ac:dyDescent="0.35">
      <c r="B72" t="s">
        <v>29</v>
      </c>
      <c r="C72">
        <v>4296804</v>
      </c>
      <c r="D72">
        <v>3344925</v>
      </c>
      <c r="E72">
        <v>4010380</v>
      </c>
      <c r="F72">
        <v>18905312</v>
      </c>
      <c r="G72">
        <v>9661312</v>
      </c>
      <c r="H72">
        <v>24978044</v>
      </c>
      <c r="I72">
        <v>48240966</v>
      </c>
      <c r="J72">
        <v>20987361</v>
      </c>
      <c r="K72">
        <v>15971235</v>
      </c>
      <c r="L72">
        <v>51190535</v>
      </c>
      <c r="M72">
        <v>7518351</v>
      </c>
      <c r="N72">
        <v>6793959</v>
      </c>
      <c r="O72">
        <v>19692124</v>
      </c>
      <c r="P72">
        <v>10216231</v>
      </c>
      <c r="Q72">
        <v>12318445</v>
      </c>
      <c r="R72">
        <v>3309975</v>
      </c>
      <c r="S72">
        <v>2401305</v>
      </c>
      <c r="T72">
        <v>2891139</v>
      </c>
    </row>
    <row r="73" spans="1:20" x14ac:dyDescent="0.35">
      <c r="B73" t="s">
        <v>30</v>
      </c>
      <c r="C73">
        <v>170747346</v>
      </c>
      <c r="D73">
        <v>217617747</v>
      </c>
      <c r="E73">
        <v>219792254</v>
      </c>
      <c r="F73">
        <v>10.050000000000001</v>
      </c>
      <c r="G73">
        <v>10.050000000000001</v>
      </c>
      <c r="H73">
        <v>10.050000000000001</v>
      </c>
      <c r="I73">
        <v>73253497</v>
      </c>
      <c r="J73">
        <v>830064776</v>
      </c>
      <c r="K73">
        <v>460420236</v>
      </c>
      <c r="L73">
        <v>10.050000000000001</v>
      </c>
      <c r="M73">
        <v>10.050000000000001</v>
      </c>
      <c r="N73">
        <v>10.050000000000001</v>
      </c>
      <c r="O73">
        <v>10.050000000000001</v>
      </c>
      <c r="P73">
        <v>10.050000000000001</v>
      </c>
      <c r="Q73">
        <v>10.050000000000001</v>
      </c>
      <c r="R73">
        <v>119622290</v>
      </c>
      <c r="S73">
        <v>152275166</v>
      </c>
      <c r="T73">
        <v>254817373</v>
      </c>
    </row>
    <row r="74" spans="1:20" x14ac:dyDescent="0.35">
      <c r="B74" t="s">
        <v>31</v>
      </c>
      <c r="C74">
        <v>54560866</v>
      </c>
      <c r="D74">
        <v>38305715</v>
      </c>
      <c r="E74">
        <v>42993092</v>
      </c>
      <c r="F74">
        <v>48659829</v>
      </c>
      <c r="G74">
        <v>9002331</v>
      </c>
      <c r="H74">
        <v>23317828</v>
      </c>
      <c r="I74">
        <v>128298624</v>
      </c>
      <c r="J74">
        <v>30632703</v>
      </c>
      <c r="K74">
        <v>10.050000000000001</v>
      </c>
      <c r="L74">
        <v>8441274</v>
      </c>
      <c r="M74">
        <v>10.050000000000001</v>
      </c>
      <c r="N74">
        <v>29073669</v>
      </c>
      <c r="O74">
        <v>142466192</v>
      </c>
      <c r="P74">
        <v>74638433</v>
      </c>
      <c r="Q74">
        <v>167018925</v>
      </c>
      <c r="R74">
        <v>61426106</v>
      </c>
      <c r="S74">
        <v>82000073</v>
      </c>
      <c r="T74">
        <v>65560291</v>
      </c>
    </row>
    <row r="75" spans="1:20" x14ac:dyDescent="0.35">
      <c r="A75" t="s">
        <v>85</v>
      </c>
      <c r="B75" t="s">
        <v>32</v>
      </c>
      <c r="C75">
        <v>10.050000000000001</v>
      </c>
      <c r="D75">
        <v>10.050000000000001</v>
      </c>
      <c r="E75">
        <v>10.050000000000001</v>
      </c>
      <c r="F75">
        <v>10.050000000000001</v>
      </c>
      <c r="G75">
        <v>10.050000000000001</v>
      </c>
      <c r="H75">
        <v>10.050000000000001</v>
      </c>
      <c r="I75">
        <v>10.050000000000001</v>
      </c>
      <c r="J75">
        <v>10.050000000000001</v>
      </c>
      <c r="K75">
        <v>10.050000000000001</v>
      </c>
      <c r="L75">
        <v>606180</v>
      </c>
      <c r="M75">
        <v>568747</v>
      </c>
      <c r="N75">
        <v>1261970</v>
      </c>
      <c r="O75">
        <v>10.050000000000001</v>
      </c>
      <c r="P75">
        <v>10.050000000000001</v>
      </c>
      <c r="Q75">
        <v>10.050000000000001</v>
      </c>
      <c r="R75">
        <v>10.050000000000001</v>
      </c>
      <c r="S75">
        <v>10.050000000000001</v>
      </c>
      <c r="T75">
        <v>10.050000000000001</v>
      </c>
    </row>
    <row r="76" spans="1:20" x14ac:dyDescent="0.35">
      <c r="B76" t="s">
        <v>33</v>
      </c>
      <c r="C76">
        <v>1460342</v>
      </c>
      <c r="D76">
        <v>1435058</v>
      </c>
      <c r="E76">
        <v>1313008</v>
      </c>
      <c r="F76">
        <v>758597</v>
      </c>
      <c r="G76">
        <v>606708</v>
      </c>
      <c r="H76">
        <v>420126</v>
      </c>
      <c r="I76">
        <v>10.050000000000001</v>
      </c>
      <c r="J76">
        <v>10.050000000000001</v>
      </c>
      <c r="K76">
        <v>10.050000000000001</v>
      </c>
      <c r="L76">
        <v>10.050000000000001</v>
      </c>
      <c r="M76">
        <v>10.050000000000001</v>
      </c>
      <c r="N76">
        <v>10.050000000000001</v>
      </c>
      <c r="O76">
        <v>10.050000000000001</v>
      </c>
      <c r="P76">
        <v>10.050000000000001</v>
      </c>
      <c r="Q76">
        <v>10.050000000000001</v>
      </c>
      <c r="R76">
        <v>10.050000000000001</v>
      </c>
      <c r="S76">
        <v>10.050000000000001</v>
      </c>
      <c r="T76">
        <v>10.050000000000001</v>
      </c>
    </row>
    <row r="77" spans="1:20" x14ac:dyDescent="0.35">
      <c r="A77" t="s">
        <v>86</v>
      </c>
      <c r="B77" t="s">
        <v>58</v>
      </c>
      <c r="C77">
        <v>10.050000000000001</v>
      </c>
      <c r="D77">
        <v>10.050000000000001</v>
      </c>
      <c r="E77">
        <v>10.050000000000001</v>
      </c>
      <c r="F77">
        <v>1589146</v>
      </c>
      <c r="G77">
        <v>5016911</v>
      </c>
      <c r="H77">
        <v>7494828</v>
      </c>
      <c r="I77">
        <v>10.050000000000001</v>
      </c>
      <c r="J77">
        <v>10.050000000000001</v>
      </c>
      <c r="K77">
        <v>10.050000000000001</v>
      </c>
      <c r="L77">
        <v>10.050000000000001</v>
      </c>
      <c r="M77">
        <v>10.050000000000001</v>
      </c>
      <c r="N77">
        <v>10.050000000000001</v>
      </c>
      <c r="O77">
        <v>518551256</v>
      </c>
      <c r="P77">
        <v>46929580</v>
      </c>
      <c r="Q77">
        <v>445885740</v>
      </c>
      <c r="R77">
        <v>41993428</v>
      </c>
      <c r="S77">
        <v>21837867</v>
      </c>
      <c r="T77">
        <v>11352017</v>
      </c>
    </row>
    <row r="78" spans="1:20" x14ac:dyDescent="0.35">
      <c r="B78" t="s">
        <v>87</v>
      </c>
      <c r="C78">
        <v>4448701</v>
      </c>
      <c r="D78">
        <v>3013702</v>
      </c>
      <c r="E78">
        <v>2204722</v>
      </c>
      <c r="F78">
        <v>10.050000000000001</v>
      </c>
      <c r="G78" s="2">
        <v>10.050000000000001</v>
      </c>
      <c r="H78" s="2">
        <v>10.050000000000001</v>
      </c>
      <c r="I78" s="2">
        <v>10.050000000000001</v>
      </c>
      <c r="J78" s="2">
        <v>10.050000000000001</v>
      </c>
      <c r="K78" s="2">
        <v>10.050000000000001</v>
      </c>
      <c r="L78" s="2">
        <v>10.050000000000001</v>
      </c>
      <c r="M78" s="2">
        <v>10.050000000000001</v>
      </c>
      <c r="N78" s="2">
        <v>10.050000000000001</v>
      </c>
      <c r="O78" s="2">
        <v>10.050000000000001</v>
      </c>
      <c r="P78" s="2">
        <v>10.050000000000001</v>
      </c>
      <c r="Q78" s="2">
        <v>10.050000000000001</v>
      </c>
      <c r="R78">
        <v>10.050000000000001</v>
      </c>
      <c r="S78">
        <v>10.050000000000001</v>
      </c>
      <c r="T78">
        <v>10.050000000000001</v>
      </c>
    </row>
    <row r="79" spans="1:20" x14ac:dyDescent="0.35">
      <c r="B79" t="s">
        <v>59</v>
      </c>
      <c r="C79">
        <v>10.050000000000001</v>
      </c>
      <c r="D79">
        <v>10.050000000000001</v>
      </c>
      <c r="E79">
        <v>10.050000000000001</v>
      </c>
      <c r="F79">
        <v>10.050000000000001</v>
      </c>
      <c r="G79">
        <v>10.050000000000001</v>
      </c>
      <c r="H79">
        <v>10.050000000000001</v>
      </c>
      <c r="I79">
        <v>10.050000000000001</v>
      </c>
      <c r="J79">
        <v>10.050000000000001</v>
      </c>
      <c r="K79">
        <v>10.050000000000001</v>
      </c>
      <c r="L79">
        <v>10.050000000000001</v>
      </c>
      <c r="M79">
        <v>10.050000000000001</v>
      </c>
      <c r="N79">
        <v>10.050000000000001</v>
      </c>
      <c r="O79">
        <v>7739671</v>
      </c>
      <c r="P79">
        <v>12053784</v>
      </c>
      <c r="Q79">
        <v>5989173</v>
      </c>
      <c r="R79">
        <v>10.050000000000001</v>
      </c>
      <c r="S79">
        <v>10.050000000000001</v>
      </c>
      <c r="T79">
        <v>10.050000000000001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7"/>
  <sheetViews>
    <sheetView topLeftCell="D1" workbookViewId="0">
      <selection sqref="A1:S77"/>
    </sheetView>
  </sheetViews>
  <sheetFormatPr defaultRowHeight="14.5" x14ac:dyDescent="0.35"/>
  <cols>
    <col min="1" max="1" width="31.81640625" bestFit="1" customWidth="1"/>
    <col min="2" max="4" width="13.81640625" bestFit="1" customWidth="1"/>
    <col min="17" max="17" width="18.26953125" bestFit="1" customWidth="1"/>
    <col min="18" max="18" width="19.7265625" bestFit="1" customWidth="1"/>
    <col min="19" max="19" width="18.26953125" bestFit="1" customWidth="1"/>
  </cols>
  <sheetData>
    <row r="1" spans="1:19" x14ac:dyDescent="0.35">
      <c r="A1" s="2" t="s">
        <v>0</v>
      </c>
      <c r="B1" s="2" t="s">
        <v>89</v>
      </c>
      <c r="C1" s="2" t="s">
        <v>90</v>
      </c>
      <c r="D1" s="2" t="s">
        <v>92</v>
      </c>
      <c r="E1" s="2" t="s">
        <v>98</v>
      </c>
      <c r="F1" s="2" t="s">
        <v>99</v>
      </c>
      <c r="G1" s="2" t="s">
        <v>100</v>
      </c>
      <c r="H1" s="2" t="s">
        <v>101</v>
      </c>
      <c r="I1" s="2" t="s">
        <v>102</v>
      </c>
      <c r="J1" s="2" t="s">
        <v>103</v>
      </c>
      <c r="K1" s="2" t="s">
        <v>104</v>
      </c>
      <c r="L1" s="2" t="s">
        <v>105</v>
      </c>
      <c r="M1" s="2" t="s">
        <v>106</v>
      </c>
      <c r="N1" s="2" t="s">
        <v>107</v>
      </c>
      <c r="O1" s="2" t="s">
        <v>108</v>
      </c>
      <c r="P1" s="2" t="s">
        <v>109</v>
      </c>
      <c r="Q1" s="2" t="s">
        <v>110</v>
      </c>
      <c r="R1" s="2" t="s">
        <v>111</v>
      </c>
      <c r="S1" s="2" t="s">
        <v>112</v>
      </c>
    </row>
    <row r="2" spans="1:19" x14ac:dyDescent="0.35">
      <c r="B2" s="2" t="s">
        <v>91</v>
      </c>
      <c r="C2" s="2" t="s">
        <v>90</v>
      </c>
      <c r="D2" s="2" t="s">
        <v>88</v>
      </c>
      <c r="E2" s="2" t="s">
        <v>60</v>
      </c>
      <c r="F2" s="2" t="s">
        <v>61</v>
      </c>
      <c r="G2" s="2" t="s">
        <v>62</v>
      </c>
      <c r="H2" s="2" t="s">
        <v>60</v>
      </c>
      <c r="I2" s="2" t="s">
        <v>61</v>
      </c>
      <c r="J2" s="2" t="s">
        <v>62</v>
      </c>
      <c r="K2" s="2" t="s">
        <v>60</v>
      </c>
      <c r="L2" s="2" t="s">
        <v>61</v>
      </c>
      <c r="M2" s="2" t="s">
        <v>62</v>
      </c>
      <c r="N2" s="2" t="s">
        <v>60</v>
      </c>
      <c r="O2" s="2" t="s">
        <v>61</v>
      </c>
      <c r="P2" s="2" t="s">
        <v>62</v>
      </c>
      <c r="Q2" s="2" t="s">
        <v>60</v>
      </c>
      <c r="R2" s="2" t="s">
        <v>61</v>
      </c>
      <c r="S2" s="2" t="s">
        <v>62</v>
      </c>
    </row>
    <row r="3" spans="1:19" x14ac:dyDescent="0.35">
      <c r="A3" s="2" t="s">
        <v>1</v>
      </c>
      <c r="B3">
        <f>Sheet1!C5/Sheet1!C$4/Sheet1!C$3</f>
        <v>61.465804263306111</v>
      </c>
      <c r="C3" s="2">
        <f>Sheet1!D5/Sheet1!D$4/Sheet1!D$3</f>
        <v>127.21565515857095</v>
      </c>
      <c r="D3" s="2">
        <f>Sheet1!E5/Sheet1!E$4/Sheet1!E$3</f>
        <v>110.35404167400938</v>
      </c>
      <c r="E3" s="2">
        <f>Sheet1!F5/Sheet1!F$4/Sheet1!F$3</f>
        <v>0.56661592506986047</v>
      </c>
      <c r="F3" s="2">
        <f>Sheet1!G5/Sheet1!G$4/Sheet1!G$3</f>
        <v>0.20082580521563045</v>
      </c>
      <c r="G3" s="2">
        <f>Sheet1!H5/Sheet1!H$4/Sheet1!H$3</f>
        <v>0.24132721186889217</v>
      </c>
      <c r="H3" s="2">
        <f>Sheet1!I5/Sheet1!I$4/Sheet1!I$3</f>
        <v>0.45441830966708496</v>
      </c>
      <c r="I3" s="2">
        <f>Sheet1!J5/Sheet1!J$4/Sheet1!J$3</f>
        <v>2.9425997731513247</v>
      </c>
      <c r="J3" s="2">
        <f>Sheet1!K5/Sheet1!K$4/Sheet1!K$3</f>
        <v>0.95956922719685833</v>
      </c>
      <c r="K3" s="2">
        <f>Sheet1!L5/Sheet1!L$4/Sheet1!L$3</f>
        <v>1.5360090767543513</v>
      </c>
      <c r="L3" s="2">
        <f>Sheet1!M5/Sheet1!M$4/Sheet1!M$3</f>
        <v>0.30394691229863796</v>
      </c>
      <c r="M3" s="2">
        <f>Sheet1!N5/Sheet1!N$4/Sheet1!N$3</f>
        <v>0.59335329286596916</v>
      </c>
      <c r="N3" s="2">
        <f>Sheet1!O5/Sheet1!O$4/Sheet1!O$3</f>
        <v>29.233552599688327</v>
      </c>
      <c r="O3" s="2">
        <f>Sheet1!P5/Sheet1!P$4/Sheet1!P$3</f>
        <v>39.094132398818196</v>
      </c>
      <c r="P3" s="2">
        <f>Sheet1!Q5/Sheet1!Q$4/Sheet1!Q$3</f>
        <v>36.853867728490791</v>
      </c>
      <c r="Q3" s="2">
        <f>Sheet1!R5/Sheet1!R$4/Sheet1!R$3</f>
        <v>227.32387848230479</v>
      </c>
      <c r="R3" s="2">
        <f>Sheet1!S5/Sheet1!S$4/Sheet1!S$3</f>
        <v>141.9914438957849</v>
      </c>
      <c r="S3" s="2">
        <f>Sheet1!T5/Sheet1!T$4/Sheet1!T$3</f>
        <v>130.90857548923344</v>
      </c>
    </row>
    <row r="4" spans="1:19" x14ac:dyDescent="0.35">
      <c r="A4" s="2" t="s">
        <v>2</v>
      </c>
      <c r="B4" s="2">
        <f>Sheet1!C6/Sheet1!C$4/Sheet1!C$3</f>
        <v>6.889580865846864</v>
      </c>
      <c r="C4" s="2">
        <f>Sheet1!D6/Sheet1!D$4/Sheet1!D$3</f>
        <v>39.804893004286527</v>
      </c>
      <c r="D4" s="2">
        <f>Sheet1!E6/Sheet1!E$4/Sheet1!E$3</f>
        <v>13.385966012112874</v>
      </c>
      <c r="E4" s="2">
        <f>Sheet1!F6/Sheet1!F$4/Sheet1!F$3</f>
        <v>7.4436936358871858E-2</v>
      </c>
      <c r="F4" s="2">
        <f>Sheet1!G6/Sheet1!G$4/Sheet1!G$3</f>
        <v>0.29532403159270487</v>
      </c>
      <c r="G4" s="2">
        <f>Sheet1!H6/Sheet1!H$4/Sheet1!H$3</f>
        <v>0.44190992664782608</v>
      </c>
      <c r="H4" s="2">
        <f>Sheet1!I6/Sheet1!I$4/Sheet1!I$3</f>
        <v>3.5906508057617331E-2</v>
      </c>
      <c r="I4" s="2">
        <f>Sheet1!J6/Sheet1!J$4/Sheet1!J$3</f>
        <v>1.9091453978943453</v>
      </c>
      <c r="J4" s="2">
        <f>Sheet1!K6/Sheet1!K$4/Sheet1!K$3</f>
        <v>1.3981644733341687</v>
      </c>
      <c r="K4" s="2">
        <f>Sheet1!L6/Sheet1!L$4/Sheet1!L$3</f>
        <v>9.0085819403848313E-2</v>
      </c>
      <c r="L4" s="2">
        <f>Sheet1!M6/Sheet1!M$4/Sheet1!M$3</f>
        <v>0.13223168137683061</v>
      </c>
      <c r="M4" s="2">
        <f>Sheet1!N6/Sheet1!N$4/Sheet1!N$3</f>
        <v>1.5343862499176375</v>
      </c>
      <c r="N4" s="2">
        <f>Sheet1!O6/Sheet1!O$4/Sheet1!O$3</f>
        <v>4.9741007156407502</v>
      </c>
      <c r="O4" s="2">
        <f>Sheet1!P6/Sheet1!P$4/Sheet1!P$3</f>
        <v>2.9502674458973086</v>
      </c>
      <c r="P4" s="2">
        <f>Sheet1!Q6/Sheet1!Q$4/Sheet1!Q$3</f>
        <v>22.911496083985352</v>
      </c>
      <c r="Q4" s="2">
        <f>Sheet1!R6/Sheet1!R$4/Sheet1!R$3</f>
        <v>17.323984720042294</v>
      </c>
      <c r="R4" s="2">
        <f>Sheet1!S6/Sheet1!S$4/Sheet1!S$3</f>
        <v>31.759042162828106</v>
      </c>
      <c r="S4" s="2">
        <f>Sheet1!T6/Sheet1!T$4/Sheet1!T$3</f>
        <v>105.87603196448126</v>
      </c>
    </row>
    <row r="5" spans="1:19" x14ac:dyDescent="0.35">
      <c r="A5" s="2" t="s">
        <v>3</v>
      </c>
      <c r="B5" s="2">
        <f>Sheet1!C7/Sheet1!C$4/Sheet1!C$3</f>
        <v>1.3114171211591039</v>
      </c>
      <c r="C5" s="2">
        <f>Sheet1!D7/Sheet1!D$4/Sheet1!D$3</f>
        <v>4.2581818777976697</v>
      </c>
      <c r="D5" s="2">
        <f>Sheet1!E7/Sheet1!E$4/Sheet1!E$3</f>
        <v>3.4164289931676746</v>
      </c>
      <c r="E5" s="2">
        <f>Sheet1!F7/Sheet1!F$4/Sheet1!F$3</f>
        <v>9.9123527626209697E-7</v>
      </c>
      <c r="F5" s="2">
        <f>Sheet1!G7/Sheet1!G$4/Sheet1!G$3</f>
        <v>2.0736598391426783E-6</v>
      </c>
      <c r="G5" s="2">
        <f>Sheet1!H7/Sheet1!H$4/Sheet1!H$3</f>
        <v>1.8175620783431293E-6</v>
      </c>
      <c r="H5" s="2">
        <f>Sheet1!I7/Sheet1!I$4/Sheet1!I$3</f>
        <v>1.665053597533541E-6</v>
      </c>
      <c r="I5" s="2">
        <f>Sheet1!J7/Sheet1!J$4/Sheet1!J$3</f>
        <v>3.4570145448317914E-6</v>
      </c>
      <c r="J5" s="2">
        <f>Sheet1!K7/Sheet1!K$4/Sheet1!K$3</f>
        <v>2.1354797660211134E-6</v>
      </c>
      <c r="K5" s="2">
        <f>Sheet1!L7/Sheet1!L$4/Sheet1!L$3</f>
        <v>0.22167722145446406</v>
      </c>
      <c r="L5" s="2">
        <f>Sheet1!M7/Sheet1!M$4/Sheet1!M$3</f>
        <v>0.35004632116432111</v>
      </c>
      <c r="M5" s="2">
        <f>Sheet1!N7/Sheet1!N$4/Sheet1!N$3</f>
        <v>6.4813029918668421E-6</v>
      </c>
      <c r="N5" s="2">
        <f>Sheet1!O7/Sheet1!O$4/Sheet1!O$3</f>
        <v>3.4925699281073877E-6</v>
      </c>
      <c r="O5" s="2">
        <f>Sheet1!P7/Sheet1!P$4/Sheet1!P$3</f>
        <v>2.1159723810096327E-6</v>
      </c>
      <c r="P5" s="2">
        <f>Sheet1!Q7/Sheet1!Q$4/Sheet1!Q$3</f>
        <v>4.0655197907343228E-6</v>
      </c>
      <c r="Q5" s="2">
        <f>Sheet1!R7/Sheet1!R$4/Sheet1!R$3</f>
        <v>29.077226552222815</v>
      </c>
      <c r="R5" s="2">
        <f>Sheet1!S7/Sheet1!S$4/Sheet1!S$3</f>
        <v>2.1296380631404586</v>
      </c>
      <c r="S5" s="2">
        <f>Sheet1!T7/Sheet1!T$4/Sheet1!T$3</f>
        <v>5.0004053479515065</v>
      </c>
    </row>
    <row r="6" spans="1:19" x14ac:dyDescent="0.35">
      <c r="A6" s="2" t="s">
        <v>65</v>
      </c>
      <c r="B6" s="2">
        <f>Sheet1!C8/Sheet1!C$4/Sheet1!C$3</f>
        <v>0.57602603205991909</v>
      </c>
      <c r="C6" s="2">
        <f>Sheet1!D8/Sheet1!D$4/Sheet1!D$3</f>
        <v>1.6968352455282383</v>
      </c>
      <c r="D6" s="2">
        <f>Sheet1!E8/Sheet1!E$4/Sheet1!E$3</f>
        <v>5.5735921804930795E-5</v>
      </c>
      <c r="E6" s="2">
        <f>Sheet1!F8/Sheet1!F$4/Sheet1!F$3</f>
        <v>9.9123527626209697E-7</v>
      </c>
      <c r="F6" s="2">
        <f>Sheet1!G8/Sheet1!G$4/Sheet1!G$3</f>
        <v>2.0736598391426783E-6</v>
      </c>
      <c r="G6" s="2">
        <f>Sheet1!H8/Sheet1!H$4/Sheet1!H$3</f>
        <v>1.8175620783431293E-6</v>
      </c>
      <c r="H6" s="2">
        <f>Sheet1!I8/Sheet1!I$4/Sheet1!I$3</f>
        <v>1.665053597533541E-6</v>
      </c>
      <c r="I6" s="2">
        <f>Sheet1!J8/Sheet1!J$4/Sheet1!J$3</f>
        <v>3.4570145448317914E-6</v>
      </c>
      <c r="J6" s="2">
        <f>Sheet1!K8/Sheet1!K$4/Sheet1!K$3</f>
        <v>2.1354797660211134E-6</v>
      </c>
      <c r="K6" s="2">
        <f>Sheet1!L8/Sheet1!L$4/Sheet1!L$3</f>
        <v>1.6568469649907961E-6</v>
      </c>
      <c r="L6" s="2">
        <f>Sheet1!M8/Sheet1!M$4/Sheet1!M$3</f>
        <v>1.4944793475634937E-6</v>
      </c>
      <c r="M6" s="2">
        <f>Sheet1!N8/Sheet1!N$4/Sheet1!N$3</f>
        <v>6.4813029918668421E-6</v>
      </c>
      <c r="N6" s="2">
        <f>Sheet1!O8/Sheet1!O$4/Sheet1!O$3</f>
        <v>3.4925699281073877E-6</v>
      </c>
      <c r="O6" s="2">
        <f>Sheet1!P8/Sheet1!P$4/Sheet1!P$3</f>
        <v>2.1159723810096327E-6</v>
      </c>
      <c r="P6" s="2">
        <f>Sheet1!Q8/Sheet1!Q$4/Sheet1!Q$3</f>
        <v>4.0655197907343228E-6</v>
      </c>
      <c r="Q6" s="2">
        <f>Sheet1!R8/Sheet1!R$4/Sheet1!R$3</f>
        <v>2.8275669012457435E-5</v>
      </c>
      <c r="R6" s="2">
        <f>Sheet1!S8/Sheet1!S$4/Sheet1!S$3</f>
        <v>3.6999727785087325E-5</v>
      </c>
      <c r="S6" s="2">
        <f>Sheet1!T8/Sheet1!T$4/Sheet1!T$3</f>
        <v>2.5138826983311494E-5</v>
      </c>
    </row>
    <row r="7" spans="1:19" x14ac:dyDescent="0.35">
      <c r="A7" s="2" t="s">
        <v>4</v>
      </c>
      <c r="B7" s="2">
        <f>Sheet1!C9/Sheet1!C$4/Sheet1!C$3</f>
        <v>3.1094564402512611E-5</v>
      </c>
      <c r="C7" s="2">
        <f>Sheet1!D9/Sheet1!D$4/Sheet1!D$3</f>
        <v>9.590413754496974E-5</v>
      </c>
      <c r="D7" s="2">
        <f>Sheet1!E9/Sheet1!E$4/Sheet1!E$3</f>
        <v>5.5735921804930795E-5</v>
      </c>
      <c r="E7" s="2">
        <f>Sheet1!F9/Sheet1!F$4/Sheet1!F$3</f>
        <v>9.9123527626209697E-7</v>
      </c>
      <c r="F7" s="2">
        <f>Sheet1!G9/Sheet1!G$4/Sheet1!G$3</f>
        <v>2.0736598391426783E-6</v>
      </c>
      <c r="G7" s="2">
        <f>Sheet1!H9/Sheet1!H$4/Sheet1!H$3</f>
        <v>1.8175620783431293E-6</v>
      </c>
      <c r="H7" s="2">
        <f>Sheet1!I9/Sheet1!I$4/Sheet1!I$3</f>
        <v>1.665053597533541E-6</v>
      </c>
      <c r="I7" s="2">
        <f>Sheet1!J9/Sheet1!J$4/Sheet1!J$3</f>
        <v>3.4570145448317914E-6</v>
      </c>
      <c r="J7" s="2">
        <f>Sheet1!K9/Sheet1!K$4/Sheet1!K$3</f>
        <v>2.1354797660211134E-6</v>
      </c>
      <c r="K7" s="2">
        <f>Sheet1!L9/Sheet1!L$4/Sheet1!L$3</f>
        <v>1.6568469649907961E-6</v>
      </c>
      <c r="L7" s="2">
        <f>Sheet1!M9/Sheet1!M$4/Sheet1!M$3</f>
        <v>1.4944793475634937E-6</v>
      </c>
      <c r="M7" s="2">
        <f>Sheet1!N9/Sheet1!N$4/Sheet1!N$3</f>
        <v>6.4813029918668421E-6</v>
      </c>
      <c r="N7" s="2">
        <f>Sheet1!O9/Sheet1!O$4/Sheet1!O$3</f>
        <v>8.4611388300052894</v>
      </c>
      <c r="O7" s="2">
        <f>Sheet1!P9/Sheet1!P$4/Sheet1!P$3</f>
        <v>6.1709949022785047</v>
      </c>
      <c r="P7" s="2">
        <f>Sheet1!Q9/Sheet1!Q$4/Sheet1!Q$3</f>
        <v>5.5695060462386055</v>
      </c>
      <c r="Q7" s="2">
        <f>Sheet1!R9/Sheet1!R$4/Sheet1!R$3</f>
        <v>2.8275669012457435E-5</v>
      </c>
      <c r="R7" s="2">
        <f>Sheet1!S9/Sheet1!S$4/Sheet1!S$3</f>
        <v>3.6999727785087325E-5</v>
      </c>
      <c r="S7" s="2">
        <f>Sheet1!T9/Sheet1!T$4/Sheet1!T$3</f>
        <v>2.5138826983311494E-5</v>
      </c>
    </row>
    <row r="8" spans="1:19" x14ac:dyDescent="0.35">
      <c r="A8" s="2" t="s">
        <v>66</v>
      </c>
      <c r="B8" s="2">
        <f>Sheet1!C10/Sheet1!C$4/Sheet1!C$3</f>
        <v>43.329997036115621</v>
      </c>
      <c r="C8" s="2">
        <f>Sheet1!D10/Sheet1!D$4/Sheet1!D$3</f>
        <v>147.45696294670643</v>
      </c>
      <c r="D8" s="2">
        <f>Sheet1!E10/Sheet1!E$4/Sheet1!E$3</f>
        <v>103.50878868416817</v>
      </c>
      <c r="E8" s="2">
        <f>Sheet1!F10/Sheet1!F$4/Sheet1!F$3</f>
        <v>9.9123527626209697E-7</v>
      </c>
      <c r="F8" s="2">
        <f>Sheet1!G10/Sheet1!G$4/Sheet1!G$3</f>
        <v>2.0736598391426783E-6</v>
      </c>
      <c r="G8" s="2">
        <f>Sheet1!H10/Sheet1!H$4/Sheet1!H$3</f>
        <v>1.8175620783431293E-6</v>
      </c>
      <c r="H8" s="2">
        <f>Sheet1!I10/Sheet1!I$4/Sheet1!I$3</f>
        <v>1.665053597533541E-6</v>
      </c>
      <c r="I8" s="2">
        <f>Sheet1!J10/Sheet1!J$4/Sheet1!J$3</f>
        <v>3.4570145448317914E-6</v>
      </c>
      <c r="J8" s="2">
        <f>Sheet1!K10/Sheet1!K$4/Sheet1!K$3</f>
        <v>2.1354797660211134E-6</v>
      </c>
      <c r="K8" s="2">
        <f>Sheet1!L10/Sheet1!L$4/Sheet1!L$3</f>
        <v>1.6568469649907961E-6</v>
      </c>
      <c r="L8" s="2">
        <f>Sheet1!M10/Sheet1!M$4/Sheet1!M$3</f>
        <v>1.4944793475634937E-6</v>
      </c>
      <c r="M8" s="2">
        <f>Sheet1!N10/Sheet1!N$4/Sheet1!N$3</f>
        <v>6.4813029918668421E-6</v>
      </c>
      <c r="N8" s="2">
        <f>Sheet1!O10/Sheet1!O$4/Sheet1!O$3</f>
        <v>3.4925699281073877E-6</v>
      </c>
      <c r="O8" s="2">
        <f>Sheet1!P10/Sheet1!P$4/Sheet1!P$3</f>
        <v>2.1159723810096327E-6</v>
      </c>
      <c r="P8" s="2">
        <f>Sheet1!Q10/Sheet1!Q$4/Sheet1!Q$3</f>
        <v>4.0655197907343228E-6</v>
      </c>
      <c r="Q8" s="2">
        <f>Sheet1!R10/Sheet1!R$4/Sheet1!R$3</f>
        <v>38.86725632962527</v>
      </c>
      <c r="R8" s="2">
        <f>Sheet1!S10/Sheet1!S$4/Sheet1!S$3</f>
        <v>46.231947722366705</v>
      </c>
      <c r="S8" s="2">
        <f>Sheet1!T10/Sheet1!T$4/Sheet1!T$3</f>
        <v>16.060558708803807</v>
      </c>
    </row>
    <row r="9" spans="1:19" x14ac:dyDescent="0.35">
      <c r="A9" s="2" t="s">
        <v>5</v>
      </c>
      <c r="B9" s="2">
        <f>Sheet1!C11/Sheet1!C$4/Sheet1!C$3</f>
        <v>3.1094564402512611E-5</v>
      </c>
      <c r="C9" s="2">
        <f>Sheet1!D11/Sheet1!D$4/Sheet1!D$3</f>
        <v>9.590413754496974E-5</v>
      </c>
      <c r="D9" s="2">
        <f>Sheet1!E11/Sheet1!E$4/Sheet1!E$3</f>
        <v>5.5735921804930795E-5</v>
      </c>
      <c r="E9" s="2">
        <f>Sheet1!F11/Sheet1!F$4/Sheet1!F$3</f>
        <v>9.9123527626209697E-7</v>
      </c>
      <c r="F9" s="2">
        <f>Sheet1!G11/Sheet1!G$4/Sheet1!G$3</f>
        <v>2.0736598391426783E-6</v>
      </c>
      <c r="G9" s="2">
        <f>Sheet1!H11/Sheet1!H$4/Sheet1!H$3</f>
        <v>1.8175620783431293E-6</v>
      </c>
      <c r="H9" s="2">
        <f>Sheet1!I11/Sheet1!I$4/Sheet1!I$3</f>
        <v>1.665053597533541E-6</v>
      </c>
      <c r="I9" s="2">
        <f>Sheet1!J11/Sheet1!J$4/Sheet1!J$3</f>
        <v>3.4570145448317914E-6</v>
      </c>
      <c r="J9" s="2">
        <f>Sheet1!K11/Sheet1!K$4/Sheet1!K$3</f>
        <v>2.1354797660211134E-6</v>
      </c>
      <c r="K9" s="2">
        <f>Sheet1!L11/Sheet1!L$4/Sheet1!L$3</f>
        <v>1.6568469649907961E-6</v>
      </c>
      <c r="L9" s="2">
        <f>Sheet1!M11/Sheet1!M$4/Sheet1!M$3</f>
        <v>1.4944793475634937E-6</v>
      </c>
      <c r="M9" s="2">
        <f>Sheet1!N11/Sheet1!N$4/Sheet1!N$3</f>
        <v>6.4813029918668421E-6</v>
      </c>
      <c r="N9" s="2">
        <f>Sheet1!O11/Sheet1!O$4/Sheet1!O$3</f>
        <v>1.0996431135316214</v>
      </c>
      <c r="O9" s="2">
        <f>Sheet1!P11/Sheet1!P$4/Sheet1!P$3</f>
        <v>1.52559797987961</v>
      </c>
      <c r="P9" s="2">
        <f>Sheet1!Q11/Sheet1!Q$4/Sheet1!Q$3</f>
        <v>1.4814143278143932</v>
      </c>
      <c r="Q9" s="2">
        <f>Sheet1!R11/Sheet1!R$4/Sheet1!R$3</f>
        <v>13.529705050503777</v>
      </c>
      <c r="R9" s="2">
        <f>Sheet1!S11/Sheet1!S$4/Sheet1!S$3</f>
        <v>9.5133516002768825</v>
      </c>
      <c r="S9" s="2">
        <f>Sheet1!T11/Sheet1!T$4/Sheet1!T$3</f>
        <v>9.5535446884172455</v>
      </c>
    </row>
    <row r="10" spans="1:19" x14ac:dyDescent="0.35">
      <c r="A10" s="2" t="s">
        <v>6</v>
      </c>
      <c r="B10" s="2">
        <f>Sheet1!C12/Sheet1!C$4/Sheet1!C$3</f>
        <v>3.1094564402512611E-5</v>
      </c>
      <c r="C10" s="2">
        <f>Sheet1!D12/Sheet1!D$4/Sheet1!D$3</f>
        <v>9.590413754496974E-5</v>
      </c>
      <c r="D10" s="2">
        <f>Sheet1!E12/Sheet1!E$4/Sheet1!E$3</f>
        <v>5.5735921804930795E-5</v>
      </c>
      <c r="E10" s="2">
        <f>Sheet1!F12/Sheet1!F$4/Sheet1!F$3</f>
        <v>0.20425650541633711</v>
      </c>
      <c r="F10" s="2">
        <f>Sheet1!G12/Sheet1!G$4/Sheet1!G$3</f>
        <v>0.16153087976828229</v>
      </c>
      <c r="G10" s="2">
        <f>Sheet1!H12/Sheet1!H$4/Sheet1!H$3</f>
        <v>0.35736778988018936</v>
      </c>
      <c r="H10" s="2">
        <f>Sheet1!I12/Sheet1!I$4/Sheet1!I$3</f>
        <v>0.63136214722268791</v>
      </c>
      <c r="I10" s="2">
        <f>Sheet1!J12/Sheet1!J$4/Sheet1!J$3</f>
        <v>0.67055143556550112</v>
      </c>
      <c r="J10" s="2">
        <f>Sheet1!K12/Sheet1!K$4/Sheet1!K$3</f>
        <v>0.33096557853100411</v>
      </c>
      <c r="K10" s="2">
        <f>Sheet1!L12/Sheet1!L$4/Sheet1!L$3</f>
        <v>1.6568469649907961E-6</v>
      </c>
      <c r="L10" s="2">
        <f>Sheet1!M12/Sheet1!M$4/Sheet1!M$3</f>
        <v>0.17380155383188853</v>
      </c>
      <c r="M10" s="2">
        <f>Sheet1!N12/Sheet1!N$4/Sheet1!N$3</f>
        <v>0.89049169183051358</v>
      </c>
      <c r="N10" s="2">
        <f>Sheet1!O12/Sheet1!O$4/Sheet1!O$3</f>
        <v>7.3541988517193921</v>
      </c>
      <c r="O10" s="2">
        <f>Sheet1!P12/Sheet1!P$4/Sheet1!P$3</f>
        <v>4.556885271339973</v>
      </c>
      <c r="P10" s="2">
        <f>Sheet1!Q12/Sheet1!Q$4/Sheet1!Q$3</f>
        <v>7.062154558143396</v>
      </c>
      <c r="Q10" s="2">
        <f>Sheet1!R12/Sheet1!R$4/Sheet1!R$3</f>
        <v>28.366680091185291</v>
      </c>
      <c r="R10" s="2">
        <f>Sheet1!S12/Sheet1!S$4/Sheet1!S$3</f>
        <v>47.398197549977425</v>
      </c>
      <c r="S10" s="2">
        <f>Sheet1!T12/Sheet1!T$4/Sheet1!T$3</f>
        <v>34.369894301112964</v>
      </c>
    </row>
    <row r="11" spans="1:19" x14ac:dyDescent="0.35">
      <c r="A11" s="2" t="s">
        <v>7</v>
      </c>
      <c r="B11" s="2">
        <f>Sheet1!C13/Sheet1!C$4/Sheet1!C$3</f>
        <v>27.065234833653282</v>
      </c>
      <c r="C11" s="2">
        <f>Sheet1!D13/Sheet1!D$4/Sheet1!D$3</f>
        <v>95.790693924359331</v>
      </c>
      <c r="D11" s="2">
        <f>Sheet1!E13/Sheet1!E$4/Sheet1!E$3</f>
        <v>93.313207840661065</v>
      </c>
      <c r="E11" s="2">
        <f>Sheet1!F13/Sheet1!F$4/Sheet1!F$3</f>
        <v>9.9123527626209697E-7</v>
      </c>
      <c r="F11" s="2">
        <f>Sheet1!G13/Sheet1!G$4/Sheet1!G$3</f>
        <v>2.0736598391426783E-6</v>
      </c>
      <c r="G11" s="2">
        <f>Sheet1!H13/Sheet1!H$4/Sheet1!H$3</f>
        <v>1.8175620783431293E-6</v>
      </c>
      <c r="H11" s="2">
        <f>Sheet1!I13/Sheet1!I$4/Sheet1!I$3</f>
        <v>1.665053597533541E-6</v>
      </c>
      <c r="I11" s="2">
        <f>Sheet1!J13/Sheet1!J$4/Sheet1!J$3</f>
        <v>3.4570145448317914E-6</v>
      </c>
      <c r="J11" s="2">
        <f>Sheet1!K13/Sheet1!K$4/Sheet1!K$3</f>
        <v>2.1354797660211134E-6</v>
      </c>
      <c r="K11" s="2">
        <f>Sheet1!L13/Sheet1!L$4/Sheet1!L$3</f>
        <v>1.6568469649907961E-6</v>
      </c>
      <c r="L11" s="2">
        <f>Sheet1!M13/Sheet1!M$4/Sheet1!M$3</f>
        <v>1.4944793475634937E-6</v>
      </c>
      <c r="M11" s="2">
        <f>Sheet1!N13/Sheet1!N$4/Sheet1!N$3</f>
        <v>6.4813029918668421E-6</v>
      </c>
      <c r="N11" s="2">
        <f>Sheet1!O13/Sheet1!O$4/Sheet1!O$3</f>
        <v>19.57391737392954</v>
      </c>
      <c r="O11" s="2">
        <f>Sheet1!P13/Sheet1!P$4/Sheet1!P$3</f>
        <v>25.103741367534852</v>
      </c>
      <c r="P11" s="2">
        <f>Sheet1!Q13/Sheet1!Q$4/Sheet1!Q$3</f>
        <v>30.871124046901993</v>
      </c>
      <c r="Q11" s="2">
        <f>Sheet1!R13/Sheet1!R$4/Sheet1!R$3</f>
        <v>185.05037469397286</v>
      </c>
      <c r="R11" s="2">
        <f>Sheet1!S13/Sheet1!S$4/Sheet1!S$3</f>
        <v>116.87827811145438</v>
      </c>
      <c r="S11" s="2">
        <f>Sheet1!T13/Sheet1!T$4/Sheet1!T$3</f>
        <v>104.1488569750577</v>
      </c>
    </row>
    <row r="12" spans="1:19" x14ac:dyDescent="0.35">
      <c r="A12" s="2" t="s">
        <v>8</v>
      </c>
      <c r="B12" s="2">
        <f>Sheet1!C14/Sheet1!C$4/Sheet1!C$3</f>
        <v>9.4350716334452684</v>
      </c>
      <c r="C12" s="2">
        <f>Sheet1!D14/Sheet1!D$4/Sheet1!D$3</f>
        <v>33.97334887953717</v>
      </c>
      <c r="D12" s="2">
        <f>Sheet1!E14/Sheet1!E$4/Sheet1!E$3</f>
        <v>45.988662969661384</v>
      </c>
      <c r="E12" s="2">
        <f>Sheet1!F14/Sheet1!F$4/Sheet1!F$3</f>
        <v>9.9123527626209697E-7</v>
      </c>
      <c r="F12" s="2">
        <f>Sheet1!G14/Sheet1!G$4/Sheet1!G$3</f>
        <v>2.0736598391426783E-6</v>
      </c>
      <c r="G12" s="2">
        <f>Sheet1!H14/Sheet1!H$4/Sheet1!H$3</f>
        <v>1.8175620783431293E-6</v>
      </c>
      <c r="H12" s="2">
        <f>Sheet1!I14/Sheet1!I$4/Sheet1!I$3</f>
        <v>1.665053597533541E-6</v>
      </c>
      <c r="I12" s="2">
        <f>Sheet1!J14/Sheet1!J$4/Sheet1!J$3</f>
        <v>3.4570145448317914E-6</v>
      </c>
      <c r="J12" s="2">
        <f>Sheet1!K14/Sheet1!K$4/Sheet1!K$3</f>
        <v>2.1354797660211134E-6</v>
      </c>
      <c r="K12" s="2">
        <f>Sheet1!L14/Sheet1!L$4/Sheet1!L$3</f>
        <v>0.31970815785172546</v>
      </c>
      <c r="L12" s="2">
        <f>Sheet1!M14/Sheet1!M$4/Sheet1!M$3</f>
        <v>1.4944793475634937E-6</v>
      </c>
      <c r="M12" s="2">
        <f>Sheet1!N14/Sheet1!N$4/Sheet1!N$3</f>
        <v>0.78482517117266304</v>
      </c>
      <c r="N12" s="2">
        <f>Sheet1!O14/Sheet1!O$4/Sheet1!O$3</f>
        <v>8.3509963802098248</v>
      </c>
      <c r="O12" s="2">
        <f>Sheet1!P14/Sheet1!P$4/Sheet1!P$3</f>
        <v>5.3764319034597552</v>
      </c>
      <c r="P12" s="2">
        <f>Sheet1!Q14/Sheet1!Q$4/Sheet1!Q$3</f>
        <v>4.0655197907343228E-6</v>
      </c>
      <c r="Q12" s="2">
        <f>Sheet1!R14/Sheet1!R$4/Sheet1!R$3</f>
        <v>100.8671244552812</v>
      </c>
      <c r="R12" s="2">
        <f>Sheet1!S14/Sheet1!S$4/Sheet1!S$3</f>
        <v>74.379706006421671</v>
      </c>
      <c r="S12" s="2">
        <f>Sheet1!T14/Sheet1!T$4/Sheet1!T$3</f>
        <v>50.512630709706109</v>
      </c>
    </row>
    <row r="13" spans="1:19" x14ac:dyDescent="0.35">
      <c r="A13" s="2" t="s">
        <v>9</v>
      </c>
      <c r="B13" s="2">
        <f>Sheet1!C15/Sheet1!C$4/Sheet1!C$3</f>
        <v>3.1094564402512611E-5</v>
      </c>
      <c r="C13" s="2">
        <f>Sheet1!D15/Sheet1!D$4/Sheet1!D$3</f>
        <v>9.590413754496974E-5</v>
      </c>
      <c r="D13" s="2">
        <f>Sheet1!E15/Sheet1!E$4/Sheet1!E$3</f>
        <v>5.5735921804930795E-5</v>
      </c>
      <c r="E13" s="2">
        <f>Sheet1!F15/Sheet1!F$4/Sheet1!F$3</f>
        <v>5.8326283879281942</v>
      </c>
      <c r="F13" s="2">
        <f>Sheet1!G15/Sheet1!G$4/Sheet1!G$3</f>
        <v>6.1122553655515039</v>
      </c>
      <c r="G13" s="2">
        <f>Sheet1!H15/Sheet1!H$4/Sheet1!H$3</f>
        <v>6.8316767328345547</v>
      </c>
      <c r="H13" s="2">
        <f>Sheet1!I15/Sheet1!I$4/Sheet1!I$3</f>
        <v>13.104100709275423</v>
      </c>
      <c r="I13" s="2">
        <f>Sheet1!J15/Sheet1!J$4/Sheet1!J$3</f>
        <v>28.3389885252613</v>
      </c>
      <c r="J13" s="2">
        <f>Sheet1!K15/Sheet1!K$4/Sheet1!K$3</f>
        <v>13.013062931590023</v>
      </c>
      <c r="K13" s="2">
        <f>Sheet1!L15/Sheet1!L$4/Sheet1!L$3</f>
        <v>4.1115425685685096</v>
      </c>
      <c r="L13" s="2">
        <f>Sheet1!M15/Sheet1!M$4/Sheet1!M$3</f>
        <v>7.9309400290487089</v>
      </c>
      <c r="M13" s="2">
        <f>Sheet1!N15/Sheet1!N$4/Sheet1!N$3</f>
        <v>23.337061297126191</v>
      </c>
      <c r="N13" s="2">
        <f>Sheet1!O15/Sheet1!O$4/Sheet1!O$3</f>
        <v>44.087838597977814</v>
      </c>
      <c r="O13" s="2">
        <f>Sheet1!P15/Sheet1!P$4/Sheet1!P$3</f>
        <v>17.17315267953634</v>
      </c>
      <c r="P13" s="2">
        <f>Sheet1!Q15/Sheet1!Q$4/Sheet1!Q$3</f>
        <v>51.291000995648631</v>
      </c>
      <c r="Q13" s="2">
        <f>Sheet1!R15/Sheet1!R$4/Sheet1!R$3</f>
        <v>119.83031301171225</v>
      </c>
      <c r="R13" s="2">
        <f>Sheet1!S15/Sheet1!S$4/Sheet1!S$3</f>
        <v>38.474054649591963</v>
      </c>
      <c r="S13" s="2">
        <f>Sheet1!T15/Sheet1!T$4/Sheet1!T$3</f>
        <v>202.47752770217437</v>
      </c>
    </row>
    <row r="14" spans="1:19" x14ac:dyDescent="0.35">
      <c r="A14" s="2" t="s">
        <v>10</v>
      </c>
      <c r="B14" s="2">
        <f>Sheet1!C16/Sheet1!C$4/Sheet1!C$3</f>
        <v>0.99732179886912631</v>
      </c>
      <c r="C14" s="2">
        <f>Sheet1!D16/Sheet1!D$4/Sheet1!D$3</f>
        <v>9.590413754496974E-5</v>
      </c>
      <c r="D14" s="2">
        <f>Sheet1!E16/Sheet1!E$4/Sheet1!E$3</f>
        <v>2.4210408883602721</v>
      </c>
      <c r="E14" s="2">
        <f>Sheet1!F16/Sheet1!F$4/Sheet1!F$3</f>
        <v>0.35300353947086954</v>
      </c>
      <c r="F14" s="2">
        <f>Sheet1!G16/Sheet1!G$4/Sheet1!G$3</f>
        <v>0.55354502713818232</v>
      </c>
      <c r="G14" s="2">
        <f>Sheet1!H16/Sheet1!H$4/Sheet1!H$3</f>
        <v>0.75229617830414497</v>
      </c>
      <c r="H14" s="2">
        <f>Sheet1!I16/Sheet1!I$4/Sheet1!I$3</f>
        <v>1.5326674226328099</v>
      </c>
      <c r="I14" s="2">
        <f>Sheet1!J16/Sheet1!J$4/Sheet1!J$3</f>
        <v>1.9695440857434381</v>
      </c>
      <c r="J14" s="2">
        <f>Sheet1!K16/Sheet1!K$4/Sheet1!K$3</f>
        <v>0.87902742984449622</v>
      </c>
      <c r="K14" s="2">
        <f>Sheet1!L16/Sheet1!L$4/Sheet1!L$3</f>
        <v>0.50055110818593374</v>
      </c>
      <c r="L14" s="2">
        <f>Sheet1!M16/Sheet1!M$4/Sheet1!M$3</f>
        <v>0.58305617265842136</v>
      </c>
      <c r="M14" s="2">
        <f>Sheet1!N16/Sheet1!N$4/Sheet1!N$3</f>
        <v>2.280395832585377</v>
      </c>
      <c r="N14" s="2">
        <f>Sheet1!O16/Sheet1!O$4/Sheet1!O$3</f>
        <v>7.3882936321250332</v>
      </c>
      <c r="O14" s="2">
        <f>Sheet1!P16/Sheet1!P$4/Sheet1!P$3</f>
        <v>4.6742924727983501</v>
      </c>
      <c r="P14" s="2">
        <f>Sheet1!Q16/Sheet1!Q$4/Sheet1!Q$3</f>
        <v>10.082409388742635</v>
      </c>
      <c r="Q14" s="2">
        <f>Sheet1!R16/Sheet1!R$4/Sheet1!R$3</f>
        <v>21.291537970639087</v>
      </c>
      <c r="R14" s="2">
        <f>Sheet1!S16/Sheet1!S$4/Sheet1!S$3</f>
        <v>26.396329229394706</v>
      </c>
      <c r="S14" s="2">
        <f>Sheet1!T16/Sheet1!T$4/Sheet1!T$3</f>
        <v>21.647868118661965</v>
      </c>
    </row>
    <row r="15" spans="1:19" x14ac:dyDescent="0.35">
      <c r="A15" s="2" t="s">
        <v>11</v>
      </c>
      <c r="B15" s="2">
        <f>Sheet1!C17/Sheet1!C$4/Sheet1!C$3</f>
        <v>3.1094564402512611E-5</v>
      </c>
      <c r="C15" s="2">
        <f>Sheet1!D17/Sheet1!D$4/Sheet1!D$3</f>
        <v>9.590413754496974E-5</v>
      </c>
      <c r="D15" s="2">
        <f>Sheet1!E17/Sheet1!E$4/Sheet1!E$3</f>
        <v>5.5735921804930795E-5</v>
      </c>
      <c r="E15" s="2">
        <f>Sheet1!F17/Sheet1!F$4/Sheet1!F$3</f>
        <v>2.0668108662814939</v>
      </c>
      <c r="F15" s="2">
        <f>Sheet1!G17/Sheet1!G$4/Sheet1!G$3</f>
        <v>1.0074815459852557</v>
      </c>
      <c r="G15" s="2">
        <f>Sheet1!H17/Sheet1!H$4/Sheet1!H$3</f>
        <v>1.0955949525862698</v>
      </c>
      <c r="H15" s="2">
        <f>Sheet1!I17/Sheet1!I$4/Sheet1!I$3</f>
        <v>2.7631932253953342</v>
      </c>
      <c r="I15" s="2">
        <f>Sheet1!J17/Sheet1!J$4/Sheet1!J$3</f>
        <v>5.0775676805604846</v>
      </c>
      <c r="J15" s="2">
        <f>Sheet1!K17/Sheet1!K$4/Sheet1!K$3</f>
        <v>1.8433537835091836</v>
      </c>
      <c r="K15" s="2">
        <f>Sheet1!L17/Sheet1!L$4/Sheet1!L$3</f>
        <v>0.62311426045109763</v>
      </c>
      <c r="L15" s="2">
        <f>Sheet1!M17/Sheet1!M$4/Sheet1!M$3</f>
        <v>1.0192710502105871</v>
      </c>
      <c r="M15" s="2">
        <f>Sheet1!N17/Sheet1!N$4/Sheet1!N$3</f>
        <v>3.6957453754145786</v>
      </c>
      <c r="N15" s="2">
        <f>Sheet1!O17/Sheet1!O$4/Sheet1!O$3</f>
        <v>26.012540930352259</v>
      </c>
      <c r="O15" s="2">
        <f>Sheet1!P17/Sheet1!P$4/Sheet1!P$3</f>
        <v>34.936965679654783</v>
      </c>
      <c r="P15" s="2">
        <f>Sheet1!Q17/Sheet1!Q$4/Sheet1!Q$3</f>
        <v>27.594169060481128</v>
      </c>
      <c r="Q15" s="2">
        <f>Sheet1!R17/Sheet1!R$4/Sheet1!R$3</f>
        <v>126.69152085781032</v>
      </c>
      <c r="R15" s="2">
        <f>Sheet1!S17/Sheet1!S$4/Sheet1!S$3</f>
        <v>154.38708165365</v>
      </c>
      <c r="S15" s="2">
        <f>Sheet1!T17/Sheet1!T$4/Sheet1!T$3</f>
        <v>125.84105572667606</v>
      </c>
    </row>
    <row r="16" spans="1:19" x14ac:dyDescent="0.35">
      <c r="A16" s="2" t="s">
        <v>12</v>
      </c>
      <c r="B16" s="2">
        <f>Sheet1!C18/Sheet1!C$4/Sheet1!C$3</f>
        <v>435.78119593500298</v>
      </c>
      <c r="C16" s="2">
        <f>Sheet1!D18/Sheet1!D$4/Sheet1!D$3</f>
        <v>1271.3364996394482</v>
      </c>
      <c r="D16" s="2">
        <f>Sheet1!E18/Sheet1!E$4/Sheet1!E$3</f>
        <v>663.31339395981888</v>
      </c>
      <c r="E16" s="2">
        <f>Sheet1!F18/Sheet1!F$4/Sheet1!F$3</f>
        <v>19.743385273590025</v>
      </c>
      <c r="F16" s="2">
        <f>Sheet1!G18/Sheet1!G$4/Sheet1!G$3</f>
        <v>14.256358572521949</v>
      </c>
      <c r="G16" s="2">
        <f>Sheet1!H18/Sheet1!H$4/Sheet1!H$3</f>
        <v>29.279349499936014</v>
      </c>
      <c r="H16" s="2">
        <f>Sheet1!I18/Sheet1!I$4/Sheet1!I$3</f>
        <v>32.644750732859592</v>
      </c>
      <c r="I16" s="2">
        <f>Sheet1!J18/Sheet1!J$4/Sheet1!J$3</f>
        <v>114.52405936481415</v>
      </c>
      <c r="J16" s="2">
        <f>Sheet1!K18/Sheet1!K$4/Sheet1!K$3</f>
        <v>51.067779617808192</v>
      </c>
      <c r="K16" s="2">
        <f>Sheet1!L18/Sheet1!L$4/Sheet1!L$3</f>
        <v>50.297330139787022</v>
      </c>
      <c r="L16" s="2">
        <f>Sheet1!M18/Sheet1!M$4/Sheet1!M$3</f>
        <v>24.418822242894663</v>
      </c>
      <c r="M16" s="2">
        <f>Sheet1!N18/Sheet1!N$4/Sheet1!N$3</f>
        <v>77.168297183000647</v>
      </c>
      <c r="N16" s="2">
        <f>Sheet1!O18/Sheet1!O$4/Sheet1!O$3</f>
        <v>139.67818858083788</v>
      </c>
      <c r="O16" s="2">
        <f>Sheet1!P18/Sheet1!P$4/Sheet1!P$3</f>
        <v>29.227040738109245</v>
      </c>
      <c r="P16" s="2">
        <f>Sheet1!Q18/Sheet1!Q$4/Sheet1!Q$3</f>
        <v>151.53394642601549</v>
      </c>
      <c r="Q16" s="2">
        <f>Sheet1!R18/Sheet1!R$4/Sheet1!R$3</f>
        <v>524.84466275899365</v>
      </c>
      <c r="R16" s="2">
        <f>Sheet1!S18/Sheet1!S$4/Sheet1!S$3</f>
        <v>559.21152954223942</v>
      </c>
      <c r="S16" s="2">
        <f>Sheet1!T18/Sheet1!T$4/Sheet1!T$3</f>
        <v>413.01436072375702</v>
      </c>
    </row>
    <row r="17" spans="1:19" x14ac:dyDescent="0.35">
      <c r="A17" s="2" t="s">
        <v>13</v>
      </c>
      <c r="B17" s="2">
        <f>Sheet1!C19/Sheet1!C$4/Sheet1!C$3</f>
        <v>10.600876467591892</v>
      </c>
      <c r="C17" s="2">
        <f>Sheet1!D19/Sheet1!D$4/Sheet1!D$3</f>
        <v>149.13865392693279</v>
      </c>
      <c r="D17" s="2">
        <f>Sheet1!E19/Sheet1!E$4/Sheet1!E$3</f>
        <v>671.17627951042368</v>
      </c>
      <c r="E17" s="2">
        <f>Sheet1!F19/Sheet1!F$4/Sheet1!F$3</f>
        <v>9.9123527626209697E-7</v>
      </c>
      <c r="F17" s="2">
        <f>Sheet1!G19/Sheet1!G$4/Sheet1!G$3</f>
        <v>2.0736598391426783E-6</v>
      </c>
      <c r="G17" s="2">
        <f>Sheet1!H19/Sheet1!H$4/Sheet1!H$3</f>
        <v>1.8175620783431293E-6</v>
      </c>
      <c r="H17" s="2">
        <f>Sheet1!I19/Sheet1!I$4/Sheet1!I$3</f>
        <v>3.6305342239243452</v>
      </c>
      <c r="I17" s="2">
        <f>Sheet1!J19/Sheet1!J$4/Sheet1!J$3</f>
        <v>5.2455840911440585</v>
      </c>
      <c r="J17" s="2">
        <f>Sheet1!K19/Sheet1!K$4/Sheet1!K$3</f>
        <v>3.1368502128170261</v>
      </c>
      <c r="K17" s="2">
        <f>Sheet1!L19/Sheet1!L$4/Sheet1!L$3</f>
        <v>4.1510836747540996</v>
      </c>
      <c r="L17" s="2">
        <f>Sheet1!M19/Sheet1!M$4/Sheet1!M$3</f>
        <v>3.3267568286354461</v>
      </c>
      <c r="M17" s="2">
        <f>Sheet1!N19/Sheet1!N$4/Sheet1!N$3</f>
        <v>2.5718809875671647</v>
      </c>
      <c r="N17" s="2">
        <f>Sheet1!O19/Sheet1!O$4/Sheet1!O$3</f>
        <v>8.9895566671818337</v>
      </c>
      <c r="O17" s="2">
        <f>Sheet1!P19/Sheet1!P$4/Sheet1!P$3</f>
        <v>8.6938342428557434</v>
      </c>
      <c r="P17" s="2">
        <f>Sheet1!Q19/Sheet1!Q$4/Sheet1!Q$3</f>
        <v>9.7529639366614713</v>
      </c>
      <c r="Q17" s="2">
        <f>Sheet1!R19/Sheet1!R$4/Sheet1!R$3</f>
        <v>248.54454018270235</v>
      </c>
      <c r="R17" s="2">
        <f>Sheet1!S19/Sheet1!S$4/Sheet1!S$3</f>
        <v>260.40977585086301</v>
      </c>
      <c r="S17" s="2">
        <f>Sheet1!T19/Sheet1!T$4/Sheet1!T$3</f>
        <v>156.58543840575913</v>
      </c>
    </row>
    <row r="18" spans="1:19" x14ac:dyDescent="0.35">
      <c r="A18" s="2" t="s">
        <v>14</v>
      </c>
      <c r="B18" s="2">
        <f>Sheet1!C20/Sheet1!C$4/Sheet1!C$3</f>
        <v>7.4593291992826343</v>
      </c>
      <c r="C18" s="2">
        <f>Sheet1!D20/Sheet1!D$4/Sheet1!D$3</f>
        <v>21.113205224872683</v>
      </c>
      <c r="D18" s="2">
        <f>Sheet1!E20/Sheet1!E$4/Sheet1!E$3</f>
        <v>10.131869970900636</v>
      </c>
      <c r="E18" s="2">
        <f>Sheet1!F20/Sheet1!F$4/Sheet1!F$3</f>
        <v>6.8857021481334352E-2</v>
      </c>
      <c r="F18" s="2">
        <f>Sheet1!G20/Sheet1!G$4/Sheet1!G$3</f>
        <v>8.5602328834308572E-2</v>
      </c>
      <c r="G18" s="2">
        <f>Sheet1!H20/Sheet1!H$4/Sheet1!H$3</f>
        <v>8.8230250545114491E-2</v>
      </c>
      <c r="H18" s="2">
        <f>Sheet1!I20/Sheet1!I$4/Sheet1!I$3</f>
        <v>0.23765533661512317</v>
      </c>
      <c r="I18" s="2">
        <f>Sheet1!J20/Sheet1!J$4/Sheet1!J$3</f>
        <v>0.23681959956439441</v>
      </c>
      <c r="J18" s="2">
        <f>Sheet1!K20/Sheet1!K$4/Sheet1!K$3</f>
        <v>0.12181159059372372</v>
      </c>
      <c r="K18" s="2">
        <f>Sheet1!L20/Sheet1!L$4/Sheet1!L$3</f>
        <v>0.1094788421931779</v>
      </c>
      <c r="L18" s="2">
        <f>Sheet1!M20/Sheet1!M$4/Sheet1!M$3</f>
        <v>9.9823636492194043E-2</v>
      </c>
      <c r="M18" s="2">
        <f>Sheet1!N20/Sheet1!N$4/Sheet1!N$3</f>
        <v>0.31627726751077656</v>
      </c>
      <c r="N18" s="2">
        <f>Sheet1!O20/Sheet1!O$4/Sheet1!O$3</f>
        <v>1.6744933647046181</v>
      </c>
      <c r="O18" s="2">
        <f>Sheet1!P20/Sheet1!P$4/Sheet1!P$3</f>
        <v>0.35224876461763305</v>
      </c>
      <c r="P18" s="2">
        <f>Sheet1!Q20/Sheet1!Q$4/Sheet1!Q$3</f>
        <v>1.304024170258681</v>
      </c>
      <c r="Q18" s="2">
        <f>Sheet1!R20/Sheet1!R$4/Sheet1!R$3</f>
        <v>8.9356881753144162</v>
      </c>
      <c r="R18" s="2">
        <f>Sheet1!S20/Sheet1!S$4/Sheet1!S$3</f>
        <v>9.1099698914254947</v>
      </c>
      <c r="S18" s="2">
        <f>Sheet1!T20/Sheet1!T$4/Sheet1!T$3</f>
        <v>7.178243213223352</v>
      </c>
    </row>
    <row r="19" spans="1:19" x14ac:dyDescent="0.35">
      <c r="A19" s="2" t="s">
        <v>15</v>
      </c>
      <c r="B19" s="2">
        <f>Sheet1!C21/Sheet1!C$4/Sheet1!C$3</f>
        <v>3.1094564402512611E-5</v>
      </c>
      <c r="C19" s="2">
        <f>Sheet1!D21/Sheet1!D$4/Sheet1!D$3</f>
        <v>9.590413754496974E-5</v>
      </c>
      <c r="D19" s="2">
        <f>Sheet1!E21/Sheet1!E$4/Sheet1!E$3</f>
        <v>5.5735921804930795E-5</v>
      </c>
      <c r="E19" s="2">
        <f>Sheet1!F21/Sheet1!F$4/Sheet1!F$3</f>
        <v>9.9123527626209697E-7</v>
      </c>
      <c r="F19" s="2">
        <f>Sheet1!G21/Sheet1!G$4/Sheet1!G$3</f>
        <v>2.0736598391426783E-6</v>
      </c>
      <c r="G19" s="2">
        <f>Sheet1!H21/Sheet1!H$4/Sheet1!H$3</f>
        <v>1.8175620783431293E-6</v>
      </c>
      <c r="H19" s="2">
        <f>Sheet1!I21/Sheet1!I$4/Sheet1!I$3</f>
        <v>17.016001488805106</v>
      </c>
      <c r="I19" s="2">
        <f>Sheet1!J21/Sheet1!J$4/Sheet1!J$3</f>
        <v>23.268647553016471</v>
      </c>
      <c r="J19" s="2">
        <f>Sheet1!K21/Sheet1!K$4/Sheet1!K$3</f>
        <v>10.052841331261062</v>
      </c>
      <c r="K19" s="2">
        <f>Sheet1!L21/Sheet1!L$4/Sheet1!L$3</f>
        <v>9.7731455950376489</v>
      </c>
      <c r="L19" s="2">
        <f>Sheet1!M21/Sheet1!M$4/Sheet1!M$3</f>
        <v>8.443493060378831</v>
      </c>
      <c r="M19" s="2">
        <f>Sheet1!N21/Sheet1!N$4/Sheet1!N$3</f>
        <v>26.406142706825452</v>
      </c>
      <c r="N19" s="2">
        <f>Sheet1!O21/Sheet1!O$4/Sheet1!O$3</f>
        <v>3.4925699281073877E-6</v>
      </c>
      <c r="O19" s="2">
        <f>Sheet1!P21/Sheet1!P$4/Sheet1!P$3</f>
        <v>2.1159723810096327E-6</v>
      </c>
      <c r="P19" s="2">
        <f>Sheet1!Q21/Sheet1!Q$4/Sheet1!Q$3</f>
        <v>4.0655197907343228E-6</v>
      </c>
      <c r="Q19" s="2">
        <f>Sheet1!R21/Sheet1!R$4/Sheet1!R$3</f>
        <v>2.8275669012457435E-5</v>
      </c>
      <c r="R19" s="2">
        <f>Sheet1!S21/Sheet1!S$4/Sheet1!S$3</f>
        <v>3.6999727785087325E-5</v>
      </c>
      <c r="S19" s="2">
        <f>Sheet1!T21/Sheet1!T$4/Sheet1!T$3</f>
        <v>2.5138826983311494E-5</v>
      </c>
    </row>
    <row r="20" spans="1:19" x14ac:dyDescent="0.35">
      <c r="A20" s="2" t="s">
        <v>68</v>
      </c>
      <c r="B20" s="2">
        <f>Sheet1!C22/Sheet1!C$4/Sheet1!C$3</f>
        <v>12.802250961815982</v>
      </c>
      <c r="C20" s="2">
        <f>Sheet1!D22/Sheet1!D$4/Sheet1!D$3</f>
        <v>17.745147341295876</v>
      </c>
      <c r="D20" s="2">
        <f>Sheet1!E22/Sheet1!E$4/Sheet1!E$3</f>
        <v>9.6245399817669774</v>
      </c>
      <c r="E20" s="2">
        <f>Sheet1!F22/Sheet1!F$4/Sheet1!F$3</f>
        <v>9.9123527626209697E-7</v>
      </c>
      <c r="F20" s="2">
        <f>Sheet1!G22/Sheet1!G$4/Sheet1!G$3</f>
        <v>2.0736598391426783E-6</v>
      </c>
      <c r="G20" s="2">
        <f>Sheet1!H22/Sheet1!H$4/Sheet1!H$3</f>
        <v>1.8175620783431293E-6</v>
      </c>
      <c r="H20" s="2">
        <f>Sheet1!I22/Sheet1!I$4/Sheet1!I$3</f>
        <v>1.665053597533541E-6</v>
      </c>
      <c r="I20" s="2">
        <f>Sheet1!J22/Sheet1!J$4/Sheet1!J$3</f>
        <v>3.4570145448317914E-6</v>
      </c>
      <c r="J20" s="2">
        <f>Sheet1!K22/Sheet1!K$4/Sheet1!K$3</f>
        <v>2.1354797660211134E-6</v>
      </c>
      <c r="K20" s="2">
        <f>Sheet1!L22/Sheet1!L$4/Sheet1!L$3</f>
        <v>1.6568469649907961E-6</v>
      </c>
      <c r="L20" s="2">
        <f>Sheet1!M22/Sheet1!M$4/Sheet1!M$3</f>
        <v>1.4944793475634937E-6</v>
      </c>
      <c r="M20" s="2">
        <f>Sheet1!N22/Sheet1!N$4/Sheet1!N$3</f>
        <v>6.4813029918668421E-6</v>
      </c>
      <c r="N20" s="2">
        <f>Sheet1!O22/Sheet1!O$4/Sheet1!O$3</f>
        <v>3.4925699281073877E-6</v>
      </c>
      <c r="O20" s="2">
        <f>Sheet1!P22/Sheet1!P$4/Sheet1!P$3</f>
        <v>2.1159723810096327E-6</v>
      </c>
      <c r="P20" s="2">
        <f>Sheet1!Q22/Sheet1!Q$4/Sheet1!Q$3</f>
        <v>4.0655197907343228E-6</v>
      </c>
      <c r="Q20" s="2">
        <f>Sheet1!R22/Sheet1!R$4/Sheet1!R$3</f>
        <v>2.8275669012457435E-5</v>
      </c>
      <c r="R20" s="2">
        <f>Sheet1!S22/Sheet1!S$4/Sheet1!S$3</f>
        <v>3.6999727785087325E-5</v>
      </c>
      <c r="S20" s="2">
        <f>Sheet1!T22/Sheet1!T$4/Sheet1!T$3</f>
        <v>2.5138826983311494E-5</v>
      </c>
    </row>
    <row r="21" spans="1:19" x14ac:dyDescent="0.35">
      <c r="A21" s="2" t="s">
        <v>16</v>
      </c>
      <c r="B21" s="2">
        <f>Sheet1!C23/Sheet1!C$4/Sheet1!C$3</f>
        <v>6.9907820705276391</v>
      </c>
      <c r="C21" s="2">
        <f>Sheet1!D23/Sheet1!D$4/Sheet1!D$3</f>
        <v>27.794755831978318</v>
      </c>
      <c r="D21" s="2">
        <f>Sheet1!E23/Sheet1!E$4/Sheet1!E$3</f>
        <v>6.8021616353711405</v>
      </c>
      <c r="E21" s="2">
        <f>Sheet1!F23/Sheet1!F$4/Sheet1!F$3</f>
        <v>5.2380225430464611E-2</v>
      </c>
      <c r="F21" s="2">
        <f>Sheet1!G23/Sheet1!G$4/Sheet1!G$3</f>
        <v>5.7928564527278202E-2</v>
      </c>
      <c r="G21" s="2">
        <f>Sheet1!H23/Sheet1!H$4/Sheet1!H$3</f>
        <v>9.271429374615324E-2</v>
      </c>
      <c r="H21" s="2">
        <f>Sheet1!I23/Sheet1!I$4/Sheet1!I$3</f>
        <v>0.37303380335914305</v>
      </c>
      <c r="I21" s="2">
        <f>Sheet1!J23/Sheet1!J$4/Sheet1!J$3</f>
        <v>0.28246319896567001</v>
      </c>
      <c r="J21" s="2">
        <f>Sheet1!K23/Sheet1!K$4/Sheet1!K$3</f>
        <v>0.17210904486385883</v>
      </c>
      <c r="K21" s="2">
        <f>Sheet1!L23/Sheet1!L$4/Sheet1!L$3</f>
        <v>0.16014835473009242</v>
      </c>
      <c r="L21" s="2">
        <f>Sheet1!M23/Sheet1!M$4/Sheet1!M$3</f>
        <v>0.22189538628060868</v>
      </c>
      <c r="M21" s="2">
        <f>Sheet1!N23/Sheet1!N$4/Sheet1!N$3</f>
        <v>1.4550383337471586</v>
      </c>
      <c r="N21" s="2">
        <f>Sheet1!O23/Sheet1!O$4/Sheet1!O$3</f>
        <v>1.3514177881370391</v>
      </c>
      <c r="O21" s="2">
        <f>Sheet1!P23/Sheet1!P$4/Sheet1!P$3</f>
        <v>0.23243798697004167</v>
      </c>
      <c r="P21" s="2">
        <f>Sheet1!Q23/Sheet1!Q$4/Sheet1!Q$3</f>
        <v>0.54327116207783721</v>
      </c>
      <c r="Q21" s="2">
        <f>Sheet1!R23/Sheet1!R$4/Sheet1!R$3</f>
        <v>16.9066893019071</v>
      </c>
      <c r="R21" s="2">
        <f>Sheet1!S23/Sheet1!S$4/Sheet1!S$3</f>
        <v>18.703745278116831</v>
      </c>
      <c r="S21" s="2">
        <f>Sheet1!T23/Sheet1!T$4/Sheet1!T$3</f>
        <v>14.893934536343352</v>
      </c>
    </row>
    <row r="22" spans="1:19" x14ac:dyDescent="0.35">
      <c r="A22" s="2" t="s">
        <v>17</v>
      </c>
      <c r="B22" s="2">
        <f>Sheet1!C24/Sheet1!C$4/Sheet1!C$3</f>
        <v>14.288852693028288</v>
      </c>
      <c r="C22" s="2">
        <f>Sheet1!D24/Sheet1!D$4/Sheet1!D$3</f>
        <v>43.53209041189367</v>
      </c>
      <c r="D22" s="2">
        <f>Sheet1!E24/Sheet1!E$4/Sheet1!E$3</f>
        <v>19.21024228588222</v>
      </c>
      <c r="E22" s="2">
        <f>Sheet1!F24/Sheet1!F$4/Sheet1!F$3</f>
        <v>0.19787462695359692</v>
      </c>
      <c r="F22" s="2">
        <f>Sheet1!G24/Sheet1!G$4/Sheet1!G$3</f>
        <v>0.3483280150870659</v>
      </c>
      <c r="G22" s="2">
        <f>Sheet1!H24/Sheet1!H$4/Sheet1!H$3</f>
        <v>0.36711878436556517</v>
      </c>
      <c r="H22" s="2">
        <f>Sheet1!I24/Sheet1!I$4/Sheet1!I$3</f>
        <v>0.52685692203946255</v>
      </c>
      <c r="I22" s="2">
        <f>Sheet1!J24/Sheet1!J$4/Sheet1!J$3</f>
        <v>0.78995018229460301</v>
      </c>
      <c r="J22" s="2">
        <f>Sheet1!K24/Sheet1!K$4/Sheet1!K$3</f>
        <v>0.58415719646906816</v>
      </c>
      <c r="K22" s="2">
        <f>Sheet1!L24/Sheet1!L$4/Sheet1!L$3</f>
        <v>0.36499514336774602</v>
      </c>
      <c r="L22" s="2">
        <f>Sheet1!M24/Sheet1!M$4/Sheet1!M$3</f>
        <v>0.30072835399031317</v>
      </c>
      <c r="M22" s="2">
        <f>Sheet1!N24/Sheet1!N$4/Sheet1!N$3</f>
        <v>1.7112593963012577</v>
      </c>
      <c r="N22" s="2">
        <f>Sheet1!O24/Sheet1!O$4/Sheet1!O$3</f>
        <v>2.6878717386089663</v>
      </c>
      <c r="O22" s="2">
        <f>Sheet1!P24/Sheet1!P$4/Sheet1!P$3</f>
        <v>0.92628112154176445</v>
      </c>
      <c r="P22" s="2">
        <f>Sheet1!Q24/Sheet1!Q$4/Sheet1!Q$3</f>
        <v>3.046470758515492</v>
      </c>
      <c r="Q22" s="2">
        <f>Sheet1!R24/Sheet1!R$4/Sheet1!R$3</f>
        <v>15.383207509513511</v>
      </c>
      <c r="R22" s="2">
        <f>Sheet1!S24/Sheet1!S$4/Sheet1!S$3</f>
        <v>18.339933029388238</v>
      </c>
      <c r="S22" s="2">
        <f>Sheet1!T24/Sheet1!T$4/Sheet1!T$3</f>
        <v>13.623758407718206</v>
      </c>
    </row>
    <row r="23" spans="1:19" x14ac:dyDescent="0.35">
      <c r="A23" s="2" t="s">
        <v>18</v>
      </c>
      <c r="B23" s="2">
        <f>Sheet1!C25/Sheet1!C$4/Sheet1!C$3</f>
        <v>11.047081919774692</v>
      </c>
      <c r="C23" s="2">
        <f>Sheet1!D25/Sheet1!D$4/Sheet1!D$3</f>
        <v>24.681860210472649</v>
      </c>
      <c r="D23" s="2">
        <f>Sheet1!E25/Sheet1!E$4/Sheet1!E$3</f>
        <v>29.06685999100949</v>
      </c>
      <c r="E23" s="2">
        <f>Sheet1!F25/Sheet1!F$4/Sheet1!F$3</f>
        <v>1.0857655872897467</v>
      </c>
      <c r="F23" s="2">
        <f>Sheet1!G25/Sheet1!G$4/Sheet1!G$3</f>
        <v>7.5160780957710033E-2</v>
      </c>
      <c r="G23" s="2">
        <f>Sheet1!H25/Sheet1!H$4/Sheet1!H$3</f>
        <v>12.817444521140681</v>
      </c>
      <c r="H23" s="2">
        <f>Sheet1!I25/Sheet1!I$4/Sheet1!I$3</f>
        <v>2.869173307008932</v>
      </c>
      <c r="I23" s="2">
        <f>Sheet1!J25/Sheet1!J$4/Sheet1!J$3</f>
        <v>19.718587375715149</v>
      </c>
      <c r="J23" s="2">
        <f>Sheet1!K25/Sheet1!K$4/Sheet1!K$3</f>
        <v>10.194909594198499</v>
      </c>
      <c r="K23" s="2">
        <f>Sheet1!L25/Sheet1!L$4/Sheet1!L$3</f>
        <v>1.0986194477797846</v>
      </c>
      <c r="L23" s="2">
        <f>Sheet1!M25/Sheet1!M$4/Sheet1!M$3</f>
        <v>6.3869476141217536</v>
      </c>
      <c r="M23" s="2">
        <f>Sheet1!N25/Sheet1!N$4/Sheet1!N$3</f>
        <v>45.039384492130225</v>
      </c>
      <c r="N23" s="2">
        <f>Sheet1!O25/Sheet1!O$4/Sheet1!O$3</f>
        <v>17.941377940767296</v>
      </c>
      <c r="O23" s="2">
        <f>Sheet1!P25/Sheet1!P$4/Sheet1!P$3</f>
        <v>13.462950912377435</v>
      </c>
      <c r="P23" s="2">
        <f>Sheet1!Q25/Sheet1!Q$4/Sheet1!Q$3</f>
        <v>3.3619279908112039</v>
      </c>
      <c r="Q23" s="2">
        <f>Sheet1!R25/Sheet1!R$4/Sheet1!R$3</f>
        <v>11.913825124176048</v>
      </c>
      <c r="R23" s="2">
        <f>Sheet1!S25/Sheet1!S$4/Sheet1!S$3</f>
        <v>13.884620932450574</v>
      </c>
      <c r="S23" s="2">
        <f>Sheet1!T25/Sheet1!T$4/Sheet1!T$3</f>
        <v>5.9394443428746895</v>
      </c>
    </row>
    <row r="24" spans="1:19" x14ac:dyDescent="0.35">
      <c r="A24" s="2" t="s">
        <v>19</v>
      </c>
      <c r="B24" s="2">
        <f>Sheet1!C26/Sheet1!C$4/Sheet1!C$3</f>
        <v>3.1094564402512611E-5</v>
      </c>
      <c r="C24" s="2">
        <f>Sheet1!D26/Sheet1!D$4/Sheet1!D$3</f>
        <v>9.590413754496974E-5</v>
      </c>
      <c r="D24" s="2">
        <f>Sheet1!E26/Sheet1!E$4/Sheet1!E$3</f>
        <v>5.5735921804930795E-5</v>
      </c>
      <c r="E24" s="2">
        <f>Sheet1!F26/Sheet1!F$4/Sheet1!F$3</f>
        <v>9.9123527626209697E-7</v>
      </c>
      <c r="F24" s="2">
        <f>Sheet1!G26/Sheet1!G$4/Sheet1!G$3</f>
        <v>2.0736598391426783E-6</v>
      </c>
      <c r="G24" s="2">
        <f>Sheet1!H26/Sheet1!H$4/Sheet1!H$3</f>
        <v>1.8175620783431293E-6</v>
      </c>
      <c r="H24" s="2">
        <f>Sheet1!I26/Sheet1!I$4/Sheet1!I$3</f>
        <v>1.665053597533541E-6</v>
      </c>
      <c r="I24" s="2">
        <f>Sheet1!J26/Sheet1!J$4/Sheet1!J$3</f>
        <v>3.4570145448317914E-6</v>
      </c>
      <c r="J24" s="2">
        <f>Sheet1!K26/Sheet1!K$4/Sheet1!K$3</f>
        <v>2.1354797660211134E-6</v>
      </c>
      <c r="K24" s="2">
        <f>Sheet1!L26/Sheet1!L$4/Sheet1!L$3</f>
        <v>1.6568469649907961E-6</v>
      </c>
      <c r="L24" s="2">
        <f>Sheet1!M26/Sheet1!M$4/Sheet1!M$3</f>
        <v>1.4944793475634937E-6</v>
      </c>
      <c r="M24" s="2">
        <f>Sheet1!N26/Sheet1!N$4/Sheet1!N$3</f>
        <v>6.4813029918668421E-6</v>
      </c>
      <c r="N24" s="2">
        <f>Sheet1!O26/Sheet1!O$4/Sheet1!O$3</f>
        <v>3.4925699281073877E-6</v>
      </c>
      <c r="O24" s="2">
        <f>Sheet1!P26/Sheet1!P$4/Sheet1!P$3</f>
        <v>2.1159723810096327E-6</v>
      </c>
      <c r="P24" s="2">
        <f>Sheet1!Q26/Sheet1!Q$4/Sheet1!Q$3</f>
        <v>4.0655197907343228E-6</v>
      </c>
      <c r="Q24" s="2">
        <f>Sheet1!R26/Sheet1!R$4/Sheet1!R$3</f>
        <v>7.1551594503520555</v>
      </c>
      <c r="R24" s="2">
        <f>Sheet1!S26/Sheet1!S$4/Sheet1!S$3</f>
        <v>8.827571770083912</v>
      </c>
      <c r="S24" s="2">
        <f>Sheet1!T26/Sheet1!T$4/Sheet1!T$3</f>
        <v>4.9464231563965964</v>
      </c>
    </row>
    <row r="25" spans="1:19" x14ac:dyDescent="0.35">
      <c r="A25" s="2" t="s">
        <v>20</v>
      </c>
      <c r="B25" s="2">
        <f>Sheet1!C27/Sheet1!C$4/Sheet1!C$3</f>
        <v>32.113562670854769</v>
      </c>
      <c r="C25" s="2">
        <f>Sheet1!D27/Sheet1!D$4/Sheet1!D$3</f>
        <v>117.94693537231063</v>
      </c>
      <c r="D25" s="2">
        <f>Sheet1!E27/Sheet1!E$4/Sheet1!E$3</f>
        <v>59.454029100429096</v>
      </c>
      <c r="E25" s="2">
        <f>Sheet1!F27/Sheet1!F$4/Sheet1!F$3</f>
        <v>3.7523790343207315</v>
      </c>
      <c r="F25" s="2">
        <f>Sheet1!G27/Sheet1!G$4/Sheet1!G$3</f>
        <v>5.0445272953740012</v>
      </c>
      <c r="G25" s="2">
        <f>Sheet1!H27/Sheet1!H$4/Sheet1!H$3</f>
        <v>7.1353282387958066</v>
      </c>
      <c r="H25" s="2">
        <f>Sheet1!I27/Sheet1!I$4/Sheet1!I$3</f>
        <v>0.13861529780223009</v>
      </c>
      <c r="I25" s="2">
        <f>Sheet1!J27/Sheet1!J$4/Sheet1!J$3</f>
        <v>2.7230366958427088</v>
      </c>
      <c r="J25" s="2">
        <f>Sheet1!K27/Sheet1!K$4/Sheet1!K$3</f>
        <v>6.855494145343175</v>
      </c>
      <c r="K25" s="2">
        <f>Sheet1!L27/Sheet1!L$4/Sheet1!L$3</f>
        <v>3.92317159803904</v>
      </c>
      <c r="L25" s="2">
        <f>Sheet1!M27/Sheet1!M$4/Sheet1!M$3</f>
        <v>5.2014100113748398</v>
      </c>
      <c r="M25" s="2">
        <f>Sheet1!N27/Sheet1!N$4/Sheet1!N$3</f>
        <v>25.326159642308948</v>
      </c>
      <c r="N25" s="2">
        <f>Sheet1!O27/Sheet1!O$4/Sheet1!O$3</f>
        <v>38.293689413605364</v>
      </c>
      <c r="O25" s="2">
        <f>Sheet1!P27/Sheet1!P$4/Sheet1!P$3</f>
        <v>5.3794412162201297</v>
      </c>
      <c r="P25" s="2">
        <f>Sheet1!Q27/Sheet1!Q$4/Sheet1!Q$3</f>
        <v>19.040660484296659</v>
      </c>
      <c r="Q25" s="2">
        <f>Sheet1!R27/Sheet1!R$4/Sheet1!R$3</f>
        <v>79.029681788490706</v>
      </c>
      <c r="R25" s="2">
        <f>Sheet1!S27/Sheet1!S$4/Sheet1!S$3</f>
        <v>68.583196115271562</v>
      </c>
      <c r="S25" s="2">
        <f>Sheet1!T27/Sheet1!T$4/Sheet1!T$3</f>
        <v>59.162320755473523</v>
      </c>
    </row>
    <row r="26" spans="1:19" x14ac:dyDescent="0.35">
      <c r="A26" s="2" t="s">
        <v>34</v>
      </c>
      <c r="B26" s="2">
        <f>Sheet1!C28/Sheet1!C$4/Sheet1!C$3</f>
        <v>23.954967768937003</v>
      </c>
      <c r="C26" s="2">
        <f>Sheet1!D28/Sheet1!D$4/Sheet1!D$3</f>
        <v>64.417396869318694</v>
      </c>
      <c r="D26" s="2">
        <f>Sheet1!E28/Sheet1!E$4/Sheet1!E$3</f>
        <v>26.683575337042051</v>
      </c>
      <c r="E26" s="2">
        <f>Sheet1!F28/Sheet1!F$4/Sheet1!F$3</f>
        <v>9.9123527626209697E-7</v>
      </c>
      <c r="F26" s="2">
        <f>Sheet1!G28/Sheet1!G$4/Sheet1!G$3</f>
        <v>2.0736598391426783E-6</v>
      </c>
      <c r="G26" s="2">
        <f>Sheet1!H28/Sheet1!H$4/Sheet1!H$3</f>
        <v>1.8175620783431293E-6</v>
      </c>
      <c r="H26" s="2">
        <f>Sheet1!I28/Sheet1!I$4/Sheet1!I$3</f>
        <v>1.665053597533541E-6</v>
      </c>
      <c r="I26" s="2">
        <f>Sheet1!J28/Sheet1!J$4/Sheet1!J$3</f>
        <v>3.4570145448317914E-6</v>
      </c>
      <c r="J26" s="2">
        <f>Sheet1!K28/Sheet1!K$4/Sheet1!K$3</f>
        <v>2.1354797660211134E-6</v>
      </c>
      <c r="K26" s="2">
        <f>Sheet1!L28/Sheet1!L$4/Sheet1!L$3</f>
        <v>1.6568469649907961E-6</v>
      </c>
      <c r="L26" s="2">
        <f>Sheet1!M28/Sheet1!M$4/Sheet1!M$3</f>
        <v>1.4944793475634937E-6</v>
      </c>
      <c r="M26" s="2">
        <f>Sheet1!N28/Sheet1!N$4/Sheet1!N$3</f>
        <v>6.4813029918668421E-6</v>
      </c>
      <c r="N26" s="2">
        <f>Sheet1!O28/Sheet1!O$4/Sheet1!O$3</f>
        <v>1.6645595227747725</v>
      </c>
      <c r="O26" s="2">
        <f>Sheet1!P28/Sheet1!P$4/Sheet1!P$3</f>
        <v>1.064091139276931</v>
      </c>
      <c r="P26" s="2">
        <f>Sheet1!Q28/Sheet1!Q$4/Sheet1!Q$3</f>
        <v>1.9422420074174596</v>
      </c>
      <c r="Q26" s="2">
        <f>Sheet1!R28/Sheet1!R$4/Sheet1!R$3</f>
        <v>15.619578034960634</v>
      </c>
      <c r="R26" s="2">
        <f>Sheet1!S28/Sheet1!S$4/Sheet1!S$3</f>
        <v>17.750518161859414</v>
      </c>
      <c r="S26" s="2">
        <f>Sheet1!T28/Sheet1!T$4/Sheet1!T$3</f>
        <v>14.20253174752443</v>
      </c>
    </row>
    <row r="27" spans="1:19" x14ac:dyDescent="0.35">
      <c r="A27" s="2" t="s">
        <v>70</v>
      </c>
      <c r="B27" s="2">
        <f>Sheet1!C29/Sheet1!C$4/Sheet1!C$3</f>
        <v>577.04654328766355</v>
      </c>
      <c r="C27" s="2">
        <f>Sheet1!D29/Sheet1!D$4/Sheet1!D$3</f>
        <v>2190.6507837200238</v>
      </c>
      <c r="D27" s="2">
        <f>Sheet1!E29/Sheet1!E$4/Sheet1!E$3</f>
        <v>1230.0287599574858</v>
      </c>
      <c r="E27" s="2">
        <f>Sheet1!F29/Sheet1!F$4/Sheet1!F$3</f>
        <v>9.9123527626209697E-7</v>
      </c>
      <c r="F27" s="2">
        <f>Sheet1!G29/Sheet1!G$4/Sheet1!G$3</f>
        <v>2.0736598391426783E-6</v>
      </c>
      <c r="G27" s="2">
        <f>Sheet1!H29/Sheet1!H$4/Sheet1!H$3</f>
        <v>1.8175620783431293E-6</v>
      </c>
      <c r="H27" s="2">
        <f>Sheet1!I29/Sheet1!I$4/Sheet1!I$3</f>
        <v>1.665053597533541E-6</v>
      </c>
      <c r="I27" s="2">
        <f>Sheet1!J29/Sheet1!J$4/Sheet1!J$3</f>
        <v>3.4570145448317914E-6</v>
      </c>
      <c r="J27" s="2">
        <f>Sheet1!K29/Sheet1!K$4/Sheet1!K$3</f>
        <v>2.1354797660211134E-6</v>
      </c>
      <c r="K27" s="2">
        <f>Sheet1!L29/Sheet1!L$4/Sheet1!L$3</f>
        <v>1.6568469649907961E-6</v>
      </c>
      <c r="L27" s="2">
        <f>Sheet1!M29/Sheet1!M$4/Sheet1!M$3</f>
        <v>1.4944793475634937E-6</v>
      </c>
      <c r="M27" s="2">
        <f>Sheet1!N29/Sheet1!N$4/Sheet1!N$3</f>
        <v>6.4813029918668421E-6</v>
      </c>
      <c r="N27" s="2">
        <f>Sheet1!O29/Sheet1!O$4/Sheet1!O$3</f>
        <v>3.4925699281073877E-6</v>
      </c>
      <c r="O27" s="2">
        <f>Sheet1!P29/Sheet1!P$4/Sheet1!P$3</f>
        <v>2.1159723810096327E-6</v>
      </c>
      <c r="P27" s="2">
        <f>Sheet1!Q29/Sheet1!Q$4/Sheet1!Q$3</f>
        <v>4.0655197907343228E-6</v>
      </c>
      <c r="Q27" s="2">
        <f>Sheet1!R29/Sheet1!R$4/Sheet1!R$3</f>
        <v>442.25515020631843</v>
      </c>
      <c r="R27" s="2">
        <f>Sheet1!S29/Sheet1!S$4/Sheet1!S$3</f>
        <v>701.58964820511562</v>
      </c>
      <c r="S27" s="2">
        <f>Sheet1!T29/Sheet1!T$4/Sheet1!T$3</f>
        <v>485.32822515704191</v>
      </c>
    </row>
    <row r="28" spans="1:19" x14ac:dyDescent="0.35">
      <c r="A28" s="2" t="s">
        <v>35</v>
      </c>
      <c r="B28" s="2">
        <f>Sheet1!C30/Sheet1!C$4/Sheet1!C$3</f>
        <v>71.110982332517125</v>
      </c>
      <c r="C28" s="2">
        <f>Sheet1!D30/Sheet1!D$4/Sheet1!D$3</f>
        <v>406.73262504740097</v>
      </c>
      <c r="D28" s="2">
        <f>Sheet1!E30/Sheet1!E$4/Sheet1!E$3</f>
        <v>197.39597669388843</v>
      </c>
      <c r="E28" s="2">
        <f>Sheet1!F30/Sheet1!F$4/Sheet1!F$3</f>
        <v>1.1590769538005885</v>
      </c>
      <c r="F28" s="2">
        <f>Sheet1!G30/Sheet1!G$4/Sheet1!G$3</f>
        <v>2.165921401573851</v>
      </c>
      <c r="G28" s="2">
        <f>Sheet1!H30/Sheet1!H$4/Sheet1!H$3</f>
        <v>1.757008686526504</v>
      </c>
      <c r="H28" s="2">
        <f>Sheet1!I30/Sheet1!I$4/Sheet1!I$3</f>
        <v>2.1054132218202968</v>
      </c>
      <c r="I28" s="2">
        <f>Sheet1!J30/Sheet1!J$4/Sheet1!J$3</f>
        <v>3.1672135315108618</v>
      </c>
      <c r="J28" s="2">
        <f>Sheet1!K30/Sheet1!K$4/Sheet1!K$3</f>
        <v>3.1916415239599556</v>
      </c>
      <c r="K28" s="2">
        <f>Sheet1!L30/Sheet1!L$4/Sheet1!L$3</f>
        <v>3.0647985871116004</v>
      </c>
      <c r="L28" s="2">
        <f>Sheet1!M30/Sheet1!M$4/Sheet1!M$3</f>
        <v>3.0849409992304988</v>
      </c>
      <c r="M28" s="2">
        <f>Sheet1!N30/Sheet1!N$4/Sheet1!N$3</f>
        <v>6.0881013640705044</v>
      </c>
      <c r="N28" s="2">
        <f>Sheet1!O30/Sheet1!O$4/Sheet1!O$3</f>
        <v>8.6071272104419911</v>
      </c>
      <c r="O28" s="2">
        <f>Sheet1!P30/Sheet1!P$4/Sheet1!P$3</f>
        <v>4.5099601624427068</v>
      </c>
      <c r="P28" s="2">
        <f>Sheet1!Q30/Sheet1!Q$4/Sheet1!Q$3</f>
        <v>6.5515175863698483</v>
      </c>
      <c r="Q28" s="2">
        <f>Sheet1!R30/Sheet1!R$4/Sheet1!R$3</f>
        <v>73.137485339698657</v>
      </c>
      <c r="R28" s="2">
        <f>Sheet1!S30/Sheet1!S$4/Sheet1!S$3</f>
        <v>51.967862735943214</v>
      </c>
      <c r="S28" s="2">
        <f>Sheet1!T30/Sheet1!T$4/Sheet1!T$3</f>
        <v>41.717127963308016</v>
      </c>
    </row>
    <row r="29" spans="1:19" x14ac:dyDescent="0.35">
      <c r="A29" s="2" t="s">
        <v>36</v>
      </c>
      <c r="B29" s="2">
        <f>Sheet1!C31/Sheet1!C$4/Sheet1!C$3</f>
        <v>68.17917950355222</v>
      </c>
      <c r="C29" s="2">
        <f>Sheet1!D31/Sheet1!D$4/Sheet1!D$3</f>
        <v>250.61876299846989</v>
      </c>
      <c r="D29" s="2">
        <f>Sheet1!E31/Sheet1!E$4/Sheet1!E$3</f>
        <v>148.83476540822608</v>
      </c>
      <c r="E29" s="2">
        <f>Sheet1!F31/Sheet1!F$4/Sheet1!F$3</f>
        <v>1.0262337719442087</v>
      </c>
      <c r="F29" s="2">
        <f>Sheet1!G31/Sheet1!G$4/Sheet1!G$3</f>
        <v>2.0192950808583525</v>
      </c>
      <c r="G29" s="2">
        <f>Sheet1!H31/Sheet1!H$4/Sheet1!H$3</f>
        <v>1.7467583598124412</v>
      </c>
      <c r="H29" s="2">
        <f>Sheet1!I31/Sheet1!I$4/Sheet1!I$3</f>
        <v>1.5383880828984056</v>
      </c>
      <c r="I29" s="2">
        <f>Sheet1!J31/Sheet1!J$4/Sheet1!J$3</f>
        <v>3.0349729216969639</v>
      </c>
      <c r="J29" s="2">
        <f>Sheet1!K31/Sheet1!K$4/Sheet1!K$3</f>
        <v>2.4315796532677814</v>
      </c>
      <c r="K29" s="2">
        <f>Sheet1!L31/Sheet1!L$4/Sheet1!L$3</f>
        <v>2.7636329372738428</v>
      </c>
      <c r="L29" s="2">
        <f>Sheet1!M31/Sheet1!M$4/Sheet1!M$3</f>
        <v>2.7052339472060418</v>
      </c>
      <c r="M29" s="2">
        <f>Sheet1!N31/Sheet1!N$4/Sheet1!N$3</f>
        <v>6.2053355595308552</v>
      </c>
      <c r="N29" s="2">
        <f>Sheet1!O31/Sheet1!O$4/Sheet1!O$3</f>
        <v>6.6029435849895348</v>
      </c>
      <c r="O29" s="2">
        <f>Sheet1!P31/Sheet1!P$4/Sheet1!P$3</f>
        <v>3.198927887788424</v>
      </c>
      <c r="P29" s="2">
        <f>Sheet1!Q31/Sheet1!Q$4/Sheet1!Q$3</f>
        <v>5.6031952490418249</v>
      </c>
      <c r="Q29" s="2">
        <f>Sheet1!R31/Sheet1!R$4/Sheet1!R$3</f>
        <v>56.874502193482918</v>
      </c>
      <c r="R29" s="2">
        <f>Sheet1!S31/Sheet1!S$4/Sheet1!S$3</f>
        <v>38.651355136199129</v>
      </c>
      <c r="S29" s="2">
        <f>Sheet1!T31/Sheet1!T$4/Sheet1!T$3</f>
        <v>30.440082806545668</v>
      </c>
    </row>
    <row r="30" spans="1:19" x14ac:dyDescent="0.35">
      <c r="A30" s="2" t="s">
        <v>37</v>
      </c>
      <c r="B30" s="2">
        <f>Sheet1!C32/Sheet1!C$4/Sheet1!C$3</f>
        <v>446.31916546892</v>
      </c>
      <c r="C30" s="2">
        <f>Sheet1!D32/Sheet1!D$4/Sheet1!D$3</f>
        <v>1178.468906571258</v>
      </c>
      <c r="D30" s="2">
        <f>Sheet1!E32/Sheet1!E$4/Sheet1!E$3</f>
        <v>1083.4711868465977</v>
      </c>
      <c r="E30" s="2">
        <f>Sheet1!F32/Sheet1!F$4/Sheet1!F$3</f>
        <v>54.795367320796316</v>
      </c>
      <c r="F30" s="2">
        <f>Sheet1!G32/Sheet1!G$4/Sheet1!G$3</f>
        <v>40.351012341957045</v>
      </c>
      <c r="G30" s="2">
        <f>Sheet1!H32/Sheet1!H$4/Sheet1!H$3</f>
        <v>108.37910443398991</v>
      </c>
      <c r="H30" s="2">
        <f>Sheet1!I32/Sheet1!I$4/Sheet1!I$3</f>
        <v>2.2120551829485362</v>
      </c>
      <c r="I30" s="2">
        <f>Sheet1!J32/Sheet1!J$4/Sheet1!J$3</f>
        <v>73.677241355173749</v>
      </c>
      <c r="J30" s="2">
        <f>Sheet1!K32/Sheet1!K$4/Sheet1!K$3</f>
        <v>58.478100729369402</v>
      </c>
      <c r="K30" s="2">
        <f>Sheet1!L32/Sheet1!L$4/Sheet1!L$3</f>
        <v>70.945081322239787</v>
      </c>
      <c r="L30" s="2">
        <f>Sheet1!M32/Sheet1!M$4/Sheet1!M$3</f>
        <v>65.246365987400011</v>
      </c>
      <c r="M30" s="2">
        <f>Sheet1!N32/Sheet1!N$4/Sheet1!N$3</f>
        <v>78.165866449314507</v>
      </c>
      <c r="N30" s="2">
        <f>Sheet1!O32/Sheet1!O$4/Sheet1!O$3</f>
        <v>1.4226366755217843</v>
      </c>
      <c r="O30" s="2">
        <f>Sheet1!P32/Sheet1!P$4/Sheet1!P$3</f>
        <v>1.5071959681338383</v>
      </c>
      <c r="P30" s="2">
        <f>Sheet1!Q32/Sheet1!Q$4/Sheet1!Q$3</f>
        <v>206.66543846706995</v>
      </c>
      <c r="Q30" s="2">
        <f>Sheet1!R32/Sheet1!R$4/Sheet1!R$3</f>
        <v>603.71732033223509</v>
      </c>
      <c r="R30" s="2">
        <f>Sheet1!S32/Sheet1!S$4/Sheet1!S$3</f>
        <v>768.7728850679481</v>
      </c>
      <c r="S30" s="2">
        <f>Sheet1!T32/Sheet1!T$4/Sheet1!T$3</f>
        <v>636.53729392509115</v>
      </c>
    </row>
    <row r="31" spans="1:19" x14ac:dyDescent="0.35">
      <c r="A31" s="2" t="s">
        <v>38</v>
      </c>
      <c r="B31" s="2">
        <f>Sheet1!C33/Sheet1!C$4/Sheet1!C$3</f>
        <v>10.299030237885948</v>
      </c>
      <c r="C31" s="2">
        <f>Sheet1!D33/Sheet1!D$4/Sheet1!D$3</f>
        <v>34.61081557050337</v>
      </c>
      <c r="D31" s="2">
        <f>Sheet1!E33/Sheet1!E$4/Sheet1!E$3</f>
        <v>21.09992018837832</v>
      </c>
      <c r="E31" s="2">
        <f>Sheet1!F33/Sheet1!F$4/Sheet1!F$3</f>
        <v>9.9123527626209697E-7</v>
      </c>
      <c r="F31" s="2">
        <f>Sheet1!G33/Sheet1!G$4/Sheet1!G$3</f>
        <v>2.0736598391426783E-6</v>
      </c>
      <c r="G31" s="2">
        <f>Sheet1!H33/Sheet1!H$4/Sheet1!H$3</f>
        <v>1.8175620783431293E-6</v>
      </c>
      <c r="H31" s="2">
        <f>Sheet1!I33/Sheet1!I$4/Sheet1!I$3</f>
        <v>0.17347837227205976</v>
      </c>
      <c r="I31" s="2">
        <f>Sheet1!J33/Sheet1!J$4/Sheet1!J$3</f>
        <v>1.1224338018623885</v>
      </c>
      <c r="J31" s="2">
        <f>Sheet1!K33/Sheet1!K$4/Sheet1!K$3</f>
        <v>0.32369517299128486</v>
      </c>
      <c r="K31" s="2">
        <f>Sheet1!L33/Sheet1!L$4/Sheet1!L$3</f>
        <v>0.36190928650299997</v>
      </c>
      <c r="L31" s="2">
        <f>Sheet1!M33/Sheet1!M$4/Sheet1!M$3</f>
        <v>0.40175709104297036</v>
      </c>
      <c r="M31" s="2">
        <f>Sheet1!N33/Sheet1!N$4/Sheet1!N$3</f>
        <v>0.83067603672617119</v>
      </c>
      <c r="N31" s="2">
        <f>Sheet1!O33/Sheet1!O$4/Sheet1!O$3</f>
        <v>3.4925699281073877E-6</v>
      </c>
      <c r="O31" s="2">
        <f>Sheet1!P33/Sheet1!P$4/Sheet1!P$3</f>
        <v>2.1159723810096327E-6</v>
      </c>
      <c r="P31" s="2">
        <f>Sheet1!Q33/Sheet1!Q$4/Sheet1!Q$3</f>
        <v>4.0655197907343228E-6</v>
      </c>
      <c r="Q31" s="2">
        <f>Sheet1!R33/Sheet1!R$4/Sheet1!R$3</f>
        <v>2.8275669012457435E-5</v>
      </c>
      <c r="R31" s="2">
        <f>Sheet1!S33/Sheet1!S$4/Sheet1!S$3</f>
        <v>3.6999727785087325E-5</v>
      </c>
      <c r="S31" s="2">
        <f>Sheet1!T33/Sheet1!T$4/Sheet1!T$3</f>
        <v>2.5138826983311494E-5</v>
      </c>
    </row>
    <row r="32" spans="1:19" x14ac:dyDescent="0.35">
      <c r="A32" s="2" t="s">
        <v>39</v>
      </c>
      <c r="B32" s="2">
        <f>Sheet1!C34/Sheet1!C$4/Sheet1!C$3</f>
        <v>56.905438320195515</v>
      </c>
      <c r="C32" s="2">
        <f>Sheet1!D34/Sheet1!D$4/Sheet1!D$3</f>
        <v>233.06658814169484</v>
      </c>
      <c r="D32" s="2">
        <f>Sheet1!E34/Sheet1!E$4/Sheet1!E$3</f>
        <v>391.5689751831066</v>
      </c>
      <c r="E32" s="2">
        <f>Sheet1!F34/Sheet1!F$4/Sheet1!F$3</f>
        <v>2.0891827012604143</v>
      </c>
      <c r="F32" s="2">
        <f>Sheet1!G34/Sheet1!G$4/Sheet1!G$3</f>
        <v>1.7206796043150001</v>
      </c>
      <c r="G32" s="2">
        <f>Sheet1!H34/Sheet1!H$4/Sheet1!H$3</f>
        <v>59.878198430203675</v>
      </c>
      <c r="H32" s="2">
        <f>Sheet1!I34/Sheet1!I$4/Sheet1!I$3</f>
        <v>8.0158496693837608E-2</v>
      </c>
      <c r="I32" s="2">
        <f>Sheet1!J34/Sheet1!J$4/Sheet1!J$3</f>
        <v>26.837430301925824</v>
      </c>
      <c r="J32" s="2">
        <f>Sheet1!K34/Sheet1!K$4/Sheet1!K$3</f>
        <v>1.2070953429457263</v>
      </c>
      <c r="K32" s="2">
        <f>Sheet1!L34/Sheet1!L$4/Sheet1!L$3</f>
        <v>3.2344091041855383</v>
      </c>
      <c r="L32" s="2">
        <f>Sheet1!M34/Sheet1!M$4/Sheet1!M$3</f>
        <v>2.4199897375962012</v>
      </c>
      <c r="M32" s="2">
        <f>Sheet1!N34/Sheet1!N$4/Sheet1!N$3</f>
        <v>201.29095173407197</v>
      </c>
      <c r="N32" s="2">
        <f>Sheet1!O34/Sheet1!O$4/Sheet1!O$3</f>
        <v>67.226239478671758</v>
      </c>
      <c r="O32" s="2">
        <f>Sheet1!P34/Sheet1!P$4/Sheet1!P$3</f>
        <v>28.381307842415762</v>
      </c>
      <c r="P32" s="2">
        <f>Sheet1!Q34/Sheet1!Q$4/Sheet1!Q$3</f>
        <v>1.0755172817301348</v>
      </c>
      <c r="Q32" s="2">
        <f>Sheet1!R34/Sheet1!R$4/Sheet1!R$3</f>
        <v>12.756476636239533</v>
      </c>
      <c r="R32" s="2">
        <f>Sheet1!S34/Sheet1!S$4/Sheet1!S$3</f>
        <v>9.2973394581811402</v>
      </c>
      <c r="S32" s="2">
        <f>Sheet1!T34/Sheet1!T$4/Sheet1!T$3</f>
        <v>17.605664805784802</v>
      </c>
    </row>
    <row r="33" spans="1:19" x14ac:dyDescent="0.35">
      <c r="A33" s="2" t="s">
        <v>40</v>
      </c>
      <c r="B33" s="2">
        <f>Sheet1!C35/Sheet1!C$4/Sheet1!C$3</f>
        <v>92.177942651505901</v>
      </c>
      <c r="C33" s="2">
        <f>Sheet1!D35/Sheet1!D$4/Sheet1!D$3</f>
        <v>260.83924307988667</v>
      </c>
      <c r="D33" s="2">
        <f>Sheet1!E35/Sheet1!E$4/Sheet1!E$3</f>
        <v>128.58812890750406</v>
      </c>
      <c r="E33" s="2">
        <f>Sheet1!F35/Sheet1!F$4/Sheet1!F$3</f>
        <v>120.13654750205654</v>
      </c>
      <c r="F33" s="2">
        <f>Sheet1!G35/Sheet1!G$4/Sheet1!G$3</f>
        <v>29.451657527480339</v>
      </c>
      <c r="G33" s="2">
        <f>Sheet1!H35/Sheet1!H$4/Sheet1!H$3</f>
        <v>3.5574250959305962</v>
      </c>
      <c r="H33" s="2">
        <f>Sheet1!I35/Sheet1!I$4/Sheet1!I$3</f>
        <v>1.665053597533541E-6</v>
      </c>
      <c r="I33" s="2">
        <f>Sheet1!J35/Sheet1!J$4/Sheet1!J$3</f>
        <v>3.4570145448317914E-6</v>
      </c>
      <c r="J33" s="2">
        <f>Sheet1!K35/Sheet1!K$4/Sheet1!K$3</f>
        <v>2.1354797660211134E-6</v>
      </c>
      <c r="K33" s="2">
        <f>Sheet1!L35/Sheet1!L$4/Sheet1!L$3</f>
        <v>39.989970922325874</v>
      </c>
      <c r="L33" s="2">
        <f>Sheet1!M35/Sheet1!M$4/Sheet1!M$3</f>
        <v>2.5985951874801332</v>
      </c>
      <c r="M33" s="2">
        <f>Sheet1!N35/Sheet1!N$4/Sheet1!N$3</f>
        <v>23.777741532640363</v>
      </c>
      <c r="N33" s="2">
        <f>Sheet1!O35/Sheet1!O$4/Sheet1!O$3</f>
        <v>3.4925699281073877E-6</v>
      </c>
      <c r="O33" s="2">
        <f>Sheet1!P35/Sheet1!P$4/Sheet1!P$3</f>
        <v>2.1159723810096327E-6</v>
      </c>
      <c r="P33" s="2">
        <f>Sheet1!Q35/Sheet1!Q$4/Sheet1!Q$3</f>
        <v>4.0655197907343228E-6</v>
      </c>
      <c r="Q33" s="2">
        <f>Sheet1!R35/Sheet1!R$4/Sheet1!R$3</f>
        <v>80.610798116179836</v>
      </c>
      <c r="R33" s="2">
        <f>Sheet1!S35/Sheet1!S$4/Sheet1!S$3</f>
        <v>117.27601966279663</v>
      </c>
      <c r="S33" s="2">
        <f>Sheet1!T35/Sheet1!T$4/Sheet1!T$3</f>
        <v>61.385235914383799</v>
      </c>
    </row>
    <row r="34" spans="1:19" x14ac:dyDescent="0.35">
      <c r="A34" s="2" t="s">
        <v>72</v>
      </c>
      <c r="B34" s="2">
        <f>Sheet1!C36/Sheet1!C$4/Sheet1!C$3</f>
        <v>28.902320262472774</v>
      </c>
      <c r="C34" s="2">
        <f>Sheet1!D36/Sheet1!D$4/Sheet1!D$3</f>
        <v>73.044513204053032</v>
      </c>
      <c r="D34" s="2">
        <f>Sheet1!E36/Sheet1!E$4/Sheet1!E$3</f>
        <v>47.930896241608664</v>
      </c>
      <c r="E34" s="2">
        <f>Sheet1!F36/Sheet1!F$4/Sheet1!F$3</f>
        <v>9.9123527626209697E-7</v>
      </c>
      <c r="F34" s="2">
        <f>Sheet1!G36/Sheet1!G$4/Sheet1!G$3</f>
        <v>2.0736598391426783E-6</v>
      </c>
      <c r="G34" s="2">
        <f>Sheet1!H36/Sheet1!H$4/Sheet1!H$3</f>
        <v>1.8175620783431293E-6</v>
      </c>
      <c r="H34" s="2">
        <f>Sheet1!I36/Sheet1!I$4/Sheet1!I$3</f>
        <v>1.665053597533541E-6</v>
      </c>
      <c r="I34" s="2">
        <f>Sheet1!J36/Sheet1!J$4/Sheet1!J$3</f>
        <v>3.4570145448317914E-6</v>
      </c>
      <c r="J34" s="2">
        <f>Sheet1!K36/Sheet1!K$4/Sheet1!K$3</f>
        <v>2.1354797660211134E-6</v>
      </c>
      <c r="K34" s="2">
        <f>Sheet1!L36/Sheet1!L$4/Sheet1!L$3</f>
        <v>1.6568469649907961E-6</v>
      </c>
      <c r="L34" s="2">
        <f>Sheet1!M36/Sheet1!M$4/Sheet1!M$3</f>
        <v>1.4944793475634937E-6</v>
      </c>
      <c r="M34" s="2">
        <f>Sheet1!N36/Sheet1!N$4/Sheet1!N$3</f>
        <v>6.4813029918668421E-6</v>
      </c>
      <c r="N34" s="2">
        <f>Sheet1!O36/Sheet1!O$4/Sheet1!O$3</f>
        <v>3.4925699281073877E-6</v>
      </c>
      <c r="O34" s="2">
        <f>Sheet1!P36/Sheet1!P$4/Sheet1!P$3</f>
        <v>2.1159723810096327E-6</v>
      </c>
      <c r="P34" s="2">
        <f>Sheet1!Q36/Sheet1!Q$4/Sheet1!Q$3</f>
        <v>4.0655197907343228E-6</v>
      </c>
      <c r="Q34" s="2">
        <f>Sheet1!R36/Sheet1!R$4/Sheet1!R$3</f>
        <v>2.8275669012457435E-5</v>
      </c>
      <c r="R34" s="2">
        <f>Sheet1!S36/Sheet1!S$4/Sheet1!S$3</f>
        <v>3.6999727785087325E-5</v>
      </c>
      <c r="S34" s="2">
        <f>Sheet1!T36/Sheet1!T$4/Sheet1!T$3</f>
        <v>2.5138826983311494E-5</v>
      </c>
    </row>
    <row r="35" spans="1:19" x14ac:dyDescent="0.35">
      <c r="A35" s="2" t="s">
        <v>41</v>
      </c>
      <c r="B35" s="2">
        <f>Sheet1!C37/Sheet1!C$4/Sheet1!C$3</f>
        <v>141.77554572778243</v>
      </c>
      <c r="C35" s="2">
        <f>Sheet1!D37/Sheet1!D$4/Sheet1!D$3</f>
        <v>155.43471284325881</v>
      </c>
      <c r="D35" s="2">
        <f>Sheet1!E37/Sheet1!E$4/Sheet1!E$3</f>
        <v>115.3807979112417</v>
      </c>
      <c r="E35" s="2">
        <f>Sheet1!F37/Sheet1!F$4/Sheet1!F$3</f>
        <v>9.9123527626209697E-7</v>
      </c>
      <c r="F35" s="2">
        <f>Sheet1!G37/Sheet1!G$4/Sheet1!G$3</f>
        <v>2.0736598391426783E-6</v>
      </c>
      <c r="G35" s="2">
        <f>Sheet1!H37/Sheet1!H$4/Sheet1!H$3</f>
        <v>1.8175620783431293E-6</v>
      </c>
      <c r="H35" s="2">
        <f>Sheet1!I37/Sheet1!I$4/Sheet1!I$3</f>
        <v>8.5503825713463399</v>
      </c>
      <c r="I35" s="2">
        <f>Sheet1!J37/Sheet1!J$4/Sheet1!J$3</f>
        <v>7.6575458909255731</v>
      </c>
      <c r="J35" s="2">
        <f>Sheet1!K37/Sheet1!K$4/Sheet1!K$3</f>
        <v>7.0593483187208435</v>
      </c>
      <c r="K35" s="2">
        <f>Sheet1!L37/Sheet1!L$4/Sheet1!L$3</f>
        <v>1.6568469649907961E-6</v>
      </c>
      <c r="L35" s="2">
        <f>Sheet1!M37/Sheet1!M$4/Sheet1!M$3</f>
        <v>1.4944793475634937E-6</v>
      </c>
      <c r="M35" s="2">
        <f>Sheet1!N37/Sheet1!N$4/Sheet1!N$3</f>
        <v>6.4813029918668421E-6</v>
      </c>
      <c r="N35" s="2">
        <f>Sheet1!O37/Sheet1!O$4/Sheet1!O$3</f>
        <v>3.4925699281073877E-6</v>
      </c>
      <c r="O35" s="2">
        <f>Sheet1!P37/Sheet1!P$4/Sheet1!P$3</f>
        <v>2.1159723810096327E-6</v>
      </c>
      <c r="P35" s="2">
        <f>Sheet1!Q37/Sheet1!Q$4/Sheet1!Q$3</f>
        <v>4.0655197907343228E-6</v>
      </c>
      <c r="Q35" s="2">
        <f>Sheet1!R37/Sheet1!R$4/Sheet1!R$3</f>
        <v>2.8275669012457435E-5</v>
      </c>
      <c r="R35" s="2">
        <f>Sheet1!S37/Sheet1!S$4/Sheet1!S$3</f>
        <v>3.6999727785087325E-5</v>
      </c>
      <c r="S35" s="2">
        <f>Sheet1!T37/Sheet1!T$4/Sheet1!T$3</f>
        <v>2.5138826983311494E-5</v>
      </c>
    </row>
    <row r="36" spans="1:19" x14ac:dyDescent="0.35">
      <c r="A36" s="2" t="s">
        <v>42</v>
      </c>
      <c r="B36" s="2">
        <f>Sheet1!C38/Sheet1!C$4/Sheet1!C$3</f>
        <v>296.83775860293395</v>
      </c>
      <c r="C36" s="2">
        <f>Sheet1!D38/Sheet1!D$4/Sheet1!D$3</f>
        <v>1387.3537483373516</v>
      </c>
      <c r="D36" s="2">
        <f>Sheet1!E38/Sheet1!E$4/Sheet1!E$3</f>
        <v>399.52087737857619</v>
      </c>
      <c r="E36" s="2">
        <f>Sheet1!F38/Sheet1!F$4/Sheet1!F$3</f>
        <v>9.9123527626209697E-7</v>
      </c>
      <c r="F36" s="2">
        <f>Sheet1!G38/Sheet1!G$4/Sheet1!G$3</f>
        <v>2.0736598391426783E-6</v>
      </c>
      <c r="G36" s="2">
        <f>Sheet1!H38/Sheet1!H$4/Sheet1!H$3</f>
        <v>1.8175620783431293E-6</v>
      </c>
      <c r="H36" s="2">
        <f>Sheet1!I38/Sheet1!I$4/Sheet1!I$3</f>
        <v>685.60437675942251</v>
      </c>
      <c r="I36" s="2">
        <f>Sheet1!J38/Sheet1!J$4/Sheet1!J$3</f>
        <v>92.559400449960606</v>
      </c>
      <c r="J36" s="2">
        <f>Sheet1!K38/Sheet1!K$4/Sheet1!K$3</f>
        <v>98.366808448357432</v>
      </c>
      <c r="K36" s="2">
        <f>Sheet1!L38/Sheet1!L$4/Sheet1!L$3</f>
        <v>1.6568469649907961E-6</v>
      </c>
      <c r="L36" s="2">
        <f>Sheet1!M38/Sheet1!M$4/Sheet1!M$3</f>
        <v>34.205996628717799</v>
      </c>
      <c r="M36" s="2">
        <f>Sheet1!N38/Sheet1!N$4/Sheet1!N$3</f>
        <v>86.7850275555015</v>
      </c>
      <c r="N36" s="2">
        <f>Sheet1!O38/Sheet1!O$4/Sheet1!O$3</f>
        <v>46.578487866661419</v>
      </c>
      <c r="O36" s="2">
        <f>Sheet1!P38/Sheet1!P$4/Sheet1!P$3</f>
        <v>32.75225177759387</v>
      </c>
      <c r="P36" s="2">
        <f>Sheet1!Q38/Sheet1!Q$4/Sheet1!Q$3</f>
        <v>4.0655197907343228E-6</v>
      </c>
      <c r="Q36" s="2">
        <f>Sheet1!R38/Sheet1!R$4/Sheet1!R$3</f>
        <v>2.8275669012457435E-5</v>
      </c>
      <c r="R36" s="2">
        <f>Sheet1!S38/Sheet1!S$4/Sheet1!S$3</f>
        <v>42.605039281929898</v>
      </c>
      <c r="S36" s="2">
        <f>Sheet1!T38/Sheet1!T$4/Sheet1!T$3</f>
        <v>2.3125744737749381</v>
      </c>
    </row>
    <row r="37" spans="1:19" x14ac:dyDescent="0.35">
      <c r="A37" s="2" t="s">
        <v>73</v>
      </c>
      <c r="B37" s="2">
        <f>Sheet1!C39/Sheet1!C$4/Sheet1!C$3</f>
        <v>11.489540554296655</v>
      </c>
      <c r="C37" s="2">
        <f>Sheet1!D39/Sheet1!D$4/Sheet1!D$3</f>
        <v>30.735004920502533</v>
      </c>
      <c r="D37" s="2">
        <f>Sheet1!E39/Sheet1!E$4/Sheet1!E$3</f>
        <v>15.67823196472086</v>
      </c>
      <c r="E37" s="2">
        <f>Sheet1!F39/Sheet1!F$4/Sheet1!F$3</f>
        <v>9.9123527626209697E-7</v>
      </c>
      <c r="F37" s="2">
        <f>Sheet1!G39/Sheet1!G$4/Sheet1!G$3</f>
        <v>2.0736598391426783E-6</v>
      </c>
      <c r="G37" s="2">
        <f>Sheet1!H39/Sheet1!H$4/Sheet1!H$3</f>
        <v>1.8175620783431293E-6</v>
      </c>
      <c r="H37" s="2">
        <f>Sheet1!I39/Sheet1!I$4/Sheet1!I$3</f>
        <v>1.665053597533541E-6</v>
      </c>
      <c r="I37" s="2">
        <f>Sheet1!J39/Sheet1!J$4/Sheet1!J$3</f>
        <v>3.4570145448317914E-6</v>
      </c>
      <c r="J37" s="2">
        <f>Sheet1!K39/Sheet1!K$4/Sheet1!K$3</f>
        <v>2.1354797660211134E-6</v>
      </c>
      <c r="K37" s="2">
        <f>Sheet1!L39/Sheet1!L$4/Sheet1!L$3</f>
        <v>1.6568469649907961E-6</v>
      </c>
      <c r="L37" s="2">
        <f>Sheet1!M39/Sheet1!M$4/Sheet1!M$3</f>
        <v>1.4944793475634937E-6</v>
      </c>
      <c r="M37" s="2">
        <f>Sheet1!N39/Sheet1!N$4/Sheet1!N$3</f>
        <v>6.4813029918668421E-6</v>
      </c>
      <c r="N37" s="2">
        <f>Sheet1!O39/Sheet1!O$4/Sheet1!O$3</f>
        <v>3.4925699281073877E-6</v>
      </c>
      <c r="O37" s="2">
        <f>Sheet1!P39/Sheet1!P$4/Sheet1!P$3</f>
        <v>2.1159723810096327E-6</v>
      </c>
      <c r="P37" s="2">
        <f>Sheet1!Q39/Sheet1!Q$4/Sheet1!Q$3</f>
        <v>4.0655197907343228E-6</v>
      </c>
      <c r="Q37" s="2">
        <f>Sheet1!R39/Sheet1!R$4/Sheet1!R$3</f>
        <v>2.8275669012457435E-5</v>
      </c>
      <c r="R37" s="2">
        <f>Sheet1!S39/Sheet1!S$4/Sheet1!S$3</f>
        <v>3.6999727785087325E-5</v>
      </c>
      <c r="S37" s="2">
        <f>Sheet1!T39/Sheet1!T$4/Sheet1!T$3</f>
        <v>2.5138826983311494E-5</v>
      </c>
    </row>
    <row r="38" spans="1:19" x14ac:dyDescent="0.35">
      <c r="A38" s="2" t="s">
        <v>74</v>
      </c>
      <c r="B38" s="2">
        <f>Sheet1!C40/Sheet1!C$4/Sheet1!C$3</f>
        <v>34.631448890831365</v>
      </c>
      <c r="C38" s="2">
        <f>Sheet1!D40/Sheet1!D$4/Sheet1!D$3</f>
        <v>91.060453750434831</v>
      </c>
      <c r="D38" s="2">
        <f>Sheet1!E40/Sheet1!E$4/Sheet1!E$3</f>
        <v>33.307997613415552</v>
      </c>
      <c r="E38" s="2">
        <f>Sheet1!F40/Sheet1!F$4/Sheet1!F$3</f>
        <v>9.9123527626209697E-7</v>
      </c>
      <c r="F38" s="2">
        <f>Sheet1!G40/Sheet1!G$4/Sheet1!G$3</f>
        <v>2.0736598391426783E-6</v>
      </c>
      <c r="G38" s="2">
        <f>Sheet1!H40/Sheet1!H$4/Sheet1!H$3</f>
        <v>1.8175620783431293E-6</v>
      </c>
      <c r="H38" s="2">
        <f>Sheet1!I40/Sheet1!I$4/Sheet1!I$3</f>
        <v>1.665053597533541E-6</v>
      </c>
      <c r="I38" s="2">
        <f>Sheet1!J40/Sheet1!J$4/Sheet1!J$3</f>
        <v>3.4570145448317914E-6</v>
      </c>
      <c r="J38" s="2">
        <f>Sheet1!K40/Sheet1!K$4/Sheet1!K$3</f>
        <v>2.1354797660211134E-6</v>
      </c>
      <c r="K38" s="2">
        <f>Sheet1!L40/Sheet1!L$4/Sheet1!L$3</f>
        <v>1.6568469649907961E-6</v>
      </c>
      <c r="L38" s="2">
        <f>Sheet1!M40/Sheet1!M$4/Sheet1!M$3</f>
        <v>1.4944793475634937E-6</v>
      </c>
      <c r="M38" s="2">
        <f>Sheet1!N40/Sheet1!N$4/Sheet1!N$3</f>
        <v>6.4813029918668421E-6</v>
      </c>
      <c r="N38" s="2">
        <f>Sheet1!O40/Sheet1!O$4/Sheet1!O$3</f>
        <v>3.4925699281073877E-6</v>
      </c>
      <c r="O38" s="2">
        <f>Sheet1!P40/Sheet1!P$4/Sheet1!P$3</f>
        <v>2.1159723810096327E-6</v>
      </c>
      <c r="P38" s="2">
        <f>Sheet1!Q40/Sheet1!Q$4/Sheet1!Q$3</f>
        <v>4.0655197907343228E-6</v>
      </c>
      <c r="Q38" s="2">
        <f>Sheet1!R40/Sheet1!R$4/Sheet1!R$3</f>
        <v>752.6994485788756</v>
      </c>
      <c r="R38" s="2">
        <f>Sheet1!S40/Sheet1!S$4/Sheet1!S$3</f>
        <v>1196.1953787376813</v>
      </c>
      <c r="S38" s="2">
        <f>Sheet1!T40/Sheet1!T$4/Sheet1!T$3</f>
        <v>817.79101800467788</v>
      </c>
    </row>
    <row r="39" spans="1:19" x14ac:dyDescent="0.35">
      <c r="A39" s="2" t="s">
        <v>43</v>
      </c>
      <c r="B39" s="2">
        <f>Sheet1!C41/Sheet1!C$4/Sheet1!C$3</f>
        <v>270.62708284271088</v>
      </c>
      <c r="C39" s="2">
        <f>Sheet1!D41/Sheet1!D$4/Sheet1!D$3</f>
        <v>646.80362197386899</v>
      </c>
      <c r="D39" s="2">
        <f>Sheet1!E41/Sheet1!E$4/Sheet1!E$3</f>
        <v>255.0483490543017</v>
      </c>
      <c r="E39" s="2">
        <f>Sheet1!F41/Sheet1!F$4/Sheet1!F$3</f>
        <v>125.76667155319356</v>
      </c>
      <c r="F39" s="2">
        <f>Sheet1!G41/Sheet1!G$4/Sheet1!G$3</f>
        <v>393.72925182109526</v>
      </c>
      <c r="G39" s="2">
        <f>Sheet1!H41/Sheet1!H$4/Sheet1!H$3</f>
        <v>181.60708382858488</v>
      </c>
      <c r="H39" s="2">
        <f>Sheet1!I41/Sheet1!I$4/Sheet1!I$3</f>
        <v>124.8653834402442</v>
      </c>
      <c r="I39" s="2">
        <f>Sheet1!J41/Sheet1!J$4/Sheet1!J$3</f>
        <v>432.17842634339581</v>
      </c>
      <c r="J39" s="2">
        <f>Sheet1!K41/Sheet1!K$4/Sheet1!K$3</f>
        <v>97.832646551708024</v>
      </c>
      <c r="K39" s="2">
        <f>Sheet1!L41/Sheet1!L$4/Sheet1!L$3</f>
        <v>175.04069995935683</v>
      </c>
      <c r="L39" s="2">
        <f>Sheet1!M41/Sheet1!M$4/Sheet1!M$3</f>
        <v>187.68296681089785</v>
      </c>
      <c r="M39" s="2">
        <f>Sheet1!N41/Sheet1!N$4/Sheet1!N$3</f>
        <v>55.741270073425682</v>
      </c>
      <c r="N39" s="2">
        <f>Sheet1!O41/Sheet1!O$4/Sheet1!O$3</f>
        <v>130.92065949363212</v>
      </c>
      <c r="O39" s="2">
        <f>Sheet1!P41/Sheet1!P$4/Sheet1!P$3</f>
        <v>33.614941928567603</v>
      </c>
      <c r="P39" s="2">
        <f>Sheet1!Q41/Sheet1!Q$4/Sheet1!Q$3</f>
        <v>150.47421994677603</v>
      </c>
      <c r="Q39" s="2">
        <f>Sheet1!R41/Sheet1!R$4/Sheet1!R$3</f>
        <v>118.92391041664843</v>
      </c>
      <c r="R39" s="2">
        <f>Sheet1!S41/Sheet1!S$4/Sheet1!S$3</f>
        <v>360.20779783437098</v>
      </c>
      <c r="S39" s="2">
        <f>Sheet1!T41/Sheet1!T$4/Sheet1!T$3</f>
        <v>131.4069971335984</v>
      </c>
    </row>
    <row r="40" spans="1:19" x14ac:dyDescent="0.35">
      <c r="A40" s="2" t="s">
        <v>44</v>
      </c>
      <c r="B40" s="2">
        <f>Sheet1!C42/Sheet1!C$4/Sheet1!C$3</f>
        <v>11.557580411587765</v>
      </c>
      <c r="C40" s="2">
        <f>Sheet1!D42/Sheet1!D$4/Sheet1!D$3</f>
        <v>35.070931177263276</v>
      </c>
      <c r="D40" s="2">
        <f>Sheet1!E42/Sheet1!E$4/Sheet1!E$3</f>
        <v>12.157524112080734</v>
      </c>
      <c r="E40" s="2">
        <f>Sheet1!F42/Sheet1!F$4/Sheet1!F$3</f>
        <v>9.9123527626209697E-7</v>
      </c>
      <c r="F40" s="2">
        <f>Sheet1!G42/Sheet1!G$4/Sheet1!G$3</f>
        <v>2.0736598391426783E-6</v>
      </c>
      <c r="G40" s="2">
        <f>Sheet1!H42/Sheet1!H$4/Sheet1!H$3</f>
        <v>1.8175620783431293E-6</v>
      </c>
      <c r="H40" s="2">
        <f>Sheet1!I42/Sheet1!I$4/Sheet1!I$3</f>
        <v>1.665053597533541E-6</v>
      </c>
      <c r="I40" s="2">
        <f>Sheet1!J42/Sheet1!J$4/Sheet1!J$3</f>
        <v>3.4570145448317914E-6</v>
      </c>
      <c r="J40" s="2">
        <f>Sheet1!K42/Sheet1!K$4/Sheet1!K$3</f>
        <v>2.1354797660211134E-6</v>
      </c>
      <c r="K40" s="2">
        <f>Sheet1!L42/Sheet1!L$4/Sheet1!L$3</f>
        <v>1.6568469649907961E-6</v>
      </c>
      <c r="L40" s="2">
        <f>Sheet1!M42/Sheet1!M$4/Sheet1!M$3</f>
        <v>1.4944793475634937E-6</v>
      </c>
      <c r="M40" s="2">
        <f>Sheet1!N42/Sheet1!N$4/Sheet1!N$3</f>
        <v>6.4813029918668421E-6</v>
      </c>
      <c r="N40" s="2">
        <f>Sheet1!O42/Sheet1!O$4/Sheet1!O$3</f>
        <v>3.4925699281073877E-6</v>
      </c>
      <c r="O40" s="2">
        <f>Sheet1!P42/Sheet1!P$4/Sheet1!P$3</f>
        <v>2.1159723810096327E-6</v>
      </c>
      <c r="P40" s="2">
        <f>Sheet1!Q42/Sheet1!Q$4/Sheet1!Q$3</f>
        <v>4.0655197907343228E-6</v>
      </c>
      <c r="Q40" s="2">
        <f>Sheet1!R42/Sheet1!R$4/Sheet1!R$3</f>
        <v>2.8275669012457435E-5</v>
      </c>
      <c r="R40" s="2">
        <f>Sheet1!S42/Sheet1!S$4/Sheet1!S$3</f>
        <v>3.6999727785087325E-5</v>
      </c>
      <c r="S40" s="2">
        <f>Sheet1!T42/Sheet1!T$4/Sheet1!T$3</f>
        <v>2.5138826983311494E-5</v>
      </c>
    </row>
    <row r="41" spans="1:19" x14ac:dyDescent="0.35">
      <c r="A41" s="2" t="s">
        <v>45</v>
      </c>
      <c r="B41" s="2">
        <f>Sheet1!C43/Sheet1!C$4/Sheet1!C$3</f>
        <v>29.98284554650731</v>
      </c>
      <c r="C41" s="2">
        <f>Sheet1!D43/Sheet1!D$4/Sheet1!D$3</f>
        <v>73.177318963477248</v>
      </c>
      <c r="D41" s="2">
        <f>Sheet1!E43/Sheet1!E$4/Sheet1!E$3</f>
        <v>40.565175113503848</v>
      </c>
      <c r="E41" s="2">
        <f>Sheet1!F43/Sheet1!F$4/Sheet1!F$3</f>
        <v>0.38664468392194468</v>
      </c>
      <c r="F41" s="2">
        <f>Sheet1!G43/Sheet1!G$4/Sheet1!G$3</f>
        <v>0.57021044321258185</v>
      </c>
      <c r="G41" s="2">
        <f>Sheet1!H43/Sheet1!H$4/Sheet1!H$3</f>
        <v>0.67660746780349423</v>
      </c>
      <c r="H41" s="2">
        <f>Sheet1!I43/Sheet1!I$4/Sheet1!I$3</f>
        <v>1.4917013054393642</v>
      </c>
      <c r="I41" s="2">
        <f>Sheet1!J43/Sheet1!J$4/Sheet1!J$3</f>
        <v>3.2299107040553343</v>
      </c>
      <c r="J41" s="2">
        <f>Sheet1!K43/Sheet1!K$4/Sheet1!K$3</f>
        <v>1.3949123820088996</v>
      </c>
      <c r="K41" s="2">
        <f>Sheet1!L43/Sheet1!L$4/Sheet1!L$3</f>
        <v>0.62638509067850245</v>
      </c>
      <c r="L41" s="2">
        <f>Sheet1!M43/Sheet1!M$4/Sheet1!M$3</f>
        <v>0.80911215970176431</v>
      </c>
      <c r="M41" s="2">
        <f>Sheet1!N43/Sheet1!N$4/Sheet1!N$3</f>
        <v>1.7566794648001822</v>
      </c>
      <c r="N41" s="2">
        <f>Sheet1!O43/Sheet1!O$4/Sheet1!O$3</f>
        <v>8.5996458128885287</v>
      </c>
      <c r="O41" s="2">
        <f>Sheet1!P43/Sheet1!P$4/Sheet1!P$3</f>
        <v>4.131903482745769</v>
      </c>
      <c r="P41" s="2">
        <f>Sheet1!Q43/Sheet1!Q$4/Sheet1!Q$3</f>
        <v>9.9291781274478623</v>
      </c>
      <c r="Q41" s="2">
        <f>Sheet1!R43/Sheet1!R$4/Sheet1!R$3</f>
        <v>30.667931285881544</v>
      </c>
      <c r="R41" s="2">
        <f>Sheet1!S43/Sheet1!S$4/Sheet1!S$3</f>
        <v>21.410133625345249</v>
      </c>
      <c r="S41" s="2">
        <f>Sheet1!T43/Sheet1!T$4/Sheet1!T$3</f>
        <v>17.568373044383737</v>
      </c>
    </row>
    <row r="42" spans="1:19" x14ac:dyDescent="0.35">
      <c r="A42" s="2" t="s">
        <v>46</v>
      </c>
      <c r="B42" s="2">
        <f>Sheet1!C44/Sheet1!C$4/Sheet1!C$3</f>
        <v>36.027483448989898</v>
      </c>
      <c r="C42" s="2">
        <f>Sheet1!D44/Sheet1!D$4/Sheet1!D$3</f>
        <v>151.97251145033374</v>
      </c>
      <c r="D42" s="2">
        <f>Sheet1!E44/Sheet1!E$4/Sheet1!E$3</f>
        <v>67.355752328685639</v>
      </c>
      <c r="E42" s="2">
        <f>Sheet1!F44/Sheet1!F$4/Sheet1!F$3</f>
        <v>4.6215968973988666</v>
      </c>
      <c r="F42" s="2">
        <f>Sheet1!G44/Sheet1!G$4/Sheet1!G$3</f>
        <v>3.4170542646407491</v>
      </c>
      <c r="G42" s="2">
        <f>Sheet1!H44/Sheet1!H$4/Sheet1!H$3</f>
        <v>1.6690191499243023</v>
      </c>
      <c r="H42" s="2">
        <f>Sheet1!I44/Sheet1!I$4/Sheet1!I$3</f>
        <v>0.76463469393902128</v>
      </c>
      <c r="I42" s="2">
        <f>Sheet1!J44/Sheet1!J$4/Sheet1!J$3</f>
        <v>101.9930393325163</v>
      </c>
      <c r="J42" s="2">
        <f>Sheet1!K44/Sheet1!K$4/Sheet1!K$3</f>
        <v>2.4569051683794987</v>
      </c>
      <c r="K42" s="2">
        <f>Sheet1!L44/Sheet1!L$4/Sheet1!L$3</f>
        <v>4.7822549924064939</v>
      </c>
      <c r="L42" s="2">
        <f>Sheet1!M44/Sheet1!M$4/Sheet1!M$3</f>
        <v>3.636759579436589</v>
      </c>
      <c r="M42" s="2">
        <f>Sheet1!N44/Sheet1!N$4/Sheet1!N$3</f>
        <v>17.360513153585153</v>
      </c>
      <c r="N42" s="2">
        <f>Sheet1!O44/Sheet1!O$4/Sheet1!O$3</f>
        <v>3.4925699281073877E-6</v>
      </c>
      <c r="O42" s="2">
        <f>Sheet1!P44/Sheet1!P$4/Sheet1!P$3</f>
        <v>2.1159723810096327E-6</v>
      </c>
      <c r="P42" s="2">
        <f>Sheet1!Q44/Sheet1!Q$4/Sheet1!Q$3</f>
        <v>4.0655197907343228E-6</v>
      </c>
      <c r="Q42" s="2">
        <f>Sheet1!R44/Sheet1!R$4/Sheet1!R$3</f>
        <v>56.702583312387766</v>
      </c>
      <c r="R42" s="2">
        <f>Sheet1!S44/Sheet1!S$4/Sheet1!S$3</f>
        <v>306.92380139842038</v>
      </c>
      <c r="S42" s="2">
        <f>Sheet1!T44/Sheet1!T$4/Sheet1!T$3</f>
        <v>95.551228064216005</v>
      </c>
    </row>
    <row r="43" spans="1:19" x14ac:dyDescent="0.35">
      <c r="A43" s="2" t="s">
        <v>47</v>
      </c>
      <c r="B43" s="2">
        <f>Sheet1!C45/Sheet1!C$4/Sheet1!C$3</f>
        <v>46.809618022149635</v>
      </c>
      <c r="C43" s="2">
        <f>Sheet1!D45/Sheet1!D$4/Sheet1!D$3</f>
        <v>232.12369301507357</v>
      </c>
      <c r="D43" s="2">
        <f>Sheet1!E45/Sheet1!E$4/Sheet1!E$3</f>
        <v>94.540568297434291</v>
      </c>
      <c r="E43" s="2">
        <f>Sheet1!F45/Sheet1!F$4/Sheet1!F$3</f>
        <v>9.9123527626209697E-7</v>
      </c>
      <c r="F43" s="2">
        <f>Sheet1!G45/Sheet1!G$4/Sheet1!G$3</f>
        <v>2.0736598391426783E-6</v>
      </c>
      <c r="G43" s="2">
        <f>Sheet1!H45/Sheet1!H$4/Sheet1!H$3</f>
        <v>1.8175620783431293E-6</v>
      </c>
      <c r="H43" s="2">
        <f>Sheet1!I45/Sheet1!I$4/Sheet1!I$3</f>
        <v>1.665053597533541E-6</v>
      </c>
      <c r="I43" s="2">
        <f>Sheet1!J45/Sheet1!J$4/Sheet1!J$3</f>
        <v>3.4570145448317914E-6</v>
      </c>
      <c r="J43" s="2">
        <f>Sheet1!K45/Sheet1!K$4/Sheet1!K$3</f>
        <v>2.1354797660211134E-6</v>
      </c>
      <c r="K43" s="2">
        <f>Sheet1!L45/Sheet1!L$4/Sheet1!L$3</f>
        <v>1.6568469649907961E-6</v>
      </c>
      <c r="L43" s="2">
        <f>Sheet1!M45/Sheet1!M$4/Sheet1!M$3</f>
        <v>1.4944793475634937E-6</v>
      </c>
      <c r="M43" s="2">
        <f>Sheet1!N45/Sheet1!N$4/Sheet1!N$3</f>
        <v>6.4813029918668421E-6</v>
      </c>
      <c r="N43" s="2">
        <f>Sheet1!O45/Sheet1!O$4/Sheet1!O$3</f>
        <v>32.256756923955855</v>
      </c>
      <c r="O43" s="2">
        <f>Sheet1!P45/Sheet1!P$4/Sheet1!P$3</f>
        <v>25.444717999880396</v>
      </c>
      <c r="P43" s="2">
        <f>Sheet1!Q45/Sheet1!Q$4/Sheet1!Q$3</f>
        <v>50.423187276998455</v>
      </c>
      <c r="Q43" s="2">
        <f>Sheet1!R45/Sheet1!R$4/Sheet1!R$3</f>
        <v>147.07370627926025</v>
      </c>
      <c r="R43" s="2">
        <f>Sheet1!S45/Sheet1!S$4/Sheet1!S$3</f>
        <v>156.28993531564007</v>
      </c>
      <c r="S43" s="2">
        <f>Sheet1!T45/Sheet1!T$4/Sheet1!T$3</f>
        <v>151.04697961496271</v>
      </c>
    </row>
    <row r="44" spans="1:19" x14ac:dyDescent="0.35">
      <c r="A44" s="2" t="s">
        <v>48</v>
      </c>
      <c r="B44" s="2">
        <f>Sheet1!C46/Sheet1!C$4/Sheet1!C$3</f>
        <v>28.156805649520354</v>
      </c>
      <c r="C44" s="2">
        <f>Sheet1!D46/Sheet1!D$4/Sheet1!D$3</f>
        <v>24.526915386460942</v>
      </c>
      <c r="D44" s="2">
        <f>Sheet1!E46/Sheet1!E$4/Sheet1!E$3</f>
        <v>12.812096760311</v>
      </c>
      <c r="E44" s="2">
        <f>Sheet1!F46/Sheet1!F$4/Sheet1!F$3</f>
        <v>0.92325123223650341</v>
      </c>
      <c r="F44" s="2">
        <f>Sheet1!G46/Sheet1!G$4/Sheet1!G$3</f>
        <v>1.5270057590341324</v>
      </c>
      <c r="G44" s="2">
        <f>Sheet1!H46/Sheet1!H$4/Sheet1!H$3</f>
        <v>1.7829991008390182</v>
      </c>
      <c r="H44" s="2">
        <f>Sheet1!I46/Sheet1!I$4/Sheet1!I$3</f>
        <v>0.32608972955811455</v>
      </c>
      <c r="I44" s="2">
        <f>Sheet1!J46/Sheet1!J$4/Sheet1!J$3</f>
        <v>3.5280801004455835</v>
      </c>
      <c r="J44" s="2">
        <f>Sheet1!K46/Sheet1!K$4/Sheet1!K$3</f>
        <v>0.59909280569828449</v>
      </c>
      <c r="K44" s="2">
        <f>Sheet1!L46/Sheet1!L$4/Sheet1!L$3</f>
        <v>0.17858963846182083</v>
      </c>
      <c r="L44" s="2">
        <f>Sheet1!M46/Sheet1!M$4/Sheet1!M$3</f>
        <v>1.1551486663778219</v>
      </c>
      <c r="M44" s="2">
        <f>Sheet1!N46/Sheet1!N$4/Sheet1!N$3</f>
        <v>0.44683328146893642</v>
      </c>
      <c r="N44" s="2">
        <f>Sheet1!O46/Sheet1!O$4/Sheet1!O$3</f>
        <v>3.6896471349252895</v>
      </c>
      <c r="O44" s="2">
        <f>Sheet1!P46/Sheet1!P$4/Sheet1!P$3</f>
        <v>2.3497557474338682</v>
      </c>
      <c r="P44" s="2">
        <f>Sheet1!Q46/Sheet1!Q$4/Sheet1!Q$3</f>
        <v>1.9930330922777022</v>
      </c>
      <c r="Q44" s="2">
        <f>Sheet1!R46/Sheet1!R$4/Sheet1!R$3</f>
        <v>0.59037908798368588</v>
      </c>
      <c r="R44" s="2">
        <f>Sheet1!S46/Sheet1!S$4/Sheet1!S$3</f>
        <v>33.416431163092518</v>
      </c>
      <c r="S44" s="2">
        <f>Sheet1!T46/Sheet1!T$4/Sheet1!T$3</f>
        <v>8.6527242146361552</v>
      </c>
    </row>
    <row r="45" spans="1:19" x14ac:dyDescent="0.35">
      <c r="A45" s="2" t="s">
        <v>49</v>
      </c>
      <c r="B45" s="2">
        <f>Sheet1!C47/Sheet1!C$4/Sheet1!C$3</f>
        <v>13.571818225879362</v>
      </c>
      <c r="C45" s="2">
        <f>Sheet1!D47/Sheet1!D$4/Sheet1!D$3</f>
        <v>36.551948713864441</v>
      </c>
      <c r="D45" s="2">
        <f>Sheet1!E47/Sheet1!E$4/Sheet1!E$3</f>
        <v>3.5114018947507031</v>
      </c>
      <c r="E45" s="2">
        <f>Sheet1!F47/Sheet1!F$4/Sheet1!F$3</f>
        <v>9.9123527626209697E-7</v>
      </c>
      <c r="F45" s="2">
        <f>Sheet1!G47/Sheet1!G$4/Sheet1!G$3</f>
        <v>2.0736598391426783E-6</v>
      </c>
      <c r="G45" s="2">
        <f>Sheet1!H47/Sheet1!H$4/Sheet1!H$3</f>
        <v>1.8175620783431293E-6</v>
      </c>
      <c r="H45" s="2">
        <f>Sheet1!I47/Sheet1!I$4/Sheet1!I$3</f>
        <v>0.26848715893219799</v>
      </c>
      <c r="I45" s="2">
        <f>Sheet1!J47/Sheet1!J$4/Sheet1!J$3</f>
        <v>3.4570145448317914E-6</v>
      </c>
      <c r="J45" s="2">
        <f>Sheet1!K47/Sheet1!K$4/Sheet1!K$3</f>
        <v>0.10327158899923217</v>
      </c>
      <c r="K45" s="2">
        <f>Sheet1!L47/Sheet1!L$4/Sheet1!L$3</f>
        <v>1.6568469649907961E-6</v>
      </c>
      <c r="L45" s="2">
        <f>Sheet1!M47/Sheet1!M$4/Sheet1!M$3</f>
        <v>1.4944793475634937E-6</v>
      </c>
      <c r="M45" s="2">
        <f>Sheet1!N47/Sheet1!N$4/Sheet1!N$3</f>
        <v>6.4813029918668421E-6</v>
      </c>
      <c r="N45" s="2">
        <f>Sheet1!O47/Sheet1!O$4/Sheet1!O$3</f>
        <v>3.4925699281073877E-6</v>
      </c>
      <c r="O45" s="2">
        <f>Sheet1!P47/Sheet1!P$4/Sheet1!P$3</f>
        <v>2.1159723810096327E-6</v>
      </c>
      <c r="P45" s="2">
        <f>Sheet1!Q47/Sheet1!Q$4/Sheet1!Q$3</f>
        <v>4.0655197907343228E-6</v>
      </c>
      <c r="Q45" s="2">
        <f>Sheet1!R47/Sheet1!R$4/Sheet1!R$3</f>
        <v>7.7288826218627316</v>
      </c>
      <c r="R45" s="2">
        <f>Sheet1!S47/Sheet1!S$4/Sheet1!S$3</f>
        <v>3.89868524688685</v>
      </c>
      <c r="S45" s="2">
        <f>Sheet1!T47/Sheet1!T$4/Sheet1!T$3</f>
        <v>1.6116189307023594</v>
      </c>
    </row>
    <row r="46" spans="1:19" x14ac:dyDescent="0.35">
      <c r="A46" s="2" t="s">
        <v>50</v>
      </c>
      <c r="B46" s="2">
        <f>Sheet1!C48/Sheet1!C$4/Sheet1!C$3</f>
        <v>8.46046588351577</v>
      </c>
      <c r="C46" s="2">
        <f>Sheet1!D48/Sheet1!D$4/Sheet1!D$3</f>
        <v>20.327879164832797</v>
      </c>
      <c r="D46" s="2">
        <f>Sheet1!E48/Sheet1!E$4/Sheet1!E$3</f>
        <v>19.747686310379137</v>
      </c>
      <c r="E46" s="2">
        <f>Sheet1!F48/Sheet1!F$4/Sheet1!F$3</f>
        <v>9.9123527626209697E-7</v>
      </c>
      <c r="F46" s="2">
        <f>Sheet1!G48/Sheet1!G$4/Sheet1!G$3</f>
        <v>2.0736598391426783E-6</v>
      </c>
      <c r="G46" s="2">
        <f>Sheet1!H48/Sheet1!H$4/Sheet1!H$3</f>
        <v>1.8175620783431293E-6</v>
      </c>
      <c r="H46" s="2">
        <f>Sheet1!I48/Sheet1!I$4/Sheet1!I$3</f>
        <v>1.665053597533541E-6</v>
      </c>
      <c r="I46" s="2">
        <f>Sheet1!J48/Sheet1!J$4/Sheet1!J$3</f>
        <v>3.4570145448317914E-6</v>
      </c>
      <c r="J46" s="2">
        <f>Sheet1!K48/Sheet1!K$4/Sheet1!K$3</f>
        <v>2.1354797660211134E-6</v>
      </c>
      <c r="K46" s="2">
        <f>Sheet1!L48/Sheet1!L$4/Sheet1!L$3</f>
        <v>1.4247960680711496</v>
      </c>
      <c r="L46" s="2">
        <f>Sheet1!M48/Sheet1!M$4/Sheet1!M$3</f>
        <v>0.70234551418093949</v>
      </c>
      <c r="M46" s="2">
        <f>Sheet1!N48/Sheet1!N$4/Sheet1!N$3</f>
        <v>1.4550383337471586</v>
      </c>
      <c r="N46" s="2">
        <f>Sheet1!O48/Sheet1!O$4/Sheet1!O$3</f>
        <v>3.4925699281073877E-6</v>
      </c>
      <c r="O46" s="2">
        <f>Sheet1!P48/Sheet1!P$4/Sheet1!P$3</f>
        <v>2.1159723810096327E-6</v>
      </c>
      <c r="P46" s="2">
        <f>Sheet1!Q48/Sheet1!Q$4/Sheet1!Q$3</f>
        <v>4.0655197907343228E-6</v>
      </c>
      <c r="Q46" s="2">
        <f>Sheet1!R48/Sheet1!R$4/Sheet1!R$3</f>
        <v>2.8275669012457435E-5</v>
      </c>
      <c r="R46" s="2">
        <f>Sheet1!S48/Sheet1!S$4/Sheet1!S$3</f>
        <v>3.6999727785087325E-5</v>
      </c>
      <c r="S46" s="2">
        <f>Sheet1!T48/Sheet1!T$4/Sheet1!T$3</f>
        <v>2.5138826983311494E-5</v>
      </c>
    </row>
    <row r="47" spans="1:19" x14ac:dyDescent="0.35">
      <c r="A47" s="2" t="s">
        <v>51</v>
      </c>
      <c r="B47" s="2">
        <f>Sheet1!C49/Sheet1!C$4/Sheet1!C$3</f>
        <v>7.3480694444652848</v>
      </c>
      <c r="C47" s="2">
        <f>Sheet1!D49/Sheet1!D$4/Sheet1!D$3</f>
        <v>20.352861954095758</v>
      </c>
      <c r="D47" s="2">
        <f>Sheet1!E49/Sheet1!E$4/Sheet1!E$3</f>
        <v>9.115052651978381</v>
      </c>
      <c r="E47" s="2">
        <f>Sheet1!F49/Sheet1!F$4/Sheet1!F$3</f>
        <v>9.9123527626209697E-7</v>
      </c>
      <c r="F47" s="2">
        <f>Sheet1!G49/Sheet1!G$4/Sheet1!G$3</f>
        <v>2.0736598391426783E-6</v>
      </c>
      <c r="G47" s="2">
        <f>Sheet1!H49/Sheet1!H$4/Sheet1!H$3</f>
        <v>1.8175620783431293E-6</v>
      </c>
      <c r="H47" s="2">
        <f>Sheet1!I49/Sheet1!I$4/Sheet1!I$3</f>
        <v>1.665053597533541E-6</v>
      </c>
      <c r="I47" s="2">
        <f>Sheet1!J49/Sheet1!J$4/Sheet1!J$3</f>
        <v>3.4570145448317914E-6</v>
      </c>
      <c r="J47" s="2">
        <f>Sheet1!K49/Sheet1!K$4/Sheet1!K$3</f>
        <v>2.1354797660211134E-6</v>
      </c>
      <c r="K47" s="2">
        <f>Sheet1!L49/Sheet1!L$4/Sheet1!L$3</f>
        <v>1.6568469649907961E-6</v>
      </c>
      <c r="L47" s="2">
        <f>Sheet1!M49/Sheet1!M$4/Sheet1!M$3</f>
        <v>1.4944793475634937E-6</v>
      </c>
      <c r="M47" s="2">
        <f>Sheet1!N49/Sheet1!N$4/Sheet1!N$3</f>
        <v>6.4813029918668421E-6</v>
      </c>
      <c r="N47" s="2">
        <f>Sheet1!O49/Sheet1!O$4/Sheet1!O$3</f>
        <v>3.4925699281073877E-6</v>
      </c>
      <c r="O47" s="2">
        <f>Sheet1!P49/Sheet1!P$4/Sheet1!P$3</f>
        <v>2.1159723810096327E-6</v>
      </c>
      <c r="P47" s="2">
        <f>Sheet1!Q49/Sheet1!Q$4/Sheet1!Q$3</f>
        <v>4.0655197907343228E-6</v>
      </c>
      <c r="Q47" s="2">
        <f>Sheet1!R49/Sheet1!R$4/Sheet1!R$3</f>
        <v>2.8275669012457435E-5</v>
      </c>
      <c r="R47" s="2">
        <f>Sheet1!S49/Sheet1!S$4/Sheet1!S$3</f>
        <v>3.6999727785087325E-5</v>
      </c>
      <c r="S47" s="2">
        <f>Sheet1!T49/Sheet1!T$4/Sheet1!T$3</f>
        <v>2.5138826983311494E-5</v>
      </c>
    </row>
    <row r="48" spans="1:19" x14ac:dyDescent="0.35">
      <c r="A48" s="2" t="s">
        <v>52</v>
      </c>
      <c r="B48" s="2">
        <f>Sheet1!C50/Sheet1!C$4/Sheet1!C$3</f>
        <v>3.1094564402512611E-5</v>
      </c>
      <c r="C48" s="2">
        <f>Sheet1!D50/Sheet1!D$4/Sheet1!D$3</f>
        <v>9.590413754496974E-5</v>
      </c>
      <c r="D48" s="2">
        <f>Sheet1!E50/Sheet1!E$4/Sheet1!E$3</f>
        <v>5.5735921804930795E-5</v>
      </c>
      <c r="E48" s="2">
        <f>Sheet1!F50/Sheet1!F$4/Sheet1!F$3</f>
        <v>9.9123527626209697E-7</v>
      </c>
      <c r="F48" s="2">
        <f>Sheet1!G50/Sheet1!G$4/Sheet1!G$3</f>
        <v>2.0736598391426783E-6</v>
      </c>
      <c r="G48" s="2">
        <f>Sheet1!H50/Sheet1!H$4/Sheet1!H$3</f>
        <v>1.8175620783431293E-6</v>
      </c>
      <c r="H48" s="2">
        <f>Sheet1!I50/Sheet1!I$4/Sheet1!I$3</f>
        <v>1.665053597533541E-6</v>
      </c>
      <c r="I48" s="2">
        <f>Sheet1!J50/Sheet1!J$4/Sheet1!J$3</f>
        <v>3.4570145448317914E-6</v>
      </c>
      <c r="J48" s="2">
        <f>Sheet1!K50/Sheet1!K$4/Sheet1!K$3</f>
        <v>2.1354797660211134E-6</v>
      </c>
      <c r="K48" s="2">
        <f>Sheet1!L50/Sheet1!L$4/Sheet1!L$3</f>
        <v>1.6568469649907961E-6</v>
      </c>
      <c r="L48" s="2">
        <f>Sheet1!M50/Sheet1!M$4/Sheet1!M$3</f>
        <v>1.4944793475634937E-6</v>
      </c>
      <c r="M48" s="2">
        <f>Sheet1!N50/Sheet1!N$4/Sheet1!N$3</f>
        <v>6.4813029918668421E-6</v>
      </c>
      <c r="N48" s="2">
        <f>Sheet1!O50/Sheet1!O$4/Sheet1!O$3</f>
        <v>3.4925699281073877E-6</v>
      </c>
      <c r="O48" s="2">
        <f>Sheet1!P50/Sheet1!P$4/Sheet1!P$3</f>
        <v>2.1159723810096327E-6</v>
      </c>
      <c r="P48" s="2">
        <f>Sheet1!Q50/Sheet1!Q$4/Sheet1!Q$3</f>
        <v>4.0655197907343228E-6</v>
      </c>
      <c r="Q48" s="2">
        <f>Sheet1!R50/Sheet1!R$4/Sheet1!R$3</f>
        <v>2.6880820412824993</v>
      </c>
      <c r="R48" s="2">
        <f>Sheet1!S50/Sheet1!S$4/Sheet1!S$3</f>
        <v>1.4071051700143016</v>
      </c>
      <c r="S48" s="2">
        <f>Sheet1!T50/Sheet1!T$4/Sheet1!T$3</f>
        <v>0.89653311562692273</v>
      </c>
    </row>
    <row r="49" spans="1:19" x14ac:dyDescent="0.35">
      <c r="A49" s="2" t="s">
        <v>53</v>
      </c>
      <c r="B49" s="2">
        <f>Sheet1!C51/Sheet1!C$4/Sheet1!C$3</f>
        <v>2.8169602377716254</v>
      </c>
      <c r="C49" s="2">
        <f>Sheet1!D51/Sheet1!D$4/Sheet1!D$3</f>
        <v>4.5834161878282815</v>
      </c>
      <c r="D49" s="2">
        <f>Sheet1!E51/Sheet1!E$4/Sheet1!E$3</f>
        <v>1.9075328079937093</v>
      </c>
      <c r="E49" s="2">
        <f>Sheet1!F51/Sheet1!F$4/Sheet1!F$3</f>
        <v>9.9123527626209697E-7</v>
      </c>
      <c r="F49" s="2">
        <f>Sheet1!G51/Sheet1!G$4/Sheet1!G$3</f>
        <v>2.0736598391426783E-6</v>
      </c>
      <c r="G49" s="2">
        <f>Sheet1!H51/Sheet1!H$4/Sheet1!H$3</f>
        <v>1.8175620783431293E-6</v>
      </c>
      <c r="H49" s="2">
        <f>Sheet1!I51/Sheet1!I$4/Sheet1!I$3</f>
        <v>1.665053597533541E-6</v>
      </c>
      <c r="I49" s="2">
        <f>Sheet1!J51/Sheet1!J$4/Sheet1!J$3</f>
        <v>3.4570145448317914E-6</v>
      </c>
      <c r="J49" s="2">
        <f>Sheet1!K51/Sheet1!K$4/Sheet1!K$3</f>
        <v>2.1354797660211134E-6</v>
      </c>
      <c r="K49" s="2">
        <f>Sheet1!L51/Sheet1!L$4/Sheet1!L$3</f>
        <v>1.6568469649907961E-6</v>
      </c>
      <c r="L49" s="2">
        <f>Sheet1!M51/Sheet1!M$4/Sheet1!M$3</f>
        <v>1.4944793475634937E-6</v>
      </c>
      <c r="M49" s="2">
        <f>Sheet1!N51/Sheet1!N$4/Sheet1!N$3</f>
        <v>6.4813029918668421E-6</v>
      </c>
      <c r="N49" s="2">
        <f>Sheet1!O51/Sheet1!O$4/Sheet1!O$3</f>
        <v>3.4925699281073877E-6</v>
      </c>
      <c r="O49" s="2">
        <f>Sheet1!P51/Sheet1!P$4/Sheet1!P$3</f>
        <v>2.1159723810096327E-6</v>
      </c>
      <c r="P49" s="2">
        <f>Sheet1!Q51/Sheet1!Q$4/Sheet1!Q$3</f>
        <v>4.0655197907343228E-6</v>
      </c>
      <c r="Q49" s="2">
        <f>Sheet1!R51/Sheet1!R$4/Sheet1!R$3</f>
        <v>2.8275669012457435E-5</v>
      </c>
      <c r="R49" s="2">
        <f>Sheet1!S51/Sheet1!S$4/Sheet1!S$3</f>
        <v>3.6999727785087325E-5</v>
      </c>
      <c r="S49" s="2">
        <f>Sheet1!T51/Sheet1!T$4/Sheet1!T$3</f>
        <v>2.5138826983311494E-5</v>
      </c>
    </row>
    <row r="50" spans="1:19" x14ac:dyDescent="0.35">
      <c r="A50" s="2" t="s">
        <v>76</v>
      </c>
      <c r="B50" s="2">
        <f>Sheet1!C52/Sheet1!C$4/Sheet1!C$3</f>
        <v>3.1094564402512611E-5</v>
      </c>
      <c r="C50" s="2">
        <f>Sheet1!D52/Sheet1!D$4/Sheet1!D$3</f>
        <v>9.590413754496974E-5</v>
      </c>
      <c r="D50" s="2">
        <f>Sheet1!E52/Sheet1!E$4/Sheet1!E$3</f>
        <v>5.5735921804930795E-5</v>
      </c>
      <c r="E50" s="2">
        <f>Sheet1!F52/Sheet1!F$4/Sheet1!F$3</f>
        <v>9.9123527626209697E-7</v>
      </c>
      <c r="F50" s="2">
        <f>Sheet1!G52/Sheet1!G$4/Sheet1!G$3</f>
        <v>2.0736598391426783E-6</v>
      </c>
      <c r="G50" s="2">
        <f>Sheet1!H52/Sheet1!H$4/Sheet1!H$3</f>
        <v>1.8175620783431293E-6</v>
      </c>
      <c r="H50" s="2">
        <f>Sheet1!I52/Sheet1!I$4/Sheet1!I$3</f>
        <v>1.665053597533541E-6</v>
      </c>
      <c r="I50" s="2">
        <f>Sheet1!J52/Sheet1!J$4/Sheet1!J$3</f>
        <v>3.4570145448317914E-6</v>
      </c>
      <c r="J50" s="2">
        <f>Sheet1!K52/Sheet1!K$4/Sheet1!K$3</f>
        <v>2.1354797660211134E-6</v>
      </c>
      <c r="K50" s="2">
        <f>Sheet1!L52/Sheet1!L$4/Sheet1!L$3</f>
        <v>1.6568469649907961E-6</v>
      </c>
      <c r="L50" s="2">
        <f>Sheet1!M52/Sheet1!M$4/Sheet1!M$3</f>
        <v>1.4944793475634937E-6</v>
      </c>
      <c r="M50" s="2">
        <f>Sheet1!N52/Sheet1!N$4/Sheet1!N$3</f>
        <v>6.4813029918668421E-6</v>
      </c>
      <c r="N50" s="2">
        <f>Sheet1!O52/Sheet1!O$4/Sheet1!O$3</f>
        <v>3.4925699281073877E-6</v>
      </c>
      <c r="O50" s="2">
        <f>Sheet1!P52/Sheet1!P$4/Sheet1!P$3</f>
        <v>2.1159723810096327E-6</v>
      </c>
      <c r="P50" s="2">
        <f>Sheet1!Q52/Sheet1!Q$4/Sheet1!Q$3</f>
        <v>4.0655197907343228E-6</v>
      </c>
      <c r="Q50" s="2">
        <f>Sheet1!R52/Sheet1!R$4/Sheet1!R$3</f>
        <v>168.79160898336406</v>
      </c>
      <c r="R50" s="2">
        <f>Sheet1!S52/Sheet1!S$4/Sheet1!S$3</f>
        <v>127.36189142902963</v>
      </c>
      <c r="S50" s="2">
        <f>Sheet1!T52/Sheet1!T$4/Sheet1!T$3</f>
        <v>98.49230823183521</v>
      </c>
    </row>
    <row r="51" spans="1:19" x14ac:dyDescent="0.35">
      <c r="A51" s="2" t="s">
        <v>54</v>
      </c>
      <c r="B51" s="2">
        <f>Sheet1!C53/Sheet1!C$4/Sheet1!C$3</f>
        <v>26.75202748549102</v>
      </c>
      <c r="C51" s="2">
        <f>Sheet1!D53/Sheet1!D$4/Sheet1!D$3</f>
        <v>71.482487685002184</v>
      </c>
      <c r="D51" s="2">
        <f>Sheet1!E53/Sheet1!E$4/Sheet1!E$3</f>
        <v>35.244196986564461</v>
      </c>
      <c r="E51" s="2">
        <f>Sheet1!F53/Sheet1!F$4/Sheet1!F$3</f>
        <v>87.703294248977343</v>
      </c>
      <c r="F51" s="2">
        <f>Sheet1!G53/Sheet1!G$4/Sheet1!G$3</f>
        <v>135.48060231940482</v>
      </c>
      <c r="G51" s="2">
        <f>Sheet1!H53/Sheet1!H$4/Sheet1!H$3</f>
        <v>138.4615344243665</v>
      </c>
      <c r="H51" s="2">
        <f>Sheet1!I53/Sheet1!I$4/Sheet1!I$3</f>
        <v>86.954385946823834</v>
      </c>
      <c r="I51" s="2">
        <f>Sheet1!J53/Sheet1!J$4/Sheet1!J$3</f>
        <v>235.72867516017737</v>
      </c>
      <c r="J51" s="2">
        <f>Sheet1!K53/Sheet1!K$4/Sheet1!K$3</f>
        <v>140.01983510101479</v>
      </c>
      <c r="K51" s="2">
        <f>Sheet1!L53/Sheet1!L$4/Sheet1!L$3</f>
        <v>141.97189647143634</v>
      </c>
      <c r="L51" s="2">
        <f>Sheet1!M53/Sheet1!M$4/Sheet1!M$3</f>
        <v>128.78569900086569</v>
      </c>
      <c r="M51" s="2">
        <f>Sheet1!N53/Sheet1!N$4/Sheet1!N$3</f>
        <v>456.82877338413005</v>
      </c>
      <c r="N51" s="2">
        <f>Sheet1!O53/Sheet1!O$4/Sheet1!O$3</f>
        <v>149.82946401363174</v>
      </c>
      <c r="O51" s="2">
        <f>Sheet1!P53/Sheet1!P$4/Sheet1!P$3</f>
        <v>105.97311202861191</v>
      </c>
      <c r="P51" s="2">
        <f>Sheet1!Q53/Sheet1!Q$4/Sheet1!Q$3</f>
        <v>180.27537604532986</v>
      </c>
      <c r="Q51" s="2">
        <f>Sheet1!R53/Sheet1!R$4/Sheet1!R$3</f>
        <v>4.0048926079399614</v>
      </c>
      <c r="R51" s="2">
        <f>Sheet1!S53/Sheet1!S$4/Sheet1!S$3</f>
        <v>6.7883124449928172</v>
      </c>
      <c r="S51" s="2">
        <f>Sheet1!T53/Sheet1!T$4/Sheet1!T$3</f>
        <v>11.638671560324966</v>
      </c>
    </row>
    <row r="52" spans="1:19" x14ac:dyDescent="0.35">
      <c r="A52" s="2" t="s">
        <v>77</v>
      </c>
      <c r="B52" s="2">
        <f>Sheet1!C54/Sheet1!C$4/Sheet1!C$3</f>
        <v>181.82723200998836</v>
      </c>
      <c r="C52" s="2">
        <f>Sheet1!D54/Sheet1!D$4/Sheet1!D$3</f>
        <v>489.36562438049981</v>
      </c>
      <c r="D52" s="2">
        <f>Sheet1!E54/Sheet1!E$4/Sheet1!E$3</f>
        <v>100.83532784745452</v>
      </c>
      <c r="E52" s="2">
        <f>Sheet1!F54/Sheet1!F$4/Sheet1!F$3</f>
        <v>9.9123527626209697E-7</v>
      </c>
      <c r="F52" s="2">
        <f>Sheet1!G54/Sheet1!G$4/Sheet1!G$3</f>
        <v>2.0736598391426783E-6</v>
      </c>
      <c r="G52" s="2">
        <f>Sheet1!H54/Sheet1!H$4/Sheet1!H$3</f>
        <v>1.8175620783431293E-6</v>
      </c>
      <c r="H52" s="2">
        <f>Sheet1!I54/Sheet1!I$4/Sheet1!I$3</f>
        <v>1.665053597533541E-6</v>
      </c>
      <c r="I52" s="2">
        <f>Sheet1!J54/Sheet1!J$4/Sheet1!J$3</f>
        <v>3.4570145448317914E-6</v>
      </c>
      <c r="J52" s="2">
        <f>Sheet1!K54/Sheet1!K$4/Sheet1!K$3</f>
        <v>2.1354797660211134E-6</v>
      </c>
      <c r="K52" s="2">
        <f>Sheet1!L54/Sheet1!L$4/Sheet1!L$3</f>
        <v>1.6568469649907961E-6</v>
      </c>
      <c r="L52" s="2">
        <f>Sheet1!M54/Sheet1!M$4/Sheet1!M$3</f>
        <v>1.4944793475634937E-6</v>
      </c>
      <c r="M52" s="2">
        <f>Sheet1!N54/Sheet1!N$4/Sheet1!N$3</f>
        <v>6.4813029918668421E-6</v>
      </c>
      <c r="N52" s="2">
        <f>Sheet1!O54/Sheet1!O$4/Sheet1!O$3</f>
        <v>3.4925699281073877E-6</v>
      </c>
      <c r="O52" s="2">
        <f>Sheet1!P54/Sheet1!P$4/Sheet1!P$3</f>
        <v>2.1159723810096327E-6</v>
      </c>
      <c r="P52" s="2">
        <f>Sheet1!Q54/Sheet1!Q$4/Sheet1!Q$3</f>
        <v>4.0655197907343228E-6</v>
      </c>
      <c r="Q52" s="2">
        <f>Sheet1!R54/Sheet1!R$4/Sheet1!R$3</f>
        <v>2.8275669012457435E-5</v>
      </c>
      <c r="R52" s="2">
        <f>Sheet1!S54/Sheet1!S$4/Sheet1!S$3</f>
        <v>3.6999727785087325E-5</v>
      </c>
      <c r="S52" s="2">
        <f>Sheet1!T54/Sheet1!T$4/Sheet1!T$3</f>
        <v>2.5138826983311494E-5</v>
      </c>
    </row>
    <row r="53" spans="1:19" x14ac:dyDescent="0.35">
      <c r="A53" s="2" t="s">
        <v>78</v>
      </c>
      <c r="B53" s="2">
        <f>Sheet1!C55/Sheet1!C$4/Sheet1!C$3</f>
        <v>3.1094564402512611E-5</v>
      </c>
      <c r="C53" s="2">
        <f>Sheet1!D55/Sheet1!D$4/Sheet1!D$3</f>
        <v>9.590413754496974E-5</v>
      </c>
      <c r="D53" s="2">
        <f>Sheet1!E55/Sheet1!E$4/Sheet1!E$3</f>
        <v>5.5735921804930795E-5</v>
      </c>
      <c r="E53" s="2">
        <f>Sheet1!F55/Sheet1!F$4/Sheet1!F$3</f>
        <v>9.9123527626209697E-7</v>
      </c>
      <c r="F53" s="2">
        <f>Sheet1!G55/Sheet1!G$4/Sheet1!G$3</f>
        <v>2.0736598391426783E-6</v>
      </c>
      <c r="G53" s="2">
        <f>Sheet1!H55/Sheet1!H$4/Sheet1!H$3</f>
        <v>1.8175620783431293E-6</v>
      </c>
      <c r="H53" s="2">
        <f>Sheet1!I55/Sheet1!I$4/Sheet1!I$3</f>
        <v>1.665053597533541E-6</v>
      </c>
      <c r="I53" s="2">
        <f>Sheet1!J55/Sheet1!J$4/Sheet1!J$3</f>
        <v>3.4570145448317914E-6</v>
      </c>
      <c r="J53" s="2">
        <f>Sheet1!K55/Sheet1!K$4/Sheet1!K$3</f>
        <v>2.1354797660211134E-6</v>
      </c>
      <c r="K53" s="2">
        <f>Sheet1!L55/Sheet1!L$4/Sheet1!L$3</f>
        <v>1.6568469649907961E-6</v>
      </c>
      <c r="L53" s="2">
        <f>Sheet1!M55/Sheet1!M$4/Sheet1!M$3</f>
        <v>1.4944793475634937E-6</v>
      </c>
      <c r="M53" s="2">
        <f>Sheet1!N55/Sheet1!N$4/Sheet1!N$3</f>
        <v>6.4813029918668421E-6</v>
      </c>
      <c r="N53" s="2">
        <f>Sheet1!O55/Sheet1!O$4/Sheet1!O$3</f>
        <v>3.4925699281073877E-6</v>
      </c>
      <c r="O53" s="2">
        <f>Sheet1!P55/Sheet1!P$4/Sheet1!P$3</f>
        <v>2.1159723810096327E-6</v>
      </c>
      <c r="P53" s="2">
        <f>Sheet1!Q55/Sheet1!Q$4/Sheet1!Q$3</f>
        <v>4.0655197907343228E-6</v>
      </c>
      <c r="Q53" s="2">
        <f>Sheet1!R55/Sheet1!R$4/Sheet1!R$3</f>
        <v>841.79924119696</v>
      </c>
      <c r="R53" s="2">
        <f>Sheet1!S55/Sheet1!S$4/Sheet1!S$3</f>
        <v>1129.6869616861743</v>
      </c>
      <c r="S53" s="2">
        <f>Sheet1!T55/Sheet1!T$4/Sheet1!T$3</f>
        <v>751.48524066949915</v>
      </c>
    </row>
    <row r="54" spans="1:19" x14ac:dyDescent="0.35">
      <c r="A54" s="2" t="s">
        <v>56</v>
      </c>
      <c r="B54" s="2">
        <f>Sheet1!C56/Sheet1!C$4/Sheet1!C$3</f>
        <v>3.1094564402512611E-5</v>
      </c>
      <c r="C54" s="2">
        <f>Sheet1!D56/Sheet1!D$4/Sheet1!D$3</f>
        <v>9.590413754496974E-5</v>
      </c>
      <c r="D54" s="2">
        <f>Sheet1!E56/Sheet1!E$4/Sheet1!E$3</f>
        <v>5.5735921804930795E-5</v>
      </c>
      <c r="E54" s="2">
        <f>Sheet1!F56/Sheet1!F$4/Sheet1!F$3</f>
        <v>9.9123527626209697E-7</v>
      </c>
      <c r="F54" s="2">
        <f>Sheet1!G56/Sheet1!G$4/Sheet1!G$3</f>
        <v>2.0736598391426783E-6</v>
      </c>
      <c r="G54" s="2">
        <f>Sheet1!H56/Sheet1!H$4/Sheet1!H$3</f>
        <v>1.8175620783431293E-6</v>
      </c>
      <c r="H54" s="2">
        <f>Sheet1!I56/Sheet1!I$4/Sheet1!I$3</f>
        <v>6.3804635163878451</v>
      </c>
      <c r="I54" s="2">
        <f>Sheet1!J56/Sheet1!J$4/Sheet1!J$3</f>
        <v>0.59377888210958885</v>
      </c>
      <c r="J54" s="2">
        <f>Sheet1!K56/Sheet1!K$4/Sheet1!K$3</f>
        <v>0.611500899323837</v>
      </c>
      <c r="K54" s="2">
        <f>Sheet1!L56/Sheet1!L$4/Sheet1!L$3</f>
        <v>1.6568469649907961E-6</v>
      </c>
      <c r="L54" s="2">
        <f>Sheet1!M56/Sheet1!M$4/Sheet1!M$3</f>
        <v>1.4944793475634937E-6</v>
      </c>
      <c r="M54" s="2">
        <f>Sheet1!N56/Sheet1!N$4/Sheet1!N$3</f>
        <v>6.4813029918668421E-6</v>
      </c>
      <c r="N54" s="2">
        <f>Sheet1!O56/Sheet1!O$4/Sheet1!O$3</f>
        <v>4.3741484434680453</v>
      </c>
      <c r="O54" s="2">
        <f>Sheet1!P56/Sheet1!P$4/Sheet1!P$3</f>
        <v>0.82187062248212817</v>
      </c>
      <c r="P54" s="2">
        <f>Sheet1!Q56/Sheet1!Q$4/Sheet1!Q$3</f>
        <v>113.57319097512472</v>
      </c>
      <c r="Q54" s="2">
        <f>Sheet1!R56/Sheet1!R$4/Sheet1!R$3</f>
        <v>208.18821819214568</v>
      </c>
      <c r="R54" s="2">
        <f>Sheet1!S56/Sheet1!S$4/Sheet1!S$3</f>
        <v>305.83577930372917</v>
      </c>
      <c r="S54" s="2">
        <f>Sheet1!T56/Sheet1!T$4/Sheet1!T$3</f>
        <v>183.35516492458765</v>
      </c>
    </row>
    <row r="55" spans="1:19" x14ac:dyDescent="0.35">
      <c r="A55" s="2" t="s">
        <v>79</v>
      </c>
      <c r="B55" s="2">
        <f>Sheet1!C57/Sheet1!C$4/Sheet1!C$3</f>
        <v>415.17428820481223</v>
      </c>
      <c r="C55" s="2">
        <f>Sheet1!D57/Sheet1!D$4/Sheet1!D$3</f>
        <v>1258.2964808563604</v>
      </c>
      <c r="D55" s="2">
        <f>Sheet1!E57/Sheet1!E$4/Sheet1!E$3</f>
        <v>256.38134987988104</v>
      </c>
      <c r="E55" s="2">
        <f>Sheet1!F57/Sheet1!F$4/Sheet1!F$3</f>
        <v>9.9123527626209697E-7</v>
      </c>
      <c r="F55" s="2">
        <f>Sheet1!G57/Sheet1!G$4/Sheet1!G$3</f>
        <v>2.0736598391426783E-6</v>
      </c>
      <c r="G55" s="2">
        <f>Sheet1!H57/Sheet1!H$4/Sheet1!H$3</f>
        <v>1.8175620783431293E-6</v>
      </c>
      <c r="H55" s="2">
        <f>Sheet1!I57/Sheet1!I$4/Sheet1!I$3</f>
        <v>1.665053597533541E-6</v>
      </c>
      <c r="I55" s="2">
        <f>Sheet1!J57/Sheet1!J$4/Sheet1!J$3</f>
        <v>3.4570145448317914E-6</v>
      </c>
      <c r="J55" s="2">
        <f>Sheet1!K57/Sheet1!K$4/Sheet1!K$3</f>
        <v>2.1354797660211134E-6</v>
      </c>
      <c r="K55" s="2">
        <f>Sheet1!L57/Sheet1!L$4/Sheet1!L$3</f>
        <v>1.6568469649907961E-6</v>
      </c>
      <c r="L55" s="2">
        <f>Sheet1!M57/Sheet1!M$4/Sheet1!M$3</f>
        <v>1.4944793475634937E-6</v>
      </c>
      <c r="M55" s="2">
        <f>Sheet1!N57/Sheet1!N$4/Sheet1!N$3</f>
        <v>6.4813029918668421E-6</v>
      </c>
      <c r="N55" s="2">
        <f>Sheet1!O57/Sheet1!O$4/Sheet1!O$3</f>
        <v>3.4925699281073877E-6</v>
      </c>
      <c r="O55" s="2">
        <f>Sheet1!P57/Sheet1!P$4/Sheet1!P$3</f>
        <v>2.1159723810096327E-6</v>
      </c>
      <c r="P55" s="2">
        <f>Sheet1!Q57/Sheet1!Q$4/Sheet1!Q$3</f>
        <v>4.0655197907343228E-6</v>
      </c>
      <c r="Q55" s="2">
        <f>Sheet1!R57/Sheet1!R$4/Sheet1!R$3</f>
        <v>2.8275669012457435E-5</v>
      </c>
      <c r="R55" s="2">
        <f>Sheet1!S57/Sheet1!S$4/Sheet1!S$3</f>
        <v>3.6999727785087325E-5</v>
      </c>
      <c r="S55" s="2">
        <f>Sheet1!T57/Sheet1!T$4/Sheet1!T$3</f>
        <v>2.5138826983311494E-5</v>
      </c>
    </row>
    <row r="56" spans="1:19" x14ac:dyDescent="0.35">
      <c r="A56" s="2" t="s">
        <v>57</v>
      </c>
      <c r="B56" s="2">
        <f>Sheet1!C58/Sheet1!C$4/Sheet1!C$3</f>
        <v>3.1094564402512611E-5</v>
      </c>
      <c r="C56" s="2">
        <f>Sheet1!D58/Sheet1!D$4/Sheet1!D$3</f>
        <v>9.590413754496974E-5</v>
      </c>
      <c r="D56" s="2">
        <f>Sheet1!E58/Sheet1!E$4/Sheet1!E$3</f>
        <v>5.5735921804930795E-5</v>
      </c>
      <c r="E56" s="2">
        <f>Sheet1!F58/Sheet1!F$4/Sheet1!F$3</f>
        <v>9.9123527626209697E-7</v>
      </c>
      <c r="F56" s="2">
        <f>Sheet1!G58/Sheet1!G$4/Sheet1!G$3</f>
        <v>2.0736598391426783E-6</v>
      </c>
      <c r="G56" s="2">
        <f>Sheet1!H58/Sheet1!H$4/Sheet1!H$3</f>
        <v>1.8175620783431293E-6</v>
      </c>
      <c r="H56" s="2">
        <f>Sheet1!I58/Sheet1!I$4/Sheet1!I$3</f>
        <v>1.665053597533541E-6</v>
      </c>
      <c r="I56" s="2">
        <f>Sheet1!J58/Sheet1!J$4/Sheet1!J$3</f>
        <v>3.4570145448317914E-6</v>
      </c>
      <c r="J56" s="2">
        <f>Sheet1!K58/Sheet1!K$4/Sheet1!K$3</f>
        <v>2.1354797660211134E-6</v>
      </c>
      <c r="K56" s="2">
        <f>Sheet1!L58/Sheet1!L$4/Sheet1!L$3</f>
        <v>1.6568469649907961E-6</v>
      </c>
      <c r="L56" s="2">
        <f>Sheet1!M58/Sheet1!M$4/Sheet1!M$3</f>
        <v>1.4944793475634937E-6</v>
      </c>
      <c r="M56" s="2">
        <f>Sheet1!N58/Sheet1!N$4/Sheet1!N$3</f>
        <v>6.4813029918668421E-6</v>
      </c>
      <c r="N56" s="2">
        <f>Sheet1!O58/Sheet1!O$4/Sheet1!O$3</f>
        <v>64.070547554976187</v>
      </c>
      <c r="O56" s="2">
        <f>Sheet1!P58/Sheet1!P$4/Sheet1!P$3</f>
        <v>37.577939863536045</v>
      </c>
      <c r="P56" s="2">
        <f>Sheet1!Q58/Sheet1!Q$4/Sheet1!Q$3</f>
        <v>4.0655197907343228E-6</v>
      </c>
      <c r="Q56" s="2">
        <f>Sheet1!R58/Sheet1!R$4/Sheet1!R$3</f>
        <v>2.8275669012457435E-5</v>
      </c>
      <c r="R56" s="2">
        <f>Sheet1!S58/Sheet1!S$4/Sheet1!S$3</f>
        <v>3.6999727785087325E-5</v>
      </c>
      <c r="S56" s="2">
        <f>Sheet1!T58/Sheet1!T$4/Sheet1!T$3</f>
        <v>2.5138826983311494E-5</v>
      </c>
    </row>
    <row r="57" spans="1:19" x14ac:dyDescent="0.35">
      <c r="A57" s="2" t="s">
        <v>55</v>
      </c>
      <c r="B57" s="2">
        <f>Sheet1!C59/Sheet1!C$4/Sheet1!C$3</f>
        <v>3.1094564402512611E-5</v>
      </c>
      <c r="C57" s="2">
        <f>Sheet1!D59/Sheet1!D$4/Sheet1!D$3</f>
        <v>9.590413754496974E-5</v>
      </c>
      <c r="D57" s="2">
        <f>Sheet1!E59/Sheet1!E$4/Sheet1!E$3</f>
        <v>5.5735921804930795E-5</v>
      </c>
      <c r="E57" s="2">
        <f>Sheet1!F59/Sheet1!F$4/Sheet1!F$3</f>
        <v>9.9123527626209697E-7</v>
      </c>
      <c r="F57" s="2">
        <f>Sheet1!G59/Sheet1!G$4/Sheet1!G$3</f>
        <v>2.0736598391426783E-6</v>
      </c>
      <c r="G57" s="2">
        <f>Sheet1!H59/Sheet1!H$4/Sheet1!H$3</f>
        <v>1.8175620783431293E-6</v>
      </c>
      <c r="H57" s="2">
        <f>Sheet1!I59/Sheet1!I$4/Sheet1!I$3</f>
        <v>207.94430147134517</v>
      </c>
      <c r="I57" s="2">
        <f>Sheet1!J59/Sheet1!J$4/Sheet1!J$3</f>
        <v>1.9478367862542683</v>
      </c>
      <c r="J57" s="2">
        <f>Sheet1!K59/Sheet1!K$4/Sheet1!K$3</f>
        <v>1.4836146868651463</v>
      </c>
      <c r="K57" s="2">
        <f>Sheet1!L59/Sheet1!L$4/Sheet1!L$3</f>
        <v>0.96036356428043712</v>
      </c>
      <c r="L57" s="2">
        <f>Sheet1!M59/Sheet1!M$4/Sheet1!M$3</f>
        <v>1.574827464534126</v>
      </c>
      <c r="M57" s="2">
        <f>Sheet1!N59/Sheet1!N$4/Sheet1!N$3</f>
        <v>4.2720164042359139</v>
      </c>
      <c r="N57" s="2">
        <f>Sheet1!O59/Sheet1!O$4/Sheet1!O$3</f>
        <v>3.4925699281073877E-6</v>
      </c>
      <c r="O57" s="2">
        <f>Sheet1!P59/Sheet1!P$4/Sheet1!P$3</f>
        <v>2.1159723810096327E-6</v>
      </c>
      <c r="P57" s="2">
        <f>Sheet1!Q59/Sheet1!Q$4/Sheet1!Q$3</f>
        <v>4.0655197907343228E-6</v>
      </c>
      <c r="Q57" s="2">
        <f>Sheet1!R59/Sheet1!R$4/Sheet1!R$3</f>
        <v>2.8275669012457435E-5</v>
      </c>
      <c r="R57" s="2">
        <f>Sheet1!S59/Sheet1!S$4/Sheet1!S$3</f>
        <v>3.6999727785087325E-5</v>
      </c>
      <c r="S57" s="2">
        <f>Sheet1!T59/Sheet1!T$4/Sheet1!T$3</f>
        <v>2.5138826983311494E-5</v>
      </c>
    </row>
    <row r="58" spans="1:19" x14ac:dyDescent="0.35">
      <c r="A58" s="2" t="s">
        <v>80</v>
      </c>
      <c r="B58" s="2">
        <f>Sheet1!C60/Sheet1!C$4/Sheet1!C$3</f>
        <v>3.1094564402512611E-5</v>
      </c>
      <c r="C58" s="2">
        <f>Sheet1!D60/Sheet1!D$4/Sheet1!D$3</f>
        <v>9.590413754496974E-5</v>
      </c>
      <c r="D58" s="2">
        <f>Sheet1!E60/Sheet1!E$4/Sheet1!E$3</f>
        <v>5.5735921804930795E-5</v>
      </c>
      <c r="E58" s="2">
        <f>Sheet1!F60/Sheet1!F$4/Sheet1!F$3</f>
        <v>9.9123527626209697E-7</v>
      </c>
      <c r="F58" s="2">
        <f>Sheet1!G60/Sheet1!G$4/Sheet1!G$3</f>
        <v>2.0736598391426783E-6</v>
      </c>
      <c r="G58" s="2">
        <f>Sheet1!H60/Sheet1!H$4/Sheet1!H$3</f>
        <v>1.8175620783431293E-6</v>
      </c>
      <c r="H58" s="2">
        <f>Sheet1!I60/Sheet1!I$4/Sheet1!I$3</f>
        <v>1.665053597533541E-6</v>
      </c>
      <c r="I58" s="2">
        <f>Sheet1!J60/Sheet1!J$4/Sheet1!J$3</f>
        <v>3.4570145448317914E-6</v>
      </c>
      <c r="J58" s="2">
        <f>Sheet1!K60/Sheet1!K$4/Sheet1!K$3</f>
        <v>2.1354797660211134E-6</v>
      </c>
      <c r="K58" s="2">
        <f>Sheet1!L60/Sheet1!L$4/Sheet1!L$3</f>
        <v>1.6568469649907961E-6</v>
      </c>
      <c r="L58" s="2">
        <f>Sheet1!M60/Sheet1!M$4/Sheet1!M$3</f>
        <v>1.4944793475634937E-6</v>
      </c>
      <c r="M58" s="2">
        <f>Sheet1!N60/Sheet1!N$4/Sheet1!N$3</f>
        <v>6.4813029918668421E-6</v>
      </c>
      <c r="N58" s="2">
        <f>Sheet1!O60/Sheet1!O$4/Sheet1!O$3</f>
        <v>3.4925699281073877E-6</v>
      </c>
      <c r="O58" s="2">
        <f>Sheet1!P60/Sheet1!P$4/Sheet1!P$3</f>
        <v>2.1159723810096327E-6</v>
      </c>
      <c r="P58" s="2">
        <f>Sheet1!Q60/Sheet1!Q$4/Sheet1!Q$3</f>
        <v>4.0655197907343228E-6</v>
      </c>
      <c r="Q58" s="2">
        <f>Sheet1!R60/Sheet1!R$4/Sheet1!R$3</f>
        <v>821.78660048175664</v>
      </c>
      <c r="R58" s="2">
        <f>Sheet1!S60/Sheet1!S$4/Sheet1!S$3</f>
        <v>1102.6341597244011</v>
      </c>
      <c r="S58" s="2">
        <f>Sheet1!T60/Sheet1!T$4/Sheet1!T$3</f>
        <v>737.4598788698753</v>
      </c>
    </row>
    <row r="59" spans="1:19" x14ac:dyDescent="0.35">
      <c r="A59" s="2" t="s">
        <v>81</v>
      </c>
      <c r="B59" s="2">
        <f>Sheet1!C61/Sheet1!C$4/Sheet1!C$3</f>
        <v>3.1094564402512611E-5</v>
      </c>
      <c r="C59" s="2">
        <f>Sheet1!D61/Sheet1!D$4/Sheet1!D$3</f>
        <v>9.590413754496974E-5</v>
      </c>
      <c r="D59" s="2">
        <f>Sheet1!E61/Sheet1!E$4/Sheet1!E$3</f>
        <v>5.5735921804930795E-5</v>
      </c>
      <c r="E59" s="2">
        <f>Sheet1!F61/Sheet1!F$4/Sheet1!F$3</f>
        <v>9.9123527626209697E-7</v>
      </c>
      <c r="F59" s="2">
        <f>Sheet1!G61/Sheet1!G$4/Sheet1!G$3</f>
        <v>2.0736598391426783E-6</v>
      </c>
      <c r="G59" s="2">
        <f>Sheet1!H61/Sheet1!H$4/Sheet1!H$3</f>
        <v>1.8175620783431293E-6</v>
      </c>
      <c r="H59" s="2">
        <f>Sheet1!I61/Sheet1!I$4/Sheet1!I$3</f>
        <v>1.665053597533541E-6</v>
      </c>
      <c r="I59" s="2">
        <f>Sheet1!J61/Sheet1!J$4/Sheet1!J$3</f>
        <v>3.4570145448317914E-6</v>
      </c>
      <c r="J59" s="2">
        <f>Sheet1!K61/Sheet1!K$4/Sheet1!K$3</f>
        <v>2.1354797660211134E-6</v>
      </c>
      <c r="K59" s="2">
        <f>Sheet1!L61/Sheet1!L$4/Sheet1!L$3</f>
        <v>1.6568469649907961E-6</v>
      </c>
      <c r="L59" s="2">
        <f>Sheet1!M61/Sheet1!M$4/Sheet1!M$3</f>
        <v>1.4944793475634937E-6</v>
      </c>
      <c r="M59" s="2">
        <f>Sheet1!N61/Sheet1!N$4/Sheet1!N$3</f>
        <v>6.4813029918668421E-6</v>
      </c>
      <c r="N59" s="2">
        <f>Sheet1!O61/Sheet1!O$4/Sheet1!O$3</f>
        <v>3.4925699281073877E-6</v>
      </c>
      <c r="O59" s="2">
        <f>Sheet1!P61/Sheet1!P$4/Sheet1!P$3</f>
        <v>2.1159723810096327E-6</v>
      </c>
      <c r="P59" s="2">
        <f>Sheet1!Q61/Sheet1!Q$4/Sheet1!Q$3</f>
        <v>4.0655197907343228E-6</v>
      </c>
      <c r="Q59" s="2">
        <f>Sheet1!R61/Sheet1!R$4/Sheet1!R$3</f>
        <v>1.9369789863330777</v>
      </c>
      <c r="R59" s="2">
        <f>Sheet1!S61/Sheet1!S$4/Sheet1!S$3</f>
        <v>1.8511129481302104</v>
      </c>
      <c r="S59" s="2">
        <f>Sheet1!T61/Sheet1!T$4/Sheet1!T$3</f>
        <v>1.3913702884429007</v>
      </c>
    </row>
    <row r="60" spans="1:19" x14ac:dyDescent="0.35">
      <c r="A60" s="2" t="s">
        <v>82</v>
      </c>
      <c r="B60" s="2">
        <f>Sheet1!C62/Sheet1!C$4/Sheet1!C$3</f>
        <v>1.4950885362029604</v>
      </c>
      <c r="C60" s="2">
        <f>Sheet1!D62/Sheet1!D$4/Sheet1!D$3</f>
        <v>3.2401093585814857</v>
      </c>
      <c r="D60" s="2">
        <f>Sheet1!E62/Sheet1!E$4/Sheet1!E$3</f>
        <v>1.3984836013715407</v>
      </c>
      <c r="E60" s="2">
        <f>Sheet1!F62/Sheet1!F$4/Sheet1!F$3</f>
        <v>9.9123527626209697E-7</v>
      </c>
      <c r="F60" s="2">
        <f>Sheet1!G62/Sheet1!G$4/Sheet1!G$3</f>
        <v>2.0736598391426783E-6</v>
      </c>
      <c r="G60" s="2">
        <f>Sheet1!H62/Sheet1!H$4/Sheet1!H$3</f>
        <v>1.8175620783431293E-6</v>
      </c>
      <c r="H60" s="2">
        <f>Sheet1!I62/Sheet1!I$4/Sheet1!I$3</f>
        <v>1.665053597533541E-6</v>
      </c>
      <c r="I60" s="2">
        <f>Sheet1!J62/Sheet1!J$4/Sheet1!J$3</f>
        <v>3.4570145448317914E-6</v>
      </c>
      <c r="J60" s="2">
        <f>Sheet1!K62/Sheet1!K$4/Sheet1!K$3</f>
        <v>2.1354797660211134E-6</v>
      </c>
      <c r="K60" s="2">
        <f>Sheet1!L62/Sheet1!L$4/Sheet1!L$3</f>
        <v>1.6568469649907961E-6</v>
      </c>
      <c r="L60" s="2">
        <f>Sheet1!M62/Sheet1!M$4/Sheet1!M$3</f>
        <v>1.4944793475634937E-6</v>
      </c>
      <c r="M60" s="2">
        <f>Sheet1!N62/Sheet1!N$4/Sheet1!N$3</f>
        <v>6.4813029918668421E-6</v>
      </c>
      <c r="N60" s="2">
        <f>Sheet1!O62/Sheet1!O$4/Sheet1!O$3</f>
        <v>3.4925699281073877E-6</v>
      </c>
      <c r="O60" s="2">
        <f>Sheet1!P62/Sheet1!P$4/Sheet1!P$3</f>
        <v>2.1159723810096327E-6</v>
      </c>
      <c r="P60" s="2">
        <f>Sheet1!Q62/Sheet1!Q$4/Sheet1!Q$3</f>
        <v>4.0655197907343228E-6</v>
      </c>
      <c r="Q60" s="2">
        <f>Sheet1!R62/Sheet1!R$4/Sheet1!R$3</f>
        <v>2.8275669012457435E-5</v>
      </c>
      <c r="R60" s="2">
        <f>Sheet1!S62/Sheet1!S$4/Sheet1!S$3</f>
        <v>3.6999727785087325E-5</v>
      </c>
      <c r="S60" s="2">
        <f>Sheet1!T62/Sheet1!T$4/Sheet1!T$3</f>
        <v>2.5138826983311494E-5</v>
      </c>
    </row>
    <row r="61" spans="1:19" x14ac:dyDescent="0.35">
      <c r="A61" s="2" t="s">
        <v>22</v>
      </c>
      <c r="B61" s="2">
        <f>Sheet1!C63/Sheet1!C$4/Sheet1!C$3</f>
        <v>6.4861466831466821</v>
      </c>
      <c r="C61" s="2">
        <f>Sheet1!D63/Sheet1!D$4/Sheet1!D$3</f>
        <v>9.590413754496974E-5</v>
      </c>
      <c r="D61" s="2">
        <f>Sheet1!E63/Sheet1!E$4/Sheet1!E$3</f>
        <v>2.097583982554224</v>
      </c>
      <c r="E61" s="2">
        <f>Sheet1!F63/Sheet1!F$4/Sheet1!F$3</f>
        <v>3.7125767461878394</v>
      </c>
      <c r="F61" s="2">
        <f>Sheet1!G63/Sheet1!G$4/Sheet1!G$3</f>
        <v>8.3682528365200906</v>
      </c>
      <c r="G61" s="2">
        <f>Sheet1!H63/Sheet1!H$4/Sheet1!H$3</f>
        <v>11.477450767199093</v>
      </c>
      <c r="H61" s="2">
        <f>Sheet1!I63/Sheet1!I$4/Sheet1!I$3</f>
        <v>1.1166512132959441</v>
      </c>
      <c r="I61" s="2">
        <f>Sheet1!J63/Sheet1!J$4/Sheet1!J$3</f>
        <v>1.6034926829545626</v>
      </c>
      <c r="J61" s="2">
        <f>Sheet1!K63/Sheet1!K$4/Sheet1!K$3</f>
        <v>0.51529742962181146</v>
      </c>
      <c r="K61" s="2">
        <f>Sheet1!L63/Sheet1!L$4/Sheet1!L$3</f>
        <v>0.25662515218815302</v>
      </c>
      <c r="L61" s="2">
        <f>Sheet1!M63/Sheet1!M$4/Sheet1!M$3</f>
        <v>0.15062165868573429</v>
      </c>
      <c r="M61" s="2">
        <f>Sheet1!N63/Sheet1!N$4/Sheet1!N$3</f>
        <v>6.4813029918668421E-6</v>
      </c>
      <c r="N61" s="2">
        <f>Sheet1!O63/Sheet1!O$4/Sheet1!O$3</f>
        <v>3.4925699281073877E-6</v>
      </c>
      <c r="O61" s="2">
        <f>Sheet1!P63/Sheet1!P$4/Sheet1!P$3</f>
        <v>2.1159723810096327E-6</v>
      </c>
      <c r="P61" s="2">
        <f>Sheet1!Q63/Sheet1!Q$4/Sheet1!Q$3</f>
        <v>4.0655197907343228E-6</v>
      </c>
      <c r="Q61" s="2">
        <f>Sheet1!R63/Sheet1!R$4/Sheet1!R$3</f>
        <v>2.8275669012457435E-5</v>
      </c>
      <c r="R61" s="2">
        <f>Sheet1!S63/Sheet1!S$4/Sheet1!S$3</f>
        <v>3.6999727785087325E-5</v>
      </c>
      <c r="S61" s="2">
        <f>Sheet1!T63/Sheet1!T$4/Sheet1!T$3</f>
        <v>2.5138826983311494E-5</v>
      </c>
    </row>
    <row r="62" spans="1:19" x14ac:dyDescent="0.35">
      <c r="A62" s="2" t="s">
        <v>84</v>
      </c>
      <c r="B62" s="2">
        <f>Sheet1!C64/Sheet1!C$4/Sheet1!C$3</f>
        <v>3.1094564402512611E-5</v>
      </c>
      <c r="C62" s="2">
        <f>Sheet1!D64/Sheet1!D$4/Sheet1!D$3</f>
        <v>9.590413754496974E-5</v>
      </c>
      <c r="D62" s="2">
        <f>Sheet1!E64/Sheet1!E$4/Sheet1!E$3</f>
        <v>5.5735921804930795E-5</v>
      </c>
      <c r="E62" s="2">
        <f>Sheet1!F64/Sheet1!F$4/Sheet1!F$3</f>
        <v>9.9123527626209697E-7</v>
      </c>
      <c r="F62" s="2">
        <f>Sheet1!G64/Sheet1!G$4/Sheet1!G$3</f>
        <v>2.0736598391426783E-6</v>
      </c>
      <c r="G62" s="2">
        <f>Sheet1!H64/Sheet1!H$4/Sheet1!H$3</f>
        <v>1.8175620783431293E-6</v>
      </c>
      <c r="H62" s="2">
        <f>Sheet1!I64/Sheet1!I$4/Sheet1!I$3</f>
        <v>1.665053597533541E-6</v>
      </c>
      <c r="I62" s="2">
        <f>Sheet1!J64/Sheet1!J$4/Sheet1!J$3</f>
        <v>3.4570145448317914E-6</v>
      </c>
      <c r="J62" s="2">
        <f>Sheet1!K64/Sheet1!K$4/Sheet1!K$3</f>
        <v>2.1354797660211134E-6</v>
      </c>
      <c r="K62" s="2">
        <f>Sheet1!L64/Sheet1!L$4/Sheet1!L$3</f>
        <v>1.6568469649907961E-6</v>
      </c>
      <c r="L62" s="2">
        <f>Sheet1!M64/Sheet1!M$4/Sheet1!M$3</f>
        <v>1.4944793475634937E-6</v>
      </c>
      <c r="M62" s="2">
        <f>Sheet1!N64/Sheet1!N$4/Sheet1!N$3</f>
        <v>6.4813029918668421E-6</v>
      </c>
      <c r="N62" s="2">
        <f>Sheet1!O64/Sheet1!O$4/Sheet1!O$3</f>
        <v>3.4925699281073877E-6</v>
      </c>
      <c r="O62" s="2">
        <f>Sheet1!P64/Sheet1!P$4/Sheet1!P$3</f>
        <v>2.1159723810096327E-6</v>
      </c>
      <c r="P62" s="2">
        <f>Sheet1!Q64/Sheet1!Q$4/Sheet1!Q$3</f>
        <v>4.0655197907343228E-6</v>
      </c>
      <c r="Q62" s="2">
        <f>Sheet1!R64/Sheet1!R$4/Sheet1!R$3</f>
        <v>214.56141471933304</v>
      </c>
      <c r="R62" s="2">
        <f>Sheet1!S64/Sheet1!S$4/Sheet1!S$3</f>
        <v>1090.8729991890984</v>
      </c>
      <c r="S62" s="2">
        <f>Sheet1!T64/Sheet1!T$4/Sheet1!T$3</f>
        <v>19.168510660075807</v>
      </c>
    </row>
    <row r="63" spans="1:19" x14ac:dyDescent="0.35">
      <c r="A63" s="1" t="s">
        <v>21</v>
      </c>
      <c r="B63" s="2">
        <f>Sheet1!C65/Sheet1!C$4/Sheet1!C$3</f>
        <v>104.7295621422781</v>
      </c>
      <c r="C63" s="2">
        <f>Sheet1!D65/Sheet1!D$4/Sheet1!D$3</f>
        <v>603.47090719836615</v>
      </c>
      <c r="D63" s="2">
        <f>Sheet1!E65/Sheet1!E$4/Sheet1!E$3</f>
        <v>281.6302021746526</v>
      </c>
      <c r="E63" s="2">
        <f>Sheet1!F65/Sheet1!F$4/Sheet1!F$3</f>
        <v>3.7125767461878394</v>
      </c>
      <c r="F63" s="2">
        <f>Sheet1!G65/Sheet1!G$4/Sheet1!G$3</f>
        <v>8.3682528365200906</v>
      </c>
      <c r="G63" s="2">
        <f>Sheet1!H65/Sheet1!H$4/Sheet1!H$3</f>
        <v>11.477450767199093</v>
      </c>
      <c r="H63" s="2">
        <f>Sheet1!I65/Sheet1!I$4/Sheet1!I$3</f>
        <v>1.665053597533541E-6</v>
      </c>
      <c r="I63" s="2">
        <f>Sheet1!J65/Sheet1!J$4/Sheet1!J$3</f>
        <v>57.880988873692587</v>
      </c>
      <c r="J63" s="2">
        <f>Sheet1!K65/Sheet1!K$4/Sheet1!K$3</f>
        <v>3.269090169177594</v>
      </c>
      <c r="K63" s="2">
        <f>Sheet1!L65/Sheet1!L$4/Sheet1!L$3</f>
        <v>4.412086364998113</v>
      </c>
      <c r="L63" s="2">
        <f>Sheet1!M65/Sheet1!M$4/Sheet1!M$3</f>
        <v>3.3968272401228101</v>
      </c>
      <c r="M63" s="2">
        <f>Sheet1!N65/Sheet1!N$4/Sheet1!N$3</f>
        <v>54.912022502980804</v>
      </c>
      <c r="N63" s="2">
        <f>Sheet1!O65/Sheet1!O$4/Sheet1!O$3</f>
        <v>3.4925699281073877E-6</v>
      </c>
      <c r="O63" s="2">
        <f>Sheet1!P65/Sheet1!P$4/Sheet1!P$3</f>
        <v>2.1159723810096327E-6</v>
      </c>
      <c r="P63" s="2">
        <f>Sheet1!Q65/Sheet1!Q$4/Sheet1!Q$3</f>
        <v>4.0655197907343228E-6</v>
      </c>
      <c r="Q63" s="2">
        <f>Sheet1!R65/Sheet1!R$4/Sheet1!R$3</f>
        <v>0.59528020394584513</v>
      </c>
      <c r="R63" s="2">
        <f>Sheet1!S65/Sheet1!S$4/Sheet1!S$3</f>
        <v>0.72257707190560239</v>
      </c>
      <c r="S63" s="2">
        <f>Sheet1!T65/Sheet1!T$4/Sheet1!T$3</f>
        <v>0.90669870695629351</v>
      </c>
    </row>
    <row r="64" spans="1:19" x14ac:dyDescent="0.35">
      <c r="A64" s="2" t="s">
        <v>23</v>
      </c>
      <c r="B64" s="2">
        <f>Sheet1!C66/Sheet1!C$4/Sheet1!C$3</f>
        <v>185.83503052674052</v>
      </c>
      <c r="C64" s="2">
        <f>Sheet1!D66/Sheet1!D$4/Sheet1!D$3</f>
        <v>562.7383778451632</v>
      </c>
      <c r="D64" s="2">
        <f>Sheet1!E66/Sheet1!E$4/Sheet1!E$3</f>
        <v>315.28894233917572</v>
      </c>
      <c r="E64" s="2">
        <f>Sheet1!F66/Sheet1!F$4/Sheet1!F$3</f>
        <v>0.99743222277031063</v>
      </c>
      <c r="F64" s="2">
        <f>Sheet1!G66/Sheet1!G$4/Sheet1!G$3</f>
        <v>2.0736598391426783E-6</v>
      </c>
      <c r="G64" s="2">
        <f>Sheet1!H66/Sheet1!H$4/Sheet1!H$3</f>
        <v>2.6028480030549166</v>
      </c>
      <c r="H64" s="2">
        <f>Sheet1!I66/Sheet1!I$4/Sheet1!I$3</f>
        <v>48.992509385772109</v>
      </c>
      <c r="I64" s="2">
        <f>Sheet1!J66/Sheet1!J$4/Sheet1!J$3</f>
        <v>59.467887542850413</v>
      </c>
      <c r="J64" s="2">
        <f>Sheet1!K66/Sheet1!K$4/Sheet1!K$3</f>
        <v>46.726302506666521</v>
      </c>
      <c r="K64" s="2">
        <f>Sheet1!L66/Sheet1!L$4/Sheet1!L$3</f>
        <v>28.664847213278463</v>
      </c>
      <c r="L64" s="2">
        <f>Sheet1!M66/Sheet1!M$4/Sheet1!M$3</f>
        <v>33.650208086806046</v>
      </c>
      <c r="M64" s="2">
        <f>Sheet1!N66/Sheet1!N$4/Sheet1!N$3</f>
        <v>113.22733012886965</v>
      </c>
      <c r="N64" s="2">
        <f>Sheet1!O66/Sheet1!O$4/Sheet1!O$3</f>
        <v>33.385252140287598</v>
      </c>
      <c r="O64" s="2">
        <f>Sheet1!P66/Sheet1!P$4/Sheet1!P$3</f>
        <v>18.04849908242721</v>
      </c>
      <c r="P64" s="2">
        <f>Sheet1!Q66/Sheet1!Q$4/Sheet1!Q$3</f>
        <v>119.27142149117127</v>
      </c>
      <c r="Q64" s="2">
        <f>Sheet1!R66/Sheet1!R$4/Sheet1!R$3</f>
        <v>832.798008332775</v>
      </c>
      <c r="R64" s="2">
        <f>Sheet1!S66/Sheet1!S$4/Sheet1!S$3</f>
        <v>598.11463745310516</v>
      </c>
      <c r="S64" s="2">
        <f>Sheet1!T66/Sheet1!T$4/Sheet1!T$3</f>
        <v>429.26091048228801</v>
      </c>
    </row>
    <row r="65" spans="1:19" x14ac:dyDescent="0.35">
      <c r="A65" s="2" t="s">
        <v>24</v>
      </c>
      <c r="B65" s="2">
        <f>Sheet1!C67/Sheet1!C$4/Sheet1!C$3</f>
        <v>24.894246380921437</v>
      </c>
      <c r="C65" s="2">
        <f>Sheet1!D67/Sheet1!D$4/Sheet1!D$3</f>
        <v>54.003505339169422</v>
      </c>
      <c r="D65" s="2">
        <f>Sheet1!E67/Sheet1!E$4/Sheet1!E$3</f>
        <v>23.75020763710571</v>
      </c>
      <c r="E65" s="2">
        <f>Sheet1!F67/Sheet1!F$4/Sheet1!F$3</f>
        <v>0.46506756965589913</v>
      </c>
      <c r="F65" s="2">
        <f>Sheet1!G67/Sheet1!G$4/Sheet1!G$3</f>
        <v>1.0445164917094067</v>
      </c>
      <c r="G65" s="2">
        <f>Sheet1!H67/Sheet1!H$4/Sheet1!H$3</f>
        <v>1.4877619126147805</v>
      </c>
      <c r="H65" s="2">
        <f>Sheet1!I67/Sheet1!I$4/Sheet1!I$3</f>
        <v>5.3831343514925019</v>
      </c>
      <c r="I65" s="2">
        <f>Sheet1!J67/Sheet1!J$4/Sheet1!J$3</f>
        <v>1.5420782175979189</v>
      </c>
      <c r="J65" s="2">
        <f>Sheet1!K67/Sheet1!K$4/Sheet1!K$3</f>
        <v>2.4065579924909311</v>
      </c>
      <c r="K65" s="2">
        <f>Sheet1!L67/Sheet1!L$4/Sheet1!L$3</f>
        <v>3.1592378749537087</v>
      </c>
      <c r="L65" s="2">
        <f>Sheet1!M67/Sheet1!M$4/Sheet1!M$3</f>
        <v>3.0447273110191997</v>
      </c>
      <c r="M65" s="2">
        <f>Sheet1!N67/Sheet1!N$4/Sheet1!N$3</f>
        <v>9.9017851720466386</v>
      </c>
      <c r="N65" s="2">
        <f>Sheet1!O67/Sheet1!O$4/Sheet1!O$3</f>
        <v>244.53386924744188</v>
      </c>
      <c r="O65" s="2">
        <f>Sheet1!P67/Sheet1!P$4/Sheet1!P$3</f>
        <v>86.642313681563877</v>
      </c>
      <c r="P65" s="2">
        <f>Sheet1!Q67/Sheet1!Q$4/Sheet1!Q$3</f>
        <v>265.27008424341147</v>
      </c>
      <c r="Q65" s="2">
        <f>Sheet1!R67/Sheet1!R$4/Sheet1!R$3</f>
        <v>49.11725105712739</v>
      </c>
      <c r="R65" s="2">
        <f>Sheet1!S67/Sheet1!S$4/Sheet1!S$3</f>
        <v>44.079553906247185</v>
      </c>
      <c r="S65" s="2">
        <f>Sheet1!T67/Sheet1!T$4/Sheet1!T$3</f>
        <v>57.111762897387628</v>
      </c>
    </row>
    <row r="66" spans="1:19" x14ac:dyDescent="0.35">
      <c r="A66" s="2" t="s">
        <v>25</v>
      </c>
      <c r="B66" s="2">
        <f>Sheet1!C68/Sheet1!C$4/Sheet1!C$3</f>
        <v>628.91126807145304</v>
      </c>
      <c r="C66" s="2">
        <f>Sheet1!D68/Sheet1!D$4/Sheet1!D$3</f>
        <v>1992.6665684531956</v>
      </c>
      <c r="D66" s="2">
        <f>Sheet1!E68/Sheet1!E$4/Sheet1!E$3</f>
        <v>1148.8475208928182</v>
      </c>
      <c r="E66" s="2">
        <f>Sheet1!F68/Sheet1!F$4/Sheet1!F$3</f>
        <v>220.35120847649529</v>
      </c>
      <c r="F66" s="2">
        <f>Sheet1!G68/Sheet1!G$4/Sheet1!G$3</f>
        <v>463.27096882869165</v>
      </c>
      <c r="G66" s="2">
        <f>Sheet1!H68/Sheet1!H$4/Sheet1!H$3</f>
        <v>463.77688326704242</v>
      </c>
      <c r="H66" s="2">
        <f>Sheet1!I68/Sheet1!I$4/Sheet1!I$3</f>
        <v>145.55131067619786</v>
      </c>
      <c r="I66" s="2">
        <f>Sheet1!J68/Sheet1!J$4/Sheet1!J$3</f>
        <v>846.82778490800308</v>
      </c>
      <c r="J66" s="2">
        <f>Sheet1!K68/Sheet1!K$4/Sheet1!K$3</f>
        <v>215.39669840804126</v>
      </c>
      <c r="K66" s="2">
        <f>Sheet1!L68/Sheet1!L$4/Sheet1!L$3</f>
        <v>246.34617170928487</v>
      </c>
      <c r="L66" s="2">
        <f>Sheet1!M68/Sheet1!M$4/Sheet1!M$3</f>
        <v>371.00409147477296</v>
      </c>
      <c r="M66" s="2">
        <f>Sheet1!N68/Sheet1!N$4/Sheet1!N$3</f>
        <v>1132.3371121350481</v>
      </c>
      <c r="N66" s="2">
        <f>Sheet1!O68/Sheet1!O$4/Sheet1!O$3</f>
        <v>32.589301709021051</v>
      </c>
      <c r="O66" s="2">
        <f>Sheet1!P68/Sheet1!P$4/Sheet1!P$3</f>
        <v>74.939395540221312</v>
      </c>
      <c r="P66" s="2">
        <f>Sheet1!Q68/Sheet1!Q$4/Sheet1!Q$3</f>
        <v>829.02345962200263</v>
      </c>
      <c r="Q66" s="2">
        <f>Sheet1!R68/Sheet1!R$4/Sheet1!R$3</f>
        <v>524.67944844697877</v>
      </c>
      <c r="R66" s="2">
        <f>Sheet1!S68/Sheet1!S$4/Sheet1!S$3</f>
        <v>741.59750171947485</v>
      </c>
      <c r="S66" s="2">
        <f>Sheet1!T68/Sheet1!T$4/Sheet1!T$3</f>
        <v>503.8463956137474</v>
      </c>
    </row>
    <row r="67" spans="1:19" x14ac:dyDescent="0.35">
      <c r="A67" s="2" t="s">
        <v>26</v>
      </c>
      <c r="B67" s="2">
        <f>Sheet1!C69/Sheet1!C$4/Sheet1!C$3</f>
        <v>0.3126813704559529</v>
      </c>
      <c r="C67" s="2">
        <f>Sheet1!D69/Sheet1!D$4/Sheet1!D$3</f>
        <v>1.1477959864586029</v>
      </c>
      <c r="D67" s="2">
        <f>Sheet1!E69/Sheet1!E$4/Sheet1!E$3</f>
        <v>0.61240745285883458</v>
      </c>
      <c r="E67" s="2">
        <f>Sheet1!F69/Sheet1!F$4/Sheet1!F$3</f>
        <v>9.9123527626209697E-7</v>
      </c>
      <c r="F67" s="2">
        <f>Sheet1!G69/Sheet1!G$4/Sheet1!G$3</f>
        <v>2.0736598391426783E-6</v>
      </c>
      <c r="G67" s="2">
        <f>Sheet1!H69/Sheet1!H$4/Sheet1!H$3</f>
        <v>1.8175620783431293E-6</v>
      </c>
      <c r="H67" s="2">
        <f>Sheet1!I69/Sheet1!I$4/Sheet1!I$3</f>
        <v>1.665053597533541E-6</v>
      </c>
      <c r="I67" s="2">
        <f>Sheet1!J69/Sheet1!J$4/Sheet1!J$3</f>
        <v>3.4570145448317914E-6</v>
      </c>
      <c r="J67" s="2">
        <f>Sheet1!K69/Sheet1!K$4/Sheet1!K$3</f>
        <v>2.1354797660211134E-6</v>
      </c>
      <c r="K67" s="2">
        <f>Sheet1!L69/Sheet1!L$4/Sheet1!L$3</f>
        <v>1.6568469649907961E-6</v>
      </c>
      <c r="L67" s="2">
        <f>Sheet1!M69/Sheet1!M$4/Sheet1!M$3</f>
        <v>1.4944793475634937E-6</v>
      </c>
      <c r="M67" s="2">
        <f>Sheet1!N69/Sheet1!N$4/Sheet1!N$3</f>
        <v>6.4813029918668421E-6</v>
      </c>
      <c r="N67" s="2">
        <f>Sheet1!O69/Sheet1!O$4/Sheet1!O$3</f>
        <v>3.4925699281073877E-6</v>
      </c>
      <c r="O67" s="2">
        <f>Sheet1!P69/Sheet1!P$4/Sheet1!P$3</f>
        <v>2.1159723810096327E-6</v>
      </c>
      <c r="P67" s="2">
        <f>Sheet1!Q69/Sheet1!Q$4/Sheet1!Q$3</f>
        <v>4.0655197907343228E-6</v>
      </c>
      <c r="Q67" s="2">
        <f>Sheet1!R69/Sheet1!R$4/Sheet1!R$3</f>
        <v>0.56332729121206615</v>
      </c>
      <c r="R67" s="2">
        <f>Sheet1!S69/Sheet1!S$4/Sheet1!S$3</f>
        <v>0.76871812547082607</v>
      </c>
      <c r="S67" s="2">
        <f>Sheet1!T69/Sheet1!T$4/Sheet1!T$3</f>
        <v>0.59308120949225096</v>
      </c>
    </row>
    <row r="68" spans="1:19" x14ac:dyDescent="0.35">
      <c r="A68" s="2" t="s">
        <v>27</v>
      </c>
      <c r="B68" s="2">
        <f>Sheet1!C70/Sheet1!C$4/Sheet1!C$3</f>
        <v>3.1094564402512611E-5</v>
      </c>
      <c r="C68" s="2">
        <f>Sheet1!D70/Sheet1!D$4/Sheet1!D$3</f>
        <v>9.590413754496974E-5</v>
      </c>
      <c r="D68" s="2">
        <f>Sheet1!E70/Sheet1!E$4/Sheet1!E$3</f>
        <v>5.5735921804930795E-5</v>
      </c>
      <c r="E68" s="2">
        <f>Sheet1!F70/Sheet1!F$4/Sheet1!F$3</f>
        <v>9.9123527626209697E-7</v>
      </c>
      <c r="F68" s="2">
        <f>Sheet1!G70/Sheet1!G$4/Sheet1!G$3</f>
        <v>2.0736598391426783E-6</v>
      </c>
      <c r="G68" s="2">
        <f>Sheet1!H70/Sheet1!H$4/Sheet1!H$3</f>
        <v>1.8175620783431293E-6</v>
      </c>
      <c r="H68" s="2">
        <f>Sheet1!I70/Sheet1!I$4/Sheet1!I$3</f>
        <v>1.665053597533541E-6</v>
      </c>
      <c r="I68" s="2">
        <f>Sheet1!J70/Sheet1!J$4/Sheet1!J$3</f>
        <v>3.4570145448317914E-6</v>
      </c>
      <c r="J68" s="2">
        <f>Sheet1!K70/Sheet1!K$4/Sheet1!K$3</f>
        <v>2.1354797660211134E-6</v>
      </c>
      <c r="K68" s="2">
        <f>Sheet1!L70/Sheet1!L$4/Sheet1!L$3</f>
        <v>1.6568469649907961E-6</v>
      </c>
      <c r="L68" s="2">
        <f>Sheet1!M70/Sheet1!M$4/Sheet1!M$3</f>
        <v>1.4944793475634937E-6</v>
      </c>
      <c r="M68" s="2">
        <f>Sheet1!N70/Sheet1!N$4/Sheet1!N$3</f>
        <v>6.4813029918668421E-6</v>
      </c>
      <c r="N68" s="2">
        <f>Sheet1!O70/Sheet1!O$4/Sheet1!O$3</f>
        <v>3.4925699281073877E-6</v>
      </c>
      <c r="O68" s="2">
        <f>Sheet1!P70/Sheet1!P$4/Sheet1!P$3</f>
        <v>2.1159723810096327E-6</v>
      </c>
      <c r="P68" s="2">
        <f>Sheet1!Q70/Sheet1!Q$4/Sheet1!Q$3</f>
        <v>4.0655197907343228E-6</v>
      </c>
      <c r="Q68" s="2">
        <f>Sheet1!R70/Sheet1!R$4/Sheet1!R$3</f>
        <v>2.2384201260011078</v>
      </c>
      <c r="R68" s="2">
        <f>Sheet1!S70/Sheet1!S$4/Sheet1!S$3</f>
        <v>4.9020736856389737</v>
      </c>
      <c r="S68" s="2">
        <f>Sheet1!T70/Sheet1!T$4/Sheet1!T$3</f>
        <v>1.1188704066954425</v>
      </c>
    </row>
    <row r="69" spans="1:19" x14ac:dyDescent="0.35">
      <c r="A69" s="2" t="s">
        <v>28</v>
      </c>
      <c r="B69" s="2">
        <f>Sheet1!C71/Sheet1!C$4/Sheet1!C$3</f>
        <v>3.1094564402512611E-5</v>
      </c>
      <c r="C69" s="2">
        <f>Sheet1!D71/Sheet1!D$4/Sheet1!D$3</f>
        <v>9.590413754496974E-5</v>
      </c>
      <c r="D69" s="2">
        <f>Sheet1!E71/Sheet1!E$4/Sheet1!E$3</f>
        <v>5.5735921804930795E-5</v>
      </c>
      <c r="E69" s="2">
        <f>Sheet1!F71/Sheet1!F$4/Sheet1!F$3</f>
        <v>9.9123527626209697E-7</v>
      </c>
      <c r="F69" s="2">
        <f>Sheet1!G71/Sheet1!G$4/Sheet1!G$3</f>
        <v>2.0736598391426783E-6</v>
      </c>
      <c r="G69" s="2">
        <f>Sheet1!H71/Sheet1!H$4/Sheet1!H$3</f>
        <v>1.8175620783431293E-6</v>
      </c>
      <c r="H69" s="2">
        <f>Sheet1!I71/Sheet1!I$4/Sheet1!I$3</f>
        <v>1.665053597533541E-6</v>
      </c>
      <c r="I69" s="2">
        <f>Sheet1!J71/Sheet1!J$4/Sheet1!J$3</f>
        <v>3.4570145448317914E-6</v>
      </c>
      <c r="J69" s="2">
        <f>Sheet1!K71/Sheet1!K$4/Sheet1!K$3</f>
        <v>2.1354797660211134E-6</v>
      </c>
      <c r="K69" s="2">
        <f>Sheet1!L71/Sheet1!L$4/Sheet1!L$3</f>
        <v>1.6568469649907961E-6</v>
      </c>
      <c r="L69" s="2">
        <f>Sheet1!M71/Sheet1!M$4/Sheet1!M$3</f>
        <v>1.4944793475634937E-6</v>
      </c>
      <c r="M69" s="2">
        <f>Sheet1!N71/Sheet1!N$4/Sheet1!N$3</f>
        <v>6.4813029918668421E-6</v>
      </c>
      <c r="N69" s="2">
        <f>Sheet1!O71/Sheet1!O$4/Sheet1!O$3</f>
        <v>3.4925699281073877E-6</v>
      </c>
      <c r="O69" s="2">
        <f>Sheet1!P71/Sheet1!P$4/Sheet1!P$3</f>
        <v>2.1159723810096327E-6</v>
      </c>
      <c r="P69" s="2">
        <f>Sheet1!Q71/Sheet1!Q$4/Sheet1!Q$3</f>
        <v>4.0655197907343228E-6</v>
      </c>
      <c r="Q69" s="2">
        <f>Sheet1!R71/Sheet1!R$4/Sheet1!R$3</f>
        <v>1.3219058140785125</v>
      </c>
      <c r="R69" s="2">
        <f>Sheet1!S71/Sheet1!S$4/Sheet1!S$3</f>
        <v>1.6099962146149145</v>
      </c>
      <c r="S69" s="2">
        <f>Sheet1!T71/Sheet1!T$4/Sheet1!T$3</f>
        <v>1.0621216934844586</v>
      </c>
    </row>
    <row r="70" spans="1:19" x14ac:dyDescent="0.35">
      <c r="A70" s="2" t="s">
        <v>29</v>
      </c>
      <c r="B70" s="2">
        <f>Sheet1!C72/Sheet1!C$4/Sheet1!C$3</f>
        <v>13.294253602285947</v>
      </c>
      <c r="C70" s="2">
        <f>Sheet1!D72/Sheet1!D$4/Sheet1!D$3</f>
        <v>31.919616644538099</v>
      </c>
      <c r="D70" s="2">
        <f>Sheet1!E72/Sheet1!E$4/Sheet1!E$3</f>
        <v>22.241017521199833</v>
      </c>
      <c r="E70" s="2">
        <f>Sheet1!F72/Sheet1!F$4/Sheet1!F$3</f>
        <v>1.8646380261831974</v>
      </c>
      <c r="F70" s="2">
        <f>Sheet1!G72/Sheet1!G$4/Sheet1!G$3</f>
        <v>1.9934601679430073</v>
      </c>
      <c r="G70" s="2">
        <f>Sheet1!H72/Sheet1!H$4/Sheet1!H$3</f>
        <v>4.5173279169737439</v>
      </c>
      <c r="H70" s="2">
        <f>Sheet1!I72/Sheet1!I$4/Sheet1!I$3</f>
        <v>7.9924173121187305</v>
      </c>
      <c r="I70" s="2">
        <f>Sheet1!J72/Sheet1!J$4/Sheet1!J$3</f>
        <v>7.2192648989687047</v>
      </c>
      <c r="J70" s="2">
        <f>Sheet1!K72/Sheet1!K$4/Sheet1!K$3</f>
        <v>3.3936566349122597</v>
      </c>
      <c r="K70" s="2">
        <f>Sheet1!L72/Sheet1!L$4/Sheet1!L$3</f>
        <v>8.4392917961199121</v>
      </c>
      <c r="L70" s="2">
        <f>Sheet1!M72/Sheet1!M$4/Sheet1!M$3</f>
        <v>1.1180119698739641</v>
      </c>
      <c r="M70" s="2">
        <f>Sheet1!N72/Sheet1!N$4/Sheet1!N$3</f>
        <v>4.3814633625194679</v>
      </c>
      <c r="N70" s="2">
        <f>Sheet1!O72/Sheet1!O$4/Sheet1!O$3</f>
        <v>6.8433950351205723</v>
      </c>
      <c r="O70" s="2">
        <f>Sheet1!P72/Sheet1!P$4/Sheet1!P$3</f>
        <v>2.1509714063695937</v>
      </c>
      <c r="P70" s="2">
        <f>Sheet1!Q72/Sheet1!Q$4/Sheet1!Q$3</f>
        <v>4.9831723321962453</v>
      </c>
      <c r="Q70" s="2">
        <f>Sheet1!R72/Sheet1!R$4/Sheet1!R$3</f>
        <v>9.312612690498387</v>
      </c>
      <c r="R70" s="2">
        <f>Sheet1!S72/Sheet1!S$4/Sheet1!S$3</f>
        <v>8.8405603312407077</v>
      </c>
      <c r="S70" s="2">
        <f>Sheet1!T72/Sheet1!T$4/Sheet1!T$3</f>
        <v>7.2318251846471853</v>
      </c>
    </row>
    <row r="71" spans="1:19" x14ac:dyDescent="0.35">
      <c r="A71" s="2" t="s">
        <v>30</v>
      </c>
      <c r="B71" s="2">
        <f>Sheet1!C73/Sheet1!C$4/Sheet1!C$3</f>
        <v>528.2899847517516</v>
      </c>
      <c r="C71" s="2">
        <f>Sheet1!D73/Sheet1!D$4/Sheet1!D$3</f>
        <v>2076.6609294044206</v>
      </c>
      <c r="D71" s="2">
        <f>Sheet1!E73/Sheet1!E$4/Sheet1!E$3</f>
        <v>1218.9376997287052</v>
      </c>
      <c r="E71" s="2">
        <f>Sheet1!F73/Sheet1!F$4/Sheet1!F$3</f>
        <v>9.9123527626209697E-7</v>
      </c>
      <c r="F71" s="2">
        <f>Sheet1!G73/Sheet1!G$4/Sheet1!G$3</f>
        <v>2.0736598391426783E-6</v>
      </c>
      <c r="G71" s="2">
        <f>Sheet1!H73/Sheet1!H$4/Sheet1!H$3</f>
        <v>1.8175620783431293E-6</v>
      </c>
      <c r="H71" s="2">
        <f>Sheet1!I73/Sheet1!I$4/Sheet1!I$3</f>
        <v>12.136417782264919</v>
      </c>
      <c r="I71" s="2">
        <f>Sheet1!J73/Sheet1!J$4/Sheet1!J$3</f>
        <v>285.52696555070077</v>
      </c>
      <c r="J71" s="2">
        <f>Sheet1!K73/Sheet1!K$4/Sheet1!K$3</f>
        <v>97.832646551708024</v>
      </c>
      <c r="K71" s="2">
        <f>Sheet1!L73/Sheet1!L$4/Sheet1!L$3</f>
        <v>1.6568469649907961E-6</v>
      </c>
      <c r="L71" s="2">
        <f>Sheet1!M73/Sheet1!M$4/Sheet1!M$3</f>
        <v>1.4944793475634937E-6</v>
      </c>
      <c r="M71" s="2">
        <f>Sheet1!N73/Sheet1!N$4/Sheet1!N$3</f>
        <v>6.4813029918668421E-6</v>
      </c>
      <c r="N71" s="2">
        <f>Sheet1!O73/Sheet1!O$4/Sheet1!O$3</f>
        <v>3.4925699281073877E-6</v>
      </c>
      <c r="O71" s="2">
        <f>Sheet1!P73/Sheet1!P$4/Sheet1!P$3</f>
        <v>2.1159723810096327E-6</v>
      </c>
      <c r="P71" s="2">
        <f>Sheet1!Q73/Sheet1!Q$4/Sheet1!Q$3</f>
        <v>4.0655197907343228E-6</v>
      </c>
      <c r="Q71" s="2">
        <f>Sheet1!R73/Sheet1!R$4/Sheet1!R$3</f>
        <v>336.55724164698478</v>
      </c>
      <c r="R71" s="2">
        <f>Sheet1!S73/Sheet1!S$4/Sheet1!S$3</f>
        <v>560.61091447054559</v>
      </c>
      <c r="S71" s="2">
        <f>Sheet1!T73/Sheet1!T$4/Sheet1!T$3</f>
        <v>637.3940151431791</v>
      </c>
    </row>
    <row r="72" spans="1:19" x14ac:dyDescent="0.35">
      <c r="A72" s="2" t="s">
        <v>31</v>
      </c>
      <c r="B72" s="2">
        <f>Sheet1!C74/Sheet1!C$4/Sheet1!C$3</f>
        <v>168.81058325312043</v>
      </c>
      <c r="C72" s="2">
        <f>Sheet1!D74/Sheet1!D$4/Sheet1!D$3</f>
        <v>365.53995623068761</v>
      </c>
      <c r="D72" s="2">
        <f>Sheet1!E74/Sheet1!E$4/Sheet1!E$3</f>
        <v>238.43379242429808</v>
      </c>
      <c r="E72" s="2">
        <f>Sheet1!F74/Sheet1!F$4/Sheet1!F$3</f>
        <v>4.7993372180777509</v>
      </c>
      <c r="F72" s="2">
        <f>Sheet1!G74/Sheet1!G$4/Sheet1!G$3</f>
        <v>1.8574897764546412</v>
      </c>
      <c r="G72" s="2">
        <f>Sheet1!H74/Sheet1!H$4/Sheet1!H$3</f>
        <v>4.2170746191171746</v>
      </c>
      <c r="H72" s="2">
        <f>Sheet1!I74/Sheet1!I$4/Sheet1!I$3</f>
        <v>21.256127905453042</v>
      </c>
      <c r="I72" s="2">
        <f>Sheet1!J74/Sheet1!J$4/Sheet1!J$3</f>
        <v>10.537084559055964</v>
      </c>
      <c r="J72" s="2">
        <f>Sheet1!K74/Sheet1!K$4/Sheet1!K$3</f>
        <v>2.1354797660211134E-6</v>
      </c>
      <c r="K72" s="2">
        <f>Sheet1!L74/Sheet1!L$4/Sheet1!L$3</f>
        <v>1.3916317619458425</v>
      </c>
      <c r="L72" s="2">
        <f>Sheet1!M74/Sheet1!M$4/Sheet1!M$3</f>
        <v>1.4944793475634937E-6</v>
      </c>
      <c r="M72" s="2">
        <f>Sheet1!N74/Sheet1!N$4/Sheet1!N$3</f>
        <v>18.749776902910074</v>
      </c>
      <c r="N72" s="2">
        <f>Sheet1!O74/Sheet1!O$4/Sheet1!O$3</f>
        <v>49.509764970265991</v>
      </c>
      <c r="O72" s="2">
        <f>Sheet1!P74/Sheet1!P$4/Sheet1!P$3</f>
        <v>15.714712715406758</v>
      </c>
      <c r="P72" s="2">
        <f>Sheet1!Q74/Sheet1!Q$4/Sheet1!Q$3</f>
        <v>67.564054230315577</v>
      </c>
      <c r="Q72" s="2">
        <f>Sheet1!R74/Sheet1!R$4/Sheet1!R$3</f>
        <v>172.82231263483837</v>
      </c>
      <c r="R72" s="2">
        <f>Sheet1!S74/Sheet1!S$4/Sheet1!S$3</f>
        <v>301.88859496092425</v>
      </c>
      <c r="S72" s="2">
        <f>Sheet1!T74/Sheet1!T$4/Sheet1!T$3</f>
        <v>163.99092660940835</v>
      </c>
    </row>
    <row r="73" spans="1:19" x14ac:dyDescent="0.35">
      <c r="A73" s="2" t="s">
        <v>32</v>
      </c>
      <c r="B73" s="2">
        <f>Sheet1!C75/Sheet1!C$4/Sheet1!C$3</f>
        <v>3.1094564402512611E-5</v>
      </c>
      <c r="C73" s="2">
        <f>Sheet1!D75/Sheet1!D$4/Sheet1!D$3</f>
        <v>9.590413754496974E-5</v>
      </c>
      <c r="D73" s="2">
        <f>Sheet1!E75/Sheet1!E$4/Sheet1!E$3</f>
        <v>5.5735921804930795E-5</v>
      </c>
      <c r="E73" s="2">
        <f>Sheet1!F75/Sheet1!F$4/Sheet1!F$3</f>
        <v>9.9123527626209697E-7</v>
      </c>
      <c r="F73" s="2">
        <f>Sheet1!G75/Sheet1!G$4/Sheet1!G$3</f>
        <v>2.0736598391426783E-6</v>
      </c>
      <c r="G73" s="2">
        <f>Sheet1!H75/Sheet1!H$4/Sheet1!H$3</f>
        <v>1.8175620783431293E-6</v>
      </c>
      <c r="H73" s="2">
        <f>Sheet1!I75/Sheet1!I$4/Sheet1!I$3</f>
        <v>1.665053597533541E-6</v>
      </c>
      <c r="I73" s="2">
        <f>Sheet1!J75/Sheet1!J$4/Sheet1!J$3</f>
        <v>3.4570145448317914E-6</v>
      </c>
      <c r="J73" s="2">
        <f>Sheet1!K75/Sheet1!K$4/Sheet1!K$3</f>
        <v>2.1354797660211134E-6</v>
      </c>
      <c r="K73" s="2">
        <f>Sheet1!L75/Sheet1!L$4/Sheet1!L$3</f>
        <v>9.9935073954041859E-2</v>
      </c>
      <c r="L73" s="2">
        <f>Sheet1!M75/Sheet1!M$4/Sheet1!M$3</f>
        <v>8.4575188605840221E-2</v>
      </c>
      <c r="M73" s="2">
        <f>Sheet1!N75/Sheet1!N$4/Sheet1!N$3</f>
        <v>0.81385173498967145</v>
      </c>
      <c r="N73" s="2">
        <f>Sheet1!O75/Sheet1!O$4/Sheet1!O$3</f>
        <v>3.4925699281073877E-6</v>
      </c>
      <c r="O73" s="2">
        <f>Sheet1!P75/Sheet1!P$4/Sheet1!P$3</f>
        <v>2.1159723810096327E-6</v>
      </c>
      <c r="P73" s="2">
        <f>Sheet1!Q75/Sheet1!Q$4/Sheet1!Q$3</f>
        <v>4.0655197907343228E-6</v>
      </c>
      <c r="Q73" s="2">
        <f>Sheet1!R75/Sheet1!R$4/Sheet1!R$3</f>
        <v>2.8275669012457435E-5</v>
      </c>
      <c r="R73" s="2">
        <f>Sheet1!S75/Sheet1!S$4/Sheet1!S$3</f>
        <v>3.6999727785087325E-5</v>
      </c>
      <c r="S73" s="2">
        <f>Sheet1!T75/Sheet1!T$4/Sheet1!T$3</f>
        <v>2.5138826983311494E-5</v>
      </c>
    </row>
    <row r="74" spans="1:19" x14ac:dyDescent="0.35">
      <c r="A74" s="2" t="s">
        <v>33</v>
      </c>
      <c r="B74" s="2">
        <f>Sheet1!C76/Sheet1!C$4/Sheet1!C$3</f>
        <v>4.5182784446461755</v>
      </c>
      <c r="C74" s="2">
        <f>Sheet1!D76/Sheet1!D$4/Sheet1!D$3</f>
        <v>13.694328340000915</v>
      </c>
      <c r="D74" s="2">
        <f>Sheet1!E76/Sheet1!E$4/Sheet1!E$3</f>
        <v>7.2817623101739875</v>
      </c>
      <c r="E74" s="2">
        <f>Sheet1!F76/Sheet1!F$4/Sheet1!F$3</f>
        <v>7.4820707150905261E-2</v>
      </c>
      <c r="F74" s="2">
        <f>Sheet1!G76/Sheet1!G$4/Sheet1!G$3</f>
        <v>0.12518467797876376</v>
      </c>
      <c r="G74" s="2">
        <f>Sheet1!H76/Sheet1!H$4/Sheet1!H$3</f>
        <v>7.598060554487418E-2</v>
      </c>
      <c r="H74" s="2">
        <f>Sheet1!I76/Sheet1!I$4/Sheet1!I$3</f>
        <v>1.665053597533541E-6</v>
      </c>
      <c r="I74" s="2">
        <f>Sheet1!J76/Sheet1!J$4/Sheet1!J$3</f>
        <v>3.4570145448317914E-6</v>
      </c>
      <c r="J74" s="2">
        <f>Sheet1!K76/Sheet1!K$4/Sheet1!K$3</f>
        <v>2.1354797660211134E-6</v>
      </c>
      <c r="K74" s="2">
        <f>Sheet1!L76/Sheet1!L$4/Sheet1!L$3</f>
        <v>1.6568469649907961E-6</v>
      </c>
      <c r="L74" s="2">
        <f>Sheet1!M76/Sheet1!M$4/Sheet1!M$3</f>
        <v>1.4944793475634937E-6</v>
      </c>
      <c r="M74" s="2">
        <f>Sheet1!N76/Sheet1!N$4/Sheet1!N$3</f>
        <v>6.4813029918668421E-6</v>
      </c>
      <c r="N74" s="2">
        <f>Sheet1!O76/Sheet1!O$4/Sheet1!O$3</f>
        <v>3.4925699281073877E-6</v>
      </c>
      <c r="O74" s="2">
        <f>Sheet1!P76/Sheet1!P$4/Sheet1!P$3</f>
        <v>2.1159723810096327E-6</v>
      </c>
      <c r="P74" s="2">
        <f>Sheet1!Q76/Sheet1!Q$4/Sheet1!Q$3</f>
        <v>4.0655197907343228E-6</v>
      </c>
      <c r="Q74" s="2">
        <f>Sheet1!R76/Sheet1!R$4/Sheet1!R$3</f>
        <v>2.8275669012457435E-5</v>
      </c>
      <c r="R74" s="2">
        <f>Sheet1!S76/Sheet1!S$4/Sheet1!S$3</f>
        <v>3.6999727785087325E-5</v>
      </c>
      <c r="S74" s="2">
        <f>Sheet1!T76/Sheet1!T$4/Sheet1!T$3</f>
        <v>2.5138826983311494E-5</v>
      </c>
    </row>
    <row r="75" spans="1:19" x14ac:dyDescent="0.35">
      <c r="A75" s="2" t="s">
        <v>58</v>
      </c>
      <c r="B75" s="2">
        <f>Sheet1!C77/Sheet1!C$4/Sheet1!C$3</f>
        <v>3.1094564402512611E-5</v>
      </c>
      <c r="C75" s="2">
        <f>Sheet1!D77/Sheet1!D$4/Sheet1!D$3</f>
        <v>9.590413754496974E-5</v>
      </c>
      <c r="D75" s="2">
        <f>Sheet1!E77/Sheet1!E$4/Sheet1!E$3</f>
        <v>5.5735921804930795E-5</v>
      </c>
      <c r="E75" s="2">
        <f>Sheet1!F77/Sheet1!F$4/Sheet1!F$3</f>
        <v>0.15673806709759266</v>
      </c>
      <c r="F75" s="2">
        <f>Sheet1!G77/Sheet1!G$4/Sheet1!G$3</f>
        <v>1.0351608813187194</v>
      </c>
      <c r="G75" s="2">
        <f>Sheet1!H77/Sheet1!H$4/Sheet1!H$3</f>
        <v>1.3554542444282862</v>
      </c>
      <c r="H75" s="2">
        <f>Sheet1!I77/Sheet1!I$4/Sheet1!I$3</f>
        <v>1.665053597533541E-6</v>
      </c>
      <c r="I75" s="2">
        <f>Sheet1!J77/Sheet1!J$4/Sheet1!J$3</f>
        <v>3.4570145448317914E-6</v>
      </c>
      <c r="J75" s="2">
        <f>Sheet1!K77/Sheet1!K$4/Sheet1!K$3</f>
        <v>2.1354797660211134E-6</v>
      </c>
      <c r="K75" s="2">
        <f>Sheet1!L77/Sheet1!L$4/Sheet1!L$3</f>
        <v>1.6568469649907961E-6</v>
      </c>
      <c r="L75" s="2">
        <f>Sheet1!M77/Sheet1!M$4/Sheet1!M$3</f>
        <v>1.4944793475634937E-6</v>
      </c>
      <c r="M75" s="2">
        <f>Sheet1!N77/Sheet1!N$4/Sheet1!N$3</f>
        <v>6.4813029918668421E-6</v>
      </c>
      <c r="N75" s="2">
        <f>Sheet1!O77/Sheet1!O$4/Sheet1!O$3</f>
        <v>180.20661919282742</v>
      </c>
      <c r="O75" s="2">
        <f>Sheet1!P77/Sheet1!P$4/Sheet1!P$3</f>
        <v>9.880765684814131</v>
      </c>
      <c r="P75" s="2">
        <f>Sheet1!Q77/Sheet1!Q$4/Sheet1!Q$3</f>
        <v>180.37386073395209</v>
      </c>
      <c r="Q75" s="2">
        <f>Sheet1!R77/Sheet1!R$4/Sheet1!R$3</f>
        <v>118.14848465934948</v>
      </c>
      <c r="R75" s="2">
        <f>Sheet1!S77/Sheet1!S$4/Sheet1!S$3</f>
        <v>80.397525811635973</v>
      </c>
      <c r="S75" s="2">
        <f>Sheet1!T77/Sheet1!T$4/Sheet1!T$3</f>
        <v>28.395660823344361</v>
      </c>
    </row>
    <row r="76" spans="1:19" x14ac:dyDescent="0.35">
      <c r="A76" s="2" t="s">
        <v>87</v>
      </c>
      <c r="B76" s="2">
        <f>Sheet1!C78/Sheet1!C$4/Sheet1!C$3</f>
        <v>13.764220870847982</v>
      </c>
      <c r="C76" s="2">
        <f>Sheet1!D78/Sheet1!D$4/Sheet1!D$3</f>
        <v>28.758854838562229</v>
      </c>
      <c r="D76" s="2">
        <f>Sheet1!E78/Sheet1!E$4/Sheet1!E$3</f>
        <v>12.227085870011008</v>
      </c>
      <c r="E76" s="2">
        <f>Sheet1!F78/Sheet1!F$4/Sheet1!F$3</f>
        <v>9.9123527626209697E-7</v>
      </c>
      <c r="F76" s="2">
        <f>Sheet1!G78/Sheet1!G$4/Sheet1!G$3</f>
        <v>2.0736598391426783E-6</v>
      </c>
      <c r="G76" s="2">
        <f>Sheet1!H78/Sheet1!H$4/Sheet1!H$3</f>
        <v>1.8175620783431293E-6</v>
      </c>
      <c r="H76" s="2">
        <f>Sheet1!I78/Sheet1!I$4/Sheet1!I$3</f>
        <v>1.665053597533541E-6</v>
      </c>
      <c r="I76" s="2">
        <f>Sheet1!J78/Sheet1!J$4/Sheet1!J$3</f>
        <v>3.4570145448317914E-6</v>
      </c>
      <c r="J76" s="2">
        <f>Sheet1!K78/Sheet1!K$4/Sheet1!K$3</f>
        <v>2.1354797660211134E-6</v>
      </c>
      <c r="K76" s="2">
        <f>Sheet1!L78/Sheet1!L$4/Sheet1!L$3</f>
        <v>1.6568469649907961E-6</v>
      </c>
      <c r="L76" s="2">
        <f>Sheet1!M78/Sheet1!M$4/Sheet1!M$3</f>
        <v>1.4944793475634937E-6</v>
      </c>
      <c r="M76" s="2">
        <f>Sheet1!N78/Sheet1!N$4/Sheet1!N$3</f>
        <v>6.4813029918668421E-6</v>
      </c>
      <c r="N76" s="2">
        <f>Sheet1!O78/Sheet1!O$4/Sheet1!O$3</f>
        <v>3.4925699281073877E-6</v>
      </c>
      <c r="O76" s="2">
        <f>Sheet1!P78/Sheet1!P$4/Sheet1!P$3</f>
        <v>2.1159723810096327E-6</v>
      </c>
      <c r="P76" s="2">
        <f>Sheet1!Q78/Sheet1!Q$4/Sheet1!Q$3</f>
        <v>4.0655197907343228E-6</v>
      </c>
      <c r="Q76" s="2">
        <f>Sheet1!R78/Sheet1!R$4/Sheet1!R$3</f>
        <v>2.8275669012457435E-5</v>
      </c>
      <c r="R76" s="2">
        <f>Sheet1!S78/Sheet1!S$4/Sheet1!S$3</f>
        <v>3.6999727785087325E-5</v>
      </c>
      <c r="S76" s="2">
        <f>Sheet1!T78/Sheet1!T$4/Sheet1!T$3</f>
        <v>2.5138826983311494E-5</v>
      </c>
    </row>
    <row r="77" spans="1:19" x14ac:dyDescent="0.35">
      <c r="A77" s="2" t="s">
        <v>59</v>
      </c>
      <c r="B77" s="2">
        <f>Sheet1!C79/Sheet1!C$4/Sheet1!C$3</f>
        <v>3.1094564402512611E-5</v>
      </c>
      <c r="C77" s="2">
        <f>Sheet1!D79/Sheet1!D$4/Sheet1!D$3</f>
        <v>9.590413754496974E-5</v>
      </c>
      <c r="D77" s="2">
        <f>Sheet1!E79/Sheet1!E$4/Sheet1!E$3</f>
        <v>5.5735921804930795E-5</v>
      </c>
      <c r="E77" s="2">
        <f>Sheet1!F79/Sheet1!F$4/Sheet1!F$3</f>
        <v>9.9123527626209697E-7</v>
      </c>
      <c r="F77" s="2">
        <f>Sheet1!G79/Sheet1!G$4/Sheet1!G$3</f>
        <v>2.0736598391426783E-6</v>
      </c>
      <c r="G77" s="2">
        <f>Sheet1!H79/Sheet1!H$4/Sheet1!H$3</f>
        <v>1.8175620783431293E-6</v>
      </c>
      <c r="H77" s="2">
        <f>Sheet1!I79/Sheet1!I$4/Sheet1!I$3</f>
        <v>1.665053597533541E-6</v>
      </c>
      <c r="I77" s="2">
        <f>Sheet1!J79/Sheet1!J$4/Sheet1!J$3</f>
        <v>3.4570145448317914E-6</v>
      </c>
      <c r="J77" s="2">
        <f>Sheet1!K79/Sheet1!K$4/Sheet1!K$3</f>
        <v>2.1354797660211134E-6</v>
      </c>
      <c r="K77" s="2">
        <f>Sheet1!L79/Sheet1!L$4/Sheet1!L$3</f>
        <v>1.6568469649907961E-6</v>
      </c>
      <c r="L77" s="2">
        <f>Sheet1!M79/Sheet1!M$4/Sheet1!M$3</f>
        <v>1.4944793475634937E-6</v>
      </c>
      <c r="M77" s="2">
        <f>Sheet1!N79/Sheet1!N$4/Sheet1!N$3</f>
        <v>6.4813029918668421E-6</v>
      </c>
      <c r="N77" s="2">
        <f>Sheet1!O79/Sheet1!O$4/Sheet1!O$3</f>
        <v>2.6896857898552069</v>
      </c>
      <c r="O77" s="2">
        <f>Sheet1!P79/Sheet1!P$4/Sheet1!P$3</f>
        <v>2.5378581125030655</v>
      </c>
      <c r="P77" s="2">
        <f>Sheet1!Q79/Sheet1!Q$4/Sheet1!Q$3</f>
        <v>2.4227961553862345</v>
      </c>
      <c r="Q77" s="2">
        <f>Sheet1!R79/Sheet1!R$4/Sheet1!R$3</f>
        <v>2.8275669012457435E-5</v>
      </c>
      <c r="R77" s="2">
        <f>Sheet1!S79/Sheet1!S$4/Sheet1!S$3</f>
        <v>3.6999727785087325E-5</v>
      </c>
      <c r="S77" s="2">
        <f>Sheet1!T79/Sheet1!T$4/Sheet1!T$3</f>
        <v>2.5138826983311494E-5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7"/>
  <sheetViews>
    <sheetView tabSelected="1" workbookViewId="0">
      <selection activeCell="B1" sqref="B1"/>
    </sheetView>
  </sheetViews>
  <sheetFormatPr defaultRowHeight="14.5" x14ac:dyDescent="0.35"/>
  <cols>
    <col min="1" max="1" width="31.81640625" bestFit="1" customWidth="1"/>
    <col min="2" max="4" width="13.81640625" bestFit="1" customWidth="1"/>
    <col min="5" max="5" width="7.54296875" style="2" customWidth="1"/>
    <col min="6" max="6" width="6.54296875" style="2" customWidth="1"/>
    <col min="7" max="7" width="7.54296875" style="2" customWidth="1"/>
    <col min="11" max="13" width="9.1796875" style="2"/>
    <col min="17" max="19" width="9.1796875" style="2"/>
    <col min="23" max="25" width="9.1796875" style="2"/>
    <col min="29" max="31" width="9.1796875" style="2"/>
  </cols>
  <sheetData>
    <row r="1" spans="1:37" x14ac:dyDescent="0.35">
      <c r="A1" t="s">
        <v>0</v>
      </c>
      <c r="B1" t="s">
        <v>89</v>
      </c>
      <c r="C1" t="s">
        <v>90</v>
      </c>
      <c r="D1" t="s">
        <v>92</v>
      </c>
      <c r="H1" t="s">
        <v>98</v>
      </c>
      <c r="I1" t="s">
        <v>99</v>
      </c>
      <c r="J1" t="s">
        <v>100</v>
      </c>
      <c r="N1" t="s">
        <v>101</v>
      </c>
      <c r="O1" t="s">
        <v>102</v>
      </c>
      <c r="P1" t="s">
        <v>103</v>
      </c>
      <c r="T1" t="s">
        <v>104</v>
      </c>
      <c r="U1" t="s">
        <v>105</v>
      </c>
      <c r="V1" t="s">
        <v>106</v>
      </c>
      <c r="Z1" t="s">
        <v>107</v>
      </c>
      <c r="AA1" t="s">
        <v>108</v>
      </c>
      <c r="AB1" t="s">
        <v>109</v>
      </c>
      <c r="AF1" t="s">
        <v>110</v>
      </c>
      <c r="AG1" t="s">
        <v>111</v>
      </c>
      <c r="AH1" t="s">
        <v>112</v>
      </c>
    </row>
    <row r="2" spans="1:37" x14ac:dyDescent="0.35">
      <c r="B2" t="s">
        <v>91</v>
      </c>
      <c r="C2" t="s">
        <v>90</v>
      </c>
      <c r="D2" t="s">
        <v>88</v>
      </c>
      <c r="E2" s="2" t="s">
        <v>113</v>
      </c>
      <c r="F2" s="2" t="s">
        <v>114</v>
      </c>
      <c r="G2" s="2" t="s">
        <v>115</v>
      </c>
      <c r="H2" t="s">
        <v>60</v>
      </c>
      <c r="I2" t="s">
        <v>61</v>
      </c>
      <c r="J2" t="s">
        <v>62</v>
      </c>
      <c r="K2" s="2" t="s">
        <v>113</v>
      </c>
      <c r="L2" s="2" t="s">
        <v>114</v>
      </c>
      <c r="M2" s="2" t="s">
        <v>115</v>
      </c>
      <c r="N2" t="s">
        <v>60</v>
      </c>
      <c r="O2" t="s">
        <v>61</v>
      </c>
      <c r="P2" t="s">
        <v>62</v>
      </c>
      <c r="Q2" s="2" t="s">
        <v>113</v>
      </c>
      <c r="R2" s="2" t="s">
        <v>114</v>
      </c>
      <c r="S2" s="2" t="s">
        <v>115</v>
      </c>
      <c r="T2" t="s">
        <v>60</v>
      </c>
      <c r="U2" t="s">
        <v>61</v>
      </c>
      <c r="V2" t="s">
        <v>62</v>
      </c>
      <c r="W2" s="2" t="s">
        <v>113</v>
      </c>
      <c r="X2" s="2" t="s">
        <v>114</v>
      </c>
      <c r="Y2" s="2" t="s">
        <v>115</v>
      </c>
      <c r="Z2" t="s">
        <v>60</v>
      </c>
      <c r="AA2" t="s">
        <v>61</v>
      </c>
      <c r="AB2" t="s">
        <v>62</v>
      </c>
      <c r="AC2" s="2" t="s">
        <v>113</v>
      </c>
      <c r="AD2" s="2" t="s">
        <v>114</v>
      </c>
      <c r="AE2" s="2" t="s">
        <v>115</v>
      </c>
      <c r="AF2" t="s">
        <v>60</v>
      </c>
      <c r="AG2" t="s">
        <v>61</v>
      </c>
      <c r="AH2" t="s">
        <v>62</v>
      </c>
      <c r="AI2" s="2" t="s">
        <v>113</v>
      </c>
      <c r="AJ2" s="2" t="s">
        <v>114</v>
      </c>
      <c r="AK2" s="2" t="s">
        <v>115</v>
      </c>
    </row>
    <row r="3" spans="1:37" x14ac:dyDescent="0.35">
      <c r="A3" t="s">
        <v>1</v>
      </c>
      <c r="B3">
        <v>61.465804263306111</v>
      </c>
      <c r="C3">
        <v>127.21565515857095</v>
      </c>
      <c r="D3">
        <v>110.35404167400938</v>
      </c>
      <c r="E3" s="2">
        <f>AVERAGE(B3:D3)</f>
        <v>99.678500365295477</v>
      </c>
      <c r="F3" s="2">
        <f>STDEV(B3:D3)</f>
        <v>34.150199265347418</v>
      </c>
      <c r="G3" s="2">
        <f>F3/2</f>
        <v>17.075099632673709</v>
      </c>
      <c r="H3">
        <v>0.56661592506986047</v>
      </c>
      <c r="I3">
        <v>0.20082580521563045</v>
      </c>
      <c r="J3">
        <v>0.24132721186889217</v>
      </c>
      <c r="K3" s="2">
        <f>AVERAGE(H3:J3)</f>
        <v>0.336256314051461</v>
      </c>
      <c r="L3" s="2">
        <f>STDEV(H3:J3)</f>
        <v>0.20052245205122163</v>
      </c>
      <c r="M3" s="2">
        <f>L3/2</f>
        <v>0.10026122602561081</v>
      </c>
      <c r="N3">
        <v>0.45441830966708496</v>
      </c>
      <c r="O3">
        <v>2.9425997731513247</v>
      </c>
      <c r="P3">
        <v>0.95956922719685833</v>
      </c>
      <c r="Q3" s="2">
        <f>AVERAGE(N3:P3)</f>
        <v>1.4521957700050894</v>
      </c>
      <c r="R3" s="2">
        <f>STDEV(N3:P3)</f>
        <v>1.3152081325083249</v>
      </c>
      <c r="S3" s="2">
        <f>R3/2</f>
        <v>0.65760406625416246</v>
      </c>
      <c r="T3">
        <v>1.5360090767543513</v>
      </c>
      <c r="U3">
        <v>0.30394691229863796</v>
      </c>
      <c r="V3">
        <v>0.59335329286596916</v>
      </c>
      <c r="W3" s="2">
        <f>AVERAGE(T3:V3)</f>
        <v>0.81110309397298608</v>
      </c>
      <c r="X3" s="2">
        <f>STDEV(T3:V3)</f>
        <v>0.64424803157047628</v>
      </c>
      <c r="Y3" s="2">
        <f>X3/2</f>
        <v>0.32212401578523814</v>
      </c>
      <c r="Z3">
        <v>29.233552599688327</v>
      </c>
      <c r="AA3">
        <v>39.094132398818196</v>
      </c>
      <c r="AB3">
        <v>36.853867728490791</v>
      </c>
      <c r="AC3" s="2">
        <f>AVERAGE(Z3:AB3)</f>
        <v>35.060517575665777</v>
      </c>
      <c r="AD3" s="2">
        <f>STDEV(Z3:AB3)</f>
        <v>5.169123433593886</v>
      </c>
      <c r="AE3" s="2">
        <f>AD3/2</f>
        <v>2.584561716796943</v>
      </c>
      <c r="AF3">
        <v>227.32387848230479</v>
      </c>
      <c r="AG3">
        <v>141.9914438957849</v>
      </c>
      <c r="AH3">
        <v>130.90857548923344</v>
      </c>
      <c r="AI3">
        <f>AVERAGE(AF3:AH3)</f>
        <v>166.74129928910773</v>
      </c>
      <c r="AJ3">
        <f>STDEV(AF3:AH3)</f>
        <v>52.757882532416154</v>
      </c>
      <c r="AK3">
        <f>AJ3/2</f>
        <v>26.378941266208077</v>
      </c>
    </row>
    <row r="4" spans="1:37" x14ac:dyDescent="0.35">
      <c r="A4" t="s">
        <v>2</v>
      </c>
      <c r="B4">
        <v>6.889580865846864</v>
      </c>
      <c r="C4">
        <v>39.804893004286527</v>
      </c>
      <c r="D4">
        <v>13.385966012112874</v>
      </c>
      <c r="E4" s="2">
        <f t="shared" ref="E4:E67" si="0">AVERAGE(B4:D4)</f>
        <v>20.026813294082089</v>
      </c>
      <c r="F4" s="2">
        <f t="shared" ref="F4:F67" si="1">STDEV(B4:D4)</f>
        <v>17.433590644487342</v>
      </c>
      <c r="G4" s="2">
        <f t="shared" ref="G4:G67" si="2">F4/2</f>
        <v>8.7167953222436712</v>
      </c>
      <c r="H4">
        <v>7.4436936358871858E-2</v>
      </c>
      <c r="I4">
        <v>0.29532403159270487</v>
      </c>
      <c r="J4">
        <v>0.44190992664782608</v>
      </c>
      <c r="K4" s="2">
        <f t="shared" ref="K4:K67" si="3">AVERAGE(H4:J4)</f>
        <v>0.27055696486646763</v>
      </c>
      <c r="L4" s="2">
        <f t="shared" ref="L4:L67" si="4">STDEV(H4:J4)</f>
        <v>0.18498420295701698</v>
      </c>
      <c r="M4" s="2">
        <f t="shared" ref="M4:M67" si="5">L4/2</f>
        <v>9.249210147850849E-2</v>
      </c>
      <c r="N4">
        <v>3.5906508057617331E-2</v>
      </c>
      <c r="O4">
        <v>1.9091453978943453</v>
      </c>
      <c r="P4">
        <v>1.3981644733341687</v>
      </c>
      <c r="Q4" s="2">
        <f t="shared" ref="Q4:Q67" si="6">AVERAGE(N4:P4)</f>
        <v>1.1144054597620439</v>
      </c>
      <c r="R4" s="2">
        <f t="shared" ref="R4:R67" si="7">STDEV(N4:P4)</f>
        <v>0.96832090132184645</v>
      </c>
      <c r="S4" s="2">
        <f t="shared" ref="S4:S67" si="8">R4/2</f>
        <v>0.48416045066092323</v>
      </c>
      <c r="T4">
        <v>9.0085819403848313E-2</v>
      </c>
      <c r="U4">
        <v>0.13223168137683061</v>
      </c>
      <c r="V4">
        <v>1.5343862499176375</v>
      </c>
      <c r="W4" s="2">
        <f t="shared" ref="W4:W67" si="9">AVERAGE(T4:V4)</f>
        <v>0.58556791689943877</v>
      </c>
      <c r="X4" s="2">
        <f t="shared" ref="X4:X67" si="10">STDEV(T4:V4)</f>
        <v>0.82197094852794916</v>
      </c>
      <c r="Y4" s="2">
        <f t="shared" ref="Y4:Y67" si="11">X4/2</f>
        <v>0.41098547426397458</v>
      </c>
      <c r="Z4">
        <v>4.9741007156407502</v>
      </c>
      <c r="AA4">
        <v>2.9502674458973086</v>
      </c>
      <c r="AB4">
        <v>22.911496083985352</v>
      </c>
      <c r="AC4" s="2">
        <f t="shared" ref="AC4:AC67" si="12">AVERAGE(Z4:AB4)</f>
        <v>10.27862141517447</v>
      </c>
      <c r="AD4" s="2">
        <f t="shared" ref="AD4:AD67" si="13">STDEV(Z4:AB4)</f>
        <v>10.987088653248541</v>
      </c>
      <c r="AE4" s="2">
        <f t="shared" ref="AE4:AE67" si="14">AD4/2</f>
        <v>5.4935443266242707</v>
      </c>
      <c r="AF4">
        <v>17.323984720042294</v>
      </c>
      <c r="AG4">
        <v>31.759042162828106</v>
      </c>
      <c r="AH4">
        <v>105.87603196448126</v>
      </c>
      <c r="AI4" s="2">
        <f t="shared" ref="AI4:AI67" si="15">AVERAGE(AF4:AH4)</f>
        <v>51.653019615783883</v>
      </c>
      <c r="AJ4" s="2">
        <f t="shared" ref="AJ4:AJ67" si="16">STDEV(AF4:AH4)</f>
        <v>47.509936034153654</v>
      </c>
      <c r="AK4" s="2">
        <f t="shared" ref="AK4:AK67" si="17">AJ4/2</f>
        <v>23.754968017076827</v>
      </c>
    </row>
    <row r="5" spans="1:37" x14ac:dyDescent="0.35">
      <c r="A5" t="s">
        <v>3</v>
      </c>
      <c r="B5">
        <v>1.3114171211591039</v>
      </c>
      <c r="C5">
        <v>4.2581818777976697</v>
      </c>
      <c r="D5">
        <v>3.4164289931676746</v>
      </c>
      <c r="E5" s="2">
        <f t="shared" si="0"/>
        <v>2.9953426640414826</v>
      </c>
      <c r="F5" s="2">
        <f t="shared" si="1"/>
        <v>1.5178408695164702</v>
      </c>
      <c r="G5" s="2">
        <f t="shared" si="2"/>
        <v>0.75892043475823512</v>
      </c>
      <c r="H5">
        <v>9.9123527626209697E-7</v>
      </c>
      <c r="I5">
        <v>2.0736598391426783E-6</v>
      </c>
      <c r="J5">
        <v>1.8175620783431293E-6</v>
      </c>
      <c r="K5" s="2">
        <f t="shared" si="3"/>
        <v>1.6274857312493014E-6</v>
      </c>
      <c r="L5" s="2">
        <f t="shared" si="4"/>
        <v>5.6569205127454668E-7</v>
      </c>
      <c r="M5" s="2">
        <f t="shared" si="5"/>
        <v>2.8284602563727334E-7</v>
      </c>
      <c r="N5">
        <v>1.665053597533541E-6</v>
      </c>
      <c r="O5">
        <v>3.4570145448317914E-6</v>
      </c>
      <c r="P5">
        <v>2.1354797660211134E-6</v>
      </c>
      <c r="Q5" s="2">
        <f t="shared" si="6"/>
        <v>2.4191826361288153E-6</v>
      </c>
      <c r="R5" s="2">
        <f t="shared" si="7"/>
        <v>9.2905677869601782E-7</v>
      </c>
      <c r="S5" s="2">
        <f t="shared" si="8"/>
        <v>4.6452838934800891E-7</v>
      </c>
      <c r="T5">
        <v>0.22167722145446406</v>
      </c>
      <c r="U5">
        <v>0.35004632116432111</v>
      </c>
      <c r="V5">
        <v>6.4813029918668421E-6</v>
      </c>
      <c r="W5" s="2">
        <f t="shared" si="9"/>
        <v>0.19057667464059236</v>
      </c>
      <c r="X5" s="2">
        <f t="shared" si="10"/>
        <v>0.17708022301100598</v>
      </c>
      <c r="Y5" s="2">
        <f t="shared" si="11"/>
        <v>8.8540111505502991E-2</v>
      </c>
      <c r="Z5">
        <v>3.4925699281073877E-6</v>
      </c>
      <c r="AA5">
        <v>2.1159723810096327E-6</v>
      </c>
      <c r="AB5">
        <v>4.0655197907343228E-6</v>
      </c>
      <c r="AC5" s="2">
        <f t="shared" si="12"/>
        <v>3.2246873666171143E-6</v>
      </c>
      <c r="AD5" s="2">
        <f t="shared" si="13"/>
        <v>1.0020002873023562E-6</v>
      </c>
      <c r="AE5" s="2">
        <f t="shared" si="14"/>
        <v>5.0100014365117811E-7</v>
      </c>
      <c r="AF5">
        <v>29.077226552222815</v>
      </c>
      <c r="AG5">
        <v>2.1296380631404586</v>
      </c>
      <c r="AH5">
        <v>5.0004053479515065</v>
      </c>
      <c r="AI5" s="2">
        <f t="shared" si="15"/>
        <v>12.069089987771592</v>
      </c>
      <c r="AJ5" s="2">
        <f t="shared" si="16"/>
        <v>14.799251948904455</v>
      </c>
      <c r="AK5" s="2">
        <f t="shared" si="17"/>
        <v>7.3996259744522277</v>
      </c>
    </row>
    <row r="6" spans="1:37" x14ac:dyDescent="0.35">
      <c r="A6" t="s">
        <v>65</v>
      </c>
      <c r="B6">
        <v>0.57602603205991909</v>
      </c>
      <c r="C6">
        <v>1.6968352455282383</v>
      </c>
      <c r="D6">
        <v>5.5735921804930795E-5</v>
      </c>
      <c r="E6" s="2">
        <f t="shared" si="0"/>
        <v>0.75763900450332089</v>
      </c>
      <c r="F6" s="2">
        <f t="shared" si="1"/>
        <v>0.86284565820015435</v>
      </c>
      <c r="G6" s="2">
        <f t="shared" si="2"/>
        <v>0.43142282910007718</v>
      </c>
      <c r="H6">
        <v>9.9123527626209697E-7</v>
      </c>
      <c r="I6">
        <v>2.0736598391426783E-6</v>
      </c>
      <c r="J6">
        <v>1.8175620783431293E-6</v>
      </c>
      <c r="K6" s="2">
        <f t="shared" si="3"/>
        <v>1.6274857312493014E-6</v>
      </c>
      <c r="L6" s="2">
        <f t="shared" si="4"/>
        <v>5.6569205127454668E-7</v>
      </c>
      <c r="M6" s="2">
        <f t="shared" si="5"/>
        <v>2.8284602563727334E-7</v>
      </c>
      <c r="N6">
        <v>1.665053597533541E-6</v>
      </c>
      <c r="O6">
        <v>3.4570145448317914E-6</v>
      </c>
      <c r="P6">
        <v>2.1354797660211134E-6</v>
      </c>
      <c r="Q6" s="2">
        <f t="shared" si="6"/>
        <v>2.4191826361288153E-6</v>
      </c>
      <c r="R6" s="2">
        <f t="shared" si="7"/>
        <v>9.2905677869601782E-7</v>
      </c>
      <c r="S6" s="2">
        <f t="shared" si="8"/>
        <v>4.6452838934800891E-7</v>
      </c>
      <c r="T6">
        <v>1.6568469649907961E-6</v>
      </c>
      <c r="U6">
        <v>1.4944793475634937E-6</v>
      </c>
      <c r="V6">
        <v>6.4813029918668421E-6</v>
      </c>
      <c r="W6" s="2">
        <f t="shared" si="9"/>
        <v>3.210876434807044E-6</v>
      </c>
      <c r="X6" s="2">
        <f t="shared" si="10"/>
        <v>2.8334357606338559E-6</v>
      </c>
      <c r="Y6" s="2">
        <f t="shared" si="11"/>
        <v>1.4167178803169279E-6</v>
      </c>
      <c r="Z6">
        <v>3.4925699281073877E-6</v>
      </c>
      <c r="AA6">
        <v>2.1159723810096327E-6</v>
      </c>
      <c r="AB6">
        <v>4.0655197907343228E-6</v>
      </c>
      <c r="AC6" s="2">
        <f t="shared" si="12"/>
        <v>3.2246873666171143E-6</v>
      </c>
      <c r="AD6" s="2">
        <f t="shared" si="13"/>
        <v>1.0020002873023562E-6</v>
      </c>
      <c r="AE6" s="2">
        <f t="shared" si="14"/>
        <v>5.0100014365117811E-7</v>
      </c>
      <c r="AF6">
        <v>2.8275669012457435E-5</v>
      </c>
      <c r="AG6">
        <v>3.6999727785087325E-5</v>
      </c>
      <c r="AH6">
        <v>2.5138826983311494E-5</v>
      </c>
      <c r="AI6" s="2">
        <f t="shared" si="15"/>
        <v>3.0138074593618749E-5</v>
      </c>
      <c r="AJ6" s="2">
        <f t="shared" si="16"/>
        <v>6.1458651033802602E-6</v>
      </c>
      <c r="AK6" s="2">
        <f t="shared" si="17"/>
        <v>3.0729325516901301E-6</v>
      </c>
    </row>
    <row r="7" spans="1:37" x14ac:dyDescent="0.35">
      <c r="A7" t="s">
        <v>4</v>
      </c>
      <c r="B7">
        <v>3.1094564402512611E-5</v>
      </c>
      <c r="C7">
        <v>9.590413754496974E-5</v>
      </c>
      <c r="D7">
        <v>5.5735921804930795E-5</v>
      </c>
      <c r="E7" s="2">
        <f t="shared" si="0"/>
        <v>6.0911541250804382E-5</v>
      </c>
      <c r="F7" s="2">
        <f t="shared" si="1"/>
        <v>3.2713307234415382E-5</v>
      </c>
      <c r="G7" s="2">
        <f t="shared" si="2"/>
        <v>1.6356653617207691E-5</v>
      </c>
      <c r="H7">
        <v>9.9123527626209697E-7</v>
      </c>
      <c r="I7">
        <v>2.0736598391426783E-6</v>
      </c>
      <c r="J7">
        <v>1.8175620783431293E-6</v>
      </c>
      <c r="K7" s="2">
        <f t="shared" si="3"/>
        <v>1.6274857312493014E-6</v>
      </c>
      <c r="L7" s="2">
        <f t="shared" si="4"/>
        <v>5.6569205127454668E-7</v>
      </c>
      <c r="M7" s="2">
        <f t="shared" si="5"/>
        <v>2.8284602563727334E-7</v>
      </c>
      <c r="N7">
        <v>1.665053597533541E-6</v>
      </c>
      <c r="O7">
        <v>3.4570145448317914E-6</v>
      </c>
      <c r="P7">
        <v>2.1354797660211134E-6</v>
      </c>
      <c r="Q7" s="2">
        <f t="shared" si="6"/>
        <v>2.4191826361288153E-6</v>
      </c>
      <c r="R7" s="2">
        <f t="shared" si="7"/>
        <v>9.2905677869601782E-7</v>
      </c>
      <c r="S7" s="2">
        <f t="shared" si="8"/>
        <v>4.6452838934800891E-7</v>
      </c>
      <c r="T7">
        <v>1.6568469649907961E-6</v>
      </c>
      <c r="U7">
        <v>1.4944793475634937E-6</v>
      </c>
      <c r="V7">
        <v>6.4813029918668421E-6</v>
      </c>
      <c r="W7" s="2">
        <f t="shared" si="9"/>
        <v>3.210876434807044E-6</v>
      </c>
      <c r="X7" s="2">
        <f t="shared" si="10"/>
        <v>2.8334357606338559E-6</v>
      </c>
      <c r="Y7" s="2">
        <f t="shared" si="11"/>
        <v>1.4167178803169279E-6</v>
      </c>
      <c r="Z7">
        <v>8.4611388300052894</v>
      </c>
      <c r="AA7">
        <v>6.1709949022785047</v>
      </c>
      <c r="AB7">
        <v>5.5695060462386055</v>
      </c>
      <c r="AC7" s="2">
        <f t="shared" si="12"/>
        <v>6.7338799261741329</v>
      </c>
      <c r="AD7" s="2">
        <f t="shared" si="13"/>
        <v>1.5257833075614198</v>
      </c>
      <c r="AE7" s="2">
        <f t="shared" si="14"/>
        <v>0.76289165378070989</v>
      </c>
      <c r="AF7">
        <v>2.8275669012457435E-5</v>
      </c>
      <c r="AG7">
        <v>3.6999727785087325E-5</v>
      </c>
      <c r="AH7">
        <v>2.5138826983311494E-5</v>
      </c>
      <c r="AI7" s="2">
        <f t="shared" si="15"/>
        <v>3.0138074593618749E-5</v>
      </c>
      <c r="AJ7" s="2">
        <f t="shared" si="16"/>
        <v>6.1458651033802602E-6</v>
      </c>
      <c r="AK7" s="2">
        <f t="shared" si="17"/>
        <v>3.0729325516901301E-6</v>
      </c>
    </row>
    <row r="8" spans="1:37" x14ac:dyDescent="0.35">
      <c r="A8" t="s">
        <v>66</v>
      </c>
      <c r="B8">
        <v>43.329997036115621</v>
      </c>
      <c r="C8">
        <v>147.45696294670643</v>
      </c>
      <c r="D8">
        <v>103.50878868416817</v>
      </c>
      <c r="E8" s="2">
        <f t="shared" si="0"/>
        <v>98.098582888996745</v>
      </c>
      <c r="F8" s="2">
        <f t="shared" si="1"/>
        <v>52.273884516992929</v>
      </c>
      <c r="G8" s="2">
        <f t="shared" si="2"/>
        <v>26.136942258496465</v>
      </c>
      <c r="H8">
        <v>9.9123527626209697E-7</v>
      </c>
      <c r="I8">
        <v>2.0736598391426783E-6</v>
      </c>
      <c r="J8">
        <v>1.8175620783431293E-6</v>
      </c>
      <c r="K8" s="2">
        <f t="shared" si="3"/>
        <v>1.6274857312493014E-6</v>
      </c>
      <c r="L8" s="2">
        <f t="shared" si="4"/>
        <v>5.6569205127454668E-7</v>
      </c>
      <c r="M8" s="2">
        <f t="shared" si="5"/>
        <v>2.8284602563727334E-7</v>
      </c>
      <c r="N8">
        <v>1.665053597533541E-6</v>
      </c>
      <c r="O8">
        <v>3.4570145448317914E-6</v>
      </c>
      <c r="P8">
        <v>2.1354797660211134E-6</v>
      </c>
      <c r="Q8" s="2">
        <f t="shared" si="6"/>
        <v>2.4191826361288153E-6</v>
      </c>
      <c r="R8" s="2">
        <f t="shared" si="7"/>
        <v>9.2905677869601782E-7</v>
      </c>
      <c r="S8" s="2">
        <f t="shared" si="8"/>
        <v>4.6452838934800891E-7</v>
      </c>
      <c r="T8">
        <v>1.6568469649907961E-6</v>
      </c>
      <c r="U8">
        <v>1.4944793475634937E-6</v>
      </c>
      <c r="V8">
        <v>6.4813029918668421E-6</v>
      </c>
      <c r="W8" s="2">
        <f t="shared" si="9"/>
        <v>3.210876434807044E-6</v>
      </c>
      <c r="X8" s="2">
        <f t="shared" si="10"/>
        <v>2.8334357606338559E-6</v>
      </c>
      <c r="Y8" s="2">
        <f t="shared" si="11"/>
        <v>1.4167178803169279E-6</v>
      </c>
      <c r="Z8">
        <v>3.4925699281073877E-6</v>
      </c>
      <c r="AA8">
        <v>2.1159723810096327E-6</v>
      </c>
      <c r="AB8">
        <v>4.0655197907343228E-6</v>
      </c>
      <c r="AC8" s="2">
        <f t="shared" si="12"/>
        <v>3.2246873666171143E-6</v>
      </c>
      <c r="AD8" s="2">
        <f t="shared" si="13"/>
        <v>1.0020002873023562E-6</v>
      </c>
      <c r="AE8" s="2">
        <f t="shared" si="14"/>
        <v>5.0100014365117811E-7</v>
      </c>
      <c r="AF8">
        <v>38.86725632962527</v>
      </c>
      <c r="AG8">
        <v>46.231947722366705</v>
      </c>
      <c r="AH8">
        <v>16.060558708803807</v>
      </c>
      <c r="AI8" s="2">
        <f t="shared" si="15"/>
        <v>33.71992092026526</v>
      </c>
      <c r="AJ8" s="2">
        <f t="shared" si="16"/>
        <v>15.730526854313382</v>
      </c>
      <c r="AK8" s="2">
        <f t="shared" si="17"/>
        <v>7.865263427156691</v>
      </c>
    </row>
    <row r="9" spans="1:37" x14ac:dyDescent="0.35">
      <c r="A9" t="s">
        <v>5</v>
      </c>
      <c r="B9">
        <v>3.1094564402512611E-5</v>
      </c>
      <c r="C9">
        <v>9.590413754496974E-5</v>
      </c>
      <c r="D9">
        <v>5.5735921804930795E-5</v>
      </c>
      <c r="E9" s="2">
        <f t="shared" si="0"/>
        <v>6.0911541250804382E-5</v>
      </c>
      <c r="F9" s="2">
        <f t="shared" si="1"/>
        <v>3.2713307234415382E-5</v>
      </c>
      <c r="G9" s="2">
        <f t="shared" si="2"/>
        <v>1.6356653617207691E-5</v>
      </c>
      <c r="H9">
        <v>9.9123527626209697E-7</v>
      </c>
      <c r="I9">
        <v>2.0736598391426783E-6</v>
      </c>
      <c r="J9">
        <v>1.8175620783431293E-6</v>
      </c>
      <c r="K9" s="2">
        <f t="shared" si="3"/>
        <v>1.6274857312493014E-6</v>
      </c>
      <c r="L9" s="2">
        <f t="shared" si="4"/>
        <v>5.6569205127454668E-7</v>
      </c>
      <c r="M9" s="2">
        <f t="shared" si="5"/>
        <v>2.8284602563727334E-7</v>
      </c>
      <c r="N9">
        <v>1.665053597533541E-6</v>
      </c>
      <c r="O9">
        <v>3.4570145448317914E-6</v>
      </c>
      <c r="P9">
        <v>2.1354797660211134E-6</v>
      </c>
      <c r="Q9" s="2">
        <f t="shared" si="6"/>
        <v>2.4191826361288153E-6</v>
      </c>
      <c r="R9" s="2">
        <f t="shared" si="7"/>
        <v>9.2905677869601782E-7</v>
      </c>
      <c r="S9" s="2">
        <f t="shared" si="8"/>
        <v>4.6452838934800891E-7</v>
      </c>
      <c r="T9">
        <v>1.6568469649907961E-6</v>
      </c>
      <c r="U9">
        <v>1.4944793475634937E-6</v>
      </c>
      <c r="V9">
        <v>6.4813029918668421E-6</v>
      </c>
      <c r="W9" s="2">
        <f t="shared" si="9"/>
        <v>3.210876434807044E-6</v>
      </c>
      <c r="X9" s="2">
        <f t="shared" si="10"/>
        <v>2.8334357606338559E-6</v>
      </c>
      <c r="Y9" s="2">
        <f t="shared" si="11"/>
        <v>1.4167178803169279E-6</v>
      </c>
      <c r="Z9">
        <v>1.0996431135316214</v>
      </c>
      <c r="AA9">
        <v>1.52559797987961</v>
      </c>
      <c r="AB9">
        <v>1.4814143278143932</v>
      </c>
      <c r="AC9" s="2">
        <f t="shared" si="12"/>
        <v>1.3688851404085416</v>
      </c>
      <c r="AD9" s="2">
        <f t="shared" si="13"/>
        <v>0.234214646329064</v>
      </c>
      <c r="AE9" s="2">
        <f t="shared" si="14"/>
        <v>0.117107323164532</v>
      </c>
      <c r="AF9">
        <v>13.529705050503777</v>
      </c>
      <c r="AG9">
        <v>9.5133516002768825</v>
      </c>
      <c r="AH9">
        <v>9.5535446884172455</v>
      </c>
      <c r="AI9" s="2">
        <f t="shared" si="15"/>
        <v>10.865533779732635</v>
      </c>
      <c r="AJ9" s="2">
        <f t="shared" si="16"/>
        <v>2.307327521416354</v>
      </c>
      <c r="AK9" s="2">
        <f t="shared" si="17"/>
        <v>1.153663760708177</v>
      </c>
    </row>
    <row r="10" spans="1:37" x14ac:dyDescent="0.35">
      <c r="A10" t="s">
        <v>6</v>
      </c>
      <c r="B10">
        <v>3.1094564402512611E-5</v>
      </c>
      <c r="C10">
        <v>9.590413754496974E-5</v>
      </c>
      <c r="D10">
        <v>5.5735921804930795E-5</v>
      </c>
      <c r="E10" s="2">
        <f t="shared" si="0"/>
        <v>6.0911541250804382E-5</v>
      </c>
      <c r="F10" s="2">
        <f t="shared" si="1"/>
        <v>3.2713307234415382E-5</v>
      </c>
      <c r="G10" s="2">
        <f t="shared" si="2"/>
        <v>1.6356653617207691E-5</v>
      </c>
      <c r="H10">
        <v>0.20425650541633711</v>
      </c>
      <c r="I10">
        <v>0.16153087976828229</v>
      </c>
      <c r="J10">
        <v>0.35736778988018936</v>
      </c>
      <c r="K10" s="2">
        <f t="shared" si="3"/>
        <v>0.24105172502160291</v>
      </c>
      <c r="L10" s="2">
        <f t="shared" si="4"/>
        <v>0.1029730060738959</v>
      </c>
      <c r="M10" s="2">
        <f t="shared" si="5"/>
        <v>5.1486503036947948E-2</v>
      </c>
      <c r="N10">
        <v>0.63136214722268791</v>
      </c>
      <c r="O10">
        <v>0.67055143556550112</v>
      </c>
      <c r="P10">
        <v>0.33096557853100411</v>
      </c>
      <c r="Q10" s="2">
        <f t="shared" si="6"/>
        <v>0.54429305377306447</v>
      </c>
      <c r="R10" s="2">
        <f t="shared" si="7"/>
        <v>0.18578323080963943</v>
      </c>
      <c r="S10" s="2">
        <f t="shared" si="8"/>
        <v>9.2891615404819716E-2</v>
      </c>
      <c r="T10">
        <v>1.6568469649907961E-6</v>
      </c>
      <c r="U10">
        <v>0.17380155383188853</v>
      </c>
      <c r="V10">
        <v>0.89049169183051358</v>
      </c>
      <c r="W10" s="2">
        <f t="shared" si="9"/>
        <v>0.35476496750312236</v>
      </c>
      <c r="X10" s="2">
        <f t="shared" si="10"/>
        <v>0.47202112602817892</v>
      </c>
      <c r="Y10" s="2">
        <f t="shared" si="11"/>
        <v>0.23601056301408946</v>
      </c>
      <c r="Z10">
        <v>7.3541988517193921</v>
      </c>
      <c r="AA10">
        <v>4.556885271339973</v>
      </c>
      <c r="AB10">
        <v>7.062154558143396</v>
      </c>
      <c r="AC10" s="2">
        <f t="shared" si="12"/>
        <v>6.3244128937342525</v>
      </c>
      <c r="AD10" s="2">
        <f t="shared" si="13"/>
        <v>1.5376728811088776</v>
      </c>
      <c r="AE10" s="2">
        <f t="shared" si="14"/>
        <v>0.76883644055443878</v>
      </c>
      <c r="AF10">
        <v>28.366680091185291</v>
      </c>
      <c r="AG10">
        <v>47.398197549977425</v>
      </c>
      <c r="AH10">
        <v>34.369894301112964</v>
      </c>
      <c r="AI10" s="2">
        <f t="shared" si="15"/>
        <v>36.711590647425226</v>
      </c>
      <c r="AJ10" s="2">
        <f t="shared" si="16"/>
        <v>9.7294563326954169</v>
      </c>
      <c r="AK10" s="2">
        <f t="shared" si="17"/>
        <v>4.8647281663477084</v>
      </c>
    </row>
    <row r="11" spans="1:37" x14ac:dyDescent="0.35">
      <c r="A11" t="s">
        <v>7</v>
      </c>
      <c r="B11">
        <v>27.065234833653282</v>
      </c>
      <c r="C11">
        <v>95.790693924359331</v>
      </c>
      <c r="D11">
        <v>93.313207840661065</v>
      </c>
      <c r="E11" s="2">
        <f t="shared" si="0"/>
        <v>72.056378866224563</v>
      </c>
      <c r="F11" s="2">
        <f t="shared" si="1"/>
        <v>38.983160022545754</v>
      </c>
      <c r="G11" s="2">
        <f t="shared" si="2"/>
        <v>19.491580011272877</v>
      </c>
      <c r="H11">
        <v>9.9123527626209697E-7</v>
      </c>
      <c r="I11">
        <v>2.0736598391426783E-6</v>
      </c>
      <c r="J11">
        <v>1.8175620783431293E-6</v>
      </c>
      <c r="K11" s="2">
        <f t="shared" si="3"/>
        <v>1.6274857312493014E-6</v>
      </c>
      <c r="L11" s="2">
        <f t="shared" si="4"/>
        <v>5.6569205127454668E-7</v>
      </c>
      <c r="M11" s="2">
        <f t="shared" si="5"/>
        <v>2.8284602563727334E-7</v>
      </c>
      <c r="N11">
        <v>1.665053597533541E-6</v>
      </c>
      <c r="O11">
        <v>3.4570145448317914E-6</v>
      </c>
      <c r="P11">
        <v>2.1354797660211134E-6</v>
      </c>
      <c r="Q11" s="2">
        <f t="shared" si="6"/>
        <v>2.4191826361288153E-6</v>
      </c>
      <c r="R11" s="2">
        <f t="shared" si="7"/>
        <v>9.2905677869601782E-7</v>
      </c>
      <c r="S11" s="2">
        <f t="shared" si="8"/>
        <v>4.6452838934800891E-7</v>
      </c>
      <c r="T11">
        <v>1.6568469649907961E-6</v>
      </c>
      <c r="U11">
        <v>1.4944793475634937E-6</v>
      </c>
      <c r="V11">
        <v>6.4813029918668421E-6</v>
      </c>
      <c r="W11" s="2">
        <f t="shared" si="9"/>
        <v>3.210876434807044E-6</v>
      </c>
      <c r="X11" s="2">
        <f t="shared" si="10"/>
        <v>2.8334357606338559E-6</v>
      </c>
      <c r="Y11" s="2">
        <f t="shared" si="11"/>
        <v>1.4167178803169279E-6</v>
      </c>
      <c r="Z11">
        <v>19.57391737392954</v>
      </c>
      <c r="AA11">
        <v>25.103741367534852</v>
      </c>
      <c r="AB11">
        <v>30.871124046901993</v>
      </c>
      <c r="AC11" s="2">
        <f t="shared" si="12"/>
        <v>25.182927596122127</v>
      </c>
      <c r="AD11" s="2">
        <f t="shared" si="13"/>
        <v>5.649019604945785</v>
      </c>
      <c r="AE11" s="2">
        <f t="shared" si="14"/>
        <v>2.8245098024728925</v>
      </c>
      <c r="AF11">
        <v>185.05037469397286</v>
      </c>
      <c r="AG11">
        <v>116.87827811145438</v>
      </c>
      <c r="AH11">
        <v>104.1488569750577</v>
      </c>
      <c r="AI11" s="2">
        <f t="shared" si="15"/>
        <v>135.35916992682832</v>
      </c>
      <c r="AJ11" s="2">
        <f t="shared" si="16"/>
        <v>43.501970231526883</v>
      </c>
      <c r="AK11" s="2">
        <f t="shared" si="17"/>
        <v>21.750985115763442</v>
      </c>
    </row>
    <row r="12" spans="1:37" x14ac:dyDescent="0.35">
      <c r="A12" t="s">
        <v>8</v>
      </c>
      <c r="B12">
        <v>9.4350716334452684</v>
      </c>
      <c r="C12">
        <v>33.97334887953717</v>
      </c>
      <c r="D12">
        <v>45.988662969661384</v>
      </c>
      <c r="E12" s="2">
        <f t="shared" si="0"/>
        <v>29.799027827547942</v>
      </c>
      <c r="F12" s="2">
        <f t="shared" si="1"/>
        <v>18.630887715768775</v>
      </c>
      <c r="G12" s="2">
        <f t="shared" si="2"/>
        <v>9.3154438578843877</v>
      </c>
      <c r="H12">
        <v>9.9123527626209697E-7</v>
      </c>
      <c r="I12">
        <v>2.0736598391426783E-6</v>
      </c>
      <c r="J12">
        <v>1.8175620783431293E-6</v>
      </c>
      <c r="K12" s="2">
        <f t="shared" si="3"/>
        <v>1.6274857312493014E-6</v>
      </c>
      <c r="L12" s="2">
        <f t="shared" si="4"/>
        <v>5.6569205127454668E-7</v>
      </c>
      <c r="M12" s="2">
        <f t="shared" si="5"/>
        <v>2.8284602563727334E-7</v>
      </c>
      <c r="N12">
        <v>1.665053597533541E-6</v>
      </c>
      <c r="O12">
        <v>3.4570145448317914E-6</v>
      </c>
      <c r="P12">
        <v>2.1354797660211134E-6</v>
      </c>
      <c r="Q12" s="2">
        <f t="shared" si="6"/>
        <v>2.4191826361288153E-6</v>
      </c>
      <c r="R12" s="2">
        <f t="shared" si="7"/>
        <v>9.2905677869601782E-7</v>
      </c>
      <c r="S12" s="2">
        <f t="shared" si="8"/>
        <v>4.6452838934800891E-7</v>
      </c>
      <c r="T12">
        <v>0.31970815785172546</v>
      </c>
      <c r="U12">
        <v>1.4944793475634937E-6</v>
      </c>
      <c r="V12">
        <v>0.78482517117266304</v>
      </c>
      <c r="W12" s="2">
        <f t="shared" si="9"/>
        <v>0.36817827450124535</v>
      </c>
      <c r="X12" s="2">
        <f t="shared" si="10"/>
        <v>0.39465056066172893</v>
      </c>
      <c r="Y12" s="2">
        <f t="shared" si="11"/>
        <v>0.19732528033086447</v>
      </c>
      <c r="Z12">
        <v>8.3509963802098248</v>
      </c>
      <c r="AA12">
        <v>5.3764319034597552</v>
      </c>
      <c r="AB12">
        <v>4.0655197907343228E-6</v>
      </c>
      <c r="AC12" s="2">
        <f t="shared" si="12"/>
        <v>4.5758107830631234</v>
      </c>
      <c r="AD12" s="2">
        <f t="shared" si="13"/>
        <v>4.2326721812375059</v>
      </c>
      <c r="AE12" s="2">
        <f t="shared" si="14"/>
        <v>2.1163360906187529</v>
      </c>
      <c r="AF12">
        <v>100.8671244552812</v>
      </c>
      <c r="AG12">
        <v>74.379706006421671</v>
      </c>
      <c r="AH12">
        <v>50.512630709706109</v>
      </c>
      <c r="AI12" s="2">
        <f t="shared" si="15"/>
        <v>75.253153723802996</v>
      </c>
      <c r="AJ12" s="2">
        <f t="shared" si="16"/>
        <v>25.188607410484998</v>
      </c>
      <c r="AK12" s="2">
        <f t="shared" si="17"/>
        <v>12.594303705242499</v>
      </c>
    </row>
    <row r="13" spans="1:37" x14ac:dyDescent="0.35">
      <c r="A13" t="s">
        <v>9</v>
      </c>
      <c r="B13">
        <v>3.1094564402512611E-5</v>
      </c>
      <c r="C13">
        <v>9.590413754496974E-5</v>
      </c>
      <c r="D13">
        <v>5.5735921804930795E-5</v>
      </c>
      <c r="E13" s="2">
        <f t="shared" si="0"/>
        <v>6.0911541250804382E-5</v>
      </c>
      <c r="F13" s="2">
        <f t="shared" si="1"/>
        <v>3.2713307234415382E-5</v>
      </c>
      <c r="G13" s="2">
        <f t="shared" si="2"/>
        <v>1.6356653617207691E-5</v>
      </c>
      <c r="H13">
        <v>5.8326283879281942</v>
      </c>
      <c r="I13">
        <v>6.1122553655515039</v>
      </c>
      <c r="J13">
        <v>6.8316767328345547</v>
      </c>
      <c r="K13" s="2">
        <f t="shared" si="3"/>
        <v>6.2588534954380846</v>
      </c>
      <c r="L13" s="2">
        <f t="shared" si="4"/>
        <v>0.51540533333456739</v>
      </c>
      <c r="M13" s="2">
        <f t="shared" si="5"/>
        <v>0.2577026666672837</v>
      </c>
      <c r="N13">
        <v>13.104100709275423</v>
      </c>
      <c r="O13">
        <v>28.3389885252613</v>
      </c>
      <c r="P13">
        <v>13.013062931590023</v>
      </c>
      <c r="Q13" s="2">
        <f t="shared" si="6"/>
        <v>18.152050722042247</v>
      </c>
      <c r="R13" s="2">
        <f t="shared" si="7"/>
        <v>8.8222643535677125</v>
      </c>
      <c r="S13" s="2">
        <f t="shared" si="8"/>
        <v>4.4111321767838563</v>
      </c>
      <c r="T13">
        <v>4.1115425685685096</v>
      </c>
      <c r="U13">
        <v>7.9309400290487089</v>
      </c>
      <c r="V13">
        <v>23.337061297126191</v>
      </c>
      <c r="W13" s="2">
        <f t="shared" si="9"/>
        <v>11.793181298247802</v>
      </c>
      <c r="X13" s="2">
        <f t="shared" si="10"/>
        <v>10.178055969175009</v>
      </c>
      <c r="Y13" s="2">
        <f t="shared" si="11"/>
        <v>5.0890279845875046</v>
      </c>
      <c r="Z13">
        <v>44.087838597977814</v>
      </c>
      <c r="AA13">
        <v>17.17315267953634</v>
      </c>
      <c r="AB13">
        <v>51.291000995648631</v>
      </c>
      <c r="AC13" s="2">
        <f t="shared" si="12"/>
        <v>37.517330757720927</v>
      </c>
      <c r="AD13" s="2">
        <f t="shared" si="13"/>
        <v>17.982924494905419</v>
      </c>
      <c r="AE13" s="2">
        <f t="shared" si="14"/>
        <v>8.9914622474527093</v>
      </c>
      <c r="AF13">
        <v>119.83031301171225</v>
      </c>
      <c r="AG13">
        <v>38.474054649591963</v>
      </c>
      <c r="AH13">
        <v>202.47752770217437</v>
      </c>
      <c r="AI13" s="2">
        <f t="shared" si="15"/>
        <v>120.2606317878262</v>
      </c>
      <c r="AJ13" s="2">
        <f t="shared" si="16"/>
        <v>82.002583337441777</v>
      </c>
      <c r="AK13" s="2">
        <f t="shared" si="17"/>
        <v>41.001291668720889</v>
      </c>
    </row>
    <row r="14" spans="1:37" x14ac:dyDescent="0.35">
      <c r="A14" t="s">
        <v>10</v>
      </c>
      <c r="B14">
        <v>0.99732179886912631</v>
      </c>
      <c r="C14">
        <v>9.590413754496974E-5</v>
      </c>
      <c r="D14">
        <v>2.4210408883602721</v>
      </c>
      <c r="E14" s="2">
        <f t="shared" si="0"/>
        <v>1.1394861971223145</v>
      </c>
      <c r="F14" s="2">
        <f t="shared" si="1"/>
        <v>1.2167175889483612</v>
      </c>
      <c r="G14" s="2">
        <f t="shared" si="2"/>
        <v>0.60835879447418062</v>
      </c>
      <c r="H14">
        <v>0.35300353947086954</v>
      </c>
      <c r="I14">
        <v>0.55354502713818232</v>
      </c>
      <c r="J14">
        <v>0.75229617830414497</v>
      </c>
      <c r="K14" s="2">
        <f t="shared" si="3"/>
        <v>0.55294824830439893</v>
      </c>
      <c r="L14" s="2">
        <f t="shared" si="4"/>
        <v>0.19964698837032988</v>
      </c>
      <c r="M14" s="2">
        <f t="shared" si="5"/>
        <v>9.9823494185164938E-2</v>
      </c>
      <c r="N14">
        <v>1.5326674226328099</v>
      </c>
      <c r="O14">
        <v>1.9695440857434381</v>
      </c>
      <c r="P14">
        <v>0.87902742984449622</v>
      </c>
      <c r="Q14" s="2">
        <f t="shared" si="6"/>
        <v>1.4604129794069145</v>
      </c>
      <c r="R14" s="2">
        <f t="shared" si="7"/>
        <v>0.54883710937095664</v>
      </c>
      <c r="S14" s="2">
        <f t="shared" si="8"/>
        <v>0.27441855468547832</v>
      </c>
      <c r="T14">
        <v>0.50055110818593374</v>
      </c>
      <c r="U14">
        <v>0.58305617265842136</v>
      </c>
      <c r="V14">
        <v>2.280395832585377</v>
      </c>
      <c r="W14" s="2">
        <f t="shared" si="9"/>
        <v>1.121334371143244</v>
      </c>
      <c r="X14" s="2">
        <f t="shared" si="10"/>
        <v>1.0046239968098425</v>
      </c>
      <c r="Y14" s="2">
        <f t="shared" si="11"/>
        <v>0.50231199840492124</v>
      </c>
      <c r="Z14">
        <v>7.3882936321250332</v>
      </c>
      <c r="AA14">
        <v>4.6742924727983501</v>
      </c>
      <c r="AB14">
        <v>10.082409388742635</v>
      </c>
      <c r="AC14" s="2">
        <f t="shared" si="12"/>
        <v>7.3816651645553391</v>
      </c>
      <c r="AD14" s="2">
        <f t="shared" si="13"/>
        <v>2.704064551109576</v>
      </c>
      <c r="AE14" s="2">
        <f t="shared" si="14"/>
        <v>1.352032275554788</v>
      </c>
      <c r="AF14">
        <v>21.291537970639087</v>
      </c>
      <c r="AG14">
        <v>26.396329229394706</v>
      </c>
      <c r="AH14">
        <v>21.647868118661965</v>
      </c>
      <c r="AI14" s="2">
        <f t="shared" si="15"/>
        <v>23.111911772898583</v>
      </c>
      <c r="AJ14" s="2">
        <f t="shared" si="16"/>
        <v>2.8499633883613082</v>
      </c>
      <c r="AK14" s="2">
        <f t="shared" si="17"/>
        <v>1.4249816941806541</v>
      </c>
    </row>
    <row r="15" spans="1:37" x14ac:dyDescent="0.35">
      <c r="A15" t="s">
        <v>11</v>
      </c>
      <c r="B15">
        <v>3.1094564402512611E-5</v>
      </c>
      <c r="C15">
        <v>9.590413754496974E-5</v>
      </c>
      <c r="D15">
        <v>5.5735921804930795E-5</v>
      </c>
      <c r="E15" s="2">
        <f t="shared" si="0"/>
        <v>6.0911541250804382E-5</v>
      </c>
      <c r="F15" s="2">
        <f t="shared" si="1"/>
        <v>3.2713307234415382E-5</v>
      </c>
      <c r="G15" s="2">
        <f t="shared" si="2"/>
        <v>1.6356653617207691E-5</v>
      </c>
      <c r="H15">
        <v>2.0668108662814939</v>
      </c>
      <c r="I15">
        <v>1.0074815459852557</v>
      </c>
      <c r="J15">
        <v>1.0955949525862698</v>
      </c>
      <c r="K15" s="2">
        <f t="shared" si="3"/>
        <v>1.3899624549510063</v>
      </c>
      <c r="L15" s="2">
        <f t="shared" si="4"/>
        <v>0.58782125008046693</v>
      </c>
      <c r="M15" s="2">
        <f t="shared" si="5"/>
        <v>0.29391062504023346</v>
      </c>
      <c r="N15">
        <v>2.7631932253953342</v>
      </c>
      <c r="O15">
        <v>5.0775676805604846</v>
      </c>
      <c r="P15">
        <v>1.8433537835091836</v>
      </c>
      <c r="Q15" s="2">
        <f t="shared" si="6"/>
        <v>3.2280382298216672</v>
      </c>
      <c r="R15" s="2">
        <f t="shared" si="7"/>
        <v>1.6664619832372507</v>
      </c>
      <c r="S15" s="2">
        <f t="shared" si="8"/>
        <v>0.83323099161862535</v>
      </c>
      <c r="T15">
        <v>0.62311426045109763</v>
      </c>
      <c r="U15">
        <v>1.0192710502105871</v>
      </c>
      <c r="V15">
        <v>3.6957453754145786</v>
      </c>
      <c r="W15" s="2">
        <f t="shared" si="9"/>
        <v>1.7793768953587545</v>
      </c>
      <c r="X15" s="2">
        <f t="shared" si="10"/>
        <v>1.6714024542376791</v>
      </c>
      <c r="Y15" s="2">
        <f t="shared" si="11"/>
        <v>0.83570122711883954</v>
      </c>
      <c r="Z15">
        <v>26.012540930352259</v>
      </c>
      <c r="AA15">
        <v>34.936965679654783</v>
      </c>
      <c r="AB15">
        <v>27.594169060481128</v>
      </c>
      <c r="AC15" s="2">
        <f t="shared" si="12"/>
        <v>29.514558556829389</v>
      </c>
      <c r="AD15" s="2">
        <f t="shared" si="13"/>
        <v>4.762064797937378</v>
      </c>
      <c r="AE15" s="2">
        <f t="shared" si="14"/>
        <v>2.381032398968689</v>
      </c>
      <c r="AF15">
        <v>126.69152085781032</v>
      </c>
      <c r="AG15">
        <v>154.38708165365</v>
      </c>
      <c r="AH15">
        <v>125.84105572667606</v>
      </c>
      <c r="AI15" s="2">
        <f t="shared" si="15"/>
        <v>135.63988607937878</v>
      </c>
      <c r="AJ15" s="2">
        <f t="shared" si="16"/>
        <v>16.24111539149326</v>
      </c>
      <c r="AK15" s="2">
        <f t="shared" si="17"/>
        <v>8.1205576957466299</v>
      </c>
    </row>
    <row r="16" spans="1:37" x14ac:dyDescent="0.35">
      <c r="A16" t="s">
        <v>12</v>
      </c>
      <c r="B16">
        <v>435.78119593500298</v>
      </c>
      <c r="C16">
        <v>1271.3364996394482</v>
      </c>
      <c r="D16">
        <v>663.31339395981888</v>
      </c>
      <c r="E16" s="2">
        <f t="shared" si="0"/>
        <v>790.1436965114234</v>
      </c>
      <c r="F16" s="2">
        <f t="shared" si="1"/>
        <v>431.97524306510388</v>
      </c>
      <c r="G16" s="2">
        <f t="shared" si="2"/>
        <v>215.98762153255194</v>
      </c>
      <c r="H16">
        <v>19.743385273590025</v>
      </c>
      <c r="I16">
        <v>14.256358572521949</v>
      </c>
      <c r="J16">
        <v>29.279349499936014</v>
      </c>
      <c r="K16" s="2">
        <f t="shared" si="3"/>
        <v>21.09303111534933</v>
      </c>
      <c r="L16" s="2">
        <f t="shared" si="4"/>
        <v>7.6018893720525194</v>
      </c>
      <c r="M16" s="2">
        <f t="shared" si="5"/>
        <v>3.8009446860262597</v>
      </c>
      <c r="N16">
        <v>32.644750732859592</v>
      </c>
      <c r="O16">
        <v>114.52405936481415</v>
      </c>
      <c r="P16">
        <v>51.067779617808192</v>
      </c>
      <c r="Q16" s="2">
        <f t="shared" si="6"/>
        <v>66.07886323849398</v>
      </c>
      <c r="R16" s="2">
        <f t="shared" si="7"/>
        <v>42.954100725217529</v>
      </c>
      <c r="S16" s="2">
        <f t="shared" si="8"/>
        <v>21.477050362608765</v>
      </c>
      <c r="T16">
        <v>50.297330139787022</v>
      </c>
      <c r="U16">
        <v>24.418822242894663</v>
      </c>
      <c r="V16">
        <v>77.168297183000647</v>
      </c>
      <c r="W16" s="2">
        <f t="shared" si="9"/>
        <v>50.628149855227441</v>
      </c>
      <c r="X16" s="2">
        <f t="shared" si="10"/>
        <v>26.37629348254433</v>
      </c>
      <c r="Y16" s="2">
        <f t="shared" si="11"/>
        <v>13.188146741272165</v>
      </c>
      <c r="Z16">
        <v>139.67818858083788</v>
      </c>
      <c r="AA16">
        <v>29.227040738109245</v>
      </c>
      <c r="AB16">
        <v>151.53394642601549</v>
      </c>
      <c r="AC16" s="2">
        <f t="shared" si="12"/>
        <v>106.81305858165422</v>
      </c>
      <c r="AD16" s="2">
        <f t="shared" si="13"/>
        <v>67.452445264312132</v>
      </c>
      <c r="AE16" s="2">
        <f t="shared" si="14"/>
        <v>33.726222632156066</v>
      </c>
      <c r="AF16">
        <v>524.84466275899365</v>
      </c>
      <c r="AG16">
        <v>559.21152954223942</v>
      </c>
      <c r="AH16">
        <v>413.01436072375702</v>
      </c>
      <c r="AI16" s="2">
        <f t="shared" si="15"/>
        <v>499.02351767499675</v>
      </c>
      <c r="AJ16" s="2">
        <f t="shared" si="16"/>
        <v>76.442473093964693</v>
      </c>
      <c r="AK16" s="2">
        <f t="shared" si="17"/>
        <v>38.221236546982347</v>
      </c>
    </row>
    <row r="17" spans="1:37" x14ac:dyDescent="0.35">
      <c r="A17" t="s">
        <v>13</v>
      </c>
      <c r="B17">
        <v>10.600876467591892</v>
      </c>
      <c r="C17">
        <v>149.13865392693279</v>
      </c>
      <c r="D17">
        <v>671.17627951042368</v>
      </c>
      <c r="E17" s="2">
        <f t="shared" si="0"/>
        <v>276.9719366349828</v>
      </c>
      <c r="F17" s="2">
        <f t="shared" si="1"/>
        <v>348.34749446814897</v>
      </c>
      <c r="G17" s="2">
        <f t="shared" si="2"/>
        <v>174.17374723407448</v>
      </c>
      <c r="H17">
        <v>9.9123527626209697E-7</v>
      </c>
      <c r="I17">
        <v>2.0736598391426783E-6</v>
      </c>
      <c r="J17">
        <v>1.8175620783431293E-6</v>
      </c>
      <c r="K17" s="2">
        <f t="shared" si="3"/>
        <v>1.6274857312493014E-6</v>
      </c>
      <c r="L17" s="2">
        <f t="shared" si="4"/>
        <v>5.6569205127454668E-7</v>
      </c>
      <c r="M17" s="2">
        <f t="shared" si="5"/>
        <v>2.8284602563727334E-7</v>
      </c>
      <c r="N17">
        <v>3.6305342239243452</v>
      </c>
      <c r="O17">
        <v>5.2455840911440585</v>
      </c>
      <c r="P17">
        <v>3.1368502128170261</v>
      </c>
      <c r="Q17" s="2">
        <f t="shared" si="6"/>
        <v>4.0043228426284765</v>
      </c>
      <c r="R17" s="2">
        <f t="shared" si="7"/>
        <v>1.1029406561577093</v>
      </c>
      <c r="S17" s="2">
        <f t="shared" si="8"/>
        <v>0.55147032807885465</v>
      </c>
      <c r="T17">
        <v>4.1510836747540996</v>
      </c>
      <c r="U17">
        <v>3.3267568286354461</v>
      </c>
      <c r="V17">
        <v>2.5718809875671647</v>
      </c>
      <c r="W17" s="2">
        <f t="shared" si="9"/>
        <v>3.3499071636522366</v>
      </c>
      <c r="X17" s="2">
        <f t="shared" si="10"/>
        <v>0.78985583198021292</v>
      </c>
      <c r="Y17" s="2">
        <f t="shared" si="11"/>
        <v>0.39492791599010646</v>
      </c>
      <c r="Z17">
        <v>8.9895566671818337</v>
      </c>
      <c r="AA17">
        <v>8.6938342428557434</v>
      </c>
      <c r="AB17">
        <v>9.7529639366614713</v>
      </c>
      <c r="AC17" s="2">
        <f t="shared" si="12"/>
        <v>9.1454516155663494</v>
      </c>
      <c r="AD17" s="2">
        <f t="shared" si="13"/>
        <v>0.54650375412627483</v>
      </c>
      <c r="AE17" s="2">
        <f t="shared" si="14"/>
        <v>0.27325187706313742</v>
      </c>
      <c r="AF17">
        <v>248.54454018270235</v>
      </c>
      <c r="AG17">
        <v>260.40977585086301</v>
      </c>
      <c r="AH17">
        <v>156.58543840575913</v>
      </c>
      <c r="AI17" s="2">
        <f t="shared" si="15"/>
        <v>221.84658481310817</v>
      </c>
      <c r="AJ17" s="2">
        <f t="shared" si="16"/>
        <v>56.828328122216703</v>
      </c>
      <c r="AK17" s="2">
        <f t="shared" si="17"/>
        <v>28.414164061108352</v>
      </c>
    </row>
    <row r="18" spans="1:37" x14ac:dyDescent="0.35">
      <c r="A18" t="s">
        <v>14</v>
      </c>
      <c r="B18">
        <v>7.4593291992826343</v>
      </c>
      <c r="C18">
        <v>21.113205224872683</v>
      </c>
      <c r="D18">
        <v>10.131869970900636</v>
      </c>
      <c r="E18" s="2">
        <f t="shared" si="0"/>
        <v>12.901468131685318</v>
      </c>
      <c r="F18" s="2">
        <f t="shared" si="1"/>
        <v>7.2360270943185485</v>
      </c>
      <c r="G18" s="2">
        <f t="shared" si="2"/>
        <v>3.6180135471592743</v>
      </c>
      <c r="H18">
        <v>6.8857021481334352E-2</v>
      </c>
      <c r="I18">
        <v>8.5602328834308572E-2</v>
      </c>
      <c r="J18">
        <v>8.8230250545114491E-2</v>
      </c>
      <c r="K18" s="2">
        <f t="shared" si="3"/>
        <v>8.0896533620252467E-2</v>
      </c>
      <c r="L18" s="2">
        <f t="shared" si="4"/>
        <v>1.0508990557465563E-2</v>
      </c>
      <c r="M18" s="2">
        <f t="shared" si="5"/>
        <v>5.2544952787327813E-3</v>
      </c>
      <c r="N18">
        <v>0.23765533661512317</v>
      </c>
      <c r="O18">
        <v>0.23681959956439441</v>
      </c>
      <c r="P18">
        <v>0.12181159059372372</v>
      </c>
      <c r="Q18" s="2">
        <f t="shared" si="6"/>
        <v>0.19876217559108045</v>
      </c>
      <c r="R18" s="2">
        <f t="shared" si="7"/>
        <v>6.6642471537909212E-2</v>
      </c>
      <c r="S18" s="2">
        <f t="shared" si="8"/>
        <v>3.3321235768954606E-2</v>
      </c>
      <c r="T18">
        <v>0.1094788421931779</v>
      </c>
      <c r="U18">
        <v>9.9823636492194043E-2</v>
      </c>
      <c r="V18">
        <v>0.31627726751077656</v>
      </c>
      <c r="W18" s="2">
        <f t="shared" si="9"/>
        <v>0.17519324873204947</v>
      </c>
      <c r="X18" s="2">
        <f t="shared" si="10"/>
        <v>0.12227767995570266</v>
      </c>
      <c r="Y18" s="2">
        <f t="shared" si="11"/>
        <v>6.1138839977851328E-2</v>
      </c>
      <c r="Z18">
        <v>1.6744933647046181</v>
      </c>
      <c r="AA18">
        <v>0.35224876461763305</v>
      </c>
      <c r="AB18">
        <v>1.304024170258681</v>
      </c>
      <c r="AC18" s="2">
        <f t="shared" si="12"/>
        <v>1.1102554331936441</v>
      </c>
      <c r="AD18" s="2">
        <f t="shared" si="13"/>
        <v>0.68208682600724091</v>
      </c>
      <c r="AE18" s="2">
        <f t="shared" si="14"/>
        <v>0.34104341300362045</v>
      </c>
      <c r="AF18">
        <v>8.9356881753144162</v>
      </c>
      <c r="AG18">
        <v>9.1099698914254947</v>
      </c>
      <c r="AH18">
        <v>7.178243213223352</v>
      </c>
      <c r="AI18" s="2">
        <f t="shared" si="15"/>
        <v>8.4079670933210888</v>
      </c>
      <c r="AJ18" s="2">
        <f t="shared" si="16"/>
        <v>1.0685313028192553</v>
      </c>
      <c r="AK18" s="2">
        <f t="shared" si="17"/>
        <v>0.53426565140962767</v>
      </c>
    </row>
    <row r="19" spans="1:37" x14ac:dyDescent="0.35">
      <c r="A19" t="s">
        <v>15</v>
      </c>
      <c r="B19">
        <v>3.1094564402512611E-5</v>
      </c>
      <c r="C19">
        <v>9.590413754496974E-5</v>
      </c>
      <c r="D19">
        <v>5.5735921804930795E-5</v>
      </c>
      <c r="E19" s="2">
        <f t="shared" si="0"/>
        <v>6.0911541250804382E-5</v>
      </c>
      <c r="F19" s="2">
        <f t="shared" si="1"/>
        <v>3.2713307234415382E-5</v>
      </c>
      <c r="G19" s="2">
        <f t="shared" si="2"/>
        <v>1.6356653617207691E-5</v>
      </c>
      <c r="H19">
        <v>9.9123527626209697E-7</v>
      </c>
      <c r="I19">
        <v>2.0736598391426783E-6</v>
      </c>
      <c r="J19">
        <v>1.8175620783431293E-6</v>
      </c>
      <c r="K19" s="2">
        <f t="shared" si="3"/>
        <v>1.6274857312493014E-6</v>
      </c>
      <c r="L19" s="2">
        <f t="shared" si="4"/>
        <v>5.6569205127454668E-7</v>
      </c>
      <c r="M19" s="2">
        <f t="shared" si="5"/>
        <v>2.8284602563727334E-7</v>
      </c>
      <c r="N19">
        <v>17.016001488805106</v>
      </c>
      <c r="O19">
        <v>23.268647553016471</v>
      </c>
      <c r="P19">
        <v>10.052841331261062</v>
      </c>
      <c r="Q19" s="2">
        <f t="shared" si="6"/>
        <v>16.779163457694214</v>
      </c>
      <c r="R19" s="2">
        <f t="shared" si="7"/>
        <v>6.6110855925848115</v>
      </c>
      <c r="S19" s="2">
        <f t="shared" si="8"/>
        <v>3.3055427962924058</v>
      </c>
      <c r="T19">
        <v>9.7731455950376489</v>
      </c>
      <c r="U19">
        <v>8.443493060378831</v>
      </c>
      <c r="V19">
        <v>26.406142706825452</v>
      </c>
      <c r="W19" s="2">
        <f t="shared" si="9"/>
        <v>14.874260454080646</v>
      </c>
      <c r="X19" s="2">
        <f t="shared" si="10"/>
        <v>10.009007202720412</v>
      </c>
      <c r="Y19" s="2">
        <f t="shared" si="11"/>
        <v>5.0045036013602058</v>
      </c>
      <c r="Z19">
        <v>3.4925699281073877E-6</v>
      </c>
      <c r="AA19">
        <v>2.1159723810096327E-6</v>
      </c>
      <c r="AB19">
        <v>4.0655197907343228E-6</v>
      </c>
      <c r="AC19" s="2">
        <f t="shared" si="12"/>
        <v>3.2246873666171143E-6</v>
      </c>
      <c r="AD19" s="2">
        <f t="shared" si="13"/>
        <v>1.0020002873023562E-6</v>
      </c>
      <c r="AE19" s="2">
        <f t="shared" si="14"/>
        <v>5.0100014365117811E-7</v>
      </c>
      <c r="AF19">
        <v>2.8275669012457435E-5</v>
      </c>
      <c r="AG19">
        <v>3.6999727785087325E-5</v>
      </c>
      <c r="AH19">
        <v>2.5138826983311494E-5</v>
      </c>
      <c r="AI19" s="2">
        <f t="shared" si="15"/>
        <v>3.0138074593618749E-5</v>
      </c>
      <c r="AJ19" s="2">
        <f t="shared" si="16"/>
        <v>6.1458651033802602E-6</v>
      </c>
      <c r="AK19" s="2">
        <f t="shared" si="17"/>
        <v>3.0729325516901301E-6</v>
      </c>
    </row>
    <row r="20" spans="1:37" x14ac:dyDescent="0.35">
      <c r="A20" t="s">
        <v>68</v>
      </c>
      <c r="B20">
        <v>12.802250961815982</v>
      </c>
      <c r="C20">
        <v>17.745147341295876</v>
      </c>
      <c r="D20">
        <v>9.6245399817669774</v>
      </c>
      <c r="E20" s="2">
        <f t="shared" si="0"/>
        <v>13.390646094959612</v>
      </c>
      <c r="F20" s="2">
        <f t="shared" si="1"/>
        <v>4.0921537845539389</v>
      </c>
      <c r="G20" s="2">
        <f t="shared" si="2"/>
        <v>2.0460768922769694</v>
      </c>
      <c r="H20">
        <v>9.9123527626209697E-7</v>
      </c>
      <c r="I20">
        <v>2.0736598391426783E-6</v>
      </c>
      <c r="J20">
        <v>1.8175620783431293E-6</v>
      </c>
      <c r="K20" s="2">
        <f t="shared" si="3"/>
        <v>1.6274857312493014E-6</v>
      </c>
      <c r="L20" s="2">
        <f t="shared" si="4"/>
        <v>5.6569205127454668E-7</v>
      </c>
      <c r="M20" s="2">
        <f t="shared" si="5"/>
        <v>2.8284602563727334E-7</v>
      </c>
      <c r="N20">
        <v>1.665053597533541E-6</v>
      </c>
      <c r="O20">
        <v>3.4570145448317914E-6</v>
      </c>
      <c r="P20">
        <v>2.1354797660211134E-6</v>
      </c>
      <c r="Q20" s="2">
        <f t="shared" si="6"/>
        <v>2.4191826361288153E-6</v>
      </c>
      <c r="R20" s="2">
        <f t="shared" si="7"/>
        <v>9.2905677869601782E-7</v>
      </c>
      <c r="S20" s="2">
        <f t="shared" si="8"/>
        <v>4.6452838934800891E-7</v>
      </c>
      <c r="T20">
        <v>1.6568469649907961E-6</v>
      </c>
      <c r="U20">
        <v>1.4944793475634937E-6</v>
      </c>
      <c r="V20">
        <v>6.4813029918668421E-6</v>
      </c>
      <c r="W20" s="2">
        <f t="shared" si="9"/>
        <v>3.210876434807044E-6</v>
      </c>
      <c r="X20" s="2">
        <f t="shared" si="10"/>
        <v>2.8334357606338559E-6</v>
      </c>
      <c r="Y20" s="2">
        <f t="shared" si="11"/>
        <v>1.4167178803169279E-6</v>
      </c>
      <c r="Z20">
        <v>3.4925699281073877E-6</v>
      </c>
      <c r="AA20">
        <v>2.1159723810096327E-6</v>
      </c>
      <c r="AB20">
        <v>4.0655197907343228E-6</v>
      </c>
      <c r="AC20" s="2">
        <f t="shared" si="12"/>
        <v>3.2246873666171143E-6</v>
      </c>
      <c r="AD20" s="2">
        <f t="shared" si="13"/>
        <v>1.0020002873023562E-6</v>
      </c>
      <c r="AE20" s="2">
        <f t="shared" si="14"/>
        <v>5.0100014365117811E-7</v>
      </c>
      <c r="AF20">
        <v>2.8275669012457435E-5</v>
      </c>
      <c r="AG20">
        <v>3.6999727785087325E-5</v>
      </c>
      <c r="AH20">
        <v>2.5138826983311494E-5</v>
      </c>
      <c r="AI20" s="2">
        <f t="shared" si="15"/>
        <v>3.0138074593618749E-5</v>
      </c>
      <c r="AJ20" s="2">
        <f t="shared" si="16"/>
        <v>6.1458651033802602E-6</v>
      </c>
      <c r="AK20" s="2">
        <f t="shared" si="17"/>
        <v>3.0729325516901301E-6</v>
      </c>
    </row>
    <row r="21" spans="1:37" x14ac:dyDescent="0.35">
      <c r="A21" t="s">
        <v>16</v>
      </c>
      <c r="B21">
        <v>6.9907820705276391</v>
      </c>
      <c r="C21">
        <v>27.794755831978318</v>
      </c>
      <c r="D21">
        <v>6.8021616353711405</v>
      </c>
      <c r="E21" s="2">
        <f t="shared" si="0"/>
        <v>13.862566512625699</v>
      </c>
      <c r="F21" s="2">
        <f t="shared" si="1"/>
        <v>12.065998460129689</v>
      </c>
      <c r="G21" s="2">
        <f t="shared" si="2"/>
        <v>6.0329992300648447</v>
      </c>
      <c r="H21">
        <v>5.2380225430464611E-2</v>
      </c>
      <c r="I21">
        <v>5.7928564527278202E-2</v>
      </c>
      <c r="J21">
        <v>9.271429374615324E-2</v>
      </c>
      <c r="K21" s="2">
        <f t="shared" si="3"/>
        <v>6.7674361234632011E-2</v>
      </c>
      <c r="L21" s="2">
        <f t="shared" si="4"/>
        <v>2.1861945975129051E-2</v>
      </c>
      <c r="M21" s="2">
        <f t="shared" si="5"/>
        <v>1.0930972987564526E-2</v>
      </c>
      <c r="N21">
        <v>0.37303380335914305</v>
      </c>
      <c r="O21">
        <v>0.28246319896567001</v>
      </c>
      <c r="P21">
        <v>0.17210904486385883</v>
      </c>
      <c r="Q21" s="2">
        <f t="shared" si="6"/>
        <v>0.27586868239622392</v>
      </c>
      <c r="R21" s="2">
        <f t="shared" si="7"/>
        <v>0.10062457642487556</v>
      </c>
      <c r="S21" s="2">
        <f t="shared" si="8"/>
        <v>5.0312288212437779E-2</v>
      </c>
      <c r="T21">
        <v>0.16014835473009242</v>
      </c>
      <c r="U21">
        <v>0.22189538628060868</v>
      </c>
      <c r="V21">
        <v>1.4550383337471586</v>
      </c>
      <c r="W21" s="2">
        <f t="shared" si="9"/>
        <v>0.6123606915859533</v>
      </c>
      <c r="X21" s="2">
        <f t="shared" si="10"/>
        <v>0.73043300885509099</v>
      </c>
      <c r="Y21" s="2">
        <f t="shared" si="11"/>
        <v>0.3652165044275455</v>
      </c>
      <c r="Z21">
        <v>1.3514177881370391</v>
      </c>
      <c r="AA21">
        <v>0.23243798697004167</v>
      </c>
      <c r="AB21">
        <v>0.54327116207783721</v>
      </c>
      <c r="AC21" s="2">
        <f t="shared" si="12"/>
        <v>0.70904231239497262</v>
      </c>
      <c r="AD21" s="2">
        <f t="shared" si="13"/>
        <v>0.57761492757981348</v>
      </c>
      <c r="AE21" s="2">
        <f t="shared" si="14"/>
        <v>0.28880746378990674</v>
      </c>
      <c r="AF21">
        <v>16.9066893019071</v>
      </c>
      <c r="AG21">
        <v>18.703745278116831</v>
      </c>
      <c r="AH21">
        <v>14.893934536343352</v>
      </c>
      <c r="AI21" s="2">
        <f t="shared" si="15"/>
        <v>16.834789705455762</v>
      </c>
      <c r="AJ21" s="2">
        <f t="shared" si="16"/>
        <v>1.9059227780816685</v>
      </c>
      <c r="AK21" s="2">
        <f t="shared" si="17"/>
        <v>0.95296138904083427</v>
      </c>
    </row>
    <row r="22" spans="1:37" x14ac:dyDescent="0.35">
      <c r="A22" t="s">
        <v>17</v>
      </c>
      <c r="B22">
        <v>14.288852693028288</v>
      </c>
      <c r="C22">
        <v>43.53209041189367</v>
      </c>
      <c r="D22">
        <v>19.21024228588222</v>
      </c>
      <c r="E22" s="2">
        <f t="shared" si="0"/>
        <v>25.677061796934726</v>
      </c>
      <c r="F22" s="2">
        <f t="shared" si="1"/>
        <v>15.657475978327881</v>
      </c>
      <c r="G22" s="2">
        <f t="shared" si="2"/>
        <v>7.8287379891639404</v>
      </c>
      <c r="H22">
        <v>0.19787462695359692</v>
      </c>
      <c r="I22">
        <v>0.3483280150870659</v>
      </c>
      <c r="J22">
        <v>0.36711878436556517</v>
      </c>
      <c r="K22" s="2">
        <f t="shared" si="3"/>
        <v>0.30444047546874264</v>
      </c>
      <c r="L22" s="2">
        <f t="shared" si="4"/>
        <v>9.2765744242334469E-2</v>
      </c>
      <c r="M22" s="2">
        <f t="shared" si="5"/>
        <v>4.6382872121167235E-2</v>
      </c>
      <c r="N22">
        <v>0.52685692203946255</v>
      </c>
      <c r="O22">
        <v>0.78995018229460301</v>
      </c>
      <c r="P22">
        <v>0.58415719646906816</v>
      </c>
      <c r="Q22" s="2">
        <f t="shared" si="6"/>
        <v>0.63365476693437794</v>
      </c>
      <c r="R22" s="2">
        <f t="shared" si="7"/>
        <v>0.13835469999026354</v>
      </c>
      <c r="S22" s="2">
        <f t="shared" si="8"/>
        <v>6.9177349995131768E-2</v>
      </c>
      <c r="T22">
        <v>0.36499514336774602</v>
      </c>
      <c r="U22">
        <v>0.30072835399031317</v>
      </c>
      <c r="V22">
        <v>1.7112593963012577</v>
      </c>
      <c r="W22" s="2">
        <f t="shared" si="9"/>
        <v>0.79232763121977234</v>
      </c>
      <c r="X22" s="2">
        <f t="shared" si="10"/>
        <v>0.79646672668169349</v>
      </c>
      <c r="Y22" s="2">
        <f t="shared" si="11"/>
        <v>0.39823336334084675</v>
      </c>
      <c r="Z22">
        <v>2.6878717386089663</v>
      </c>
      <c r="AA22">
        <v>0.92628112154176445</v>
      </c>
      <c r="AB22">
        <v>3.046470758515492</v>
      </c>
      <c r="AC22" s="2">
        <f t="shared" si="12"/>
        <v>2.2202078728887411</v>
      </c>
      <c r="AD22" s="2">
        <f t="shared" si="13"/>
        <v>1.1348273624908698</v>
      </c>
      <c r="AE22" s="2">
        <f t="shared" si="14"/>
        <v>0.5674136812454349</v>
      </c>
      <c r="AF22">
        <v>15.383207509513511</v>
      </c>
      <c r="AG22">
        <v>18.339933029388238</v>
      </c>
      <c r="AH22">
        <v>13.623758407718206</v>
      </c>
      <c r="AI22" s="2">
        <f t="shared" si="15"/>
        <v>15.782299648873318</v>
      </c>
      <c r="AJ22" s="2">
        <f t="shared" si="16"/>
        <v>2.3832817012043042</v>
      </c>
      <c r="AK22" s="2">
        <f t="shared" si="17"/>
        <v>1.1916408506021521</v>
      </c>
    </row>
    <row r="23" spans="1:37" x14ac:dyDescent="0.35">
      <c r="A23" t="s">
        <v>18</v>
      </c>
      <c r="B23">
        <v>11.047081919774692</v>
      </c>
      <c r="C23">
        <v>24.681860210472649</v>
      </c>
      <c r="D23">
        <v>29.06685999100949</v>
      </c>
      <c r="E23" s="2">
        <f t="shared" si="0"/>
        <v>21.598600707085609</v>
      </c>
      <c r="F23" s="2">
        <f t="shared" si="1"/>
        <v>9.3972318960456995</v>
      </c>
      <c r="G23" s="2">
        <f t="shared" si="2"/>
        <v>4.6986159480228498</v>
      </c>
      <c r="H23">
        <v>1.0857655872897467</v>
      </c>
      <c r="I23">
        <v>7.5160780957710033E-2</v>
      </c>
      <c r="J23">
        <v>12.817444521140681</v>
      </c>
      <c r="K23" s="2">
        <f t="shared" si="3"/>
        <v>4.6594569631293794</v>
      </c>
      <c r="L23" s="2">
        <f t="shared" si="4"/>
        <v>7.0830714570831317</v>
      </c>
      <c r="M23" s="2">
        <f t="shared" si="5"/>
        <v>3.5415357285415658</v>
      </c>
      <c r="N23">
        <v>2.869173307008932</v>
      </c>
      <c r="O23">
        <v>19.718587375715149</v>
      </c>
      <c r="P23">
        <v>10.194909594198499</v>
      </c>
      <c r="Q23" s="2">
        <f t="shared" si="6"/>
        <v>10.927556758974193</v>
      </c>
      <c r="R23" s="2">
        <f t="shared" si="7"/>
        <v>8.4485660035132071</v>
      </c>
      <c r="S23" s="2">
        <f t="shared" si="8"/>
        <v>4.2242830017566035</v>
      </c>
      <c r="T23">
        <v>1.0986194477797846</v>
      </c>
      <c r="U23">
        <v>6.3869476141217536</v>
      </c>
      <c r="V23">
        <v>45.039384492130225</v>
      </c>
      <c r="W23" s="2">
        <f t="shared" si="9"/>
        <v>17.508317184677253</v>
      </c>
      <c r="X23" s="2">
        <f t="shared" si="10"/>
        <v>23.988775583892579</v>
      </c>
      <c r="Y23" s="2">
        <f t="shared" si="11"/>
        <v>11.99438779194629</v>
      </c>
      <c r="Z23">
        <v>17.941377940767296</v>
      </c>
      <c r="AA23">
        <v>13.462950912377435</v>
      </c>
      <c r="AB23">
        <v>3.3619279908112039</v>
      </c>
      <c r="AC23" s="2">
        <f t="shared" si="12"/>
        <v>11.588752281318646</v>
      </c>
      <c r="AD23" s="2">
        <f t="shared" si="13"/>
        <v>7.468236444590894</v>
      </c>
      <c r="AE23" s="2">
        <f t="shared" si="14"/>
        <v>3.734118222295447</v>
      </c>
      <c r="AF23">
        <v>11.913825124176048</v>
      </c>
      <c r="AG23">
        <v>13.884620932450574</v>
      </c>
      <c r="AH23">
        <v>5.9394443428746895</v>
      </c>
      <c r="AI23" s="2">
        <f t="shared" si="15"/>
        <v>10.579296799833772</v>
      </c>
      <c r="AJ23" s="2">
        <f t="shared" si="16"/>
        <v>4.1372916438462459</v>
      </c>
      <c r="AK23" s="2">
        <f t="shared" si="17"/>
        <v>2.068645821923123</v>
      </c>
    </row>
    <row r="24" spans="1:37" x14ac:dyDescent="0.35">
      <c r="A24" t="s">
        <v>19</v>
      </c>
      <c r="B24">
        <v>3.1094564402512611E-5</v>
      </c>
      <c r="C24">
        <v>9.590413754496974E-5</v>
      </c>
      <c r="D24">
        <v>5.5735921804930795E-5</v>
      </c>
      <c r="E24" s="2">
        <f t="shared" si="0"/>
        <v>6.0911541250804382E-5</v>
      </c>
      <c r="F24" s="2">
        <f t="shared" si="1"/>
        <v>3.2713307234415382E-5</v>
      </c>
      <c r="G24" s="2">
        <f t="shared" si="2"/>
        <v>1.6356653617207691E-5</v>
      </c>
      <c r="H24">
        <v>9.9123527626209697E-7</v>
      </c>
      <c r="I24">
        <v>2.0736598391426783E-6</v>
      </c>
      <c r="J24">
        <v>1.8175620783431293E-6</v>
      </c>
      <c r="K24" s="2">
        <f t="shared" si="3"/>
        <v>1.6274857312493014E-6</v>
      </c>
      <c r="L24" s="2">
        <f t="shared" si="4"/>
        <v>5.6569205127454668E-7</v>
      </c>
      <c r="M24" s="2">
        <f t="shared" si="5"/>
        <v>2.8284602563727334E-7</v>
      </c>
      <c r="N24">
        <v>1.665053597533541E-6</v>
      </c>
      <c r="O24">
        <v>3.4570145448317914E-6</v>
      </c>
      <c r="P24">
        <v>2.1354797660211134E-6</v>
      </c>
      <c r="Q24" s="2">
        <f t="shared" si="6"/>
        <v>2.4191826361288153E-6</v>
      </c>
      <c r="R24" s="2">
        <f t="shared" si="7"/>
        <v>9.2905677869601782E-7</v>
      </c>
      <c r="S24" s="2">
        <f t="shared" si="8"/>
        <v>4.6452838934800891E-7</v>
      </c>
      <c r="T24">
        <v>1.6568469649907961E-6</v>
      </c>
      <c r="U24">
        <v>1.4944793475634937E-6</v>
      </c>
      <c r="V24">
        <v>6.4813029918668421E-6</v>
      </c>
      <c r="W24" s="2">
        <f t="shared" si="9"/>
        <v>3.210876434807044E-6</v>
      </c>
      <c r="X24" s="2">
        <f t="shared" si="10"/>
        <v>2.8334357606338559E-6</v>
      </c>
      <c r="Y24" s="2">
        <f t="shared" si="11"/>
        <v>1.4167178803169279E-6</v>
      </c>
      <c r="Z24">
        <v>3.4925699281073877E-6</v>
      </c>
      <c r="AA24">
        <v>2.1159723810096327E-6</v>
      </c>
      <c r="AB24">
        <v>4.0655197907343228E-6</v>
      </c>
      <c r="AC24" s="2">
        <f t="shared" si="12"/>
        <v>3.2246873666171143E-6</v>
      </c>
      <c r="AD24" s="2">
        <f t="shared" si="13"/>
        <v>1.0020002873023562E-6</v>
      </c>
      <c r="AE24" s="2">
        <f t="shared" si="14"/>
        <v>5.0100014365117811E-7</v>
      </c>
      <c r="AF24">
        <v>7.1551594503520555</v>
      </c>
      <c r="AG24">
        <v>8.827571770083912</v>
      </c>
      <c r="AH24">
        <v>4.9464231563965964</v>
      </c>
      <c r="AI24" s="2">
        <f t="shared" si="15"/>
        <v>6.9763847922775213</v>
      </c>
      <c r="AJ24" s="2">
        <f t="shared" si="16"/>
        <v>1.9467405898472969</v>
      </c>
      <c r="AK24" s="2">
        <f t="shared" si="17"/>
        <v>0.97337029492364846</v>
      </c>
    </row>
    <row r="25" spans="1:37" x14ac:dyDescent="0.35">
      <c r="A25" t="s">
        <v>20</v>
      </c>
      <c r="B25">
        <v>32.113562670854769</v>
      </c>
      <c r="C25">
        <v>117.94693537231063</v>
      </c>
      <c r="D25">
        <v>59.454029100429096</v>
      </c>
      <c r="E25" s="2">
        <f t="shared" si="0"/>
        <v>69.838175714531502</v>
      </c>
      <c r="F25" s="2">
        <f t="shared" si="1"/>
        <v>43.848772423001058</v>
      </c>
      <c r="G25" s="2">
        <f t="shared" si="2"/>
        <v>21.924386211500529</v>
      </c>
      <c r="H25">
        <v>3.7523790343207315</v>
      </c>
      <c r="I25">
        <v>5.0445272953740012</v>
      </c>
      <c r="J25">
        <v>7.1353282387958066</v>
      </c>
      <c r="K25" s="2">
        <f t="shared" si="3"/>
        <v>5.3107448561635131</v>
      </c>
      <c r="L25" s="2">
        <f t="shared" si="4"/>
        <v>1.707114575026871</v>
      </c>
      <c r="M25" s="2">
        <f t="shared" si="5"/>
        <v>0.85355728751343551</v>
      </c>
      <c r="N25">
        <v>0.13861529780223009</v>
      </c>
      <c r="O25">
        <v>2.7230366958427088</v>
      </c>
      <c r="P25">
        <v>6.855494145343175</v>
      </c>
      <c r="Q25" s="2">
        <f t="shared" si="6"/>
        <v>3.2390487129960377</v>
      </c>
      <c r="R25" s="2">
        <f t="shared" si="7"/>
        <v>3.388040239507307</v>
      </c>
      <c r="S25" s="2">
        <f t="shared" si="8"/>
        <v>1.6940201197536535</v>
      </c>
      <c r="T25">
        <v>3.92317159803904</v>
      </c>
      <c r="U25">
        <v>5.2014100113748398</v>
      </c>
      <c r="V25">
        <v>25.326159642308948</v>
      </c>
      <c r="W25" s="2">
        <f t="shared" si="9"/>
        <v>11.483580417240944</v>
      </c>
      <c r="X25" s="2">
        <f t="shared" si="10"/>
        <v>12.00504989835715</v>
      </c>
      <c r="Y25" s="2">
        <f t="shared" si="11"/>
        <v>6.002524949178575</v>
      </c>
      <c r="Z25">
        <v>38.293689413605364</v>
      </c>
      <c r="AA25">
        <v>5.3794412162201297</v>
      </c>
      <c r="AB25">
        <v>19.040660484296659</v>
      </c>
      <c r="AC25" s="2">
        <f t="shared" si="12"/>
        <v>20.904597038040716</v>
      </c>
      <c r="AD25" s="2">
        <f t="shared" si="13"/>
        <v>16.536100755832884</v>
      </c>
      <c r="AE25" s="2">
        <f t="shared" si="14"/>
        <v>8.2680503779164418</v>
      </c>
      <c r="AF25">
        <v>79.029681788490706</v>
      </c>
      <c r="AG25">
        <v>68.583196115271562</v>
      </c>
      <c r="AH25">
        <v>59.162320755473523</v>
      </c>
      <c r="AI25" s="2">
        <f t="shared" si="15"/>
        <v>68.925066219745261</v>
      </c>
      <c r="AJ25" s="2">
        <f t="shared" si="16"/>
        <v>9.9380916166189142</v>
      </c>
      <c r="AK25" s="2">
        <f t="shared" si="17"/>
        <v>4.9690458083094571</v>
      </c>
    </row>
    <row r="26" spans="1:37" x14ac:dyDescent="0.35">
      <c r="A26" t="s">
        <v>34</v>
      </c>
      <c r="B26">
        <v>23.954967768937003</v>
      </c>
      <c r="C26">
        <v>64.417396869318694</v>
      </c>
      <c r="D26">
        <v>26.683575337042051</v>
      </c>
      <c r="E26" s="2">
        <f t="shared" si="0"/>
        <v>38.351979991765916</v>
      </c>
      <c r="F26" s="2">
        <f t="shared" si="1"/>
        <v>22.614504030945263</v>
      </c>
      <c r="G26" s="2">
        <f t="shared" si="2"/>
        <v>11.307252015472631</v>
      </c>
      <c r="H26">
        <v>9.9123527626209697E-7</v>
      </c>
      <c r="I26">
        <v>2.0736598391426783E-6</v>
      </c>
      <c r="J26">
        <v>1.8175620783431293E-6</v>
      </c>
      <c r="K26" s="2">
        <f t="shared" si="3"/>
        <v>1.6274857312493014E-6</v>
      </c>
      <c r="L26" s="2">
        <f t="shared" si="4"/>
        <v>5.6569205127454668E-7</v>
      </c>
      <c r="M26" s="2">
        <f t="shared" si="5"/>
        <v>2.8284602563727334E-7</v>
      </c>
      <c r="N26">
        <v>1.665053597533541E-6</v>
      </c>
      <c r="O26">
        <v>3.4570145448317914E-6</v>
      </c>
      <c r="P26">
        <v>2.1354797660211134E-6</v>
      </c>
      <c r="Q26" s="2">
        <f t="shared" si="6"/>
        <v>2.4191826361288153E-6</v>
      </c>
      <c r="R26" s="2">
        <f t="shared" si="7"/>
        <v>9.2905677869601782E-7</v>
      </c>
      <c r="S26" s="2">
        <f t="shared" si="8"/>
        <v>4.6452838934800891E-7</v>
      </c>
      <c r="T26">
        <v>1.6568469649907961E-6</v>
      </c>
      <c r="U26">
        <v>1.4944793475634937E-6</v>
      </c>
      <c r="V26">
        <v>6.4813029918668421E-6</v>
      </c>
      <c r="W26" s="2">
        <f t="shared" si="9"/>
        <v>3.210876434807044E-6</v>
      </c>
      <c r="X26" s="2">
        <f t="shared" si="10"/>
        <v>2.8334357606338559E-6</v>
      </c>
      <c r="Y26" s="2">
        <f t="shared" si="11"/>
        <v>1.4167178803169279E-6</v>
      </c>
      <c r="Z26">
        <v>1.6645595227747725</v>
      </c>
      <c r="AA26">
        <v>1.064091139276931</v>
      </c>
      <c r="AB26">
        <v>1.9422420074174596</v>
      </c>
      <c r="AC26" s="2">
        <f t="shared" si="12"/>
        <v>1.5569642231563876</v>
      </c>
      <c r="AD26" s="2">
        <f t="shared" si="13"/>
        <v>0.44885387174331981</v>
      </c>
      <c r="AE26" s="2">
        <f t="shared" si="14"/>
        <v>0.2244269358716599</v>
      </c>
      <c r="AF26">
        <v>15.619578034960634</v>
      </c>
      <c r="AG26">
        <v>17.750518161859414</v>
      </c>
      <c r="AH26">
        <v>14.20253174752443</v>
      </c>
      <c r="AI26" s="2">
        <f t="shared" si="15"/>
        <v>15.857542648114828</v>
      </c>
      <c r="AJ26" s="2">
        <f t="shared" si="16"/>
        <v>1.7859233653523945</v>
      </c>
      <c r="AK26" s="2">
        <f t="shared" si="17"/>
        <v>0.89296168267619724</v>
      </c>
    </row>
    <row r="27" spans="1:37" x14ac:dyDescent="0.35">
      <c r="A27" t="s">
        <v>70</v>
      </c>
      <c r="B27">
        <v>577.04654328766355</v>
      </c>
      <c r="C27">
        <v>2190.6507837200238</v>
      </c>
      <c r="D27">
        <v>1230.0287599574858</v>
      </c>
      <c r="E27" s="2">
        <f t="shared" si="0"/>
        <v>1332.5753623217245</v>
      </c>
      <c r="F27" s="2">
        <f t="shared" si="1"/>
        <v>811.67512924054824</v>
      </c>
      <c r="G27" s="2">
        <f t="shared" si="2"/>
        <v>405.83756462027412</v>
      </c>
      <c r="H27">
        <v>9.9123527626209697E-7</v>
      </c>
      <c r="I27">
        <v>2.0736598391426783E-6</v>
      </c>
      <c r="J27">
        <v>1.8175620783431293E-6</v>
      </c>
      <c r="K27" s="2">
        <f t="shared" si="3"/>
        <v>1.6274857312493014E-6</v>
      </c>
      <c r="L27" s="2">
        <f t="shared" si="4"/>
        <v>5.6569205127454668E-7</v>
      </c>
      <c r="M27" s="2">
        <f t="shared" si="5"/>
        <v>2.8284602563727334E-7</v>
      </c>
      <c r="N27">
        <v>1.665053597533541E-6</v>
      </c>
      <c r="O27">
        <v>3.4570145448317914E-6</v>
      </c>
      <c r="P27">
        <v>2.1354797660211134E-6</v>
      </c>
      <c r="Q27" s="2">
        <f t="shared" si="6"/>
        <v>2.4191826361288153E-6</v>
      </c>
      <c r="R27" s="2">
        <f t="shared" si="7"/>
        <v>9.2905677869601782E-7</v>
      </c>
      <c r="S27" s="2">
        <f t="shared" si="8"/>
        <v>4.6452838934800891E-7</v>
      </c>
      <c r="T27">
        <v>1.6568469649907961E-6</v>
      </c>
      <c r="U27">
        <v>1.4944793475634937E-6</v>
      </c>
      <c r="V27">
        <v>6.4813029918668421E-6</v>
      </c>
      <c r="W27" s="2">
        <f t="shared" si="9"/>
        <v>3.210876434807044E-6</v>
      </c>
      <c r="X27" s="2">
        <f t="shared" si="10"/>
        <v>2.8334357606338559E-6</v>
      </c>
      <c r="Y27" s="2">
        <f t="shared" si="11"/>
        <v>1.4167178803169279E-6</v>
      </c>
      <c r="Z27">
        <v>3.4925699281073877E-6</v>
      </c>
      <c r="AA27">
        <v>2.1159723810096327E-6</v>
      </c>
      <c r="AB27">
        <v>4.0655197907343228E-6</v>
      </c>
      <c r="AC27" s="2">
        <f t="shared" si="12"/>
        <v>3.2246873666171143E-6</v>
      </c>
      <c r="AD27" s="2">
        <f t="shared" si="13"/>
        <v>1.0020002873023562E-6</v>
      </c>
      <c r="AE27" s="2">
        <f t="shared" si="14"/>
        <v>5.0100014365117811E-7</v>
      </c>
      <c r="AF27">
        <v>442.25515020631843</v>
      </c>
      <c r="AG27">
        <v>701.58964820511562</v>
      </c>
      <c r="AH27">
        <v>485.32822515704191</v>
      </c>
      <c r="AI27" s="2">
        <f t="shared" si="15"/>
        <v>543.05767452282532</v>
      </c>
      <c r="AJ27" s="2">
        <f t="shared" si="16"/>
        <v>138.97162464377178</v>
      </c>
      <c r="AK27" s="2">
        <f t="shared" si="17"/>
        <v>69.485812321885888</v>
      </c>
    </row>
    <row r="28" spans="1:37" x14ac:dyDescent="0.35">
      <c r="A28" t="s">
        <v>35</v>
      </c>
      <c r="B28">
        <v>71.110982332517125</v>
      </c>
      <c r="C28">
        <v>406.73262504740097</v>
      </c>
      <c r="D28">
        <v>197.39597669388843</v>
      </c>
      <c r="E28" s="2">
        <f t="shared" si="0"/>
        <v>225.07986135793553</v>
      </c>
      <c r="F28" s="2">
        <f t="shared" si="1"/>
        <v>169.51480722116423</v>
      </c>
      <c r="G28" s="2">
        <f t="shared" si="2"/>
        <v>84.757403610582116</v>
      </c>
      <c r="H28">
        <v>1.1590769538005885</v>
      </c>
      <c r="I28">
        <v>2.165921401573851</v>
      </c>
      <c r="J28">
        <v>1.757008686526504</v>
      </c>
      <c r="K28" s="2">
        <f t="shared" si="3"/>
        <v>1.6940023473003147</v>
      </c>
      <c r="L28" s="2">
        <f t="shared" si="4"/>
        <v>0.50637069878694074</v>
      </c>
      <c r="M28" s="2">
        <f t="shared" si="5"/>
        <v>0.25318534939347037</v>
      </c>
      <c r="N28">
        <v>2.1054132218202968</v>
      </c>
      <c r="O28">
        <v>3.1672135315108618</v>
      </c>
      <c r="P28">
        <v>3.1916415239599556</v>
      </c>
      <c r="Q28" s="2">
        <f t="shared" si="6"/>
        <v>2.8214227590970378</v>
      </c>
      <c r="R28" s="2">
        <f t="shared" si="7"/>
        <v>0.62020272879697569</v>
      </c>
      <c r="S28" s="2">
        <f t="shared" si="8"/>
        <v>0.31010136439848784</v>
      </c>
      <c r="T28">
        <v>3.0647985871116004</v>
      </c>
      <c r="U28">
        <v>3.0849409992304988</v>
      </c>
      <c r="V28">
        <v>6.0881013640705044</v>
      </c>
      <c r="W28" s="2">
        <f t="shared" si="9"/>
        <v>4.0792803168042013</v>
      </c>
      <c r="X28" s="2">
        <f t="shared" si="10"/>
        <v>1.7397192098573133</v>
      </c>
      <c r="Y28" s="2">
        <f t="shared" si="11"/>
        <v>0.86985960492865666</v>
      </c>
      <c r="Z28">
        <v>8.6071272104419911</v>
      </c>
      <c r="AA28">
        <v>4.5099601624427068</v>
      </c>
      <c r="AB28">
        <v>6.5515175863698483</v>
      </c>
      <c r="AC28" s="2">
        <f t="shared" si="12"/>
        <v>6.5562016530848481</v>
      </c>
      <c r="AD28" s="2">
        <f t="shared" si="13"/>
        <v>2.0485875402734308</v>
      </c>
      <c r="AE28" s="2">
        <f t="shared" si="14"/>
        <v>1.0242937701367154</v>
      </c>
      <c r="AF28">
        <v>73.137485339698657</v>
      </c>
      <c r="AG28">
        <v>51.967862735943214</v>
      </c>
      <c r="AH28">
        <v>41.717127963308016</v>
      </c>
      <c r="AI28" s="2">
        <f t="shared" si="15"/>
        <v>55.6074920129833</v>
      </c>
      <c r="AJ28" s="2">
        <f t="shared" si="16"/>
        <v>16.023260915642012</v>
      </c>
      <c r="AK28" s="2">
        <f t="shared" si="17"/>
        <v>8.0116304578210062</v>
      </c>
    </row>
    <row r="29" spans="1:37" x14ac:dyDescent="0.35">
      <c r="A29" t="s">
        <v>36</v>
      </c>
      <c r="B29">
        <v>68.17917950355222</v>
      </c>
      <c r="C29">
        <v>250.61876299846989</v>
      </c>
      <c r="D29">
        <v>148.83476540822608</v>
      </c>
      <c r="E29" s="2">
        <f t="shared" si="0"/>
        <v>155.87756930341607</v>
      </c>
      <c r="F29" s="2">
        <f t="shared" si="1"/>
        <v>91.423471939537123</v>
      </c>
      <c r="G29" s="2">
        <f t="shared" si="2"/>
        <v>45.711735969768561</v>
      </c>
      <c r="H29">
        <v>1.0262337719442087</v>
      </c>
      <c r="I29">
        <v>2.0192950808583525</v>
      </c>
      <c r="J29">
        <v>1.7467583598124412</v>
      </c>
      <c r="K29" s="2">
        <f t="shared" si="3"/>
        <v>1.5974290708716674</v>
      </c>
      <c r="L29" s="2">
        <f t="shared" si="4"/>
        <v>0.51309562287865595</v>
      </c>
      <c r="M29" s="2">
        <f t="shared" si="5"/>
        <v>0.25654781143932798</v>
      </c>
      <c r="N29">
        <v>1.5383880828984056</v>
      </c>
      <c r="O29">
        <v>3.0349729216969639</v>
      </c>
      <c r="P29">
        <v>2.4315796532677814</v>
      </c>
      <c r="Q29" s="2">
        <f t="shared" si="6"/>
        <v>2.3349802192877172</v>
      </c>
      <c r="R29" s="2">
        <f t="shared" si="7"/>
        <v>0.75295427013489802</v>
      </c>
      <c r="S29" s="2">
        <f t="shared" si="8"/>
        <v>0.37647713506744901</v>
      </c>
      <c r="T29">
        <v>2.7636329372738428</v>
      </c>
      <c r="U29">
        <v>2.7052339472060418</v>
      </c>
      <c r="V29">
        <v>6.2053355595308552</v>
      </c>
      <c r="W29" s="2">
        <f t="shared" si="9"/>
        <v>3.8914008146702468</v>
      </c>
      <c r="X29" s="2">
        <f t="shared" si="10"/>
        <v>2.0041389954579207</v>
      </c>
      <c r="Y29" s="2">
        <f t="shared" si="11"/>
        <v>1.0020694977289604</v>
      </c>
      <c r="Z29">
        <v>6.6029435849895348</v>
      </c>
      <c r="AA29">
        <v>3.198927887788424</v>
      </c>
      <c r="AB29">
        <v>5.6031952490418249</v>
      </c>
      <c r="AC29" s="2">
        <f t="shared" si="12"/>
        <v>5.1350222406065944</v>
      </c>
      <c r="AD29" s="2">
        <f t="shared" si="13"/>
        <v>1.7496343020952574</v>
      </c>
      <c r="AE29" s="2">
        <f t="shared" si="14"/>
        <v>0.87481715104762869</v>
      </c>
      <c r="AF29">
        <v>56.874502193482918</v>
      </c>
      <c r="AG29">
        <v>38.651355136199129</v>
      </c>
      <c r="AH29">
        <v>30.440082806545668</v>
      </c>
      <c r="AI29" s="2">
        <f t="shared" si="15"/>
        <v>41.988646712075905</v>
      </c>
      <c r="AJ29" s="2">
        <f t="shared" si="16"/>
        <v>13.52951471331971</v>
      </c>
      <c r="AK29" s="2">
        <f t="shared" si="17"/>
        <v>6.7647573566598549</v>
      </c>
    </row>
    <row r="30" spans="1:37" x14ac:dyDescent="0.35">
      <c r="A30" t="s">
        <v>37</v>
      </c>
      <c r="B30">
        <v>446.31916546892</v>
      </c>
      <c r="C30">
        <v>1178.468906571258</v>
      </c>
      <c r="D30">
        <v>1083.4711868465977</v>
      </c>
      <c r="E30" s="2">
        <f t="shared" si="0"/>
        <v>902.75308629559186</v>
      </c>
      <c r="F30" s="2">
        <f t="shared" si="1"/>
        <v>398.1269706376695</v>
      </c>
      <c r="G30" s="2">
        <f t="shared" si="2"/>
        <v>199.06348531883475</v>
      </c>
      <c r="H30">
        <v>54.795367320796316</v>
      </c>
      <c r="I30">
        <v>40.351012341957045</v>
      </c>
      <c r="J30">
        <v>108.37910443398991</v>
      </c>
      <c r="K30" s="2">
        <f t="shared" si="3"/>
        <v>67.841828032247761</v>
      </c>
      <c r="L30" s="2">
        <f t="shared" si="4"/>
        <v>35.841497335380822</v>
      </c>
      <c r="M30" s="2">
        <f t="shared" si="5"/>
        <v>17.920748667690411</v>
      </c>
      <c r="N30">
        <v>2.2120551829485362</v>
      </c>
      <c r="O30">
        <v>73.677241355173749</v>
      </c>
      <c r="P30">
        <v>58.478100729369402</v>
      </c>
      <c r="Q30" s="2">
        <f t="shared" si="6"/>
        <v>44.789132422497232</v>
      </c>
      <c r="R30" s="2">
        <f t="shared" si="7"/>
        <v>37.647829932648378</v>
      </c>
      <c r="S30" s="2">
        <f t="shared" si="8"/>
        <v>18.823914966324189</v>
      </c>
      <c r="T30">
        <v>70.945081322239787</v>
      </c>
      <c r="U30">
        <v>65.246365987400011</v>
      </c>
      <c r="V30">
        <v>78.165866449314507</v>
      </c>
      <c r="W30" s="2">
        <f t="shared" si="9"/>
        <v>71.45243791965143</v>
      </c>
      <c r="X30" s="2">
        <f t="shared" si="10"/>
        <v>6.4746761373874957</v>
      </c>
      <c r="Y30" s="2">
        <f t="shared" si="11"/>
        <v>3.2373380686937479</v>
      </c>
      <c r="Z30">
        <v>1.4226366755217843</v>
      </c>
      <c r="AA30">
        <v>1.5071959681338383</v>
      </c>
      <c r="AB30">
        <v>206.66543846706995</v>
      </c>
      <c r="AC30" s="2">
        <f t="shared" si="12"/>
        <v>69.865090370241859</v>
      </c>
      <c r="AD30" s="2">
        <f t="shared" si="13"/>
        <v>118.47258424263603</v>
      </c>
      <c r="AE30" s="2">
        <f t="shared" si="14"/>
        <v>59.236292121318016</v>
      </c>
      <c r="AF30">
        <v>603.71732033223509</v>
      </c>
      <c r="AG30">
        <v>768.7728850679481</v>
      </c>
      <c r="AH30">
        <v>636.53729392509115</v>
      </c>
      <c r="AI30" s="2">
        <f t="shared" si="15"/>
        <v>669.67583310842474</v>
      </c>
      <c r="AJ30" s="2">
        <f t="shared" si="16"/>
        <v>87.375379523984336</v>
      </c>
      <c r="AK30" s="2">
        <f t="shared" si="17"/>
        <v>43.687689761992168</v>
      </c>
    </row>
    <row r="31" spans="1:37" x14ac:dyDescent="0.35">
      <c r="A31" t="s">
        <v>38</v>
      </c>
      <c r="B31">
        <v>10.299030237885948</v>
      </c>
      <c r="C31">
        <v>34.61081557050337</v>
      </c>
      <c r="D31">
        <v>21.09992018837832</v>
      </c>
      <c r="E31" s="2">
        <f t="shared" si="0"/>
        <v>22.003255332255879</v>
      </c>
      <c r="F31" s="2">
        <f t="shared" si="1"/>
        <v>12.181040074699739</v>
      </c>
      <c r="G31" s="2">
        <f t="shared" si="2"/>
        <v>6.0905200373498696</v>
      </c>
      <c r="H31">
        <v>9.9123527626209697E-7</v>
      </c>
      <c r="I31">
        <v>2.0736598391426783E-6</v>
      </c>
      <c r="J31">
        <v>1.8175620783431293E-6</v>
      </c>
      <c r="K31" s="2">
        <f t="shared" si="3"/>
        <v>1.6274857312493014E-6</v>
      </c>
      <c r="L31" s="2">
        <f t="shared" si="4"/>
        <v>5.6569205127454668E-7</v>
      </c>
      <c r="M31" s="2">
        <f t="shared" si="5"/>
        <v>2.8284602563727334E-7</v>
      </c>
      <c r="N31">
        <v>0.17347837227205976</v>
      </c>
      <c r="O31">
        <v>1.1224338018623885</v>
      </c>
      <c r="P31">
        <v>0.32369517299128486</v>
      </c>
      <c r="Q31" s="2">
        <f t="shared" si="6"/>
        <v>0.53986911570857765</v>
      </c>
      <c r="R31" s="2">
        <f t="shared" si="7"/>
        <v>0.51007595705904041</v>
      </c>
      <c r="S31" s="2">
        <f t="shared" si="8"/>
        <v>0.2550379785295202</v>
      </c>
      <c r="T31">
        <v>0.36190928650299997</v>
      </c>
      <c r="U31">
        <v>0.40175709104297036</v>
      </c>
      <c r="V31">
        <v>0.83067603672617119</v>
      </c>
      <c r="W31" s="2">
        <f t="shared" si="9"/>
        <v>0.53144747142404725</v>
      </c>
      <c r="X31" s="2">
        <f t="shared" si="10"/>
        <v>0.25990433355609815</v>
      </c>
      <c r="Y31" s="2">
        <f t="shared" si="11"/>
        <v>0.12995216677804908</v>
      </c>
      <c r="Z31">
        <v>3.4925699281073877E-6</v>
      </c>
      <c r="AA31">
        <v>2.1159723810096327E-6</v>
      </c>
      <c r="AB31">
        <v>4.0655197907343228E-6</v>
      </c>
      <c r="AC31" s="2">
        <f t="shared" si="12"/>
        <v>3.2246873666171143E-6</v>
      </c>
      <c r="AD31" s="2">
        <f t="shared" si="13"/>
        <v>1.0020002873023562E-6</v>
      </c>
      <c r="AE31" s="2">
        <f t="shared" si="14"/>
        <v>5.0100014365117811E-7</v>
      </c>
      <c r="AF31">
        <v>2.8275669012457435E-5</v>
      </c>
      <c r="AG31">
        <v>3.6999727785087325E-5</v>
      </c>
      <c r="AH31">
        <v>2.5138826983311494E-5</v>
      </c>
      <c r="AI31" s="2">
        <f t="shared" si="15"/>
        <v>3.0138074593618749E-5</v>
      </c>
      <c r="AJ31" s="2">
        <f t="shared" si="16"/>
        <v>6.1458651033802602E-6</v>
      </c>
      <c r="AK31" s="2">
        <f t="shared" si="17"/>
        <v>3.0729325516901301E-6</v>
      </c>
    </row>
    <row r="32" spans="1:37" x14ac:dyDescent="0.35">
      <c r="A32" t="s">
        <v>39</v>
      </c>
      <c r="B32">
        <v>56.905438320195515</v>
      </c>
      <c r="C32">
        <v>233.06658814169484</v>
      </c>
      <c r="D32">
        <v>391.5689751831066</v>
      </c>
      <c r="E32" s="2">
        <f t="shared" si="0"/>
        <v>227.18033388166563</v>
      </c>
      <c r="F32" s="2">
        <f t="shared" si="1"/>
        <v>167.4093985363682</v>
      </c>
      <c r="G32" s="2">
        <f t="shared" si="2"/>
        <v>83.7046992681841</v>
      </c>
      <c r="H32">
        <v>2.0891827012604143</v>
      </c>
      <c r="I32">
        <v>1.7206796043150001</v>
      </c>
      <c r="J32">
        <v>59.878198430203675</v>
      </c>
      <c r="K32" s="2">
        <f t="shared" si="3"/>
        <v>21.229353578593031</v>
      </c>
      <c r="L32" s="2">
        <f t="shared" si="4"/>
        <v>33.471388601401316</v>
      </c>
      <c r="M32" s="2">
        <f t="shared" si="5"/>
        <v>16.735694300700658</v>
      </c>
      <c r="N32">
        <v>8.0158496693837608E-2</v>
      </c>
      <c r="O32">
        <v>26.837430301925824</v>
      </c>
      <c r="P32">
        <v>1.2070953429457263</v>
      </c>
      <c r="Q32" s="2">
        <f t="shared" si="6"/>
        <v>9.3748947138551291</v>
      </c>
      <c r="R32" s="2">
        <f t="shared" si="7"/>
        <v>15.133492939085038</v>
      </c>
      <c r="S32" s="2">
        <f t="shared" si="8"/>
        <v>7.5667464695425188</v>
      </c>
      <c r="T32">
        <v>3.2344091041855383</v>
      </c>
      <c r="U32">
        <v>2.4199897375962012</v>
      </c>
      <c r="V32">
        <v>201.29095173407197</v>
      </c>
      <c r="W32" s="2">
        <f t="shared" si="9"/>
        <v>68.98178352528457</v>
      </c>
      <c r="X32" s="2">
        <f t="shared" si="10"/>
        <v>114.58382439856886</v>
      </c>
      <c r="Y32" s="2">
        <f t="shared" si="11"/>
        <v>57.291912199284432</v>
      </c>
      <c r="Z32">
        <v>67.226239478671758</v>
      </c>
      <c r="AA32">
        <v>28.381307842415762</v>
      </c>
      <c r="AB32">
        <v>1.0755172817301348</v>
      </c>
      <c r="AC32" s="2">
        <f t="shared" si="12"/>
        <v>32.22768820093922</v>
      </c>
      <c r="AD32" s="2">
        <f t="shared" si="13"/>
        <v>33.242675782660193</v>
      </c>
      <c r="AE32" s="2">
        <f t="shared" si="14"/>
        <v>16.621337891330096</v>
      </c>
      <c r="AF32">
        <v>12.756476636239533</v>
      </c>
      <c r="AG32">
        <v>9.2973394581811402</v>
      </c>
      <c r="AH32">
        <v>17.605664805784802</v>
      </c>
      <c r="AI32" s="2">
        <f t="shared" si="15"/>
        <v>13.219826966735161</v>
      </c>
      <c r="AJ32" s="2">
        <f t="shared" si="16"/>
        <v>4.1734982529032028</v>
      </c>
      <c r="AK32" s="2">
        <f t="shared" si="17"/>
        <v>2.0867491264516014</v>
      </c>
    </row>
    <row r="33" spans="1:37" x14ac:dyDescent="0.35">
      <c r="A33" t="s">
        <v>40</v>
      </c>
      <c r="B33">
        <v>92.177942651505901</v>
      </c>
      <c r="C33">
        <v>260.83924307988667</v>
      </c>
      <c r="D33">
        <v>128.58812890750406</v>
      </c>
      <c r="E33" s="2">
        <f t="shared" si="0"/>
        <v>160.5351048796322</v>
      </c>
      <c r="F33" s="2">
        <f t="shared" si="1"/>
        <v>88.75311555585489</v>
      </c>
      <c r="G33" s="2">
        <f t="shared" si="2"/>
        <v>44.376557777927445</v>
      </c>
      <c r="H33">
        <v>120.13654750205654</v>
      </c>
      <c r="I33">
        <v>29.451657527480339</v>
      </c>
      <c r="J33">
        <v>3.5574250959305962</v>
      </c>
      <c r="K33" s="2">
        <f t="shared" si="3"/>
        <v>51.048543375155823</v>
      </c>
      <c r="L33" s="2">
        <f t="shared" si="4"/>
        <v>61.216762851230293</v>
      </c>
      <c r="M33" s="2">
        <f t="shared" si="5"/>
        <v>30.608381425615146</v>
      </c>
      <c r="N33">
        <v>1.665053597533541E-6</v>
      </c>
      <c r="O33">
        <v>3.4570145448317914E-6</v>
      </c>
      <c r="P33">
        <v>2.1354797660211134E-6</v>
      </c>
      <c r="Q33" s="2">
        <f t="shared" si="6"/>
        <v>2.4191826361288153E-6</v>
      </c>
      <c r="R33" s="2">
        <f t="shared" si="7"/>
        <v>9.2905677869601782E-7</v>
      </c>
      <c r="S33" s="2">
        <f t="shared" si="8"/>
        <v>4.6452838934800891E-7</v>
      </c>
      <c r="T33">
        <v>39.989970922325874</v>
      </c>
      <c r="U33">
        <v>2.5985951874801332</v>
      </c>
      <c r="V33">
        <v>23.777741532640363</v>
      </c>
      <c r="W33" s="2">
        <f t="shared" si="9"/>
        <v>22.122102547482125</v>
      </c>
      <c r="X33" s="2">
        <f t="shared" si="10"/>
        <v>18.750589328684697</v>
      </c>
      <c r="Y33" s="2">
        <f t="shared" si="11"/>
        <v>9.3752946643423485</v>
      </c>
      <c r="Z33">
        <v>3.4925699281073877E-6</v>
      </c>
      <c r="AA33">
        <v>2.1159723810096327E-6</v>
      </c>
      <c r="AB33">
        <v>4.0655197907343228E-6</v>
      </c>
      <c r="AC33" s="2">
        <f t="shared" si="12"/>
        <v>3.2246873666171143E-6</v>
      </c>
      <c r="AD33" s="2">
        <f t="shared" si="13"/>
        <v>1.0020002873023562E-6</v>
      </c>
      <c r="AE33" s="2">
        <f t="shared" si="14"/>
        <v>5.0100014365117811E-7</v>
      </c>
      <c r="AF33">
        <v>80.610798116179836</v>
      </c>
      <c r="AG33">
        <v>117.27601966279663</v>
      </c>
      <c r="AH33">
        <v>61.385235914383799</v>
      </c>
      <c r="AI33" s="2">
        <f t="shared" si="15"/>
        <v>86.424017897786754</v>
      </c>
      <c r="AJ33" s="2">
        <f t="shared" si="16"/>
        <v>28.395247316671025</v>
      </c>
      <c r="AK33" s="2">
        <f t="shared" si="17"/>
        <v>14.197623658335512</v>
      </c>
    </row>
    <row r="34" spans="1:37" x14ac:dyDescent="0.35">
      <c r="A34" t="s">
        <v>72</v>
      </c>
      <c r="B34">
        <v>28.902320262472774</v>
      </c>
      <c r="C34">
        <v>73.044513204053032</v>
      </c>
      <c r="D34">
        <v>47.930896241608664</v>
      </c>
      <c r="E34" s="2">
        <f t="shared" si="0"/>
        <v>49.95924323604482</v>
      </c>
      <c r="F34" s="2">
        <f t="shared" si="1"/>
        <v>22.140888488728343</v>
      </c>
      <c r="G34" s="2">
        <f t="shared" si="2"/>
        <v>11.070444244364172</v>
      </c>
      <c r="H34">
        <v>9.9123527626209697E-7</v>
      </c>
      <c r="I34">
        <v>2.0736598391426783E-6</v>
      </c>
      <c r="J34">
        <v>1.8175620783431293E-6</v>
      </c>
      <c r="K34" s="2">
        <f t="shared" si="3"/>
        <v>1.6274857312493014E-6</v>
      </c>
      <c r="L34" s="2">
        <f t="shared" si="4"/>
        <v>5.6569205127454668E-7</v>
      </c>
      <c r="M34" s="2">
        <f t="shared" si="5"/>
        <v>2.8284602563727334E-7</v>
      </c>
      <c r="N34">
        <v>1.665053597533541E-6</v>
      </c>
      <c r="O34">
        <v>3.4570145448317914E-6</v>
      </c>
      <c r="P34">
        <v>2.1354797660211134E-6</v>
      </c>
      <c r="Q34" s="2">
        <f t="shared" si="6"/>
        <v>2.4191826361288153E-6</v>
      </c>
      <c r="R34" s="2">
        <f t="shared" si="7"/>
        <v>9.2905677869601782E-7</v>
      </c>
      <c r="S34" s="2">
        <f t="shared" si="8"/>
        <v>4.6452838934800891E-7</v>
      </c>
      <c r="T34">
        <v>1.6568469649907961E-6</v>
      </c>
      <c r="U34">
        <v>1.4944793475634937E-6</v>
      </c>
      <c r="V34">
        <v>6.4813029918668421E-6</v>
      </c>
      <c r="W34" s="2">
        <f t="shared" si="9"/>
        <v>3.210876434807044E-6</v>
      </c>
      <c r="X34" s="2">
        <f t="shared" si="10"/>
        <v>2.8334357606338559E-6</v>
      </c>
      <c r="Y34" s="2">
        <f t="shared" si="11"/>
        <v>1.4167178803169279E-6</v>
      </c>
      <c r="Z34">
        <v>3.4925699281073877E-6</v>
      </c>
      <c r="AA34">
        <v>2.1159723810096327E-6</v>
      </c>
      <c r="AB34">
        <v>4.0655197907343228E-6</v>
      </c>
      <c r="AC34" s="2">
        <f t="shared" si="12"/>
        <v>3.2246873666171143E-6</v>
      </c>
      <c r="AD34" s="2">
        <f t="shared" si="13"/>
        <v>1.0020002873023562E-6</v>
      </c>
      <c r="AE34" s="2">
        <f t="shared" si="14"/>
        <v>5.0100014365117811E-7</v>
      </c>
      <c r="AF34">
        <v>2.8275669012457435E-5</v>
      </c>
      <c r="AG34">
        <v>3.6999727785087325E-5</v>
      </c>
      <c r="AH34">
        <v>2.5138826983311494E-5</v>
      </c>
      <c r="AI34" s="2">
        <f t="shared" si="15"/>
        <v>3.0138074593618749E-5</v>
      </c>
      <c r="AJ34" s="2">
        <f t="shared" si="16"/>
        <v>6.1458651033802602E-6</v>
      </c>
      <c r="AK34" s="2">
        <f t="shared" si="17"/>
        <v>3.0729325516901301E-6</v>
      </c>
    </row>
    <row r="35" spans="1:37" x14ac:dyDescent="0.35">
      <c r="A35" t="s">
        <v>41</v>
      </c>
      <c r="B35">
        <v>141.77554572778243</v>
      </c>
      <c r="C35">
        <v>155.43471284325881</v>
      </c>
      <c r="D35">
        <v>115.3807979112417</v>
      </c>
      <c r="E35" s="2">
        <f t="shared" si="0"/>
        <v>137.53035216076097</v>
      </c>
      <c r="F35" s="2">
        <f t="shared" si="1"/>
        <v>20.361612820732837</v>
      </c>
      <c r="G35" s="2">
        <f t="shared" si="2"/>
        <v>10.180806410366419</v>
      </c>
      <c r="H35">
        <v>9.9123527626209697E-7</v>
      </c>
      <c r="I35">
        <v>2.0736598391426783E-6</v>
      </c>
      <c r="J35">
        <v>1.8175620783431293E-6</v>
      </c>
      <c r="K35" s="2">
        <f t="shared" si="3"/>
        <v>1.6274857312493014E-6</v>
      </c>
      <c r="L35" s="2">
        <f t="shared" si="4"/>
        <v>5.6569205127454668E-7</v>
      </c>
      <c r="M35" s="2">
        <f t="shared" si="5"/>
        <v>2.8284602563727334E-7</v>
      </c>
      <c r="N35">
        <v>8.5503825713463399</v>
      </c>
      <c r="O35">
        <v>7.6575458909255731</v>
      </c>
      <c r="P35">
        <v>7.0593483187208435</v>
      </c>
      <c r="Q35" s="2">
        <f t="shared" si="6"/>
        <v>7.7557589269975855</v>
      </c>
      <c r="R35" s="2">
        <f t="shared" si="7"/>
        <v>0.75035334074453219</v>
      </c>
      <c r="S35" s="2">
        <f t="shared" si="8"/>
        <v>0.3751766703722661</v>
      </c>
      <c r="T35">
        <v>1.6568469649907961E-6</v>
      </c>
      <c r="U35">
        <v>1.4944793475634937E-6</v>
      </c>
      <c r="V35">
        <v>6.4813029918668421E-6</v>
      </c>
      <c r="W35" s="2">
        <f t="shared" si="9"/>
        <v>3.210876434807044E-6</v>
      </c>
      <c r="X35" s="2">
        <f t="shared" si="10"/>
        <v>2.8334357606338559E-6</v>
      </c>
      <c r="Y35" s="2">
        <f t="shared" si="11"/>
        <v>1.4167178803169279E-6</v>
      </c>
      <c r="Z35">
        <v>3.4925699281073877E-6</v>
      </c>
      <c r="AA35">
        <v>2.1159723810096327E-6</v>
      </c>
      <c r="AB35">
        <v>4.0655197907343228E-6</v>
      </c>
      <c r="AC35" s="2">
        <f t="shared" si="12"/>
        <v>3.2246873666171143E-6</v>
      </c>
      <c r="AD35" s="2">
        <f t="shared" si="13"/>
        <v>1.0020002873023562E-6</v>
      </c>
      <c r="AE35" s="2">
        <f t="shared" si="14"/>
        <v>5.0100014365117811E-7</v>
      </c>
      <c r="AF35">
        <v>2.8275669012457435E-5</v>
      </c>
      <c r="AG35">
        <v>3.6999727785087325E-5</v>
      </c>
      <c r="AH35">
        <v>2.5138826983311494E-5</v>
      </c>
      <c r="AI35" s="2">
        <f t="shared" si="15"/>
        <v>3.0138074593618749E-5</v>
      </c>
      <c r="AJ35" s="2">
        <f t="shared" si="16"/>
        <v>6.1458651033802602E-6</v>
      </c>
      <c r="AK35" s="2">
        <f t="shared" si="17"/>
        <v>3.0729325516901301E-6</v>
      </c>
    </row>
    <row r="36" spans="1:37" x14ac:dyDescent="0.35">
      <c r="A36" t="s">
        <v>42</v>
      </c>
      <c r="B36">
        <v>296.83775860293395</v>
      </c>
      <c r="C36">
        <v>1387.3537483373516</v>
      </c>
      <c r="D36">
        <v>399.52087737857619</v>
      </c>
      <c r="E36" s="2">
        <f t="shared" si="0"/>
        <v>694.57079477295395</v>
      </c>
      <c r="F36" s="2">
        <f t="shared" si="1"/>
        <v>602.16037837309671</v>
      </c>
      <c r="G36" s="2">
        <f t="shared" si="2"/>
        <v>301.08018918654835</v>
      </c>
      <c r="H36">
        <v>9.9123527626209697E-7</v>
      </c>
      <c r="I36">
        <v>2.0736598391426783E-6</v>
      </c>
      <c r="J36">
        <v>1.8175620783431293E-6</v>
      </c>
      <c r="K36" s="2">
        <f t="shared" si="3"/>
        <v>1.6274857312493014E-6</v>
      </c>
      <c r="L36" s="2">
        <f t="shared" si="4"/>
        <v>5.6569205127454668E-7</v>
      </c>
      <c r="M36" s="2">
        <f t="shared" si="5"/>
        <v>2.8284602563727334E-7</v>
      </c>
      <c r="N36">
        <v>685.60437675942251</v>
      </c>
      <c r="O36">
        <v>92.559400449960606</v>
      </c>
      <c r="P36">
        <v>98.366808448357432</v>
      </c>
      <c r="Q36" s="2">
        <f t="shared" si="6"/>
        <v>292.17686188591352</v>
      </c>
      <c r="R36" s="2">
        <f t="shared" si="7"/>
        <v>340.73059532653326</v>
      </c>
      <c r="S36" s="2">
        <f t="shared" si="8"/>
        <v>170.36529766326663</v>
      </c>
      <c r="T36">
        <v>1.6568469649907961E-6</v>
      </c>
      <c r="U36">
        <v>34.205996628717799</v>
      </c>
      <c r="V36">
        <v>86.7850275555015</v>
      </c>
      <c r="W36" s="2">
        <f t="shared" si="9"/>
        <v>40.330341947022085</v>
      </c>
      <c r="X36" s="2">
        <f t="shared" si="10"/>
        <v>43.715453609003212</v>
      </c>
      <c r="Y36" s="2">
        <f t="shared" si="11"/>
        <v>21.857726804501606</v>
      </c>
      <c r="Z36">
        <v>46.578487866661419</v>
      </c>
      <c r="AA36">
        <v>32.75225177759387</v>
      </c>
      <c r="AB36">
        <v>4.0655197907343228E-6</v>
      </c>
      <c r="AC36" s="2">
        <f t="shared" si="12"/>
        <v>26.443581236591694</v>
      </c>
      <c r="AD36" s="2">
        <f t="shared" si="13"/>
        <v>23.921502488336408</v>
      </c>
      <c r="AE36" s="2">
        <f t="shared" si="14"/>
        <v>11.960751244168204</v>
      </c>
      <c r="AF36">
        <v>2.8275669012457435E-5</v>
      </c>
      <c r="AG36">
        <v>42.605039281929898</v>
      </c>
      <c r="AH36">
        <v>2.3125744737749381</v>
      </c>
      <c r="AI36" s="2">
        <f t="shared" si="15"/>
        <v>14.972547343791282</v>
      </c>
      <c r="AJ36" s="2">
        <f t="shared" si="16"/>
        <v>23.958358155622125</v>
      </c>
      <c r="AK36" s="2">
        <f t="shared" si="17"/>
        <v>11.979179077811063</v>
      </c>
    </row>
    <row r="37" spans="1:37" x14ac:dyDescent="0.35">
      <c r="A37" t="s">
        <v>73</v>
      </c>
      <c r="B37">
        <v>11.489540554296655</v>
      </c>
      <c r="C37">
        <v>30.735004920502533</v>
      </c>
      <c r="D37">
        <v>15.67823196472086</v>
      </c>
      <c r="E37" s="2">
        <f t="shared" si="0"/>
        <v>19.300925813173347</v>
      </c>
      <c r="F37" s="2">
        <f t="shared" si="1"/>
        <v>10.121260183763519</v>
      </c>
      <c r="G37" s="2">
        <f t="shared" si="2"/>
        <v>5.0606300918817597</v>
      </c>
      <c r="H37">
        <v>9.9123527626209697E-7</v>
      </c>
      <c r="I37">
        <v>2.0736598391426783E-6</v>
      </c>
      <c r="J37">
        <v>1.8175620783431293E-6</v>
      </c>
      <c r="K37" s="2">
        <f t="shared" si="3"/>
        <v>1.6274857312493014E-6</v>
      </c>
      <c r="L37" s="2">
        <f t="shared" si="4"/>
        <v>5.6569205127454668E-7</v>
      </c>
      <c r="M37" s="2">
        <f t="shared" si="5"/>
        <v>2.8284602563727334E-7</v>
      </c>
      <c r="N37">
        <v>1.665053597533541E-6</v>
      </c>
      <c r="O37">
        <v>3.4570145448317914E-6</v>
      </c>
      <c r="P37">
        <v>2.1354797660211134E-6</v>
      </c>
      <c r="Q37" s="2">
        <f t="shared" si="6"/>
        <v>2.4191826361288153E-6</v>
      </c>
      <c r="R37" s="2">
        <f t="shared" si="7"/>
        <v>9.2905677869601782E-7</v>
      </c>
      <c r="S37" s="2">
        <f t="shared" si="8"/>
        <v>4.6452838934800891E-7</v>
      </c>
      <c r="T37">
        <v>1.6568469649907961E-6</v>
      </c>
      <c r="U37">
        <v>1.4944793475634937E-6</v>
      </c>
      <c r="V37">
        <v>6.4813029918668421E-6</v>
      </c>
      <c r="W37" s="2">
        <f t="shared" si="9"/>
        <v>3.210876434807044E-6</v>
      </c>
      <c r="X37" s="2">
        <f t="shared" si="10"/>
        <v>2.8334357606338559E-6</v>
      </c>
      <c r="Y37" s="2">
        <f t="shared" si="11"/>
        <v>1.4167178803169279E-6</v>
      </c>
      <c r="Z37">
        <v>3.4925699281073877E-6</v>
      </c>
      <c r="AA37">
        <v>2.1159723810096327E-6</v>
      </c>
      <c r="AB37">
        <v>4.0655197907343228E-6</v>
      </c>
      <c r="AC37" s="2">
        <f t="shared" si="12"/>
        <v>3.2246873666171143E-6</v>
      </c>
      <c r="AD37" s="2">
        <f t="shared" si="13"/>
        <v>1.0020002873023562E-6</v>
      </c>
      <c r="AE37" s="2">
        <f t="shared" si="14"/>
        <v>5.0100014365117811E-7</v>
      </c>
      <c r="AF37">
        <v>2.8275669012457435E-5</v>
      </c>
      <c r="AG37">
        <v>3.6999727785087325E-5</v>
      </c>
      <c r="AH37">
        <v>2.5138826983311494E-5</v>
      </c>
      <c r="AI37" s="2">
        <f t="shared" si="15"/>
        <v>3.0138074593618749E-5</v>
      </c>
      <c r="AJ37" s="2">
        <f t="shared" si="16"/>
        <v>6.1458651033802602E-6</v>
      </c>
      <c r="AK37" s="2">
        <f t="shared" si="17"/>
        <v>3.0729325516901301E-6</v>
      </c>
    </row>
    <row r="38" spans="1:37" x14ac:dyDescent="0.35">
      <c r="A38" t="s">
        <v>74</v>
      </c>
      <c r="B38">
        <v>34.631448890831365</v>
      </c>
      <c r="C38">
        <v>91.060453750434831</v>
      </c>
      <c r="D38">
        <v>33.307997613415552</v>
      </c>
      <c r="E38" s="2">
        <f t="shared" si="0"/>
        <v>52.999966751560578</v>
      </c>
      <c r="F38" s="2">
        <f t="shared" si="1"/>
        <v>32.967990290045442</v>
      </c>
      <c r="G38" s="2">
        <f t="shared" si="2"/>
        <v>16.483995145022721</v>
      </c>
      <c r="H38">
        <v>9.9123527626209697E-7</v>
      </c>
      <c r="I38">
        <v>2.0736598391426783E-6</v>
      </c>
      <c r="J38">
        <v>1.8175620783431293E-6</v>
      </c>
      <c r="K38" s="2">
        <f t="shared" si="3"/>
        <v>1.6274857312493014E-6</v>
      </c>
      <c r="L38" s="2">
        <f t="shared" si="4"/>
        <v>5.6569205127454668E-7</v>
      </c>
      <c r="M38" s="2">
        <f t="shared" si="5"/>
        <v>2.8284602563727334E-7</v>
      </c>
      <c r="N38">
        <v>1.665053597533541E-6</v>
      </c>
      <c r="O38">
        <v>3.4570145448317914E-6</v>
      </c>
      <c r="P38">
        <v>2.1354797660211134E-6</v>
      </c>
      <c r="Q38" s="2">
        <f t="shared" si="6"/>
        <v>2.4191826361288153E-6</v>
      </c>
      <c r="R38" s="2">
        <f t="shared" si="7"/>
        <v>9.2905677869601782E-7</v>
      </c>
      <c r="S38" s="2">
        <f t="shared" si="8"/>
        <v>4.6452838934800891E-7</v>
      </c>
      <c r="T38">
        <v>1.6568469649907961E-6</v>
      </c>
      <c r="U38">
        <v>1.4944793475634937E-6</v>
      </c>
      <c r="V38">
        <v>6.4813029918668421E-6</v>
      </c>
      <c r="W38" s="2">
        <f t="shared" si="9"/>
        <v>3.210876434807044E-6</v>
      </c>
      <c r="X38" s="2">
        <f t="shared" si="10"/>
        <v>2.8334357606338559E-6</v>
      </c>
      <c r="Y38" s="2">
        <f t="shared" si="11"/>
        <v>1.4167178803169279E-6</v>
      </c>
      <c r="Z38">
        <v>3.4925699281073877E-6</v>
      </c>
      <c r="AA38">
        <v>2.1159723810096327E-6</v>
      </c>
      <c r="AB38">
        <v>4.0655197907343228E-6</v>
      </c>
      <c r="AC38" s="2">
        <f t="shared" si="12"/>
        <v>3.2246873666171143E-6</v>
      </c>
      <c r="AD38" s="2">
        <f t="shared" si="13"/>
        <v>1.0020002873023562E-6</v>
      </c>
      <c r="AE38" s="2">
        <f t="shared" si="14"/>
        <v>5.0100014365117811E-7</v>
      </c>
      <c r="AF38">
        <v>752.6994485788756</v>
      </c>
      <c r="AG38">
        <v>1196.1953787376813</v>
      </c>
      <c r="AH38">
        <v>817.79101800467788</v>
      </c>
      <c r="AI38" s="2">
        <f t="shared" si="15"/>
        <v>922.22861510707833</v>
      </c>
      <c r="AJ38" s="2">
        <f t="shared" si="16"/>
        <v>239.48396351999969</v>
      </c>
      <c r="AK38" s="2">
        <f t="shared" si="17"/>
        <v>119.74198175999985</v>
      </c>
    </row>
    <row r="39" spans="1:37" x14ac:dyDescent="0.35">
      <c r="A39" t="s">
        <v>43</v>
      </c>
      <c r="B39">
        <v>270.62708284271088</v>
      </c>
      <c r="C39">
        <v>646.80362197386899</v>
      </c>
      <c r="D39">
        <v>255.0483490543017</v>
      </c>
      <c r="E39" s="2">
        <f t="shared" si="0"/>
        <v>390.82635129029387</v>
      </c>
      <c r="F39" s="2">
        <f t="shared" si="1"/>
        <v>221.81962619789016</v>
      </c>
      <c r="G39" s="2">
        <f t="shared" si="2"/>
        <v>110.90981309894508</v>
      </c>
      <c r="H39">
        <v>125.76667155319356</v>
      </c>
      <c r="I39">
        <v>393.72925182109526</v>
      </c>
      <c r="J39">
        <v>181.60708382858488</v>
      </c>
      <c r="K39" s="2">
        <f t="shared" si="3"/>
        <v>233.70100240095792</v>
      </c>
      <c r="L39" s="2">
        <f t="shared" si="4"/>
        <v>141.37297609559857</v>
      </c>
      <c r="M39" s="2">
        <f t="shared" si="5"/>
        <v>70.686488047799287</v>
      </c>
      <c r="N39">
        <v>124.8653834402442</v>
      </c>
      <c r="O39">
        <v>432.17842634339581</v>
      </c>
      <c r="P39">
        <v>97.832646551708024</v>
      </c>
      <c r="Q39" s="2">
        <f t="shared" si="6"/>
        <v>218.29215211178266</v>
      </c>
      <c r="R39" s="2">
        <f t="shared" si="7"/>
        <v>185.72343940502461</v>
      </c>
      <c r="S39" s="2">
        <f t="shared" si="8"/>
        <v>92.861719702512303</v>
      </c>
      <c r="T39">
        <v>175.04069995935683</v>
      </c>
      <c r="U39">
        <v>187.68296681089785</v>
      </c>
      <c r="V39">
        <v>55.741270073425682</v>
      </c>
      <c r="W39" s="2">
        <f t="shared" si="9"/>
        <v>139.48831228122677</v>
      </c>
      <c r="X39" s="2">
        <f t="shared" si="10"/>
        <v>72.802005718955442</v>
      </c>
      <c r="Y39" s="2">
        <f t="shared" si="11"/>
        <v>36.401002859477721</v>
      </c>
      <c r="Z39">
        <v>130.92065949363212</v>
      </c>
      <c r="AA39">
        <v>33.614941928567603</v>
      </c>
      <c r="AB39">
        <v>150.47421994677603</v>
      </c>
      <c r="AC39" s="2">
        <f t="shared" si="12"/>
        <v>105.00327378965858</v>
      </c>
      <c r="AD39" s="2">
        <f t="shared" si="13"/>
        <v>62.592378737595794</v>
      </c>
      <c r="AE39" s="2">
        <f t="shared" si="14"/>
        <v>31.296189368797897</v>
      </c>
      <c r="AF39">
        <v>118.92391041664843</v>
      </c>
      <c r="AG39">
        <v>360.20779783437098</v>
      </c>
      <c r="AH39">
        <v>131.4069971335984</v>
      </c>
      <c r="AI39" s="2">
        <f t="shared" si="15"/>
        <v>203.51290179487259</v>
      </c>
      <c r="AJ39" s="2">
        <f t="shared" si="16"/>
        <v>135.84522331358448</v>
      </c>
      <c r="AK39" s="2">
        <f t="shared" si="17"/>
        <v>67.922611656792242</v>
      </c>
    </row>
    <row r="40" spans="1:37" x14ac:dyDescent="0.35">
      <c r="A40" t="s">
        <v>44</v>
      </c>
      <c r="B40">
        <v>11.557580411587765</v>
      </c>
      <c r="C40">
        <v>35.070931177263276</v>
      </c>
      <c r="D40">
        <v>12.157524112080734</v>
      </c>
      <c r="E40" s="2">
        <f t="shared" si="0"/>
        <v>19.595345233643926</v>
      </c>
      <c r="F40" s="2">
        <f t="shared" si="1"/>
        <v>13.405607160240896</v>
      </c>
      <c r="G40" s="2">
        <f t="shared" si="2"/>
        <v>6.702803580120448</v>
      </c>
      <c r="H40">
        <v>9.9123527626209697E-7</v>
      </c>
      <c r="I40">
        <v>2.0736598391426783E-6</v>
      </c>
      <c r="J40">
        <v>1.8175620783431293E-6</v>
      </c>
      <c r="K40" s="2">
        <f t="shared" si="3"/>
        <v>1.6274857312493014E-6</v>
      </c>
      <c r="L40" s="2">
        <f t="shared" si="4"/>
        <v>5.6569205127454668E-7</v>
      </c>
      <c r="M40" s="2">
        <f t="shared" si="5"/>
        <v>2.8284602563727334E-7</v>
      </c>
      <c r="N40">
        <v>1.665053597533541E-6</v>
      </c>
      <c r="O40">
        <v>3.4570145448317914E-6</v>
      </c>
      <c r="P40">
        <v>2.1354797660211134E-6</v>
      </c>
      <c r="Q40" s="2">
        <f t="shared" si="6"/>
        <v>2.4191826361288153E-6</v>
      </c>
      <c r="R40" s="2">
        <f t="shared" si="7"/>
        <v>9.2905677869601782E-7</v>
      </c>
      <c r="S40" s="2">
        <f t="shared" si="8"/>
        <v>4.6452838934800891E-7</v>
      </c>
      <c r="T40">
        <v>1.6568469649907961E-6</v>
      </c>
      <c r="U40">
        <v>1.4944793475634937E-6</v>
      </c>
      <c r="V40">
        <v>6.4813029918668421E-6</v>
      </c>
      <c r="W40" s="2">
        <f t="shared" si="9"/>
        <v>3.210876434807044E-6</v>
      </c>
      <c r="X40" s="2">
        <f t="shared" si="10"/>
        <v>2.8334357606338559E-6</v>
      </c>
      <c r="Y40" s="2">
        <f t="shared" si="11"/>
        <v>1.4167178803169279E-6</v>
      </c>
      <c r="Z40">
        <v>3.4925699281073877E-6</v>
      </c>
      <c r="AA40">
        <v>2.1159723810096327E-6</v>
      </c>
      <c r="AB40">
        <v>4.0655197907343228E-6</v>
      </c>
      <c r="AC40" s="2">
        <f t="shared" si="12"/>
        <v>3.2246873666171143E-6</v>
      </c>
      <c r="AD40" s="2">
        <f t="shared" si="13"/>
        <v>1.0020002873023562E-6</v>
      </c>
      <c r="AE40" s="2">
        <f t="shared" si="14"/>
        <v>5.0100014365117811E-7</v>
      </c>
      <c r="AF40">
        <v>2.8275669012457435E-5</v>
      </c>
      <c r="AG40">
        <v>3.6999727785087325E-5</v>
      </c>
      <c r="AH40">
        <v>2.5138826983311494E-5</v>
      </c>
      <c r="AI40" s="2">
        <f t="shared" si="15"/>
        <v>3.0138074593618749E-5</v>
      </c>
      <c r="AJ40" s="2">
        <f t="shared" si="16"/>
        <v>6.1458651033802602E-6</v>
      </c>
      <c r="AK40" s="2">
        <f t="shared" si="17"/>
        <v>3.0729325516901301E-6</v>
      </c>
    </row>
    <row r="41" spans="1:37" x14ac:dyDescent="0.35">
      <c r="A41" t="s">
        <v>45</v>
      </c>
      <c r="B41">
        <v>29.98284554650731</v>
      </c>
      <c r="C41">
        <v>73.177318963477248</v>
      </c>
      <c r="D41">
        <v>40.565175113503848</v>
      </c>
      <c r="E41" s="2">
        <f t="shared" si="0"/>
        <v>47.908446541162796</v>
      </c>
      <c r="F41" s="2">
        <f t="shared" si="1"/>
        <v>22.514070264781875</v>
      </c>
      <c r="G41" s="2">
        <f t="shared" si="2"/>
        <v>11.257035132390937</v>
      </c>
      <c r="H41">
        <v>0.38664468392194468</v>
      </c>
      <c r="I41">
        <v>0.57021044321258185</v>
      </c>
      <c r="J41">
        <v>0.67660746780349423</v>
      </c>
      <c r="K41" s="2">
        <f t="shared" si="3"/>
        <v>0.54448753164600694</v>
      </c>
      <c r="L41" s="2">
        <f t="shared" si="4"/>
        <v>0.14668283861338696</v>
      </c>
      <c r="M41" s="2">
        <f t="shared" si="5"/>
        <v>7.3341419306693481E-2</v>
      </c>
      <c r="N41">
        <v>1.4917013054393642</v>
      </c>
      <c r="O41">
        <v>3.2299107040553343</v>
      </c>
      <c r="P41">
        <v>1.3949123820088996</v>
      </c>
      <c r="Q41" s="2">
        <f t="shared" si="6"/>
        <v>2.0388414638345327</v>
      </c>
      <c r="R41" s="2">
        <f t="shared" si="7"/>
        <v>1.0326308513572626</v>
      </c>
      <c r="S41" s="2">
        <f t="shared" si="8"/>
        <v>0.51631542567863131</v>
      </c>
      <c r="T41">
        <v>0.62638509067850245</v>
      </c>
      <c r="U41">
        <v>0.80911215970176431</v>
      </c>
      <c r="V41">
        <v>1.7566794648001822</v>
      </c>
      <c r="W41" s="2">
        <f t="shared" si="9"/>
        <v>1.0640589050601497</v>
      </c>
      <c r="X41" s="2">
        <f t="shared" si="10"/>
        <v>0.60674518973734348</v>
      </c>
      <c r="Y41" s="2">
        <f t="shared" si="11"/>
        <v>0.30337259486867174</v>
      </c>
      <c r="Z41">
        <v>8.5996458128885287</v>
      </c>
      <c r="AA41">
        <v>4.131903482745769</v>
      </c>
      <c r="AB41">
        <v>9.9291781274478623</v>
      </c>
      <c r="AC41" s="2">
        <f t="shared" si="12"/>
        <v>7.5535758076940533</v>
      </c>
      <c r="AD41" s="2">
        <f t="shared" si="13"/>
        <v>3.0369055250949293</v>
      </c>
      <c r="AE41" s="2">
        <f t="shared" si="14"/>
        <v>1.5184527625474646</v>
      </c>
      <c r="AF41">
        <v>30.667931285881544</v>
      </c>
      <c r="AG41">
        <v>21.410133625345249</v>
      </c>
      <c r="AH41">
        <v>17.568373044383737</v>
      </c>
      <c r="AI41" s="2">
        <f t="shared" si="15"/>
        <v>23.21547931853684</v>
      </c>
      <c r="AJ41" s="2">
        <f t="shared" si="16"/>
        <v>6.7337999179172616</v>
      </c>
      <c r="AK41" s="2">
        <f t="shared" si="17"/>
        <v>3.3668999589586308</v>
      </c>
    </row>
    <row r="42" spans="1:37" x14ac:dyDescent="0.35">
      <c r="A42" t="s">
        <v>46</v>
      </c>
      <c r="B42">
        <v>36.027483448989898</v>
      </c>
      <c r="C42">
        <v>151.97251145033374</v>
      </c>
      <c r="D42">
        <v>67.355752328685639</v>
      </c>
      <c r="E42" s="2">
        <f t="shared" si="0"/>
        <v>85.118582409336426</v>
      </c>
      <c r="F42" s="2">
        <f t="shared" si="1"/>
        <v>59.978754396149789</v>
      </c>
      <c r="G42" s="2">
        <f t="shared" si="2"/>
        <v>29.989377198074894</v>
      </c>
      <c r="H42">
        <v>4.6215968973988666</v>
      </c>
      <c r="I42">
        <v>3.4170542646407491</v>
      </c>
      <c r="J42">
        <v>1.6690191499243023</v>
      </c>
      <c r="K42" s="2">
        <f t="shared" si="3"/>
        <v>3.2358901039879728</v>
      </c>
      <c r="L42" s="2">
        <f t="shared" si="4"/>
        <v>1.4846023637827275</v>
      </c>
      <c r="M42" s="2">
        <f t="shared" si="5"/>
        <v>0.74230118189136374</v>
      </c>
      <c r="N42">
        <v>0.76463469393902128</v>
      </c>
      <c r="O42">
        <v>101.9930393325163</v>
      </c>
      <c r="P42">
        <v>2.4569051683794987</v>
      </c>
      <c r="Q42" s="2">
        <f t="shared" si="6"/>
        <v>35.071526398278273</v>
      </c>
      <c r="R42" s="2">
        <f t="shared" si="7"/>
        <v>57.961906584369764</v>
      </c>
      <c r="S42" s="2">
        <f t="shared" si="8"/>
        <v>28.980953292184882</v>
      </c>
      <c r="T42">
        <v>4.7822549924064939</v>
      </c>
      <c r="U42">
        <v>3.636759579436589</v>
      </c>
      <c r="V42">
        <v>17.360513153585153</v>
      </c>
      <c r="W42" s="2">
        <f t="shared" si="9"/>
        <v>8.5931759084760788</v>
      </c>
      <c r="X42" s="2">
        <f t="shared" si="10"/>
        <v>7.6143083541705456</v>
      </c>
      <c r="Y42" s="2">
        <f t="shared" si="11"/>
        <v>3.8071541770852728</v>
      </c>
      <c r="Z42">
        <v>3.4925699281073877E-6</v>
      </c>
      <c r="AA42">
        <v>2.1159723810096327E-6</v>
      </c>
      <c r="AB42">
        <v>4.0655197907343228E-6</v>
      </c>
      <c r="AC42" s="2">
        <f t="shared" si="12"/>
        <v>3.2246873666171143E-6</v>
      </c>
      <c r="AD42" s="2">
        <f t="shared" si="13"/>
        <v>1.0020002873023562E-6</v>
      </c>
      <c r="AE42" s="2">
        <f t="shared" si="14"/>
        <v>5.0100014365117811E-7</v>
      </c>
      <c r="AF42">
        <v>56.702583312387766</v>
      </c>
      <c r="AG42">
        <v>306.92380139842038</v>
      </c>
      <c r="AH42">
        <v>95.551228064216005</v>
      </c>
      <c r="AI42" s="2">
        <f t="shared" si="15"/>
        <v>153.0592042583414</v>
      </c>
      <c r="AJ42" s="2">
        <f t="shared" si="16"/>
        <v>134.65897663940768</v>
      </c>
      <c r="AK42" s="2">
        <f t="shared" si="17"/>
        <v>67.329488319703842</v>
      </c>
    </row>
    <row r="43" spans="1:37" x14ac:dyDescent="0.35">
      <c r="A43" t="s">
        <v>47</v>
      </c>
      <c r="B43">
        <v>46.809618022149635</v>
      </c>
      <c r="C43">
        <v>232.12369301507357</v>
      </c>
      <c r="D43">
        <v>94.540568297434291</v>
      </c>
      <c r="E43" s="2">
        <f t="shared" si="0"/>
        <v>124.49129311155251</v>
      </c>
      <c r="F43" s="2">
        <f t="shared" si="1"/>
        <v>96.219078333192499</v>
      </c>
      <c r="G43" s="2">
        <f t="shared" si="2"/>
        <v>48.10953916659625</v>
      </c>
      <c r="H43">
        <v>9.9123527626209697E-7</v>
      </c>
      <c r="I43">
        <v>2.0736598391426783E-6</v>
      </c>
      <c r="J43">
        <v>1.8175620783431293E-6</v>
      </c>
      <c r="K43" s="2">
        <f t="shared" si="3"/>
        <v>1.6274857312493014E-6</v>
      </c>
      <c r="L43" s="2">
        <f t="shared" si="4"/>
        <v>5.6569205127454668E-7</v>
      </c>
      <c r="M43" s="2">
        <f t="shared" si="5"/>
        <v>2.8284602563727334E-7</v>
      </c>
      <c r="N43">
        <v>1.665053597533541E-6</v>
      </c>
      <c r="O43">
        <v>3.4570145448317914E-6</v>
      </c>
      <c r="P43">
        <v>2.1354797660211134E-6</v>
      </c>
      <c r="Q43" s="2">
        <f t="shared" si="6"/>
        <v>2.4191826361288153E-6</v>
      </c>
      <c r="R43" s="2">
        <f t="shared" si="7"/>
        <v>9.2905677869601782E-7</v>
      </c>
      <c r="S43" s="2">
        <f t="shared" si="8"/>
        <v>4.6452838934800891E-7</v>
      </c>
      <c r="T43">
        <v>1.6568469649907961E-6</v>
      </c>
      <c r="U43">
        <v>1.4944793475634937E-6</v>
      </c>
      <c r="V43">
        <v>6.4813029918668421E-6</v>
      </c>
      <c r="W43" s="2">
        <f t="shared" si="9"/>
        <v>3.210876434807044E-6</v>
      </c>
      <c r="X43" s="2">
        <f t="shared" si="10"/>
        <v>2.8334357606338559E-6</v>
      </c>
      <c r="Y43" s="2">
        <f t="shared" si="11"/>
        <v>1.4167178803169279E-6</v>
      </c>
      <c r="Z43">
        <v>32.256756923955855</v>
      </c>
      <c r="AA43">
        <v>25.444717999880396</v>
      </c>
      <c r="AB43">
        <v>50.423187276998455</v>
      </c>
      <c r="AC43" s="2">
        <f t="shared" si="12"/>
        <v>36.041554066944904</v>
      </c>
      <c r="AD43" s="2">
        <f t="shared" si="13"/>
        <v>12.912184126520419</v>
      </c>
      <c r="AE43" s="2">
        <f t="shared" si="14"/>
        <v>6.4560920632602095</v>
      </c>
      <c r="AF43">
        <v>147.07370627926025</v>
      </c>
      <c r="AG43">
        <v>156.28993531564007</v>
      </c>
      <c r="AH43">
        <v>151.04697961496271</v>
      </c>
      <c r="AI43" s="2">
        <f t="shared" si="15"/>
        <v>151.47020706995434</v>
      </c>
      <c r="AJ43" s="2">
        <f t="shared" si="16"/>
        <v>4.6226681171966719</v>
      </c>
      <c r="AK43" s="2">
        <f t="shared" si="17"/>
        <v>2.311334058598336</v>
      </c>
    </row>
    <row r="44" spans="1:37" x14ac:dyDescent="0.35">
      <c r="A44" t="s">
        <v>48</v>
      </c>
      <c r="B44">
        <v>28.156805649520354</v>
      </c>
      <c r="C44">
        <v>24.526915386460942</v>
      </c>
      <c r="D44">
        <v>12.812096760311</v>
      </c>
      <c r="E44" s="2">
        <f t="shared" si="0"/>
        <v>21.831939265430766</v>
      </c>
      <c r="F44" s="2">
        <f t="shared" si="1"/>
        <v>8.0194884464869212</v>
      </c>
      <c r="G44" s="2">
        <f t="shared" si="2"/>
        <v>4.0097442232434606</v>
      </c>
      <c r="H44">
        <v>0.92325123223650341</v>
      </c>
      <c r="I44">
        <v>1.5270057590341324</v>
      </c>
      <c r="J44">
        <v>1.7829991008390182</v>
      </c>
      <c r="K44" s="2">
        <f t="shared" si="3"/>
        <v>1.4110853640365513</v>
      </c>
      <c r="L44" s="2">
        <f t="shared" si="4"/>
        <v>0.44144054285253187</v>
      </c>
      <c r="M44" s="2">
        <f t="shared" si="5"/>
        <v>0.22072027142626593</v>
      </c>
      <c r="N44">
        <v>0.32608972955811455</v>
      </c>
      <c r="O44">
        <v>3.5280801004455835</v>
      </c>
      <c r="P44">
        <v>0.59909280569828449</v>
      </c>
      <c r="Q44" s="2">
        <f t="shared" si="6"/>
        <v>1.4844208785673274</v>
      </c>
      <c r="R44" s="2">
        <f t="shared" si="7"/>
        <v>1.7751168782002857</v>
      </c>
      <c r="S44" s="2">
        <f t="shared" si="8"/>
        <v>0.88755843910014287</v>
      </c>
      <c r="T44">
        <v>0.17858963846182083</v>
      </c>
      <c r="U44">
        <v>1.1551486663778219</v>
      </c>
      <c r="V44">
        <v>0.44683328146893642</v>
      </c>
      <c r="W44" s="2">
        <f t="shared" si="9"/>
        <v>0.59352386210285968</v>
      </c>
      <c r="X44" s="2">
        <f t="shared" si="10"/>
        <v>0.50453491314883192</v>
      </c>
      <c r="Y44" s="2">
        <f t="shared" si="11"/>
        <v>0.25226745657441596</v>
      </c>
      <c r="Z44">
        <v>3.6896471349252895</v>
      </c>
      <c r="AA44">
        <v>2.3497557474338682</v>
      </c>
      <c r="AB44">
        <v>1.9930330922777022</v>
      </c>
      <c r="AC44" s="2">
        <f t="shared" si="12"/>
        <v>2.6774786582122867</v>
      </c>
      <c r="AD44" s="2">
        <f t="shared" si="13"/>
        <v>0.89452587000827222</v>
      </c>
      <c r="AE44" s="2">
        <f t="shared" si="14"/>
        <v>0.44726293500413611</v>
      </c>
      <c r="AF44">
        <v>0.59037908798368588</v>
      </c>
      <c r="AG44">
        <v>33.416431163092518</v>
      </c>
      <c r="AH44">
        <v>8.6527242146361552</v>
      </c>
      <c r="AI44" s="2">
        <f t="shared" si="15"/>
        <v>14.219844821904118</v>
      </c>
      <c r="AJ44" s="2">
        <f t="shared" si="16"/>
        <v>17.106491387813577</v>
      </c>
      <c r="AK44" s="2">
        <f t="shared" si="17"/>
        <v>8.5532456939067885</v>
      </c>
    </row>
    <row r="45" spans="1:37" x14ac:dyDescent="0.35">
      <c r="A45" t="s">
        <v>49</v>
      </c>
      <c r="B45">
        <v>13.571818225879362</v>
      </c>
      <c r="C45">
        <v>36.551948713864441</v>
      </c>
      <c r="D45">
        <v>3.5114018947507031</v>
      </c>
      <c r="E45" s="2">
        <f t="shared" si="0"/>
        <v>17.878389611498168</v>
      </c>
      <c r="F45" s="2">
        <f t="shared" si="1"/>
        <v>16.936037061576265</v>
      </c>
      <c r="G45" s="2">
        <f t="shared" si="2"/>
        <v>8.4680185307881324</v>
      </c>
      <c r="H45">
        <v>9.9123527626209697E-7</v>
      </c>
      <c r="I45">
        <v>2.0736598391426783E-6</v>
      </c>
      <c r="J45">
        <v>1.8175620783431293E-6</v>
      </c>
      <c r="K45" s="2">
        <f t="shared" si="3"/>
        <v>1.6274857312493014E-6</v>
      </c>
      <c r="L45" s="2">
        <f t="shared" si="4"/>
        <v>5.6569205127454668E-7</v>
      </c>
      <c r="M45" s="2">
        <f t="shared" si="5"/>
        <v>2.8284602563727334E-7</v>
      </c>
      <c r="N45">
        <v>0.26848715893219799</v>
      </c>
      <c r="O45">
        <v>3.4570145448317914E-6</v>
      </c>
      <c r="P45">
        <v>0.10327158899923217</v>
      </c>
      <c r="Q45" s="2">
        <f t="shared" si="6"/>
        <v>0.12392073498199167</v>
      </c>
      <c r="R45" s="2">
        <f t="shared" si="7"/>
        <v>0.13542771123819081</v>
      </c>
      <c r="S45" s="2">
        <f t="shared" si="8"/>
        <v>6.7713855619095403E-2</v>
      </c>
      <c r="T45">
        <v>1.6568469649907961E-6</v>
      </c>
      <c r="U45">
        <v>1.4944793475634937E-6</v>
      </c>
      <c r="V45">
        <v>6.4813029918668421E-6</v>
      </c>
      <c r="W45" s="2">
        <f t="shared" si="9"/>
        <v>3.210876434807044E-6</v>
      </c>
      <c r="X45" s="2">
        <f t="shared" si="10"/>
        <v>2.8334357606338559E-6</v>
      </c>
      <c r="Y45" s="2">
        <f t="shared" si="11"/>
        <v>1.4167178803169279E-6</v>
      </c>
      <c r="Z45">
        <v>3.4925699281073877E-6</v>
      </c>
      <c r="AA45">
        <v>2.1159723810096327E-6</v>
      </c>
      <c r="AB45">
        <v>4.0655197907343228E-6</v>
      </c>
      <c r="AC45" s="2">
        <f t="shared" si="12"/>
        <v>3.2246873666171143E-6</v>
      </c>
      <c r="AD45" s="2">
        <f t="shared" si="13"/>
        <v>1.0020002873023562E-6</v>
      </c>
      <c r="AE45" s="2">
        <f t="shared" si="14"/>
        <v>5.0100014365117811E-7</v>
      </c>
      <c r="AF45">
        <v>7.7288826218627316</v>
      </c>
      <c r="AG45">
        <v>3.89868524688685</v>
      </c>
      <c r="AH45">
        <v>1.6116189307023594</v>
      </c>
      <c r="AI45" s="2">
        <f t="shared" si="15"/>
        <v>4.4130622664839807</v>
      </c>
      <c r="AJ45" s="2">
        <f t="shared" si="16"/>
        <v>3.0909006058937694</v>
      </c>
      <c r="AK45" s="2">
        <f t="shared" si="17"/>
        <v>1.5454503029468847</v>
      </c>
    </row>
    <row r="46" spans="1:37" x14ac:dyDescent="0.35">
      <c r="A46" t="s">
        <v>50</v>
      </c>
      <c r="B46">
        <v>8.46046588351577</v>
      </c>
      <c r="C46">
        <v>20.327879164832797</v>
      </c>
      <c r="D46">
        <v>19.747686310379137</v>
      </c>
      <c r="E46" s="2">
        <f t="shared" si="0"/>
        <v>16.178677119575902</v>
      </c>
      <c r="F46" s="2">
        <f t="shared" si="1"/>
        <v>6.6904592107286174</v>
      </c>
      <c r="G46" s="2">
        <f t="shared" si="2"/>
        <v>3.3452296053643087</v>
      </c>
      <c r="H46">
        <v>9.9123527626209697E-7</v>
      </c>
      <c r="I46">
        <v>2.0736598391426783E-6</v>
      </c>
      <c r="J46">
        <v>1.8175620783431293E-6</v>
      </c>
      <c r="K46" s="2">
        <f t="shared" si="3"/>
        <v>1.6274857312493014E-6</v>
      </c>
      <c r="L46" s="2">
        <f t="shared" si="4"/>
        <v>5.6569205127454668E-7</v>
      </c>
      <c r="M46" s="2">
        <f t="shared" si="5"/>
        <v>2.8284602563727334E-7</v>
      </c>
      <c r="N46">
        <v>1.665053597533541E-6</v>
      </c>
      <c r="O46">
        <v>3.4570145448317914E-6</v>
      </c>
      <c r="P46">
        <v>2.1354797660211134E-6</v>
      </c>
      <c r="Q46" s="2">
        <f t="shared" si="6"/>
        <v>2.4191826361288153E-6</v>
      </c>
      <c r="R46" s="2">
        <f t="shared" si="7"/>
        <v>9.2905677869601782E-7</v>
      </c>
      <c r="S46" s="2">
        <f t="shared" si="8"/>
        <v>4.6452838934800891E-7</v>
      </c>
      <c r="T46">
        <v>1.4247960680711496</v>
      </c>
      <c r="U46">
        <v>0.70234551418093949</v>
      </c>
      <c r="V46">
        <v>1.4550383337471586</v>
      </c>
      <c r="W46" s="2">
        <f t="shared" si="9"/>
        <v>1.1940599719997493</v>
      </c>
      <c r="X46" s="2">
        <f t="shared" si="10"/>
        <v>0.42610559686460231</v>
      </c>
      <c r="Y46" s="2">
        <f t="shared" si="11"/>
        <v>0.21305279843230115</v>
      </c>
      <c r="Z46">
        <v>3.4925699281073877E-6</v>
      </c>
      <c r="AA46">
        <v>2.1159723810096327E-6</v>
      </c>
      <c r="AB46">
        <v>4.0655197907343228E-6</v>
      </c>
      <c r="AC46" s="2">
        <f t="shared" si="12"/>
        <v>3.2246873666171143E-6</v>
      </c>
      <c r="AD46" s="2">
        <f t="shared" si="13"/>
        <v>1.0020002873023562E-6</v>
      </c>
      <c r="AE46" s="2">
        <f t="shared" si="14"/>
        <v>5.0100014365117811E-7</v>
      </c>
      <c r="AF46">
        <v>2.8275669012457435E-5</v>
      </c>
      <c r="AG46">
        <v>3.6999727785087325E-5</v>
      </c>
      <c r="AH46">
        <v>2.5138826983311494E-5</v>
      </c>
      <c r="AI46" s="2">
        <f t="shared" si="15"/>
        <v>3.0138074593618749E-5</v>
      </c>
      <c r="AJ46" s="2">
        <f t="shared" si="16"/>
        <v>6.1458651033802602E-6</v>
      </c>
      <c r="AK46" s="2">
        <f t="shared" si="17"/>
        <v>3.0729325516901301E-6</v>
      </c>
    </row>
    <row r="47" spans="1:37" x14ac:dyDescent="0.35">
      <c r="A47" t="s">
        <v>51</v>
      </c>
      <c r="B47">
        <v>7.3480694444652848</v>
      </c>
      <c r="C47">
        <v>20.352861954095758</v>
      </c>
      <c r="D47">
        <v>9.115052651978381</v>
      </c>
      <c r="E47" s="2">
        <f t="shared" si="0"/>
        <v>12.271994683513142</v>
      </c>
      <c r="F47" s="2">
        <f t="shared" si="1"/>
        <v>7.0537840410299149</v>
      </c>
      <c r="G47" s="2">
        <f t="shared" si="2"/>
        <v>3.5268920205149574</v>
      </c>
      <c r="H47">
        <v>9.9123527626209697E-7</v>
      </c>
      <c r="I47">
        <v>2.0736598391426783E-6</v>
      </c>
      <c r="J47">
        <v>1.8175620783431293E-6</v>
      </c>
      <c r="K47" s="2">
        <f t="shared" si="3"/>
        <v>1.6274857312493014E-6</v>
      </c>
      <c r="L47" s="2">
        <f t="shared" si="4"/>
        <v>5.6569205127454668E-7</v>
      </c>
      <c r="M47" s="2">
        <f t="shared" si="5"/>
        <v>2.8284602563727334E-7</v>
      </c>
      <c r="N47">
        <v>1.665053597533541E-6</v>
      </c>
      <c r="O47">
        <v>3.4570145448317914E-6</v>
      </c>
      <c r="P47">
        <v>2.1354797660211134E-6</v>
      </c>
      <c r="Q47" s="2">
        <f t="shared" si="6"/>
        <v>2.4191826361288153E-6</v>
      </c>
      <c r="R47" s="2">
        <f t="shared" si="7"/>
        <v>9.2905677869601782E-7</v>
      </c>
      <c r="S47" s="2">
        <f t="shared" si="8"/>
        <v>4.6452838934800891E-7</v>
      </c>
      <c r="T47">
        <v>1.6568469649907961E-6</v>
      </c>
      <c r="U47">
        <v>1.4944793475634937E-6</v>
      </c>
      <c r="V47">
        <v>6.4813029918668421E-6</v>
      </c>
      <c r="W47" s="2">
        <f t="shared" si="9"/>
        <v>3.210876434807044E-6</v>
      </c>
      <c r="X47" s="2">
        <f t="shared" si="10"/>
        <v>2.8334357606338559E-6</v>
      </c>
      <c r="Y47" s="2">
        <f t="shared" si="11"/>
        <v>1.4167178803169279E-6</v>
      </c>
      <c r="Z47">
        <v>3.4925699281073877E-6</v>
      </c>
      <c r="AA47">
        <v>2.1159723810096327E-6</v>
      </c>
      <c r="AB47">
        <v>4.0655197907343228E-6</v>
      </c>
      <c r="AC47" s="2">
        <f t="shared" si="12"/>
        <v>3.2246873666171143E-6</v>
      </c>
      <c r="AD47" s="2">
        <f t="shared" si="13"/>
        <v>1.0020002873023562E-6</v>
      </c>
      <c r="AE47" s="2">
        <f t="shared" si="14"/>
        <v>5.0100014365117811E-7</v>
      </c>
      <c r="AF47">
        <v>2.8275669012457435E-5</v>
      </c>
      <c r="AG47">
        <v>3.6999727785087325E-5</v>
      </c>
      <c r="AH47">
        <v>2.5138826983311494E-5</v>
      </c>
      <c r="AI47" s="2">
        <f t="shared" si="15"/>
        <v>3.0138074593618749E-5</v>
      </c>
      <c r="AJ47" s="2">
        <f t="shared" si="16"/>
        <v>6.1458651033802602E-6</v>
      </c>
      <c r="AK47" s="2">
        <f t="shared" si="17"/>
        <v>3.0729325516901301E-6</v>
      </c>
    </row>
    <row r="48" spans="1:37" x14ac:dyDescent="0.35">
      <c r="A48" t="s">
        <v>52</v>
      </c>
      <c r="B48">
        <v>3.1094564402512611E-5</v>
      </c>
      <c r="C48">
        <v>9.590413754496974E-5</v>
      </c>
      <c r="D48">
        <v>5.5735921804930795E-5</v>
      </c>
      <c r="E48" s="2">
        <f t="shared" si="0"/>
        <v>6.0911541250804382E-5</v>
      </c>
      <c r="F48" s="2">
        <f t="shared" si="1"/>
        <v>3.2713307234415382E-5</v>
      </c>
      <c r="G48" s="2">
        <f t="shared" si="2"/>
        <v>1.6356653617207691E-5</v>
      </c>
      <c r="H48">
        <v>9.9123527626209697E-7</v>
      </c>
      <c r="I48">
        <v>2.0736598391426783E-6</v>
      </c>
      <c r="J48">
        <v>1.8175620783431293E-6</v>
      </c>
      <c r="K48" s="2">
        <f t="shared" si="3"/>
        <v>1.6274857312493014E-6</v>
      </c>
      <c r="L48" s="2">
        <f t="shared" si="4"/>
        <v>5.6569205127454668E-7</v>
      </c>
      <c r="M48" s="2">
        <f t="shared" si="5"/>
        <v>2.8284602563727334E-7</v>
      </c>
      <c r="N48">
        <v>1.665053597533541E-6</v>
      </c>
      <c r="O48">
        <v>3.4570145448317914E-6</v>
      </c>
      <c r="P48">
        <v>2.1354797660211134E-6</v>
      </c>
      <c r="Q48" s="2">
        <f t="shared" si="6"/>
        <v>2.4191826361288153E-6</v>
      </c>
      <c r="R48" s="2">
        <f t="shared" si="7"/>
        <v>9.2905677869601782E-7</v>
      </c>
      <c r="S48" s="2">
        <f t="shared" si="8"/>
        <v>4.6452838934800891E-7</v>
      </c>
      <c r="T48">
        <v>1.6568469649907961E-6</v>
      </c>
      <c r="U48">
        <v>1.4944793475634937E-6</v>
      </c>
      <c r="V48">
        <v>6.4813029918668421E-6</v>
      </c>
      <c r="W48" s="2">
        <f t="shared" si="9"/>
        <v>3.210876434807044E-6</v>
      </c>
      <c r="X48" s="2">
        <f t="shared" si="10"/>
        <v>2.8334357606338559E-6</v>
      </c>
      <c r="Y48" s="2">
        <f t="shared" si="11"/>
        <v>1.4167178803169279E-6</v>
      </c>
      <c r="Z48">
        <v>3.4925699281073877E-6</v>
      </c>
      <c r="AA48">
        <v>2.1159723810096327E-6</v>
      </c>
      <c r="AB48">
        <v>4.0655197907343228E-6</v>
      </c>
      <c r="AC48" s="2">
        <f t="shared" si="12"/>
        <v>3.2246873666171143E-6</v>
      </c>
      <c r="AD48" s="2">
        <f t="shared" si="13"/>
        <v>1.0020002873023562E-6</v>
      </c>
      <c r="AE48" s="2">
        <f t="shared" si="14"/>
        <v>5.0100014365117811E-7</v>
      </c>
      <c r="AF48">
        <v>2.6880820412824993</v>
      </c>
      <c r="AG48">
        <v>1.4071051700143016</v>
      </c>
      <c r="AH48">
        <v>0.89653311562692273</v>
      </c>
      <c r="AI48" s="2">
        <f t="shared" si="15"/>
        <v>1.6639067756412411</v>
      </c>
      <c r="AJ48" s="2">
        <f t="shared" si="16"/>
        <v>0.9229692230750941</v>
      </c>
      <c r="AK48" s="2">
        <f t="shared" si="17"/>
        <v>0.46148461153754705</v>
      </c>
    </row>
    <row r="49" spans="1:37" x14ac:dyDescent="0.35">
      <c r="A49" t="s">
        <v>53</v>
      </c>
      <c r="B49">
        <v>2.8169602377716254</v>
      </c>
      <c r="C49">
        <v>4.5834161878282815</v>
      </c>
      <c r="D49">
        <v>1.9075328079937093</v>
      </c>
      <c r="E49" s="2">
        <f t="shared" si="0"/>
        <v>3.1026364111978721</v>
      </c>
      <c r="F49" s="2">
        <f t="shared" si="1"/>
        <v>1.3606234316174048</v>
      </c>
      <c r="G49" s="2">
        <f t="shared" si="2"/>
        <v>0.68031171580870242</v>
      </c>
      <c r="H49">
        <v>9.9123527626209697E-7</v>
      </c>
      <c r="I49">
        <v>2.0736598391426783E-6</v>
      </c>
      <c r="J49">
        <v>1.8175620783431293E-6</v>
      </c>
      <c r="K49" s="2">
        <f t="shared" si="3"/>
        <v>1.6274857312493014E-6</v>
      </c>
      <c r="L49" s="2">
        <f t="shared" si="4"/>
        <v>5.6569205127454668E-7</v>
      </c>
      <c r="M49" s="2">
        <f t="shared" si="5"/>
        <v>2.8284602563727334E-7</v>
      </c>
      <c r="N49">
        <v>1.665053597533541E-6</v>
      </c>
      <c r="O49">
        <v>3.4570145448317914E-6</v>
      </c>
      <c r="P49">
        <v>2.1354797660211134E-6</v>
      </c>
      <c r="Q49" s="2">
        <f t="shared" si="6"/>
        <v>2.4191826361288153E-6</v>
      </c>
      <c r="R49" s="2">
        <f t="shared" si="7"/>
        <v>9.2905677869601782E-7</v>
      </c>
      <c r="S49" s="2">
        <f t="shared" si="8"/>
        <v>4.6452838934800891E-7</v>
      </c>
      <c r="T49">
        <v>1.6568469649907961E-6</v>
      </c>
      <c r="U49">
        <v>1.4944793475634937E-6</v>
      </c>
      <c r="V49">
        <v>6.4813029918668421E-6</v>
      </c>
      <c r="W49" s="2">
        <f t="shared" si="9"/>
        <v>3.210876434807044E-6</v>
      </c>
      <c r="X49" s="2">
        <f t="shared" si="10"/>
        <v>2.8334357606338559E-6</v>
      </c>
      <c r="Y49" s="2">
        <f t="shared" si="11"/>
        <v>1.4167178803169279E-6</v>
      </c>
      <c r="Z49">
        <v>3.4925699281073877E-6</v>
      </c>
      <c r="AA49">
        <v>2.1159723810096327E-6</v>
      </c>
      <c r="AB49">
        <v>4.0655197907343228E-6</v>
      </c>
      <c r="AC49" s="2">
        <f t="shared" si="12"/>
        <v>3.2246873666171143E-6</v>
      </c>
      <c r="AD49" s="2">
        <f t="shared" si="13"/>
        <v>1.0020002873023562E-6</v>
      </c>
      <c r="AE49" s="2">
        <f t="shared" si="14"/>
        <v>5.0100014365117811E-7</v>
      </c>
      <c r="AF49">
        <v>2.8275669012457435E-5</v>
      </c>
      <c r="AG49">
        <v>3.6999727785087325E-5</v>
      </c>
      <c r="AH49">
        <v>2.5138826983311494E-5</v>
      </c>
      <c r="AI49" s="2">
        <f t="shared" si="15"/>
        <v>3.0138074593618749E-5</v>
      </c>
      <c r="AJ49" s="2">
        <f t="shared" si="16"/>
        <v>6.1458651033802602E-6</v>
      </c>
      <c r="AK49" s="2">
        <f t="shared" si="17"/>
        <v>3.0729325516901301E-6</v>
      </c>
    </row>
    <row r="50" spans="1:37" x14ac:dyDescent="0.35">
      <c r="A50" t="s">
        <v>76</v>
      </c>
      <c r="B50">
        <v>3.1094564402512611E-5</v>
      </c>
      <c r="C50">
        <v>9.590413754496974E-5</v>
      </c>
      <c r="D50">
        <v>5.5735921804930795E-5</v>
      </c>
      <c r="E50" s="2">
        <f t="shared" si="0"/>
        <v>6.0911541250804382E-5</v>
      </c>
      <c r="F50" s="2">
        <f t="shared" si="1"/>
        <v>3.2713307234415382E-5</v>
      </c>
      <c r="G50" s="2">
        <f t="shared" si="2"/>
        <v>1.6356653617207691E-5</v>
      </c>
      <c r="H50">
        <v>9.9123527626209697E-7</v>
      </c>
      <c r="I50">
        <v>2.0736598391426783E-6</v>
      </c>
      <c r="J50">
        <v>1.8175620783431293E-6</v>
      </c>
      <c r="K50" s="2">
        <f t="shared" si="3"/>
        <v>1.6274857312493014E-6</v>
      </c>
      <c r="L50" s="2">
        <f t="shared" si="4"/>
        <v>5.6569205127454668E-7</v>
      </c>
      <c r="M50" s="2">
        <f t="shared" si="5"/>
        <v>2.8284602563727334E-7</v>
      </c>
      <c r="N50">
        <v>1.665053597533541E-6</v>
      </c>
      <c r="O50">
        <v>3.4570145448317914E-6</v>
      </c>
      <c r="P50">
        <v>2.1354797660211134E-6</v>
      </c>
      <c r="Q50" s="2">
        <f t="shared" si="6"/>
        <v>2.4191826361288153E-6</v>
      </c>
      <c r="R50" s="2">
        <f t="shared" si="7"/>
        <v>9.2905677869601782E-7</v>
      </c>
      <c r="S50" s="2">
        <f t="shared" si="8"/>
        <v>4.6452838934800891E-7</v>
      </c>
      <c r="T50">
        <v>1.6568469649907961E-6</v>
      </c>
      <c r="U50">
        <v>1.4944793475634937E-6</v>
      </c>
      <c r="V50">
        <v>6.4813029918668421E-6</v>
      </c>
      <c r="W50" s="2">
        <f t="shared" si="9"/>
        <v>3.210876434807044E-6</v>
      </c>
      <c r="X50" s="2">
        <f t="shared" si="10"/>
        <v>2.8334357606338559E-6</v>
      </c>
      <c r="Y50" s="2">
        <f t="shared" si="11"/>
        <v>1.4167178803169279E-6</v>
      </c>
      <c r="Z50">
        <v>3.4925699281073877E-6</v>
      </c>
      <c r="AA50">
        <v>2.1159723810096327E-6</v>
      </c>
      <c r="AB50">
        <v>4.0655197907343228E-6</v>
      </c>
      <c r="AC50" s="2">
        <f t="shared" si="12"/>
        <v>3.2246873666171143E-6</v>
      </c>
      <c r="AD50" s="2">
        <f t="shared" si="13"/>
        <v>1.0020002873023562E-6</v>
      </c>
      <c r="AE50" s="2">
        <f t="shared" si="14"/>
        <v>5.0100014365117811E-7</v>
      </c>
      <c r="AF50">
        <v>168.79160898336406</v>
      </c>
      <c r="AG50">
        <v>127.36189142902963</v>
      </c>
      <c r="AH50">
        <v>98.49230823183521</v>
      </c>
      <c r="AI50" s="2">
        <f t="shared" si="15"/>
        <v>131.54860288140961</v>
      </c>
      <c r="AJ50" s="2">
        <f t="shared" si="16"/>
        <v>35.336161876010244</v>
      </c>
      <c r="AK50" s="2">
        <f t="shared" si="17"/>
        <v>17.668080938005122</v>
      </c>
    </row>
    <row r="51" spans="1:37" x14ac:dyDescent="0.35">
      <c r="A51" t="s">
        <v>54</v>
      </c>
      <c r="B51">
        <v>26.75202748549102</v>
      </c>
      <c r="C51">
        <v>71.482487685002184</v>
      </c>
      <c r="D51">
        <v>35.244196986564461</v>
      </c>
      <c r="E51" s="2">
        <f t="shared" si="0"/>
        <v>44.49290405235255</v>
      </c>
      <c r="F51" s="2">
        <f t="shared" si="1"/>
        <v>23.756208750694672</v>
      </c>
      <c r="G51" s="2">
        <f t="shared" si="2"/>
        <v>11.878104375347336</v>
      </c>
      <c r="H51">
        <v>87.703294248977343</v>
      </c>
      <c r="I51">
        <v>135.48060231940482</v>
      </c>
      <c r="J51">
        <v>138.4615344243665</v>
      </c>
      <c r="K51" s="2">
        <f t="shared" si="3"/>
        <v>120.5484769975829</v>
      </c>
      <c r="L51" s="2">
        <f t="shared" si="4"/>
        <v>28.483785060900274</v>
      </c>
      <c r="M51" s="2">
        <f t="shared" si="5"/>
        <v>14.241892530450137</v>
      </c>
      <c r="N51">
        <v>86.954385946823834</v>
      </c>
      <c r="O51">
        <v>235.72867516017737</v>
      </c>
      <c r="P51">
        <v>140.01983510101479</v>
      </c>
      <c r="Q51" s="2">
        <f t="shared" si="6"/>
        <v>154.23429873600534</v>
      </c>
      <c r="R51" s="2">
        <f t="shared" si="7"/>
        <v>75.398842929168978</v>
      </c>
      <c r="S51" s="2">
        <f t="shared" si="8"/>
        <v>37.699421464584489</v>
      </c>
      <c r="T51">
        <v>141.97189647143634</v>
      </c>
      <c r="U51">
        <v>128.78569900086569</v>
      </c>
      <c r="V51">
        <v>456.82877338413005</v>
      </c>
      <c r="W51" s="2">
        <f t="shared" si="9"/>
        <v>242.52878961881069</v>
      </c>
      <c r="X51" s="2">
        <f t="shared" si="10"/>
        <v>185.70630369563474</v>
      </c>
      <c r="Y51" s="2">
        <f t="shared" si="11"/>
        <v>92.853151847817372</v>
      </c>
      <c r="Z51">
        <v>149.82946401363174</v>
      </c>
      <c r="AA51">
        <v>105.97311202861191</v>
      </c>
      <c r="AB51">
        <v>180.27537604532986</v>
      </c>
      <c r="AC51" s="2">
        <f t="shared" si="12"/>
        <v>145.35931736252451</v>
      </c>
      <c r="AD51" s="2">
        <f t="shared" si="13"/>
        <v>37.35228597842864</v>
      </c>
      <c r="AE51" s="2">
        <f t="shared" si="14"/>
        <v>18.67614298921432</v>
      </c>
      <c r="AF51">
        <v>4.0048926079399614</v>
      </c>
      <c r="AG51">
        <v>6.7883124449928172</v>
      </c>
      <c r="AH51">
        <v>11.638671560324966</v>
      </c>
      <c r="AI51" s="2">
        <f t="shared" si="15"/>
        <v>7.4772922044192471</v>
      </c>
      <c r="AJ51" s="2">
        <f t="shared" si="16"/>
        <v>3.8632454109393</v>
      </c>
      <c r="AK51" s="2">
        <f t="shared" si="17"/>
        <v>1.93162270546965</v>
      </c>
    </row>
    <row r="52" spans="1:37" x14ac:dyDescent="0.35">
      <c r="A52" t="s">
        <v>77</v>
      </c>
      <c r="B52">
        <v>181.82723200998836</v>
      </c>
      <c r="C52">
        <v>489.36562438049981</v>
      </c>
      <c r="D52">
        <v>100.83532784745452</v>
      </c>
      <c r="E52" s="2">
        <f t="shared" si="0"/>
        <v>257.34272807931421</v>
      </c>
      <c r="F52" s="2">
        <f t="shared" si="1"/>
        <v>204.97778035914357</v>
      </c>
      <c r="G52" s="2">
        <f t="shared" si="2"/>
        <v>102.48889017957178</v>
      </c>
      <c r="H52">
        <v>9.9123527626209697E-7</v>
      </c>
      <c r="I52">
        <v>2.0736598391426783E-6</v>
      </c>
      <c r="J52">
        <v>1.8175620783431293E-6</v>
      </c>
      <c r="K52" s="2">
        <f t="shared" si="3"/>
        <v>1.6274857312493014E-6</v>
      </c>
      <c r="L52" s="2">
        <f t="shared" si="4"/>
        <v>5.6569205127454668E-7</v>
      </c>
      <c r="M52" s="2">
        <f t="shared" si="5"/>
        <v>2.8284602563727334E-7</v>
      </c>
      <c r="N52">
        <v>1.665053597533541E-6</v>
      </c>
      <c r="O52">
        <v>3.4570145448317914E-6</v>
      </c>
      <c r="P52">
        <v>2.1354797660211134E-6</v>
      </c>
      <c r="Q52" s="2">
        <f t="shared" si="6"/>
        <v>2.4191826361288153E-6</v>
      </c>
      <c r="R52" s="2">
        <f t="shared" si="7"/>
        <v>9.2905677869601782E-7</v>
      </c>
      <c r="S52" s="2">
        <f t="shared" si="8"/>
        <v>4.6452838934800891E-7</v>
      </c>
      <c r="T52">
        <v>1.6568469649907961E-6</v>
      </c>
      <c r="U52">
        <v>1.4944793475634937E-6</v>
      </c>
      <c r="V52">
        <v>6.4813029918668421E-6</v>
      </c>
      <c r="W52" s="2">
        <f t="shared" si="9"/>
        <v>3.210876434807044E-6</v>
      </c>
      <c r="X52" s="2">
        <f t="shared" si="10"/>
        <v>2.8334357606338559E-6</v>
      </c>
      <c r="Y52" s="2">
        <f t="shared" si="11"/>
        <v>1.4167178803169279E-6</v>
      </c>
      <c r="Z52">
        <v>3.4925699281073877E-6</v>
      </c>
      <c r="AA52">
        <v>2.1159723810096327E-6</v>
      </c>
      <c r="AB52">
        <v>4.0655197907343228E-6</v>
      </c>
      <c r="AC52" s="2">
        <f t="shared" si="12"/>
        <v>3.2246873666171143E-6</v>
      </c>
      <c r="AD52" s="2">
        <f t="shared" si="13"/>
        <v>1.0020002873023562E-6</v>
      </c>
      <c r="AE52" s="2">
        <f t="shared" si="14"/>
        <v>5.0100014365117811E-7</v>
      </c>
      <c r="AF52">
        <v>2.8275669012457435E-5</v>
      </c>
      <c r="AG52">
        <v>3.6999727785087325E-5</v>
      </c>
      <c r="AH52">
        <v>2.5138826983311494E-5</v>
      </c>
      <c r="AI52" s="2">
        <f t="shared" si="15"/>
        <v>3.0138074593618749E-5</v>
      </c>
      <c r="AJ52" s="2">
        <f t="shared" si="16"/>
        <v>6.1458651033802602E-6</v>
      </c>
      <c r="AK52" s="2">
        <f t="shared" si="17"/>
        <v>3.0729325516901301E-6</v>
      </c>
    </row>
    <row r="53" spans="1:37" x14ac:dyDescent="0.35">
      <c r="A53" t="s">
        <v>78</v>
      </c>
      <c r="B53">
        <v>3.1094564402512611E-5</v>
      </c>
      <c r="C53">
        <v>9.590413754496974E-5</v>
      </c>
      <c r="D53">
        <v>5.5735921804930795E-5</v>
      </c>
      <c r="E53" s="2">
        <f t="shared" si="0"/>
        <v>6.0911541250804382E-5</v>
      </c>
      <c r="F53" s="2">
        <f t="shared" si="1"/>
        <v>3.2713307234415382E-5</v>
      </c>
      <c r="G53" s="2">
        <f t="shared" si="2"/>
        <v>1.6356653617207691E-5</v>
      </c>
      <c r="H53">
        <v>9.9123527626209697E-7</v>
      </c>
      <c r="I53">
        <v>2.0736598391426783E-6</v>
      </c>
      <c r="J53">
        <v>1.8175620783431293E-6</v>
      </c>
      <c r="K53" s="2">
        <f t="shared" si="3"/>
        <v>1.6274857312493014E-6</v>
      </c>
      <c r="L53" s="2">
        <f t="shared" si="4"/>
        <v>5.6569205127454668E-7</v>
      </c>
      <c r="M53" s="2">
        <f t="shared" si="5"/>
        <v>2.8284602563727334E-7</v>
      </c>
      <c r="N53">
        <v>1.665053597533541E-6</v>
      </c>
      <c r="O53">
        <v>3.4570145448317914E-6</v>
      </c>
      <c r="P53">
        <v>2.1354797660211134E-6</v>
      </c>
      <c r="Q53" s="2">
        <f t="shared" si="6"/>
        <v>2.4191826361288153E-6</v>
      </c>
      <c r="R53" s="2">
        <f t="shared" si="7"/>
        <v>9.2905677869601782E-7</v>
      </c>
      <c r="S53" s="2">
        <f t="shared" si="8"/>
        <v>4.6452838934800891E-7</v>
      </c>
      <c r="T53">
        <v>1.6568469649907961E-6</v>
      </c>
      <c r="U53">
        <v>1.4944793475634937E-6</v>
      </c>
      <c r="V53">
        <v>6.4813029918668421E-6</v>
      </c>
      <c r="W53" s="2">
        <f t="shared" si="9"/>
        <v>3.210876434807044E-6</v>
      </c>
      <c r="X53" s="2">
        <f t="shared" si="10"/>
        <v>2.8334357606338559E-6</v>
      </c>
      <c r="Y53" s="2">
        <f t="shared" si="11"/>
        <v>1.4167178803169279E-6</v>
      </c>
      <c r="Z53">
        <v>3.4925699281073877E-6</v>
      </c>
      <c r="AA53">
        <v>2.1159723810096327E-6</v>
      </c>
      <c r="AB53">
        <v>4.0655197907343228E-6</v>
      </c>
      <c r="AC53" s="2">
        <f t="shared" si="12"/>
        <v>3.2246873666171143E-6</v>
      </c>
      <c r="AD53" s="2">
        <f t="shared" si="13"/>
        <v>1.0020002873023562E-6</v>
      </c>
      <c r="AE53" s="2">
        <f t="shared" si="14"/>
        <v>5.0100014365117811E-7</v>
      </c>
      <c r="AF53">
        <v>841.79924119696</v>
      </c>
      <c r="AG53">
        <v>1129.6869616861743</v>
      </c>
      <c r="AH53">
        <v>751.48524066949915</v>
      </c>
      <c r="AI53" s="2">
        <f t="shared" si="15"/>
        <v>907.65714785087778</v>
      </c>
      <c r="AJ53" s="2">
        <f t="shared" si="16"/>
        <v>197.51476741403641</v>
      </c>
      <c r="AK53" s="2">
        <f t="shared" si="17"/>
        <v>98.757383707018207</v>
      </c>
    </row>
    <row r="54" spans="1:37" x14ac:dyDescent="0.35">
      <c r="A54" t="s">
        <v>56</v>
      </c>
      <c r="B54">
        <v>3.1094564402512611E-5</v>
      </c>
      <c r="C54">
        <v>9.590413754496974E-5</v>
      </c>
      <c r="D54">
        <v>5.5735921804930795E-5</v>
      </c>
      <c r="E54" s="2">
        <f t="shared" si="0"/>
        <v>6.0911541250804382E-5</v>
      </c>
      <c r="F54" s="2">
        <f t="shared" si="1"/>
        <v>3.2713307234415382E-5</v>
      </c>
      <c r="G54" s="2">
        <f t="shared" si="2"/>
        <v>1.6356653617207691E-5</v>
      </c>
      <c r="H54">
        <v>9.9123527626209697E-7</v>
      </c>
      <c r="I54">
        <v>2.0736598391426783E-6</v>
      </c>
      <c r="J54">
        <v>1.8175620783431293E-6</v>
      </c>
      <c r="K54" s="2">
        <f t="shared" si="3"/>
        <v>1.6274857312493014E-6</v>
      </c>
      <c r="L54" s="2">
        <f t="shared" si="4"/>
        <v>5.6569205127454668E-7</v>
      </c>
      <c r="M54" s="2">
        <f t="shared" si="5"/>
        <v>2.8284602563727334E-7</v>
      </c>
      <c r="N54">
        <v>6.3804635163878451</v>
      </c>
      <c r="O54">
        <v>0.59377888210958885</v>
      </c>
      <c r="P54">
        <v>0.611500899323837</v>
      </c>
      <c r="Q54" s="2">
        <f t="shared" si="6"/>
        <v>2.5285810992737572</v>
      </c>
      <c r="R54" s="2">
        <f t="shared" si="7"/>
        <v>3.3358397944038076</v>
      </c>
      <c r="S54" s="2">
        <f t="shared" si="8"/>
        <v>1.6679198972019038</v>
      </c>
      <c r="T54">
        <v>1.6568469649907961E-6</v>
      </c>
      <c r="U54">
        <v>1.4944793475634937E-6</v>
      </c>
      <c r="V54">
        <v>6.4813029918668421E-6</v>
      </c>
      <c r="W54" s="2">
        <f t="shared" si="9"/>
        <v>3.210876434807044E-6</v>
      </c>
      <c r="X54" s="2">
        <f t="shared" si="10"/>
        <v>2.8334357606338559E-6</v>
      </c>
      <c r="Y54" s="2">
        <f t="shared" si="11"/>
        <v>1.4167178803169279E-6</v>
      </c>
      <c r="Z54">
        <v>4.3741484434680453</v>
      </c>
      <c r="AA54">
        <v>0.82187062248212817</v>
      </c>
      <c r="AB54">
        <v>113.57319097512472</v>
      </c>
      <c r="AC54" s="2">
        <f t="shared" si="12"/>
        <v>39.589736680358293</v>
      </c>
      <c r="AD54" s="2">
        <f t="shared" si="13"/>
        <v>64.096164483288007</v>
      </c>
      <c r="AE54" s="2">
        <f t="shared" si="14"/>
        <v>32.048082241644003</v>
      </c>
      <c r="AF54">
        <v>208.18821819214568</v>
      </c>
      <c r="AG54">
        <v>305.83577930372917</v>
      </c>
      <c r="AH54">
        <v>183.35516492458765</v>
      </c>
      <c r="AI54" s="2">
        <f t="shared" si="15"/>
        <v>232.45972080682085</v>
      </c>
      <c r="AJ54" s="2">
        <f t="shared" si="16"/>
        <v>64.747236265755944</v>
      </c>
      <c r="AK54" s="2">
        <f t="shared" si="17"/>
        <v>32.373618132877972</v>
      </c>
    </row>
    <row r="55" spans="1:37" x14ac:dyDescent="0.35">
      <c r="A55" t="s">
        <v>79</v>
      </c>
      <c r="B55">
        <v>415.17428820481223</v>
      </c>
      <c r="C55">
        <v>1258.2964808563604</v>
      </c>
      <c r="D55">
        <v>256.38134987988104</v>
      </c>
      <c r="E55" s="2">
        <f t="shared" si="0"/>
        <v>643.28403964701795</v>
      </c>
      <c r="F55" s="2">
        <f t="shared" si="1"/>
        <v>538.50164943774541</v>
      </c>
      <c r="G55" s="2">
        <f t="shared" si="2"/>
        <v>269.25082471887271</v>
      </c>
      <c r="H55">
        <v>9.9123527626209697E-7</v>
      </c>
      <c r="I55">
        <v>2.0736598391426783E-6</v>
      </c>
      <c r="J55">
        <v>1.8175620783431293E-6</v>
      </c>
      <c r="K55" s="2">
        <f t="shared" si="3"/>
        <v>1.6274857312493014E-6</v>
      </c>
      <c r="L55" s="2">
        <f t="shared" si="4"/>
        <v>5.6569205127454668E-7</v>
      </c>
      <c r="M55" s="2">
        <f t="shared" si="5"/>
        <v>2.8284602563727334E-7</v>
      </c>
      <c r="N55">
        <v>1.665053597533541E-6</v>
      </c>
      <c r="O55">
        <v>3.4570145448317914E-6</v>
      </c>
      <c r="P55">
        <v>2.1354797660211134E-6</v>
      </c>
      <c r="Q55" s="2">
        <f t="shared" si="6"/>
        <v>2.4191826361288153E-6</v>
      </c>
      <c r="R55" s="2">
        <f t="shared" si="7"/>
        <v>9.2905677869601782E-7</v>
      </c>
      <c r="S55" s="2">
        <f t="shared" si="8"/>
        <v>4.6452838934800891E-7</v>
      </c>
      <c r="T55">
        <v>1.6568469649907961E-6</v>
      </c>
      <c r="U55">
        <v>1.4944793475634937E-6</v>
      </c>
      <c r="V55">
        <v>6.4813029918668421E-6</v>
      </c>
      <c r="W55" s="2">
        <f t="shared" si="9"/>
        <v>3.210876434807044E-6</v>
      </c>
      <c r="X55" s="2">
        <f t="shared" si="10"/>
        <v>2.8334357606338559E-6</v>
      </c>
      <c r="Y55" s="2">
        <f t="shared" si="11"/>
        <v>1.4167178803169279E-6</v>
      </c>
      <c r="Z55">
        <v>3.4925699281073877E-6</v>
      </c>
      <c r="AA55">
        <v>2.1159723810096327E-6</v>
      </c>
      <c r="AB55">
        <v>4.0655197907343228E-6</v>
      </c>
      <c r="AC55" s="2">
        <f t="shared" si="12"/>
        <v>3.2246873666171143E-6</v>
      </c>
      <c r="AD55" s="2">
        <f t="shared" si="13"/>
        <v>1.0020002873023562E-6</v>
      </c>
      <c r="AE55" s="2">
        <f t="shared" si="14"/>
        <v>5.0100014365117811E-7</v>
      </c>
      <c r="AF55">
        <v>2.8275669012457435E-5</v>
      </c>
      <c r="AG55">
        <v>3.6999727785087325E-5</v>
      </c>
      <c r="AH55">
        <v>2.5138826983311494E-5</v>
      </c>
      <c r="AI55" s="2">
        <f t="shared" si="15"/>
        <v>3.0138074593618749E-5</v>
      </c>
      <c r="AJ55" s="2">
        <f t="shared" si="16"/>
        <v>6.1458651033802602E-6</v>
      </c>
      <c r="AK55" s="2">
        <f t="shared" si="17"/>
        <v>3.0729325516901301E-6</v>
      </c>
    </row>
    <row r="56" spans="1:37" x14ac:dyDescent="0.35">
      <c r="A56" t="s">
        <v>57</v>
      </c>
      <c r="B56">
        <v>3.1094564402512611E-5</v>
      </c>
      <c r="C56">
        <v>9.590413754496974E-5</v>
      </c>
      <c r="D56">
        <v>5.5735921804930795E-5</v>
      </c>
      <c r="E56" s="2">
        <f t="shared" si="0"/>
        <v>6.0911541250804382E-5</v>
      </c>
      <c r="F56" s="2">
        <f t="shared" si="1"/>
        <v>3.2713307234415382E-5</v>
      </c>
      <c r="G56" s="2">
        <f t="shared" si="2"/>
        <v>1.6356653617207691E-5</v>
      </c>
      <c r="H56">
        <v>9.9123527626209697E-7</v>
      </c>
      <c r="I56">
        <v>2.0736598391426783E-6</v>
      </c>
      <c r="J56">
        <v>1.8175620783431293E-6</v>
      </c>
      <c r="K56" s="2">
        <f t="shared" si="3"/>
        <v>1.6274857312493014E-6</v>
      </c>
      <c r="L56" s="2">
        <f t="shared" si="4"/>
        <v>5.6569205127454668E-7</v>
      </c>
      <c r="M56" s="2">
        <f t="shared" si="5"/>
        <v>2.8284602563727334E-7</v>
      </c>
      <c r="N56">
        <v>1.665053597533541E-6</v>
      </c>
      <c r="O56">
        <v>3.4570145448317914E-6</v>
      </c>
      <c r="P56">
        <v>2.1354797660211134E-6</v>
      </c>
      <c r="Q56" s="2">
        <f t="shared" si="6"/>
        <v>2.4191826361288153E-6</v>
      </c>
      <c r="R56" s="2">
        <f t="shared" si="7"/>
        <v>9.2905677869601782E-7</v>
      </c>
      <c r="S56" s="2">
        <f t="shared" si="8"/>
        <v>4.6452838934800891E-7</v>
      </c>
      <c r="T56">
        <v>1.6568469649907961E-6</v>
      </c>
      <c r="U56">
        <v>1.4944793475634937E-6</v>
      </c>
      <c r="V56">
        <v>6.4813029918668421E-6</v>
      </c>
      <c r="W56" s="2">
        <f t="shared" si="9"/>
        <v>3.210876434807044E-6</v>
      </c>
      <c r="X56" s="2">
        <f t="shared" si="10"/>
        <v>2.8334357606338559E-6</v>
      </c>
      <c r="Y56" s="2">
        <f t="shared" si="11"/>
        <v>1.4167178803169279E-6</v>
      </c>
      <c r="Z56">
        <v>64.070547554976187</v>
      </c>
      <c r="AA56">
        <v>37.577939863536045</v>
      </c>
      <c r="AB56">
        <v>4.0655197907343228E-6</v>
      </c>
      <c r="AC56" s="2">
        <f t="shared" si="12"/>
        <v>33.882830494677343</v>
      </c>
      <c r="AD56" s="2">
        <f t="shared" si="13"/>
        <v>32.194704699600081</v>
      </c>
      <c r="AE56" s="2">
        <f t="shared" si="14"/>
        <v>16.09735234980004</v>
      </c>
      <c r="AF56">
        <v>2.8275669012457435E-5</v>
      </c>
      <c r="AG56">
        <v>3.6999727785087325E-5</v>
      </c>
      <c r="AH56">
        <v>2.5138826983311494E-5</v>
      </c>
      <c r="AI56" s="2">
        <f t="shared" si="15"/>
        <v>3.0138074593618749E-5</v>
      </c>
      <c r="AJ56" s="2">
        <f t="shared" si="16"/>
        <v>6.1458651033802602E-6</v>
      </c>
      <c r="AK56" s="2">
        <f t="shared" si="17"/>
        <v>3.0729325516901301E-6</v>
      </c>
    </row>
    <row r="57" spans="1:37" x14ac:dyDescent="0.35">
      <c r="A57" t="s">
        <v>55</v>
      </c>
      <c r="B57">
        <v>3.1094564402512611E-5</v>
      </c>
      <c r="C57">
        <v>9.590413754496974E-5</v>
      </c>
      <c r="D57">
        <v>5.5735921804930795E-5</v>
      </c>
      <c r="E57" s="2">
        <f t="shared" si="0"/>
        <v>6.0911541250804382E-5</v>
      </c>
      <c r="F57" s="2">
        <f t="shared" si="1"/>
        <v>3.2713307234415382E-5</v>
      </c>
      <c r="G57" s="2">
        <f t="shared" si="2"/>
        <v>1.6356653617207691E-5</v>
      </c>
      <c r="H57">
        <v>9.9123527626209697E-7</v>
      </c>
      <c r="I57">
        <v>2.0736598391426783E-6</v>
      </c>
      <c r="J57">
        <v>1.8175620783431293E-6</v>
      </c>
      <c r="K57" s="2">
        <f t="shared" si="3"/>
        <v>1.6274857312493014E-6</v>
      </c>
      <c r="L57" s="2">
        <f t="shared" si="4"/>
        <v>5.6569205127454668E-7</v>
      </c>
      <c r="M57" s="2">
        <f t="shared" si="5"/>
        <v>2.8284602563727334E-7</v>
      </c>
      <c r="N57">
        <v>207.94430147134517</v>
      </c>
      <c r="O57">
        <v>1.9478367862542683</v>
      </c>
      <c r="P57">
        <v>1.4836146868651463</v>
      </c>
      <c r="Q57" s="2">
        <f t="shared" si="6"/>
        <v>70.458584314821522</v>
      </c>
      <c r="R57" s="2">
        <f t="shared" si="7"/>
        <v>119.06634995695512</v>
      </c>
      <c r="S57" s="2">
        <f t="shared" si="8"/>
        <v>59.533174978477561</v>
      </c>
      <c r="T57">
        <v>0.96036356428043712</v>
      </c>
      <c r="U57">
        <v>1.574827464534126</v>
      </c>
      <c r="V57">
        <v>4.2720164042359139</v>
      </c>
      <c r="W57" s="2">
        <f t="shared" si="9"/>
        <v>2.2690691443501589</v>
      </c>
      <c r="X57" s="2">
        <f t="shared" si="10"/>
        <v>1.7616014775174413</v>
      </c>
      <c r="Y57" s="2">
        <f t="shared" si="11"/>
        <v>0.88080073875872067</v>
      </c>
      <c r="Z57">
        <v>3.4925699281073877E-6</v>
      </c>
      <c r="AA57">
        <v>2.1159723810096327E-6</v>
      </c>
      <c r="AB57">
        <v>4.0655197907343228E-6</v>
      </c>
      <c r="AC57" s="2">
        <f t="shared" si="12"/>
        <v>3.2246873666171143E-6</v>
      </c>
      <c r="AD57" s="2">
        <f t="shared" si="13"/>
        <v>1.0020002873023562E-6</v>
      </c>
      <c r="AE57" s="2">
        <f t="shared" si="14"/>
        <v>5.0100014365117811E-7</v>
      </c>
      <c r="AF57">
        <v>2.8275669012457435E-5</v>
      </c>
      <c r="AG57">
        <v>3.6999727785087325E-5</v>
      </c>
      <c r="AH57">
        <v>2.5138826983311494E-5</v>
      </c>
      <c r="AI57" s="2">
        <f t="shared" si="15"/>
        <v>3.0138074593618749E-5</v>
      </c>
      <c r="AJ57" s="2">
        <f t="shared" si="16"/>
        <v>6.1458651033802602E-6</v>
      </c>
      <c r="AK57" s="2">
        <f t="shared" si="17"/>
        <v>3.0729325516901301E-6</v>
      </c>
    </row>
    <row r="58" spans="1:37" x14ac:dyDescent="0.35">
      <c r="A58" t="s">
        <v>80</v>
      </c>
      <c r="B58">
        <v>3.1094564402512611E-5</v>
      </c>
      <c r="C58">
        <v>9.590413754496974E-5</v>
      </c>
      <c r="D58">
        <v>5.5735921804930795E-5</v>
      </c>
      <c r="E58" s="2">
        <f t="shared" si="0"/>
        <v>6.0911541250804382E-5</v>
      </c>
      <c r="F58" s="2">
        <f t="shared" si="1"/>
        <v>3.2713307234415382E-5</v>
      </c>
      <c r="G58" s="2">
        <f t="shared" si="2"/>
        <v>1.6356653617207691E-5</v>
      </c>
      <c r="H58">
        <v>9.9123527626209697E-7</v>
      </c>
      <c r="I58">
        <v>2.0736598391426783E-6</v>
      </c>
      <c r="J58">
        <v>1.8175620783431293E-6</v>
      </c>
      <c r="K58" s="2">
        <f t="shared" si="3"/>
        <v>1.6274857312493014E-6</v>
      </c>
      <c r="L58" s="2">
        <f t="shared" si="4"/>
        <v>5.6569205127454668E-7</v>
      </c>
      <c r="M58" s="2">
        <f t="shared" si="5"/>
        <v>2.8284602563727334E-7</v>
      </c>
      <c r="N58">
        <v>1.665053597533541E-6</v>
      </c>
      <c r="O58">
        <v>3.4570145448317914E-6</v>
      </c>
      <c r="P58">
        <v>2.1354797660211134E-6</v>
      </c>
      <c r="Q58" s="2">
        <f t="shared" si="6"/>
        <v>2.4191826361288153E-6</v>
      </c>
      <c r="R58" s="2">
        <f t="shared" si="7"/>
        <v>9.2905677869601782E-7</v>
      </c>
      <c r="S58" s="2">
        <f t="shared" si="8"/>
        <v>4.6452838934800891E-7</v>
      </c>
      <c r="T58">
        <v>1.6568469649907961E-6</v>
      </c>
      <c r="U58">
        <v>1.4944793475634937E-6</v>
      </c>
      <c r="V58">
        <v>6.4813029918668421E-6</v>
      </c>
      <c r="W58" s="2">
        <f t="shared" si="9"/>
        <v>3.210876434807044E-6</v>
      </c>
      <c r="X58" s="2">
        <f t="shared" si="10"/>
        <v>2.8334357606338559E-6</v>
      </c>
      <c r="Y58" s="2">
        <f t="shared" si="11"/>
        <v>1.4167178803169279E-6</v>
      </c>
      <c r="Z58">
        <v>3.4925699281073877E-6</v>
      </c>
      <c r="AA58">
        <v>2.1159723810096327E-6</v>
      </c>
      <c r="AB58">
        <v>4.0655197907343228E-6</v>
      </c>
      <c r="AC58" s="2">
        <f t="shared" si="12"/>
        <v>3.2246873666171143E-6</v>
      </c>
      <c r="AD58" s="2">
        <f t="shared" si="13"/>
        <v>1.0020002873023562E-6</v>
      </c>
      <c r="AE58" s="2">
        <f t="shared" si="14"/>
        <v>5.0100014365117811E-7</v>
      </c>
      <c r="AF58">
        <v>821.78660048175664</v>
      </c>
      <c r="AG58">
        <v>1102.6341597244011</v>
      </c>
      <c r="AH58">
        <v>737.4598788698753</v>
      </c>
      <c r="AI58" s="2">
        <f t="shared" si="15"/>
        <v>887.29354635867776</v>
      </c>
      <c r="AJ58" s="2">
        <f t="shared" si="16"/>
        <v>191.19736875280523</v>
      </c>
      <c r="AK58" s="2">
        <f t="shared" si="17"/>
        <v>95.598684376402616</v>
      </c>
    </row>
    <row r="59" spans="1:37" x14ac:dyDescent="0.35">
      <c r="A59" t="s">
        <v>81</v>
      </c>
      <c r="B59">
        <v>3.1094564402512611E-5</v>
      </c>
      <c r="C59">
        <v>9.590413754496974E-5</v>
      </c>
      <c r="D59">
        <v>5.5735921804930795E-5</v>
      </c>
      <c r="E59" s="2">
        <f t="shared" si="0"/>
        <v>6.0911541250804382E-5</v>
      </c>
      <c r="F59" s="2">
        <f t="shared" si="1"/>
        <v>3.2713307234415382E-5</v>
      </c>
      <c r="G59" s="2">
        <f t="shared" si="2"/>
        <v>1.6356653617207691E-5</v>
      </c>
      <c r="H59">
        <v>9.9123527626209697E-7</v>
      </c>
      <c r="I59">
        <v>2.0736598391426783E-6</v>
      </c>
      <c r="J59">
        <v>1.8175620783431293E-6</v>
      </c>
      <c r="K59" s="2">
        <f t="shared" si="3"/>
        <v>1.6274857312493014E-6</v>
      </c>
      <c r="L59" s="2">
        <f t="shared" si="4"/>
        <v>5.6569205127454668E-7</v>
      </c>
      <c r="M59" s="2">
        <f t="shared" si="5"/>
        <v>2.8284602563727334E-7</v>
      </c>
      <c r="N59">
        <v>1.665053597533541E-6</v>
      </c>
      <c r="O59">
        <v>3.4570145448317914E-6</v>
      </c>
      <c r="P59">
        <v>2.1354797660211134E-6</v>
      </c>
      <c r="Q59" s="2">
        <f t="shared" si="6"/>
        <v>2.4191826361288153E-6</v>
      </c>
      <c r="R59" s="2">
        <f t="shared" si="7"/>
        <v>9.2905677869601782E-7</v>
      </c>
      <c r="S59" s="2">
        <f t="shared" si="8"/>
        <v>4.6452838934800891E-7</v>
      </c>
      <c r="T59">
        <v>1.6568469649907961E-6</v>
      </c>
      <c r="U59">
        <v>1.4944793475634937E-6</v>
      </c>
      <c r="V59">
        <v>6.4813029918668421E-6</v>
      </c>
      <c r="W59" s="2">
        <f t="shared" si="9"/>
        <v>3.210876434807044E-6</v>
      </c>
      <c r="X59" s="2">
        <f t="shared" si="10"/>
        <v>2.8334357606338559E-6</v>
      </c>
      <c r="Y59" s="2">
        <f t="shared" si="11"/>
        <v>1.4167178803169279E-6</v>
      </c>
      <c r="Z59">
        <v>3.4925699281073877E-6</v>
      </c>
      <c r="AA59">
        <v>2.1159723810096327E-6</v>
      </c>
      <c r="AB59">
        <v>4.0655197907343228E-6</v>
      </c>
      <c r="AC59" s="2">
        <f t="shared" si="12"/>
        <v>3.2246873666171143E-6</v>
      </c>
      <c r="AD59" s="2">
        <f t="shared" si="13"/>
        <v>1.0020002873023562E-6</v>
      </c>
      <c r="AE59" s="2">
        <f t="shared" si="14"/>
        <v>5.0100014365117811E-7</v>
      </c>
      <c r="AF59">
        <v>1.9369789863330777</v>
      </c>
      <c r="AG59">
        <v>1.8511129481302104</v>
      </c>
      <c r="AH59">
        <v>1.3913702884429007</v>
      </c>
      <c r="AI59" s="2">
        <f t="shared" si="15"/>
        <v>1.7264874076353962</v>
      </c>
      <c r="AJ59" s="2">
        <f t="shared" si="16"/>
        <v>0.29337835095840503</v>
      </c>
      <c r="AK59" s="2">
        <f t="shared" si="17"/>
        <v>0.14668917547920252</v>
      </c>
    </row>
    <row r="60" spans="1:37" x14ac:dyDescent="0.35">
      <c r="A60" t="s">
        <v>82</v>
      </c>
      <c r="B60">
        <v>1.4950885362029604</v>
      </c>
      <c r="C60">
        <v>3.2401093585814857</v>
      </c>
      <c r="D60">
        <v>1.3984836013715407</v>
      </c>
      <c r="E60" s="2">
        <f t="shared" si="0"/>
        <v>2.0445604987186621</v>
      </c>
      <c r="F60" s="2">
        <f t="shared" si="1"/>
        <v>1.036501777903887</v>
      </c>
      <c r="G60" s="2">
        <f t="shared" si="2"/>
        <v>0.51825088895194349</v>
      </c>
      <c r="H60">
        <v>9.9123527626209697E-7</v>
      </c>
      <c r="I60">
        <v>2.0736598391426783E-6</v>
      </c>
      <c r="J60">
        <v>1.8175620783431293E-6</v>
      </c>
      <c r="K60" s="2">
        <f t="shared" si="3"/>
        <v>1.6274857312493014E-6</v>
      </c>
      <c r="L60" s="2">
        <f t="shared" si="4"/>
        <v>5.6569205127454668E-7</v>
      </c>
      <c r="M60" s="2">
        <f t="shared" si="5"/>
        <v>2.8284602563727334E-7</v>
      </c>
      <c r="N60">
        <v>1.665053597533541E-6</v>
      </c>
      <c r="O60">
        <v>3.4570145448317914E-6</v>
      </c>
      <c r="P60">
        <v>2.1354797660211134E-6</v>
      </c>
      <c r="Q60" s="2">
        <f t="shared" si="6"/>
        <v>2.4191826361288153E-6</v>
      </c>
      <c r="R60" s="2">
        <f t="shared" si="7"/>
        <v>9.2905677869601782E-7</v>
      </c>
      <c r="S60" s="2">
        <f t="shared" si="8"/>
        <v>4.6452838934800891E-7</v>
      </c>
      <c r="T60">
        <v>1.6568469649907961E-6</v>
      </c>
      <c r="U60">
        <v>1.4944793475634937E-6</v>
      </c>
      <c r="V60">
        <v>6.4813029918668421E-6</v>
      </c>
      <c r="W60" s="2">
        <f t="shared" si="9"/>
        <v>3.210876434807044E-6</v>
      </c>
      <c r="X60" s="2">
        <f t="shared" si="10"/>
        <v>2.8334357606338559E-6</v>
      </c>
      <c r="Y60" s="2">
        <f t="shared" si="11"/>
        <v>1.4167178803169279E-6</v>
      </c>
      <c r="Z60">
        <v>3.4925699281073877E-6</v>
      </c>
      <c r="AA60">
        <v>2.1159723810096327E-6</v>
      </c>
      <c r="AB60">
        <v>4.0655197907343228E-6</v>
      </c>
      <c r="AC60" s="2">
        <f t="shared" si="12"/>
        <v>3.2246873666171143E-6</v>
      </c>
      <c r="AD60" s="2">
        <f t="shared" si="13"/>
        <v>1.0020002873023562E-6</v>
      </c>
      <c r="AE60" s="2">
        <f t="shared" si="14"/>
        <v>5.0100014365117811E-7</v>
      </c>
      <c r="AF60">
        <v>2.8275669012457435E-5</v>
      </c>
      <c r="AG60">
        <v>3.6999727785087325E-5</v>
      </c>
      <c r="AH60">
        <v>2.5138826983311494E-5</v>
      </c>
      <c r="AI60" s="2">
        <f t="shared" si="15"/>
        <v>3.0138074593618749E-5</v>
      </c>
      <c r="AJ60" s="2">
        <f t="shared" si="16"/>
        <v>6.1458651033802602E-6</v>
      </c>
      <c r="AK60" s="2">
        <f t="shared" si="17"/>
        <v>3.0729325516901301E-6</v>
      </c>
    </row>
    <row r="61" spans="1:37" x14ac:dyDescent="0.35">
      <c r="A61" t="s">
        <v>22</v>
      </c>
      <c r="B61">
        <v>6.4861466831466821</v>
      </c>
      <c r="C61">
        <v>9.590413754496974E-5</v>
      </c>
      <c r="D61">
        <v>2.097583982554224</v>
      </c>
      <c r="E61" s="2">
        <f t="shared" si="0"/>
        <v>2.8612755232794833</v>
      </c>
      <c r="F61" s="2">
        <f t="shared" si="1"/>
        <v>3.3097782786771006</v>
      </c>
      <c r="G61" s="2">
        <f t="shared" si="2"/>
        <v>1.6548891393385503</v>
      </c>
      <c r="H61">
        <v>3.7125767461878394</v>
      </c>
      <c r="I61">
        <v>8.3682528365200906</v>
      </c>
      <c r="J61">
        <v>11.477450767199093</v>
      </c>
      <c r="K61" s="2">
        <f t="shared" si="3"/>
        <v>7.8527601166356744</v>
      </c>
      <c r="L61" s="2">
        <f t="shared" si="4"/>
        <v>3.9080195366367163</v>
      </c>
      <c r="M61" s="2">
        <f t="shared" si="5"/>
        <v>1.9540097683183582</v>
      </c>
      <c r="N61">
        <v>1.1166512132959441</v>
      </c>
      <c r="O61">
        <v>1.6034926829545626</v>
      </c>
      <c r="P61">
        <v>0.51529742962181146</v>
      </c>
      <c r="Q61" s="2">
        <f t="shared" si="6"/>
        <v>1.0784804419574394</v>
      </c>
      <c r="R61" s="2">
        <f t="shared" si="7"/>
        <v>0.54510089266338124</v>
      </c>
      <c r="S61" s="2">
        <f t="shared" si="8"/>
        <v>0.27255044633169062</v>
      </c>
      <c r="T61">
        <v>0.25662515218815302</v>
      </c>
      <c r="U61">
        <v>0.15062165868573429</v>
      </c>
      <c r="V61">
        <v>6.4813029918668421E-6</v>
      </c>
      <c r="W61" s="2">
        <f t="shared" si="9"/>
        <v>0.13575109739229305</v>
      </c>
      <c r="X61" s="2">
        <f t="shared" si="10"/>
        <v>0.12895400636119514</v>
      </c>
      <c r="Y61" s="2">
        <f t="shared" si="11"/>
        <v>6.447700318059757E-2</v>
      </c>
      <c r="Z61">
        <v>3.4925699281073877E-6</v>
      </c>
      <c r="AA61">
        <v>2.1159723810096327E-6</v>
      </c>
      <c r="AB61">
        <v>4.0655197907343228E-6</v>
      </c>
      <c r="AC61" s="2">
        <f t="shared" si="12"/>
        <v>3.2246873666171143E-6</v>
      </c>
      <c r="AD61" s="2">
        <f t="shared" si="13"/>
        <v>1.0020002873023562E-6</v>
      </c>
      <c r="AE61" s="2">
        <f t="shared" si="14"/>
        <v>5.0100014365117811E-7</v>
      </c>
      <c r="AF61">
        <v>2.8275669012457435E-5</v>
      </c>
      <c r="AG61">
        <v>3.6999727785087325E-5</v>
      </c>
      <c r="AH61">
        <v>2.5138826983311494E-5</v>
      </c>
      <c r="AI61" s="2">
        <f t="shared" si="15"/>
        <v>3.0138074593618749E-5</v>
      </c>
      <c r="AJ61" s="2">
        <f t="shared" si="16"/>
        <v>6.1458651033802602E-6</v>
      </c>
      <c r="AK61" s="2">
        <f t="shared" si="17"/>
        <v>3.0729325516901301E-6</v>
      </c>
    </row>
    <row r="62" spans="1:37" x14ac:dyDescent="0.35">
      <c r="A62" t="s">
        <v>84</v>
      </c>
      <c r="B62">
        <v>3.1094564402512611E-5</v>
      </c>
      <c r="C62">
        <v>9.590413754496974E-5</v>
      </c>
      <c r="D62">
        <v>5.5735921804930795E-5</v>
      </c>
      <c r="E62" s="2">
        <f t="shared" si="0"/>
        <v>6.0911541250804382E-5</v>
      </c>
      <c r="F62" s="2">
        <f t="shared" si="1"/>
        <v>3.2713307234415382E-5</v>
      </c>
      <c r="G62" s="2">
        <f t="shared" si="2"/>
        <v>1.6356653617207691E-5</v>
      </c>
      <c r="H62">
        <v>9.9123527626209697E-7</v>
      </c>
      <c r="I62">
        <v>2.0736598391426783E-6</v>
      </c>
      <c r="J62">
        <v>1.8175620783431293E-6</v>
      </c>
      <c r="K62" s="2">
        <f t="shared" si="3"/>
        <v>1.6274857312493014E-6</v>
      </c>
      <c r="L62" s="2">
        <f t="shared" si="4"/>
        <v>5.6569205127454668E-7</v>
      </c>
      <c r="M62" s="2">
        <f t="shared" si="5"/>
        <v>2.8284602563727334E-7</v>
      </c>
      <c r="N62">
        <v>1.665053597533541E-6</v>
      </c>
      <c r="O62">
        <v>3.4570145448317914E-6</v>
      </c>
      <c r="P62">
        <v>2.1354797660211134E-6</v>
      </c>
      <c r="Q62" s="2">
        <f t="shared" si="6"/>
        <v>2.4191826361288153E-6</v>
      </c>
      <c r="R62" s="2">
        <f t="shared" si="7"/>
        <v>9.2905677869601782E-7</v>
      </c>
      <c r="S62" s="2">
        <f t="shared" si="8"/>
        <v>4.6452838934800891E-7</v>
      </c>
      <c r="T62">
        <v>1.6568469649907961E-6</v>
      </c>
      <c r="U62">
        <v>1.4944793475634937E-6</v>
      </c>
      <c r="V62">
        <v>6.4813029918668421E-6</v>
      </c>
      <c r="W62" s="2">
        <f t="shared" si="9"/>
        <v>3.210876434807044E-6</v>
      </c>
      <c r="X62" s="2">
        <f t="shared" si="10"/>
        <v>2.8334357606338559E-6</v>
      </c>
      <c r="Y62" s="2">
        <f t="shared" si="11"/>
        <v>1.4167178803169279E-6</v>
      </c>
      <c r="Z62">
        <v>3.4925699281073877E-6</v>
      </c>
      <c r="AA62">
        <v>2.1159723810096327E-6</v>
      </c>
      <c r="AB62">
        <v>4.0655197907343228E-6</v>
      </c>
      <c r="AC62" s="2">
        <f t="shared" si="12"/>
        <v>3.2246873666171143E-6</v>
      </c>
      <c r="AD62" s="2">
        <f t="shared" si="13"/>
        <v>1.0020002873023562E-6</v>
      </c>
      <c r="AE62" s="2">
        <f t="shared" si="14"/>
        <v>5.0100014365117811E-7</v>
      </c>
      <c r="AF62">
        <v>214.56141471933304</v>
      </c>
      <c r="AG62">
        <v>1090.8729991890984</v>
      </c>
      <c r="AH62">
        <v>19.168510660075807</v>
      </c>
      <c r="AI62" s="2">
        <f t="shared" si="15"/>
        <v>441.53430818950238</v>
      </c>
      <c r="AJ62" s="2">
        <f t="shared" si="16"/>
        <v>570.76715783319128</v>
      </c>
      <c r="AK62" s="2">
        <f t="shared" si="17"/>
        <v>285.38357891659564</v>
      </c>
    </row>
    <row r="63" spans="1:37" x14ac:dyDescent="0.35">
      <c r="A63" t="s">
        <v>21</v>
      </c>
      <c r="B63">
        <v>104.7295621422781</v>
      </c>
      <c r="C63">
        <v>603.47090719836615</v>
      </c>
      <c r="D63">
        <v>281.6302021746526</v>
      </c>
      <c r="E63" s="2">
        <f t="shared" si="0"/>
        <v>329.94355717176563</v>
      </c>
      <c r="F63" s="2">
        <f t="shared" si="1"/>
        <v>252.85641680684469</v>
      </c>
      <c r="G63" s="2">
        <f t="shared" si="2"/>
        <v>126.42820840342235</v>
      </c>
      <c r="H63">
        <v>3.7125767461878394</v>
      </c>
      <c r="I63">
        <v>8.3682528365200906</v>
      </c>
      <c r="J63">
        <v>11.477450767199093</v>
      </c>
      <c r="K63" s="2">
        <f t="shared" si="3"/>
        <v>7.8527601166356744</v>
      </c>
      <c r="L63" s="2">
        <f t="shared" si="4"/>
        <v>3.9080195366367163</v>
      </c>
      <c r="M63" s="2">
        <f t="shared" si="5"/>
        <v>1.9540097683183582</v>
      </c>
      <c r="N63">
        <v>1.665053597533541E-6</v>
      </c>
      <c r="O63">
        <v>57.880988873692587</v>
      </c>
      <c r="P63">
        <v>3.269090169177594</v>
      </c>
      <c r="Q63" s="2">
        <f t="shared" si="6"/>
        <v>20.383360235974592</v>
      </c>
      <c r="R63" s="2">
        <f t="shared" si="7"/>
        <v>32.51500961096437</v>
      </c>
      <c r="S63" s="2">
        <f t="shared" si="8"/>
        <v>16.257504805482185</v>
      </c>
      <c r="T63">
        <v>4.412086364998113</v>
      </c>
      <c r="U63">
        <v>3.3968272401228101</v>
      </c>
      <c r="V63">
        <v>54.912022502980804</v>
      </c>
      <c r="W63" s="2">
        <f t="shared" si="9"/>
        <v>20.906978702700574</v>
      </c>
      <c r="X63" s="2">
        <f t="shared" si="10"/>
        <v>29.453606581654704</v>
      </c>
      <c r="Y63" s="2">
        <f t="shared" si="11"/>
        <v>14.726803290827352</v>
      </c>
      <c r="Z63">
        <v>3.4925699281073877E-6</v>
      </c>
      <c r="AA63">
        <v>2.1159723810096327E-6</v>
      </c>
      <c r="AB63">
        <v>4.0655197907343228E-6</v>
      </c>
      <c r="AC63" s="2">
        <f t="shared" si="12"/>
        <v>3.2246873666171143E-6</v>
      </c>
      <c r="AD63" s="2">
        <f t="shared" si="13"/>
        <v>1.0020002873023562E-6</v>
      </c>
      <c r="AE63" s="2">
        <f t="shared" si="14"/>
        <v>5.0100014365117811E-7</v>
      </c>
      <c r="AF63">
        <v>0.59528020394584513</v>
      </c>
      <c r="AG63">
        <v>0.72257707190560239</v>
      </c>
      <c r="AH63">
        <v>0.90669870695629351</v>
      </c>
      <c r="AI63" s="2">
        <f t="shared" si="15"/>
        <v>0.74151866093591368</v>
      </c>
      <c r="AJ63" s="2">
        <f t="shared" si="16"/>
        <v>0.15657093871648731</v>
      </c>
      <c r="AK63" s="2">
        <f t="shared" si="17"/>
        <v>7.8285469358243653E-2</v>
      </c>
    </row>
    <row r="64" spans="1:37" x14ac:dyDescent="0.35">
      <c r="A64" t="s">
        <v>23</v>
      </c>
      <c r="B64">
        <v>185.83503052674052</v>
      </c>
      <c r="C64">
        <v>562.7383778451632</v>
      </c>
      <c r="D64">
        <v>315.28894233917572</v>
      </c>
      <c r="E64" s="2">
        <f t="shared" si="0"/>
        <v>354.62078357035983</v>
      </c>
      <c r="F64" s="2">
        <f t="shared" si="1"/>
        <v>191.50529654799161</v>
      </c>
      <c r="G64" s="2">
        <f t="shared" si="2"/>
        <v>95.752648273995803</v>
      </c>
      <c r="H64">
        <v>0.99743222277031063</v>
      </c>
      <c r="I64">
        <v>2.0736598391426783E-6</v>
      </c>
      <c r="J64">
        <v>2.6028480030549166</v>
      </c>
      <c r="K64" s="2">
        <f t="shared" si="3"/>
        <v>1.2000940998283556</v>
      </c>
      <c r="L64" s="2">
        <f t="shared" si="4"/>
        <v>1.3132043292464615</v>
      </c>
      <c r="M64" s="2">
        <f t="shared" si="5"/>
        <v>0.65660216462323073</v>
      </c>
      <c r="N64">
        <v>48.992509385772109</v>
      </c>
      <c r="O64">
        <v>59.467887542850413</v>
      </c>
      <c r="P64">
        <v>46.726302506666521</v>
      </c>
      <c r="Q64" s="2">
        <f t="shared" si="6"/>
        <v>51.728899811763007</v>
      </c>
      <c r="R64" s="2">
        <f t="shared" si="7"/>
        <v>6.7972694319974769</v>
      </c>
      <c r="S64" s="2">
        <f t="shared" si="8"/>
        <v>3.3986347159987385</v>
      </c>
      <c r="T64">
        <v>28.664847213278463</v>
      </c>
      <c r="U64">
        <v>33.650208086806046</v>
      </c>
      <c r="V64">
        <v>113.22733012886965</v>
      </c>
      <c r="W64" s="2">
        <f t="shared" si="9"/>
        <v>58.514128476318056</v>
      </c>
      <c r="X64" s="2">
        <f t="shared" si="10"/>
        <v>47.448543518894297</v>
      </c>
      <c r="Y64" s="2">
        <f t="shared" si="11"/>
        <v>23.724271759447149</v>
      </c>
      <c r="Z64">
        <v>33.385252140287598</v>
      </c>
      <c r="AA64">
        <v>18.04849908242721</v>
      </c>
      <c r="AB64">
        <v>119.27142149117127</v>
      </c>
      <c r="AC64" s="2">
        <f t="shared" si="12"/>
        <v>56.901724237962021</v>
      </c>
      <c r="AD64" s="2">
        <f t="shared" si="13"/>
        <v>54.55536958157446</v>
      </c>
      <c r="AE64" s="2">
        <f t="shared" si="14"/>
        <v>27.27768479078723</v>
      </c>
      <c r="AF64">
        <v>832.798008332775</v>
      </c>
      <c r="AG64">
        <v>598.11463745310516</v>
      </c>
      <c r="AH64">
        <v>429.26091048228801</v>
      </c>
      <c r="AI64" s="2">
        <f t="shared" si="15"/>
        <v>620.05785208938937</v>
      </c>
      <c r="AJ64" s="2">
        <f t="shared" si="16"/>
        <v>202.66148089074275</v>
      </c>
      <c r="AK64" s="2">
        <f t="shared" si="17"/>
        <v>101.33074044537138</v>
      </c>
    </row>
    <row r="65" spans="1:37" x14ac:dyDescent="0.35">
      <c r="A65" t="s">
        <v>24</v>
      </c>
      <c r="B65">
        <v>24.894246380921437</v>
      </c>
      <c r="C65">
        <v>54.003505339169422</v>
      </c>
      <c r="D65">
        <v>23.75020763710571</v>
      </c>
      <c r="E65" s="2">
        <f t="shared" si="0"/>
        <v>34.215986452398859</v>
      </c>
      <c r="F65" s="2">
        <f t="shared" si="1"/>
        <v>17.146038432610712</v>
      </c>
      <c r="G65" s="2">
        <f t="shared" si="2"/>
        <v>8.5730192163053562</v>
      </c>
      <c r="H65">
        <v>0.46506756965589913</v>
      </c>
      <c r="I65">
        <v>1.0445164917094067</v>
      </c>
      <c r="J65">
        <v>1.4877619126147805</v>
      </c>
      <c r="K65" s="2">
        <f t="shared" si="3"/>
        <v>0.99911532466002884</v>
      </c>
      <c r="L65" s="2">
        <f t="shared" si="4"/>
        <v>0.51285658741709494</v>
      </c>
      <c r="M65" s="2">
        <f t="shared" si="5"/>
        <v>0.25642829370854747</v>
      </c>
      <c r="N65">
        <v>5.3831343514925019</v>
      </c>
      <c r="O65">
        <v>1.5420782175979189</v>
      </c>
      <c r="P65">
        <v>2.4065579924909311</v>
      </c>
      <c r="Q65" s="2">
        <f t="shared" si="6"/>
        <v>3.1105901871937842</v>
      </c>
      <c r="R65" s="2">
        <f t="shared" si="7"/>
        <v>2.0149873583513824</v>
      </c>
      <c r="S65" s="2">
        <f t="shared" si="8"/>
        <v>1.0074936791756912</v>
      </c>
      <c r="T65">
        <v>3.1592378749537087</v>
      </c>
      <c r="U65">
        <v>3.0447273110191997</v>
      </c>
      <c r="V65">
        <v>9.9017851720466386</v>
      </c>
      <c r="W65" s="2">
        <f t="shared" si="9"/>
        <v>5.3685834526731826</v>
      </c>
      <c r="X65" s="2">
        <f t="shared" si="10"/>
        <v>3.926285335875499</v>
      </c>
      <c r="Y65" s="2">
        <f t="shared" si="11"/>
        <v>1.9631426679377495</v>
      </c>
      <c r="Z65">
        <v>244.53386924744188</v>
      </c>
      <c r="AA65">
        <v>86.642313681563877</v>
      </c>
      <c r="AB65">
        <v>265.27008424341147</v>
      </c>
      <c r="AC65" s="2">
        <f t="shared" si="12"/>
        <v>198.81542239080576</v>
      </c>
      <c r="AD65" s="2">
        <f t="shared" si="13"/>
        <v>97.696480956129164</v>
      </c>
      <c r="AE65" s="2">
        <f t="shared" si="14"/>
        <v>48.848240478064582</v>
      </c>
      <c r="AF65">
        <v>49.11725105712739</v>
      </c>
      <c r="AG65">
        <v>44.079553906247185</v>
      </c>
      <c r="AH65">
        <v>57.111762897387628</v>
      </c>
      <c r="AI65" s="2">
        <f t="shared" si="15"/>
        <v>50.102855953587401</v>
      </c>
      <c r="AJ65" s="2">
        <f t="shared" si="16"/>
        <v>6.5717714929944684</v>
      </c>
      <c r="AK65" s="2">
        <f t="shared" si="17"/>
        <v>3.2858857464972342</v>
      </c>
    </row>
    <row r="66" spans="1:37" x14ac:dyDescent="0.35">
      <c r="A66" t="s">
        <v>25</v>
      </c>
      <c r="B66">
        <v>628.91126807145304</v>
      </c>
      <c r="C66">
        <v>1992.6665684531956</v>
      </c>
      <c r="D66">
        <v>1148.8475208928182</v>
      </c>
      <c r="E66" s="2">
        <f t="shared" si="0"/>
        <v>1256.8084524724891</v>
      </c>
      <c r="F66" s="2">
        <f t="shared" si="1"/>
        <v>688.25780191036438</v>
      </c>
      <c r="G66" s="2">
        <f t="shared" si="2"/>
        <v>344.12890095518219</v>
      </c>
      <c r="H66">
        <v>220.35120847649529</v>
      </c>
      <c r="I66">
        <v>463.27096882869165</v>
      </c>
      <c r="J66">
        <v>463.77688326704242</v>
      </c>
      <c r="K66" s="2">
        <f t="shared" si="3"/>
        <v>382.4663535240764</v>
      </c>
      <c r="L66" s="2">
        <f t="shared" si="4"/>
        <v>140.3960618311763</v>
      </c>
      <c r="M66" s="2">
        <f t="shared" si="5"/>
        <v>70.198030915588149</v>
      </c>
      <c r="N66">
        <v>145.55131067619786</v>
      </c>
      <c r="O66">
        <v>846.82778490800308</v>
      </c>
      <c r="P66">
        <v>215.39669840804126</v>
      </c>
      <c r="Q66" s="2">
        <f t="shared" si="6"/>
        <v>402.5919313307474</v>
      </c>
      <c r="R66" s="2">
        <f t="shared" si="7"/>
        <v>386.30132636257883</v>
      </c>
      <c r="S66" s="2">
        <f t="shared" si="8"/>
        <v>193.15066318128942</v>
      </c>
      <c r="T66">
        <v>246.34617170928487</v>
      </c>
      <c r="U66">
        <v>371.00409147477296</v>
      </c>
      <c r="V66">
        <v>1132.3371121350481</v>
      </c>
      <c r="W66" s="2">
        <f t="shared" si="9"/>
        <v>583.22912510636866</v>
      </c>
      <c r="X66" s="2">
        <f t="shared" si="10"/>
        <v>479.60878359771613</v>
      </c>
      <c r="Y66" s="2">
        <f t="shared" si="11"/>
        <v>239.80439179885806</v>
      </c>
      <c r="Z66">
        <v>32.589301709021051</v>
      </c>
      <c r="AA66">
        <v>74.939395540221312</v>
      </c>
      <c r="AB66">
        <v>829.02345962200263</v>
      </c>
      <c r="AC66" s="2">
        <f t="shared" si="12"/>
        <v>312.18405229041497</v>
      </c>
      <c r="AD66" s="2">
        <f t="shared" si="13"/>
        <v>448.09665513148826</v>
      </c>
      <c r="AE66" s="2">
        <f t="shared" si="14"/>
        <v>224.04832756574413</v>
      </c>
      <c r="AF66">
        <v>524.67944844697877</v>
      </c>
      <c r="AG66">
        <v>741.59750171947485</v>
      </c>
      <c r="AH66">
        <v>503.8463956137474</v>
      </c>
      <c r="AI66" s="2">
        <f t="shared" si="15"/>
        <v>590.04111526006693</v>
      </c>
      <c r="AJ66" s="2">
        <f t="shared" si="16"/>
        <v>131.66437532629359</v>
      </c>
      <c r="AK66" s="2">
        <f t="shared" si="17"/>
        <v>65.832187663146797</v>
      </c>
    </row>
    <row r="67" spans="1:37" x14ac:dyDescent="0.35">
      <c r="A67" t="s">
        <v>26</v>
      </c>
      <c r="B67">
        <v>0.3126813704559529</v>
      </c>
      <c r="C67">
        <v>1.1477959864586029</v>
      </c>
      <c r="D67">
        <v>0.61240745285883458</v>
      </c>
      <c r="E67" s="2">
        <f t="shared" si="0"/>
        <v>0.69096160325779676</v>
      </c>
      <c r="F67" s="2">
        <f t="shared" si="1"/>
        <v>0.42306284565533597</v>
      </c>
      <c r="G67" s="2">
        <f t="shared" si="2"/>
        <v>0.21153142282766799</v>
      </c>
      <c r="H67">
        <v>9.9123527626209697E-7</v>
      </c>
      <c r="I67">
        <v>2.0736598391426783E-6</v>
      </c>
      <c r="J67">
        <v>1.8175620783431293E-6</v>
      </c>
      <c r="K67" s="2">
        <f t="shared" si="3"/>
        <v>1.6274857312493014E-6</v>
      </c>
      <c r="L67" s="2">
        <f t="shared" si="4"/>
        <v>5.6569205127454668E-7</v>
      </c>
      <c r="M67" s="2">
        <f t="shared" si="5"/>
        <v>2.8284602563727334E-7</v>
      </c>
      <c r="N67">
        <v>1.665053597533541E-6</v>
      </c>
      <c r="O67">
        <v>3.4570145448317914E-6</v>
      </c>
      <c r="P67">
        <v>2.1354797660211134E-6</v>
      </c>
      <c r="Q67" s="2">
        <f t="shared" si="6"/>
        <v>2.4191826361288153E-6</v>
      </c>
      <c r="R67" s="2">
        <f t="shared" si="7"/>
        <v>9.2905677869601782E-7</v>
      </c>
      <c r="S67" s="2">
        <f t="shared" si="8"/>
        <v>4.6452838934800891E-7</v>
      </c>
      <c r="T67">
        <v>1.6568469649907961E-6</v>
      </c>
      <c r="U67">
        <v>1.4944793475634937E-6</v>
      </c>
      <c r="V67">
        <v>6.4813029918668421E-6</v>
      </c>
      <c r="W67" s="2">
        <f t="shared" si="9"/>
        <v>3.210876434807044E-6</v>
      </c>
      <c r="X67" s="2">
        <f t="shared" si="10"/>
        <v>2.8334357606338559E-6</v>
      </c>
      <c r="Y67" s="2">
        <f t="shared" si="11"/>
        <v>1.4167178803169279E-6</v>
      </c>
      <c r="Z67">
        <v>3.4925699281073877E-6</v>
      </c>
      <c r="AA67">
        <v>2.1159723810096327E-6</v>
      </c>
      <c r="AB67">
        <v>4.0655197907343228E-6</v>
      </c>
      <c r="AC67" s="2">
        <f t="shared" si="12"/>
        <v>3.2246873666171143E-6</v>
      </c>
      <c r="AD67" s="2">
        <f t="shared" si="13"/>
        <v>1.0020002873023562E-6</v>
      </c>
      <c r="AE67" s="2">
        <f t="shared" si="14"/>
        <v>5.0100014365117811E-7</v>
      </c>
      <c r="AF67">
        <v>0.56332729121206615</v>
      </c>
      <c r="AG67">
        <v>0.76871812547082607</v>
      </c>
      <c r="AH67">
        <v>0.59308120949225096</v>
      </c>
      <c r="AI67" s="2">
        <f t="shared" si="15"/>
        <v>0.64170887539171428</v>
      </c>
      <c r="AJ67" s="2">
        <f t="shared" si="16"/>
        <v>0.11099475716221857</v>
      </c>
      <c r="AK67" s="2">
        <f t="shared" si="17"/>
        <v>5.5497378581109286E-2</v>
      </c>
    </row>
    <row r="68" spans="1:37" x14ac:dyDescent="0.35">
      <c r="A68" t="s">
        <v>27</v>
      </c>
      <c r="B68">
        <v>3.1094564402512611E-5</v>
      </c>
      <c r="C68">
        <v>9.590413754496974E-5</v>
      </c>
      <c r="D68">
        <v>5.5735921804930795E-5</v>
      </c>
      <c r="E68" s="2">
        <f t="shared" ref="E68:E77" si="18">AVERAGE(B68:D68)</f>
        <v>6.0911541250804382E-5</v>
      </c>
      <c r="F68" s="2">
        <f t="shared" ref="F68:F77" si="19">STDEV(B68:D68)</f>
        <v>3.2713307234415382E-5</v>
      </c>
      <c r="G68" s="2">
        <f t="shared" ref="G68:G77" si="20">F68/2</f>
        <v>1.6356653617207691E-5</v>
      </c>
      <c r="H68">
        <v>9.9123527626209697E-7</v>
      </c>
      <c r="I68">
        <v>2.0736598391426783E-6</v>
      </c>
      <c r="J68">
        <v>1.8175620783431293E-6</v>
      </c>
      <c r="K68" s="2">
        <f t="shared" ref="K68:K77" si="21">AVERAGE(H68:J68)</f>
        <v>1.6274857312493014E-6</v>
      </c>
      <c r="L68" s="2">
        <f t="shared" ref="L68:L77" si="22">STDEV(H68:J68)</f>
        <v>5.6569205127454668E-7</v>
      </c>
      <c r="M68" s="2">
        <f t="shared" ref="M68:M77" si="23">L68/2</f>
        <v>2.8284602563727334E-7</v>
      </c>
      <c r="N68">
        <v>1.665053597533541E-6</v>
      </c>
      <c r="O68">
        <v>3.4570145448317914E-6</v>
      </c>
      <c r="P68">
        <v>2.1354797660211134E-6</v>
      </c>
      <c r="Q68" s="2">
        <f t="shared" ref="Q68:Q77" si="24">AVERAGE(N68:P68)</f>
        <v>2.4191826361288153E-6</v>
      </c>
      <c r="R68" s="2">
        <f t="shared" ref="R68:R77" si="25">STDEV(N68:P68)</f>
        <v>9.2905677869601782E-7</v>
      </c>
      <c r="S68" s="2">
        <f t="shared" ref="S68:S77" si="26">R68/2</f>
        <v>4.6452838934800891E-7</v>
      </c>
      <c r="T68">
        <v>1.6568469649907961E-6</v>
      </c>
      <c r="U68">
        <v>1.4944793475634937E-6</v>
      </c>
      <c r="V68">
        <v>6.4813029918668421E-6</v>
      </c>
      <c r="W68" s="2">
        <f t="shared" ref="W68:W77" si="27">AVERAGE(T68:V68)</f>
        <v>3.210876434807044E-6</v>
      </c>
      <c r="X68" s="2">
        <f t="shared" ref="X68:X77" si="28">STDEV(T68:V68)</f>
        <v>2.8334357606338559E-6</v>
      </c>
      <c r="Y68" s="2">
        <f t="shared" ref="Y68:Y77" si="29">X68/2</f>
        <v>1.4167178803169279E-6</v>
      </c>
      <c r="Z68">
        <v>3.4925699281073877E-6</v>
      </c>
      <c r="AA68">
        <v>2.1159723810096327E-6</v>
      </c>
      <c r="AB68">
        <v>4.0655197907343228E-6</v>
      </c>
      <c r="AC68" s="2">
        <f t="shared" ref="AC68:AC77" si="30">AVERAGE(Z68:AB68)</f>
        <v>3.2246873666171143E-6</v>
      </c>
      <c r="AD68" s="2">
        <f t="shared" ref="AD68:AD77" si="31">STDEV(Z68:AB68)</f>
        <v>1.0020002873023562E-6</v>
      </c>
      <c r="AE68" s="2">
        <f t="shared" ref="AE68:AE77" si="32">AD68/2</f>
        <v>5.0100014365117811E-7</v>
      </c>
      <c r="AF68">
        <v>2.2384201260011078</v>
      </c>
      <c r="AG68">
        <v>4.9020736856389737</v>
      </c>
      <c r="AH68">
        <v>1.1188704066954425</v>
      </c>
      <c r="AI68" s="2">
        <f t="shared" ref="AI68:AI77" si="33">AVERAGE(AF68:AH68)</f>
        <v>2.7531214061118412</v>
      </c>
      <c r="AJ68" s="2">
        <f t="shared" ref="AJ68:AJ77" si="34">STDEV(AF68:AH68)</f>
        <v>1.9434106149403922</v>
      </c>
      <c r="AK68" s="2">
        <f t="shared" ref="AK68:AK77" si="35">AJ68/2</f>
        <v>0.97170530747019612</v>
      </c>
    </row>
    <row r="69" spans="1:37" x14ac:dyDescent="0.35">
      <c r="A69" t="s">
        <v>28</v>
      </c>
      <c r="B69">
        <v>3.1094564402512611E-5</v>
      </c>
      <c r="C69">
        <v>9.590413754496974E-5</v>
      </c>
      <c r="D69">
        <v>5.5735921804930795E-5</v>
      </c>
      <c r="E69" s="2">
        <f t="shared" si="18"/>
        <v>6.0911541250804382E-5</v>
      </c>
      <c r="F69" s="2">
        <f t="shared" si="19"/>
        <v>3.2713307234415382E-5</v>
      </c>
      <c r="G69" s="2">
        <f t="shared" si="20"/>
        <v>1.6356653617207691E-5</v>
      </c>
      <c r="H69">
        <v>9.9123527626209697E-7</v>
      </c>
      <c r="I69">
        <v>2.0736598391426783E-6</v>
      </c>
      <c r="J69">
        <v>1.8175620783431293E-6</v>
      </c>
      <c r="K69" s="2">
        <f t="shared" si="21"/>
        <v>1.6274857312493014E-6</v>
      </c>
      <c r="L69" s="2">
        <f t="shared" si="22"/>
        <v>5.6569205127454668E-7</v>
      </c>
      <c r="M69" s="2">
        <f t="shared" si="23"/>
        <v>2.8284602563727334E-7</v>
      </c>
      <c r="N69">
        <v>1.665053597533541E-6</v>
      </c>
      <c r="O69">
        <v>3.4570145448317914E-6</v>
      </c>
      <c r="P69">
        <v>2.1354797660211134E-6</v>
      </c>
      <c r="Q69" s="2">
        <f t="shared" si="24"/>
        <v>2.4191826361288153E-6</v>
      </c>
      <c r="R69" s="2">
        <f t="shared" si="25"/>
        <v>9.2905677869601782E-7</v>
      </c>
      <c r="S69" s="2">
        <f t="shared" si="26"/>
        <v>4.6452838934800891E-7</v>
      </c>
      <c r="T69">
        <v>1.6568469649907961E-6</v>
      </c>
      <c r="U69">
        <v>1.4944793475634937E-6</v>
      </c>
      <c r="V69">
        <v>6.4813029918668421E-6</v>
      </c>
      <c r="W69" s="2">
        <f t="shared" si="27"/>
        <v>3.210876434807044E-6</v>
      </c>
      <c r="X69" s="2">
        <f t="shared" si="28"/>
        <v>2.8334357606338559E-6</v>
      </c>
      <c r="Y69" s="2">
        <f t="shared" si="29"/>
        <v>1.4167178803169279E-6</v>
      </c>
      <c r="Z69">
        <v>3.4925699281073877E-6</v>
      </c>
      <c r="AA69">
        <v>2.1159723810096327E-6</v>
      </c>
      <c r="AB69">
        <v>4.0655197907343228E-6</v>
      </c>
      <c r="AC69" s="2">
        <f t="shared" si="30"/>
        <v>3.2246873666171143E-6</v>
      </c>
      <c r="AD69" s="2">
        <f t="shared" si="31"/>
        <v>1.0020002873023562E-6</v>
      </c>
      <c r="AE69" s="2">
        <f t="shared" si="32"/>
        <v>5.0100014365117811E-7</v>
      </c>
      <c r="AF69">
        <v>1.3219058140785125</v>
      </c>
      <c r="AG69">
        <v>1.6099962146149145</v>
      </c>
      <c r="AH69">
        <v>1.0621216934844586</v>
      </c>
      <c r="AI69" s="2">
        <f t="shared" si="33"/>
        <v>1.3313412407259619</v>
      </c>
      <c r="AJ69" s="2">
        <f t="shared" si="34"/>
        <v>0.27405910527292404</v>
      </c>
      <c r="AK69" s="2">
        <f t="shared" si="35"/>
        <v>0.13702955263646202</v>
      </c>
    </row>
    <row r="70" spans="1:37" x14ac:dyDescent="0.35">
      <c r="A70" t="s">
        <v>29</v>
      </c>
      <c r="B70">
        <v>13.294253602285947</v>
      </c>
      <c r="C70">
        <v>31.919616644538099</v>
      </c>
      <c r="D70">
        <v>22.241017521199833</v>
      </c>
      <c r="E70" s="2">
        <f t="shared" si="18"/>
        <v>22.484962589341293</v>
      </c>
      <c r="F70" s="2">
        <f t="shared" si="19"/>
        <v>9.3150775096681748</v>
      </c>
      <c r="G70" s="2">
        <f t="shared" si="20"/>
        <v>4.6575387548340874</v>
      </c>
      <c r="H70">
        <v>1.8646380261831974</v>
      </c>
      <c r="I70">
        <v>1.9934601679430073</v>
      </c>
      <c r="J70">
        <v>4.5173279169737439</v>
      </c>
      <c r="K70" s="2">
        <f t="shared" si="21"/>
        <v>2.7918087036999828</v>
      </c>
      <c r="L70" s="2">
        <f t="shared" si="22"/>
        <v>1.4957309927204725</v>
      </c>
      <c r="M70" s="2">
        <f t="shared" si="23"/>
        <v>0.74786549636023625</v>
      </c>
      <c r="N70">
        <v>7.9924173121187305</v>
      </c>
      <c r="O70">
        <v>7.2192648989687047</v>
      </c>
      <c r="P70">
        <v>3.3936566349122597</v>
      </c>
      <c r="Q70" s="2">
        <f t="shared" si="24"/>
        <v>6.2017796153332325</v>
      </c>
      <c r="R70" s="2">
        <f t="shared" si="25"/>
        <v>2.4624392720158972</v>
      </c>
      <c r="S70" s="2">
        <f t="shared" si="26"/>
        <v>1.2312196360079486</v>
      </c>
      <c r="T70">
        <v>8.4392917961199121</v>
      </c>
      <c r="U70">
        <v>1.1180119698739641</v>
      </c>
      <c r="V70">
        <v>4.3814633625194679</v>
      </c>
      <c r="W70" s="2">
        <f t="shared" si="27"/>
        <v>4.6462557095044481</v>
      </c>
      <c r="X70" s="2">
        <f t="shared" si="28"/>
        <v>3.6678155370486309</v>
      </c>
      <c r="Y70" s="2">
        <f t="shared" si="29"/>
        <v>1.8339077685243155</v>
      </c>
      <c r="Z70">
        <v>6.8433950351205723</v>
      </c>
      <c r="AA70">
        <v>2.1509714063695937</v>
      </c>
      <c r="AB70">
        <v>4.9831723321962453</v>
      </c>
      <c r="AC70" s="2">
        <f t="shared" si="30"/>
        <v>4.6591795912288037</v>
      </c>
      <c r="AD70" s="2">
        <f t="shared" si="31"/>
        <v>2.3629300349491555</v>
      </c>
      <c r="AE70" s="2">
        <f t="shared" si="32"/>
        <v>1.1814650174745778</v>
      </c>
      <c r="AF70">
        <v>9.312612690498387</v>
      </c>
      <c r="AG70">
        <v>8.8405603312407077</v>
      </c>
      <c r="AH70">
        <v>7.2318251846471853</v>
      </c>
      <c r="AI70" s="2">
        <f t="shared" si="33"/>
        <v>8.4616660687954255</v>
      </c>
      <c r="AJ70" s="2">
        <f t="shared" si="34"/>
        <v>1.0909123739843236</v>
      </c>
      <c r="AK70" s="2">
        <f t="shared" si="35"/>
        <v>0.54545618699216181</v>
      </c>
    </row>
    <row r="71" spans="1:37" x14ac:dyDescent="0.35">
      <c r="A71" t="s">
        <v>30</v>
      </c>
      <c r="B71">
        <v>528.2899847517516</v>
      </c>
      <c r="C71">
        <v>2076.6609294044206</v>
      </c>
      <c r="D71">
        <v>1218.9376997287052</v>
      </c>
      <c r="E71" s="2">
        <f t="shared" si="18"/>
        <v>1274.6295379616258</v>
      </c>
      <c r="F71" s="2">
        <f t="shared" si="19"/>
        <v>775.68636135713439</v>
      </c>
      <c r="G71" s="2">
        <f t="shared" si="20"/>
        <v>387.84318067856719</v>
      </c>
      <c r="H71">
        <v>9.9123527626209697E-7</v>
      </c>
      <c r="I71">
        <v>2.0736598391426783E-6</v>
      </c>
      <c r="J71">
        <v>1.8175620783431293E-6</v>
      </c>
      <c r="K71" s="2">
        <f t="shared" si="21"/>
        <v>1.6274857312493014E-6</v>
      </c>
      <c r="L71" s="2">
        <f t="shared" si="22"/>
        <v>5.6569205127454668E-7</v>
      </c>
      <c r="M71" s="2">
        <f t="shared" si="23"/>
        <v>2.8284602563727334E-7</v>
      </c>
      <c r="N71">
        <v>12.136417782264919</v>
      </c>
      <c r="O71">
        <v>285.52696555070077</v>
      </c>
      <c r="P71">
        <v>97.832646551708024</v>
      </c>
      <c r="Q71" s="2">
        <f t="shared" si="24"/>
        <v>131.8320099615579</v>
      </c>
      <c r="R71" s="2">
        <f t="shared" si="25"/>
        <v>139.83048822230305</v>
      </c>
      <c r="S71" s="2">
        <f t="shared" si="26"/>
        <v>69.915244111151523</v>
      </c>
      <c r="T71">
        <v>1.6568469649907961E-6</v>
      </c>
      <c r="U71">
        <v>1.4944793475634937E-6</v>
      </c>
      <c r="V71">
        <v>6.4813029918668421E-6</v>
      </c>
      <c r="W71" s="2">
        <f t="shared" si="27"/>
        <v>3.210876434807044E-6</v>
      </c>
      <c r="X71" s="2">
        <f t="shared" si="28"/>
        <v>2.8334357606338559E-6</v>
      </c>
      <c r="Y71" s="2">
        <f t="shared" si="29"/>
        <v>1.4167178803169279E-6</v>
      </c>
      <c r="Z71">
        <v>3.4925699281073877E-6</v>
      </c>
      <c r="AA71">
        <v>2.1159723810096327E-6</v>
      </c>
      <c r="AB71">
        <v>4.0655197907343228E-6</v>
      </c>
      <c r="AC71" s="2">
        <f t="shared" si="30"/>
        <v>3.2246873666171143E-6</v>
      </c>
      <c r="AD71" s="2">
        <f t="shared" si="31"/>
        <v>1.0020002873023562E-6</v>
      </c>
      <c r="AE71" s="2">
        <f t="shared" si="32"/>
        <v>5.0100014365117811E-7</v>
      </c>
      <c r="AF71">
        <v>336.55724164698478</v>
      </c>
      <c r="AG71">
        <v>560.61091447054559</v>
      </c>
      <c r="AH71">
        <v>637.3940151431791</v>
      </c>
      <c r="AI71" s="2">
        <f t="shared" si="33"/>
        <v>511.52072375356983</v>
      </c>
      <c r="AJ71" s="2">
        <f t="shared" si="34"/>
        <v>156.31083196749975</v>
      </c>
      <c r="AK71" s="2">
        <f t="shared" si="35"/>
        <v>78.155415983749876</v>
      </c>
    </row>
    <row r="72" spans="1:37" x14ac:dyDescent="0.35">
      <c r="A72" t="s">
        <v>31</v>
      </c>
      <c r="B72">
        <v>168.81058325312043</v>
      </c>
      <c r="C72">
        <v>365.53995623068761</v>
      </c>
      <c r="D72">
        <v>238.43379242429808</v>
      </c>
      <c r="E72" s="2">
        <f t="shared" si="18"/>
        <v>257.59477730270203</v>
      </c>
      <c r="F72" s="2">
        <f t="shared" si="19"/>
        <v>99.754544027675834</v>
      </c>
      <c r="G72" s="2">
        <f t="shared" si="20"/>
        <v>49.877272013837917</v>
      </c>
      <c r="H72">
        <v>4.7993372180777509</v>
      </c>
      <c r="I72">
        <v>1.8574897764546412</v>
      </c>
      <c r="J72">
        <v>4.2170746191171746</v>
      </c>
      <c r="K72" s="2">
        <f t="shared" si="21"/>
        <v>3.6246338712165223</v>
      </c>
      <c r="L72" s="2">
        <f t="shared" si="22"/>
        <v>1.5578370011897644</v>
      </c>
      <c r="M72" s="2">
        <f t="shared" si="23"/>
        <v>0.77891850059488221</v>
      </c>
      <c r="N72">
        <v>21.256127905453042</v>
      </c>
      <c r="O72">
        <v>10.537084559055964</v>
      </c>
      <c r="P72">
        <v>2.1354797660211134E-6</v>
      </c>
      <c r="Q72" s="2">
        <f t="shared" si="24"/>
        <v>10.597738199996256</v>
      </c>
      <c r="R72" s="2">
        <f t="shared" si="25"/>
        <v>10.628192689039375</v>
      </c>
      <c r="S72" s="2">
        <f t="shared" si="26"/>
        <v>5.3140963445196876</v>
      </c>
      <c r="T72">
        <v>1.3916317619458425</v>
      </c>
      <c r="U72">
        <v>1.4944793475634937E-6</v>
      </c>
      <c r="V72">
        <v>18.749776902910074</v>
      </c>
      <c r="W72" s="2">
        <f t="shared" si="27"/>
        <v>6.7138033864450888</v>
      </c>
      <c r="X72" s="2">
        <f t="shared" si="28"/>
        <v>10.446657482999866</v>
      </c>
      <c r="Y72" s="2">
        <f t="shared" si="29"/>
        <v>5.223328741499933</v>
      </c>
      <c r="Z72">
        <v>49.509764970265991</v>
      </c>
      <c r="AA72">
        <v>15.714712715406758</v>
      </c>
      <c r="AB72">
        <v>67.564054230315577</v>
      </c>
      <c r="AC72" s="2">
        <f t="shared" si="30"/>
        <v>44.262843971996112</v>
      </c>
      <c r="AD72" s="2">
        <f t="shared" si="31"/>
        <v>26.319882006839922</v>
      </c>
      <c r="AE72" s="2">
        <f t="shared" si="32"/>
        <v>13.159941003419961</v>
      </c>
      <c r="AF72">
        <v>172.82231263483837</v>
      </c>
      <c r="AG72">
        <v>301.88859496092425</v>
      </c>
      <c r="AH72">
        <v>163.99092660940835</v>
      </c>
      <c r="AI72" s="2">
        <f t="shared" si="33"/>
        <v>212.90061140172364</v>
      </c>
      <c r="AJ72" s="2">
        <f t="shared" si="34"/>
        <v>77.192255170010142</v>
      </c>
      <c r="AK72" s="2">
        <f t="shared" si="35"/>
        <v>38.596127585005071</v>
      </c>
    </row>
    <row r="73" spans="1:37" x14ac:dyDescent="0.35">
      <c r="A73" t="s">
        <v>32</v>
      </c>
      <c r="B73">
        <v>3.1094564402512611E-5</v>
      </c>
      <c r="C73">
        <v>9.590413754496974E-5</v>
      </c>
      <c r="D73">
        <v>5.5735921804930795E-5</v>
      </c>
      <c r="E73" s="2">
        <f t="shared" si="18"/>
        <v>6.0911541250804382E-5</v>
      </c>
      <c r="F73" s="2">
        <f t="shared" si="19"/>
        <v>3.2713307234415382E-5</v>
      </c>
      <c r="G73" s="2">
        <f t="shared" si="20"/>
        <v>1.6356653617207691E-5</v>
      </c>
      <c r="H73">
        <v>9.9123527626209697E-7</v>
      </c>
      <c r="I73">
        <v>2.0736598391426783E-6</v>
      </c>
      <c r="J73">
        <v>1.8175620783431293E-6</v>
      </c>
      <c r="K73" s="2">
        <f t="shared" si="21"/>
        <v>1.6274857312493014E-6</v>
      </c>
      <c r="L73" s="2">
        <f t="shared" si="22"/>
        <v>5.6569205127454668E-7</v>
      </c>
      <c r="M73" s="2">
        <f t="shared" si="23"/>
        <v>2.8284602563727334E-7</v>
      </c>
      <c r="N73">
        <v>1.665053597533541E-6</v>
      </c>
      <c r="O73">
        <v>3.4570145448317914E-6</v>
      </c>
      <c r="P73">
        <v>2.1354797660211134E-6</v>
      </c>
      <c r="Q73" s="2">
        <f t="shared" si="24"/>
        <v>2.4191826361288153E-6</v>
      </c>
      <c r="R73" s="2">
        <f t="shared" si="25"/>
        <v>9.2905677869601782E-7</v>
      </c>
      <c r="S73" s="2">
        <f t="shared" si="26"/>
        <v>4.6452838934800891E-7</v>
      </c>
      <c r="T73">
        <v>9.9935073954041859E-2</v>
      </c>
      <c r="U73">
        <v>8.4575188605840221E-2</v>
      </c>
      <c r="V73">
        <v>0.81385173498967145</v>
      </c>
      <c r="W73" s="2">
        <f t="shared" si="27"/>
        <v>0.33278733251651782</v>
      </c>
      <c r="X73" s="2">
        <f t="shared" si="28"/>
        <v>0.416684774157416</v>
      </c>
      <c r="Y73" s="2">
        <f t="shared" si="29"/>
        <v>0.208342387078708</v>
      </c>
      <c r="Z73">
        <v>3.4925699281073877E-6</v>
      </c>
      <c r="AA73">
        <v>2.1159723810096327E-6</v>
      </c>
      <c r="AB73">
        <v>4.0655197907343228E-6</v>
      </c>
      <c r="AC73" s="2">
        <f t="shared" si="30"/>
        <v>3.2246873666171143E-6</v>
      </c>
      <c r="AD73" s="2">
        <f t="shared" si="31"/>
        <v>1.0020002873023562E-6</v>
      </c>
      <c r="AE73" s="2">
        <f t="shared" si="32"/>
        <v>5.0100014365117811E-7</v>
      </c>
      <c r="AF73">
        <v>2.8275669012457435E-5</v>
      </c>
      <c r="AG73">
        <v>3.6999727785087325E-5</v>
      </c>
      <c r="AH73">
        <v>2.5138826983311494E-5</v>
      </c>
      <c r="AI73" s="2">
        <f t="shared" si="33"/>
        <v>3.0138074593618749E-5</v>
      </c>
      <c r="AJ73" s="2">
        <f t="shared" si="34"/>
        <v>6.1458651033802602E-6</v>
      </c>
      <c r="AK73" s="2">
        <f t="shared" si="35"/>
        <v>3.0729325516901301E-6</v>
      </c>
    </row>
    <row r="74" spans="1:37" x14ac:dyDescent="0.35">
      <c r="A74" t="s">
        <v>33</v>
      </c>
      <c r="B74">
        <v>4.5182784446461755</v>
      </c>
      <c r="C74">
        <v>13.694328340000915</v>
      </c>
      <c r="D74">
        <v>7.2817623101739875</v>
      </c>
      <c r="E74" s="2">
        <f t="shared" si="18"/>
        <v>8.498123031607026</v>
      </c>
      <c r="F74" s="2">
        <f t="shared" si="19"/>
        <v>4.7074008724553895</v>
      </c>
      <c r="G74" s="2">
        <f t="shared" si="20"/>
        <v>2.3537004362276948</v>
      </c>
      <c r="H74">
        <v>7.4820707150905261E-2</v>
      </c>
      <c r="I74">
        <v>0.12518467797876376</v>
      </c>
      <c r="J74">
        <v>7.598060554487418E-2</v>
      </c>
      <c r="K74" s="2">
        <f t="shared" si="21"/>
        <v>9.1995330224847738E-2</v>
      </c>
      <c r="L74" s="2">
        <f t="shared" si="22"/>
        <v>2.8748668566019875E-2</v>
      </c>
      <c r="M74" s="2">
        <f t="shared" si="23"/>
        <v>1.4374334283009937E-2</v>
      </c>
      <c r="N74">
        <v>1.665053597533541E-6</v>
      </c>
      <c r="O74">
        <v>3.4570145448317914E-6</v>
      </c>
      <c r="P74">
        <v>2.1354797660211134E-6</v>
      </c>
      <c r="Q74" s="2">
        <f t="shared" si="24"/>
        <v>2.4191826361288153E-6</v>
      </c>
      <c r="R74" s="2">
        <f t="shared" si="25"/>
        <v>9.2905677869601782E-7</v>
      </c>
      <c r="S74" s="2">
        <f t="shared" si="26"/>
        <v>4.6452838934800891E-7</v>
      </c>
      <c r="T74">
        <v>1.6568469649907961E-6</v>
      </c>
      <c r="U74">
        <v>1.4944793475634937E-6</v>
      </c>
      <c r="V74">
        <v>6.4813029918668421E-6</v>
      </c>
      <c r="W74" s="2">
        <f t="shared" si="27"/>
        <v>3.210876434807044E-6</v>
      </c>
      <c r="X74" s="2">
        <f t="shared" si="28"/>
        <v>2.8334357606338559E-6</v>
      </c>
      <c r="Y74" s="2">
        <f t="shared" si="29"/>
        <v>1.4167178803169279E-6</v>
      </c>
      <c r="Z74">
        <v>3.4925699281073877E-6</v>
      </c>
      <c r="AA74">
        <v>2.1159723810096327E-6</v>
      </c>
      <c r="AB74">
        <v>4.0655197907343228E-6</v>
      </c>
      <c r="AC74" s="2">
        <f t="shared" si="30"/>
        <v>3.2246873666171143E-6</v>
      </c>
      <c r="AD74" s="2">
        <f t="shared" si="31"/>
        <v>1.0020002873023562E-6</v>
      </c>
      <c r="AE74" s="2">
        <f t="shared" si="32"/>
        <v>5.0100014365117811E-7</v>
      </c>
      <c r="AF74">
        <v>2.8275669012457435E-5</v>
      </c>
      <c r="AG74">
        <v>3.6999727785087325E-5</v>
      </c>
      <c r="AH74">
        <v>2.5138826983311494E-5</v>
      </c>
      <c r="AI74" s="2">
        <f t="shared" si="33"/>
        <v>3.0138074593618749E-5</v>
      </c>
      <c r="AJ74" s="2">
        <f t="shared" si="34"/>
        <v>6.1458651033802602E-6</v>
      </c>
      <c r="AK74" s="2">
        <f t="shared" si="35"/>
        <v>3.0729325516901301E-6</v>
      </c>
    </row>
    <row r="75" spans="1:37" x14ac:dyDescent="0.35">
      <c r="A75" t="s">
        <v>58</v>
      </c>
      <c r="B75">
        <v>3.1094564402512611E-5</v>
      </c>
      <c r="C75">
        <v>9.590413754496974E-5</v>
      </c>
      <c r="D75">
        <v>5.5735921804930795E-5</v>
      </c>
      <c r="E75" s="2">
        <f t="shared" si="18"/>
        <v>6.0911541250804382E-5</v>
      </c>
      <c r="F75" s="2">
        <f t="shared" si="19"/>
        <v>3.2713307234415382E-5</v>
      </c>
      <c r="G75" s="2">
        <f t="shared" si="20"/>
        <v>1.6356653617207691E-5</v>
      </c>
      <c r="H75">
        <v>0.15673806709759266</v>
      </c>
      <c r="I75">
        <v>1.0351608813187194</v>
      </c>
      <c r="J75">
        <v>1.3554542444282862</v>
      </c>
      <c r="K75" s="2">
        <f t="shared" si="21"/>
        <v>0.84911773094819942</v>
      </c>
      <c r="L75" s="2">
        <f t="shared" si="22"/>
        <v>0.62063609208490178</v>
      </c>
      <c r="M75" s="2">
        <f t="shared" si="23"/>
        <v>0.31031804604245089</v>
      </c>
      <c r="N75">
        <v>1.665053597533541E-6</v>
      </c>
      <c r="O75">
        <v>3.4570145448317914E-6</v>
      </c>
      <c r="P75">
        <v>2.1354797660211134E-6</v>
      </c>
      <c r="Q75" s="2">
        <f t="shared" si="24"/>
        <v>2.4191826361288153E-6</v>
      </c>
      <c r="R75" s="2">
        <f t="shared" si="25"/>
        <v>9.2905677869601782E-7</v>
      </c>
      <c r="S75" s="2">
        <f t="shared" si="26"/>
        <v>4.6452838934800891E-7</v>
      </c>
      <c r="T75">
        <v>1.6568469649907961E-6</v>
      </c>
      <c r="U75">
        <v>1.4944793475634937E-6</v>
      </c>
      <c r="V75">
        <v>6.4813029918668421E-6</v>
      </c>
      <c r="W75" s="2">
        <f t="shared" si="27"/>
        <v>3.210876434807044E-6</v>
      </c>
      <c r="X75" s="2">
        <f t="shared" si="28"/>
        <v>2.8334357606338559E-6</v>
      </c>
      <c r="Y75" s="2">
        <f t="shared" si="29"/>
        <v>1.4167178803169279E-6</v>
      </c>
      <c r="Z75">
        <v>180.20661919282742</v>
      </c>
      <c r="AA75">
        <v>9.880765684814131</v>
      </c>
      <c r="AB75">
        <v>180.37386073395209</v>
      </c>
      <c r="AC75" s="2">
        <f t="shared" si="30"/>
        <v>123.48708187053121</v>
      </c>
      <c r="AD75" s="2">
        <f t="shared" si="31"/>
        <v>98.385991382920508</v>
      </c>
      <c r="AE75" s="2">
        <f t="shared" si="32"/>
        <v>49.192995691460254</v>
      </c>
      <c r="AF75">
        <v>118.14848465934948</v>
      </c>
      <c r="AG75">
        <v>80.397525811635973</v>
      </c>
      <c r="AH75">
        <v>28.395660823344361</v>
      </c>
      <c r="AI75" s="2">
        <f t="shared" si="33"/>
        <v>75.647223764776598</v>
      </c>
      <c r="AJ75" s="2">
        <f t="shared" si="34"/>
        <v>45.064580035617084</v>
      </c>
      <c r="AK75" s="2">
        <f t="shared" si="35"/>
        <v>22.532290017808542</v>
      </c>
    </row>
    <row r="76" spans="1:37" x14ac:dyDescent="0.35">
      <c r="A76" t="s">
        <v>87</v>
      </c>
      <c r="B76">
        <v>13.764220870847982</v>
      </c>
      <c r="C76">
        <v>28.758854838562229</v>
      </c>
      <c r="D76">
        <v>12.227085870011008</v>
      </c>
      <c r="E76" s="2">
        <f t="shared" si="18"/>
        <v>18.250053859807071</v>
      </c>
      <c r="F76" s="2">
        <f t="shared" si="19"/>
        <v>9.1332836105649076</v>
      </c>
      <c r="G76" s="2">
        <f t="shared" si="20"/>
        <v>4.5666418052824538</v>
      </c>
      <c r="H76">
        <v>9.9123527626209697E-7</v>
      </c>
      <c r="I76">
        <v>2.0736598391426783E-6</v>
      </c>
      <c r="J76">
        <v>1.8175620783431293E-6</v>
      </c>
      <c r="K76" s="2">
        <f t="shared" si="21"/>
        <v>1.6274857312493014E-6</v>
      </c>
      <c r="L76" s="2">
        <f t="shared" si="22"/>
        <v>5.6569205127454668E-7</v>
      </c>
      <c r="M76" s="2">
        <f t="shared" si="23"/>
        <v>2.8284602563727334E-7</v>
      </c>
      <c r="N76">
        <v>1.665053597533541E-6</v>
      </c>
      <c r="O76">
        <v>3.4570145448317914E-6</v>
      </c>
      <c r="P76">
        <v>2.1354797660211134E-6</v>
      </c>
      <c r="Q76" s="2">
        <f t="shared" si="24"/>
        <v>2.4191826361288153E-6</v>
      </c>
      <c r="R76" s="2">
        <f t="shared" si="25"/>
        <v>9.2905677869601782E-7</v>
      </c>
      <c r="S76" s="2">
        <f t="shared" si="26"/>
        <v>4.6452838934800891E-7</v>
      </c>
      <c r="T76">
        <v>1.6568469649907961E-6</v>
      </c>
      <c r="U76">
        <v>1.4944793475634937E-6</v>
      </c>
      <c r="V76">
        <v>6.4813029918668421E-6</v>
      </c>
      <c r="W76" s="2">
        <f t="shared" si="27"/>
        <v>3.210876434807044E-6</v>
      </c>
      <c r="X76" s="2">
        <f t="shared" si="28"/>
        <v>2.8334357606338559E-6</v>
      </c>
      <c r="Y76" s="2">
        <f t="shared" si="29"/>
        <v>1.4167178803169279E-6</v>
      </c>
      <c r="Z76">
        <v>3.4925699281073877E-6</v>
      </c>
      <c r="AA76">
        <v>2.1159723810096327E-6</v>
      </c>
      <c r="AB76">
        <v>4.0655197907343228E-6</v>
      </c>
      <c r="AC76" s="2">
        <f t="shared" si="30"/>
        <v>3.2246873666171143E-6</v>
      </c>
      <c r="AD76" s="2">
        <f t="shared" si="31"/>
        <v>1.0020002873023562E-6</v>
      </c>
      <c r="AE76" s="2">
        <f t="shared" si="32"/>
        <v>5.0100014365117811E-7</v>
      </c>
      <c r="AF76">
        <v>2.8275669012457435E-5</v>
      </c>
      <c r="AG76">
        <v>3.6999727785087325E-5</v>
      </c>
      <c r="AH76">
        <v>2.5138826983311494E-5</v>
      </c>
      <c r="AI76" s="2">
        <f t="shared" si="33"/>
        <v>3.0138074593618749E-5</v>
      </c>
      <c r="AJ76" s="2">
        <f t="shared" si="34"/>
        <v>6.1458651033802602E-6</v>
      </c>
      <c r="AK76" s="2">
        <f t="shared" si="35"/>
        <v>3.0729325516901301E-6</v>
      </c>
    </row>
    <row r="77" spans="1:37" x14ac:dyDescent="0.35">
      <c r="A77" t="s">
        <v>59</v>
      </c>
      <c r="B77">
        <v>3.1094564402512611E-5</v>
      </c>
      <c r="C77">
        <v>9.590413754496974E-5</v>
      </c>
      <c r="D77">
        <v>5.5735921804930795E-5</v>
      </c>
      <c r="E77" s="2">
        <f t="shared" si="18"/>
        <v>6.0911541250804382E-5</v>
      </c>
      <c r="F77" s="2">
        <f t="shared" si="19"/>
        <v>3.2713307234415382E-5</v>
      </c>
      <c r="G77" s="2">
        <f t="shared" si="20"/>
        <v>1.6356653617207691E-5</v>
      </c>
      <c r="H77">
        <v>9.9123527626209697E-7</v>
      </c>
      <c r="I77">
        <v>2.0736598391426783E-6</v>
      </c>
      <c r="J77">
        <v>1.8175620783431293E-6</v>
      </c>
      <c r="K77" s="2">
        <f t="shared" si="21"/>
        <v>1.6274857312493014E-6</v>
      </c>
      <c r="L77" s="2">
        <f t="shared" si="22"/>
        <v>5.6569205127454668E-7</v>
      </c>
      <c r="M77" s="2">
        <f t="shared" si="23"/>
        <v>2.8284602563727334E-7</v>
      </c>
      <c r="N77">
        <v>1.665053597533541E-6</v>
      </c>
      <c r="O77">
        <v>3.4570145448317914E-6</v>
      </c>
      <c r="P77">
        <v>2.1354797660211134E-6</v>
      </c>
      <c r="Q77" s="2">
        <f t="shared" si="24"/>
        <v>2.4191826361288153E-6</v>
      </c>
      <c r="R77" s="2">
        <f t="shared" si="25"/>
        <v>9.2905677869601782E-7</v>
      </c>
      <c r="S77" s="2">
        <f t="shared" si="26"/>
        <v>4.6452838934800891E-7</v>
      </c>
      <c r="T77">
        <v>1.6568469649907961E-6</v>
      </c>
      <c r="U77">
        <v>1.4944793475634937E-6</v>
      </c>
      <c r="V77">
        <v>6.4813029918668421E-6</v>
      </c>
      <c r="W77" s="2">
        <f t="shared" si="27"/>
        <v>3.210876434807044E-6</v>
      </c>
      <c r="X77" s="2">
        <f t="shared" si="28"/>
        <v>2.8334357606338559E-6</v>
      </c>
      <c r="Y77" s="2">
        <f t="shared" si="29"/>
        <v>1.4167178803169279E-6</v>
      </c>
      <c r="Z77">
        <v>2.6896857898552069</v>
      </c>
      <c r="AA77">
        <v>2.5378581125030655</v>
      </c>
      <c r="AB77">
        <v>2.4227961553862345</v>
      </c>
      <c r="AC77" s="2">
        <f t="shared" si="30"/>
        <v>2.5501133525815023</v>
      </c>
      <c r="AD77" s="2">
        <f t="shared" si="31"/>
        <v>0.13386621093009438</v>
      </c>
      <c r="AE77" s="2">
        <f t="shared" si="32"/>
        <v>6.6933105465047188E-2</v>
      </c>
      <c r="AF77">
        <v>2.8275669012457435E-5</v>
      </c>
      <c r="AG77">
        <v>3.6999727785087325E-5</v>
      </c>
      <c r="AH77">
        <v>2.5138826983311494E-5</v>
      </c>
      <c r="AI77" s="2">
        <f t="shared" si="33"/>
        <v>3.0138074593618749E-5</v>
      </c>
      <c r="AJ77" s="2">
        <f t="shared" si="34"/>
        <v>6.1458651033802602E-6</v>
      </c>
      <c r="AK77" s="2">
        <f t="shared" si="35"/>
        <v>3.0729325516901301E-6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SUSMITA DAS</dc:creator>
  <cp:lastModifiedBy>Sirsendu Sekhar Ray</cp:lastModifiedBy>
  <dcterms:created xsi:type="dcterms:W3CDTF">2021-08-11T11:30:25Z</dcterms:created>
  <dcterms:modified xsi:type="dcterms:W3CDTF">2022-07-31T07:15:24Z</dcterms:modified>
</cp:coreProperties>
</file>