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filterPrivacy="1" autoCompressPictures="0" defaultThemeVersion="124226"/>
  <xr:revisionPtr revIDLastSave="0" documentId="13_ncr:1_{C6547797-6595-5F46-B00B-C6174ED49318}" xr6:coauthVersionLast="47" xr6:coauthVersionMax="47" xr10:uidLastSave="{00000000-0000-0000-0000-000000000000}"/>
  <bookViews>
    <workbookView xWindow="20080" yWindow="1100" windowWidth="26100" windowHeight="242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60" i="1" l="1"/>
  <c r="M16" i="1"/>
  <c r="M13" i="1"/>
  <c r="M10" i="1"/>
  <c r="M23" i="1" l="1"/>
  <c r="M27" i="1"/>
  <c r="M31" i="1"/>
  <c r="M34" i="1"/>
  <c r="M38" i="1"/>
  <c r="M41" i="1"/>
  <c r="M45" i="1"/>
  <c r="M49" i="1"/>
  <c r="M53" i="1"/>
  <c r="M57" i="1"/>
  <c r="M63" i="1"/>
</calcChain>
</file>

<file path=xl/sharedStrings.xml><?xml version="1.0" encoding="utf-8"?>
<sst xmlns="http://schemas.openxmlformats.org/spreadsheetml/2006/main" count="44" uniqueCount="32">
  <si>
    <t xml:space="preserve">   MnO   </t>
  </si>
  <si>
    <t xml:space="preserve">   MgO   </t>
  </si>
  <si>
    <t xml:space="preserve">   CaO   </t>
  </si>
  <si>
    <t xml:space="preserve">  Total  </t>
  </si>
  <si>
    <t>Sample Name</t>
  </si>
  <si>
    <t>Mineral</t>
  </si>
  <si>
    <t>Pts</t>
  </si>
  <si>
    <t>BIF-4</t>
  </si>
  <si>
    <t>BIF-5</t>
  </si>
  <si>
    <t>BIF-6</t>
  </si>
  <si>
    <t>BIF-3</t>
  </si>
  <si>
    <t>BIF-11</t>
  </si>
  <si>
    <r>
      <t xml:space="preserve">   FeO</t>
    </r>
    <r>
      <rPr>
        <vertAlign val="superscript"/>
        <sz val="12"/>
        <color theme="1"/>
        <rFont val="Times New Roman"/>
        <family val="1"/>
      </rPr>
      <t xml:space="preserve">T </t>
    </r>
    <r>
      <rPr>
        <sz val="12"/>
        <color theme="1"/>
        <rFont val="Times New Roman"/>
        <family val="1"/>
      </rPr>
      <t xml:space="preserve">  </t>
    </r>
  </si>
  <si>
    <r>
      <t xml:space="preserve">   TiO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</si>
  <si>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Al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</si>
  <si>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r>
      <t xml:space="preserve">   SiO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</si>
  <si>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Cr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</si>
  <si>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r>
      <t xml:space="preserve">   Na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O  </t>
    </r>
  </si>
  <si>
    <t>BIF-2</t>
  </si>
  <si>
    <t>BIF-8</t>
  </si>
  <si>
    <t>BIF-9</t>
  </si>
  <si>
    <t>BIF-10</t>
  </si>
  <si>
    <t>Cpx</t>
  </si>
  <si>
    <t>Opx</t>
  </si>
  <si>
    <t>Augite</t>
  </si>
  <si>
    <r>
      <t>X</t>
    </r>
    <r>
      <rPr>
        <vertAlign val="subscript"/>
        <sz val="12"/>
        <color theme="1"/>
        <rFont val="Times New Roman"/>
        <family val="1"/>
      </rPr>
      <t>Fe</t>
    </r>
  </si>
  <si>
    <r>
      <t>X</t>
    </r>
    <r>
      <rPr>
        <vertAlign val="subscript"/>
        <sz val="12"/>
        <color theme="1"/>
        <rFont val="Times New Roman"/>
        <family val="1"/>
      </rPr>
      <t>Mg</t>
    </r>
  </si>
  <si>
    <r>
      <t>X</t>
    </r>
    <r>
      <rPr>
        <vertAlign val="subscript"/>
        <sz val="12"/>
        <color theme="1"/>
        <rFont val="Times New Roman"/>
        <family val="1"/>
      </rPr>
      <t>Mn</t>
    </r>
  </si>
  <si>
    <t xml:space="preserve">Table 5:  Mean pyroxene EMP analyses (wt%) </t>
  </si>
  <si>
    <t>Opx exsol in Cpx</t>
  </si>
  <si>
    <r>
      <t>Opx-Cpx T (°C)</t>
    </r>
    <r>
      <rPr>
        <vertAlign val="superscript"/>
        <sz val="12"/>
        <color theme="1"/>
        <rFont val="Times New Roman"/>
        <family val="1"/>
      </rPr>
      <t>*</t>
    </r>
  </si>
  <si>
    <t>* - Brey and Köhler (1990)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</si>
</sst>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164" fontId="3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S67"/>
  <sheetViews>
    <sheetView tabSelected="1" workbookViewId="0">
      <selection activeCell="U40" sqref="U40"/>
    </sheetView>
  </sheetViews>
  <sheetFormatPr baseColWidth="10" defaultColWidth="8.83203125" defaultRowHeight="17" customHeight="1" x14ac:dyDescent="0.2"/>
  <cols>
    <col min="1" max="1" width="13.6640625" style="2" customWidth="1"/>
    <col min="2" max="2" width="15.83203125" style="2" customWidth="1"/>
    <col min="3" max="13" width="8.83203125" style="2"/>
    <col min="14" max="14" width="1" style="2" customWidth="1"/>
    <col min="15" max="17" width="8.83203125" style="2"/>
    <col min="18" max="18" width="1.83203125" style="2" customWidth="1"/>
    <col min="19" max="19" width="15.83203125" style="2" customWidth="1"/>
    <col min="20" max="16384" width="8.83203125" style="2"/>
  </cols>
  <sheetData>
    <row r="4" spans="1:19" ht="17" customHeight="1" x14ac:dyDescent="0.2">
      <c r="A4" s="7" t="s">
        <v>28</v>
      </c>
    </row>
    <row r="5" spans="1:19" ht="9" customHeight="1" thickBo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9" customHeight="1" thickTop="1" x14ac:dyDescent="0.2"/>
    <row r="7" spans="1:19" ht="17" customHeight="1" x14ac:dyDescent="0.2">
      <c r="A7" s="2" t="s">
        <v>4</v>
      </c>
      <c r="B7" s="2" t="s">
        <v>5</v>
      </c>
      <c r="C7" s="2" t="s">
        <v>6</v>
      </c>
      <c r="D7" s="2" t="s">
        <v>15</v>
      </c>
      <c r="E7" s="2" t="s">
        <v>13</v>
      </c>
      <c r="F7" s="2" t="s">
        <v>14</v>
      </c>
      <c r="G7" s="2" t="s">
        <v>16</v>
      </c>
      <c r="H7" s="2" t="s">
        <v>12</v>
      </c>
      <c r="I7" s="2" t="s">
        <v>1</v>
      </c>
      <c r="J7" s="2" t="s">
        <v>0</v>
      </c>
      <c r="K7" s="2" t="s">
        <v>2</v>
      </c>
      <c r="L7" s="2" t="s">
        <v>17</v>
      </c>
      <c r="M7" s="2" t="s">
        <v>3</v>
      </c>
      <c r="O7" s="2" t="s">
        <v>25</v>
      </c>
      <c r="P7" s="2" t="s">
        <v>26</v>
      </c>
      <c r="Q7" s="2" t="s">
        <v>27</v>
      </c>
      <c r="S7" s="2" t="s">
        <v>30</v>
      </c>
    </row>
    <row r="8" spans="1:19" ht="9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O8" s="3"/>
      <c r="P8" s="3"/>
      <c r="Q8" s="3"/>
      <c r="S8" s="3"/>
    </row>
    <row r="9" spans="1:19" ht="9" customHeight="1" x14ac:dyDescent="0.2"/>
    <row r="10" spans="1:19" ht="17" customHeight="1" x14ac:dyDescent="0.2">
      <c r="A10" s="2" t="s">
        <v>18</v>
      </c>
      <c r="B10" s="2" t="s">
        <v>23</v>
      </c>
      <c r="C10" s="2">
        <v>46</v>
      </c>
      <c r="D10" s="6">
        <v>49.427934782608688</v>
      </c>
      <c r="E10" s="6">
        <v>4.3478260869565218E-3</v>
      </c>
      <c r="F10" s="6">
        <v>0.60671739130434776</v>
      </c>
      <c r="G10" s="6">
        <v>6.4782608695652198E-3</v>
      </c>
      <c r="H10" s="6">
        <v>36.408608695652177</v>
      </c>
      <c r="I10" s="6">
        <v>11.782391304347826</v>
      </c>
      <c r="J10" s="6">
        <v>8.8978260869565243E-2</v>
      </c>
      <c r="K10" s="6">
        <v>0.71854347826086939</v>
      </c>
      <c r="L10" s="6">
        <v>5.7608695652173929E-3</v>
      </c>
      <c r="M10" s="8">
        <f>SUM(D10:L10)</f>
        <v>99.049760869565219</v>
      </c>
      <c r="N10" s="8"/>
      <c r="O10" s="11">
        <v>0.63317068605914617</v>
      </c>
      <c r="P10" s="11">
        <v>0.36526209235044294</v>
      </c>
      <c r="Q10" s="11">
        <v>1.5672215904109291E-3</v>
      </c>
      <c r="R10" s="11"/>
      <c r="S10" s="2">
        <v>860</v>
      </c>
    </row>
    <row r="11" spans="1:19" ht="17" customHeight="1" x14ac:dyDescent="0.2">
      <c r="D11" s="12">
        <v>0.27209699268818083</v>
      </c>
      <c r="E11" s="12">
        <v>9.6476073978171099E-3</v>
      </c>
      <c r="F11" s="12">
        <v>0.11999808573352398</v>
      </c>
      <c r="G11" s="12">
        <v>1.0894930789509977E-2</v>
      </c>
      <c r="H11" s="12">
        <v>0.56040344507866735</v>
      </c>
      <c r="I11" s="12">
        <v>0.39359479887376952</v>
      </c>
      <c r="J11" s="12">
        <v>2.774926556019874E-2</v>
      </c>
      <c r="K11" s="12">
        <v>0.14507510798383697</v>
      </c>
      <c r="L11" s="12">
        <v>7.7522320301494675E-3</v>
      </c>
      <c r="M11" s="8"/>
      <c r="N11" s="8"/>
      <c r="O11" s="11"/>
      <c r="P11" s="11"/>
      <c r="Q11" s="11"/>
      <c r="R11" s="11"/>
    </row>
    <row r="12" spans="1:19" ht="17" customHeight="1" x14ac:dyDescent="0.2">
      <c r="M12" s="8"/>
      <c r="N12" s="8"/>
      <c r="O12" s="11"/>
      <c r="P12" s="11"/>
      <c r="Q12" s="11"/>
      <c r="R12" s="11"/>
    </row>
    <row r="13" spans="1:19" ht="17" customHeight="1" x14ac:dyDescent="0.2">
      <c r="B13" s="2" t="s">
        <v>29</v>
      </c>
      <c r="C13" s="2">
        <v>26</v>
      </c>
      <c r="D13" s="6">
        <v>48.797499999999985</v>
      </c>
      <c r="E13" s="6">
        <v>3.6538461538461538E-3</v>
      </c>
      <c r="F13" s="6">
        <v>0.51780769230769241</v>
      </c>
      <c r="G13" s="6">
        <v>8.0384615384615395E-3</v>
      </c>
      <c r="H13" s="6">
        <v>38.719692307692313</v>
      </c>
      <c r="I13" s="6">
        <v>10.064153846153848</v>
      </c>
      <c r="J13" s="6">
        <v>8.5615384615384621E-2</v>
      </c>
      <c r="K13" s="6">
        <v>0.57350000000000001</v>
      </c>
      <c r="L13" s="6">
        <v>8.0769230769230788E-3</v>
      </c>
      <c r="M13" s="8">
        <f>SUM(D13:L13)</f>
        <v>98.778038461538443</v>
      </c>
      <c r="N13" s="8"/>
      <c r="O13" s="11">
        <v>0.68232394830234</v>
      </c>
      <c r="P13" s="11">
        <v>0.31614799205692506</v>
      </c>
      <c r="Q13" s="11">
        <v>1.5280596407349438E-3</v>
      </c>
      <c r="R13" s="11"/>
      <c r="S13" s="2">
        <v>830</v>
      </c>
    </row>
    <row r="14" spans="1:19" ht="17" customHeight="1" x14ac:dyDescent="0.2">
      <c r="D14" s="12">
        <v>0.30370633842578865</v>
      </c>
      <c r="E14" s="12">
        <v>6.7167986880198073E-3</v>
      </c>
      <c r="F14" s="12">
        <v>0.14009483052012067</v>
      </c>
      <c r="G14" s="12">
        <v>1.3683510570700105E-2</v>
      </c>
      <c r="H14" s="12">
        <v>0.54066816212762225</v>
      </c>
      <c r="I14" s="12">
        <v>0.54626343039289682</v>
      </c>
      <c r="J14" s="12">
        <v>1.8708451401603373E-2</v>
      </c>
      <c r="K14" s="12">
        <v>0.10022145478888186</v>
      </c>
      <c r="L14" s="12">
        <v>9.1648156639316056E-3</v>
      </c>
      <c r="M14" s="8"/>
      <c r="N14" s="8"/>
      <c r="O14" s="11"/>
      <c r="P14" s="11"/>
      <c r="Q14" s="11"/>
      <c r="R14" s="11"/>
    </row>
    <row r="15" spans="1:19" ht="17" customHeight="1" x14ac:dyDescent="0.2">
      <c r="M15" s="8"/>
      <c r="N15" s="8"/>
      <c r="O15" s="11"/>
      <c r="P15" s="11"/>
      <c r="Q15" s="11"/>
      <c r="R15" s="11"/>
    </row>
    <row r="16" spans="1:19" ht="17" customHeight="1" x14ac:dyDescent="0.2">
      <c r="B16" s="2" t="s">
        <v>22</v>
      </c>
      <c r="C16" s="2">
        <v>89</v>
      </c>
      <c r="D16" s="8">
        <v>51.114842696629196</v>
      </c>
      <c r="E16" s="8">
        <v>5.8876404494382041E-3</v>
      </c>
      <c r="F16" s="8">
        <v>0.98905617977528049</v>
      </c>
      <c r="G16" s="8">
        <v>1.0651685393258432E-2</v>
      </c>
      <c r="H16" s="8">
        <v>17.4081797752809</v>
      </c>
      <c r="I16" s="8">
        <v>8.6562696629213445</v>
      </c>
      <c r="J16" s="8">
        <v>3.5011235955056168E-2</v>
      </c>
      <c r="K16" s="8">
        <v>21.408370786516855</v>
      </c>
      <c r="L16" s="8">
        <v>0.1399325842696629</v>
      </c>
      <c r="M16" s="8">
        <f>SUM(D16:L16)</f>
        <v>99.768202247190985</v>
      </c>
      <c r="N16"/>
      <c r="O16" s="18">
        <v>0.52954554783046714</v>
      </c>
      <c r="P16" s="18">
        <v>0.46939211106984396</v>
      </c>
      <c r="Q16" s="18">
        <v>1.062341099688802E-3</v>
      </c>
      <c r="R16" s="18"/>
    </row>
    <row r="17" spans="1:19" ht="17" customHeight="1" x14ac:dyDescent="0.2">
      <c r="D17" s="13">
        <v>0.33125058829712445</v>
      </c>
      <c r="E17" s="13">
        <v>1.1317161347270944E-2</v>
      </c>
      <c r="F17" s="13">
        <v>7.4761645421627332E-2</v>
      </c>
      <c r="G17" s="13">
        <v>1.5253241923362561E-2</v>
      </c>
      <c r="H17" s="13">
        <v>1.1920893857749184</v>
      </c>
      <c r="I17" s="13">
        <v>0.29374671232376615</v>
      </c>
      <c r="J17" s="13">
        <v>1.9273447574567511E-2</v>
      </c>
      <c r="K17" s="13">
        <v>1.0202559770382771</v>
      </c>
      <c r="L17" s="13">
        <v>2.2086502332671863E-2</v>
      </c>
      <c r="M17"/>
      <c r="N17"/>
      <c r="O17"/>
      <c r="P17"/>
      <c r="Q17"/>
      <c r="R17"/>
    </row>
    <row r="18" spans="1:19" ht="8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14"/>
      <c r="N18"/>
      <c r="O18" s="15"/>
      <c r="P18" s="15"/>
      <c r="Q18" s="15"/>
      <c r="R18" s="11"/>
      <c r="S18" s="3"/>
    </row>
    <row r="19" spans="1:19" ht="8" customHeight="1" x14ac:dyDescent="0.2">
      <c r="M19" s="8"/>
      <c r="N19"/>
      <c r="O19" s="11"/>
      <c r="P19" s="11"/>
      <c r="Q19" s="11"/>
      <c r="R19" s="11"/>
    </row>
    <row r="20" spans="1:19" ht="17" customHeight="1" x14ac:dyDescent="0.2">
      <c r="A20" s="2" t="s">
        <v>10</v>
      </c>
      <c r="B20" s="2" t="s">
        <v>23</v>
      </c>
      <c r="C20" s="2">
        <v>13</v>
      </c>
      <c r="D20" s="6">
        <v>51.144846153846167</v>
      </c>
      <c r="E20" s="6">
        <v>9.9230769230769234E-3</v>
      </c>
      <c r="F20" s="6">
        <v>4.4230769230769226E-2</v>
      </c>
      <c r="G20" s="6">
        <v>4.9230769230769232E-3</v>
      </c>
      <c r="H20" s="6">
        <v>35.736846153846152</v>
      </c>
      <c r="I20" s="6">
        <v>12.776153846153845</v>
      </c>
      <c r="J20" s="6">
        <v>0.1113846153846154</v>
      </c>
      <c r="K20" s="6">
        <v>0.6631538461538462</v>
      </c>
      <c r="L20" s="6">
        <v>8.7692307692307687E-3</v>
      </c>
      <c r="M20" s="8">
        <v>100.50023076923078</v>
      </c>
      <c r="N20"/>
      <c r="O20" s="11">
        <v>0.60958936213804638</v>
      </c>
      <c r="P20" s="11">
        <v>0.38848632296111651</v>
      </c>
      <c r="Q20" s="11">
        <v>1.9243149008371686E-3</v>
      </c>
      <c r="R20" s="11"/>
      <c r="S20" s="2">
        <v>885</v>
      </c>
    </row>
    <row r="21" spans="1:19" ht="17" customHeight="1" x14ac:dyDescent="0.2">
      <c r="D21" s="12">
        <v>1.2556721869284364</v>
      </c>
      <c r="E21" s="12">
        <v>1.3895212235763911E-2</v>
      </c>
      <c r="F21" s="12">
        <v>3.2937197427209491E-2</v>
      </c>
      <c r="G21" s="12">
        <v>1.1250641007379228E-2</v>
      </c>
      <c r="H21" s="12">
        <v>2.6993499478625673</v>
      </c>
      <c r="I21" s="12">
        <v>0.64888094004907715</v>
      </c>
      <c r="J21" s="12">
        <v>6.6879915347756516E-2</v>
      </c>
      <c r="K21" s="12">
        <v>0.16424465803278859</v>
      </c>
      <c r="L21" s="12">
        <v>1.1061599086884968E-2</v>
      </c>
      <c r="M21" s="8"/>
      <c r="N21"/>
      <c r="O21" s="6"/>
      <c r="P21" s="6"/>
      <c r="Q21" s="6"/>
      <c r="R21" s="6"/>
    </row>
    <row r="22" spans="1:19" ht="17" customHeight="1" x14ac:dyDescent="0.2">
      <c r="M22" s="8"/>
      <c r="N22"/>
      <c r="O22" s="11"/>
      <c r="P22" s="11"/>
      <c r="Q22" s="11"/>
      <c r="R22" s="11"/>
    </row>
    <row r="23" spans="1:19" ht="17" customHeight="1" x14ac:dyDescent="0.2">
      <c r="B23" s="5" t="s">
        <v>22</v>
      </c>
      <c r="C23" s="5">
        <v>35</v>
      </c>
      <c r="D23" s="8">
        <v>50.677735294117667</v>
      </c>
      <c r="E23" s="8">
        <v>9.1764705882352946E-3</v>
      </c>
      <c r="F23" s="8">
        <v>2.3705882352941184E-2</v>
      </c>
      <c r="G23" s="8">
        <v>1.0176470588235297E-2</v>
      </c>
      <c r="H23" s="8">
        <v>21.639911764705879</v>
      </c>
      <c r="I23" s="8">
        <v>6.738029411764705</v>
      </c>
      <c r="J23" s="8">
        <v>7.435294117647058E-2</v>
      </c>
      <c r="K23" s="8">
        <v>20.527205882352941</v>
      </c>
      <c r="L23" s="8">
        <v>0.252764705882353</v>
      </c>
      <c r="M23" s="8">
        <f>SUM(D23:L23)</f>
        <v>99.953058823529432</v>
      </c>
      <c r="N23"/>
      <c r="O23" s="11">
        <v>0.64163040626049983</v>
      </c>
      <c r="P23" s="11">
        <v>0.35613675489100355</v>
      </c>
      <c r="Q23" s="11">
        <v>2.2328388484966189E-3</v>
      </c>
      <c r="R23" s="11"/>
    </row>
    <row r="24" spans="1:19" ht="17" customHeight="1" x14ac:dyDescent="0.2">
      <c r="B24" s="5"/>
      <c r="C24" s="5"/>
      <c r="D24" s="13">
        <v>0.25547226722804628</v>
      </c>
      <c r="E24" s="13">
        <v>1.7415546151982604E-2</v>
      </c>
      <c r="F24" s="13">
        <v>1.9730808722255258E-2</v>
      </c>
      <c r="G24" s="13">
        <v>1.418165821016773E-2</v>
      </c>
      <c r="H24" s="13">
        <v>1.9065112254022187</v>
      </c>
      <c r="I24" s="13">
        <v>0.27024696733017867</v>
      </c>
      <c r="J24" s="13">
        <v>2.6705898058057221E-2</v>
      </c>
      <c r="K24" s="13">
        <v>1.5222198658421031</v>
      </c>
      <c r="L24" s="13">
        <v>3.4383804171510858E-2</v>
      </c>
      <c r="M24" s="8"/>
      <c r="N24"/>
      <c r="O24" s="11"/>
      <c r="P24" s="11"/>
      <c r="Q24" s="11"/>
      <c r="R24" s="11"/>
    </row>
    <row r="25" spans="1:19" ht="8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14"/>
      <c r="N25"/>
      <c r="O25" s="15"/>
      <c r="P25" s="15"/>
      <c r="Q25" s="15"/>
      <c r="R25" s="11"/>
      <c r="S25" s="3"/>
    </row>
    <row r="26" spans="1:19" ht="8" customHeight="1" x14ac:dyDescent="0.2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8"/>
      <c r="N26"/>
      <c r="O26" s="11"/>
      <c r="P26" s="11"/>
      <c r="Q26" s="11"/>
      <c r="R26" s="11"/>
    </row>
    <row r="27" spans="1:19" ht="17" customHeight="1" x14ac:dyDescent="0.2">
      <c r="A27" s="2" t="s">
        <v>7</v>
      </c>
      <c r="B27" s="5" t="s">
        <v>23</v>
      </c>
      <c r="C27" s="5">
        <v>17</v>
      </c>
      <c r="D27" s="8">
        <v>52.290529411764687</v>
      </c>
      <c r="E27" s="8">
        <v>1.0235294117647059E-2</v>
      </c>
      <c r="F27" s="8">
        <v>8.205882352941174E-2</v>
      </c>
      <c r="G27" s="8">
        <v>7.1176470588235289E-3</v>
      </c>
      <c r="H27" s="8">
        <v>25.339529411764705</v>
      </c>
      <c r="I27" s="8">
        <v>19.753882352941176</v>
      </c>
      <c r="J27" s="8">
        <v>1.3394705882352942</v>
      </c>
      <c r="K27" s="8">
        <v>0.47000000000000003</v>
      </c>
      <c r="L27" s="8">
        <v>8.411764705882353E-3</v>
      </c>
      <c r="M27" s="8">
        <f>SUM(D27:L27)</f>
        <v>99.301235294117646</v>
      </c>
      <c r="N27"/>
      <c r="O27" s="11">
        <v>0.40929967257057581</v>
      </c>
      <c r="P27" s="11">
        <v>0.56878712704531342</v>
      </c>
      <c r="Q27" s="11">
        <v>2.191320038411082E-2</v>
      </c>
      <c r="R27" s="11"/>
    </row>
    <row r="28" spans="1:19" ht="17" customHeight="1" x14ac:dyDescent="0.2">
      <c r="B28" s="5"/>
      <c r="C28" s="5"/>
      <c r="D28" s="13">
        <v>0.29523171358423245</v>
      </c>
      <c r="E28" s="13">
        <v>1.384525826666257E-2</v>
      </c>
      <c r="F28" s="13">
        <v>3.7063240866516453E-2</v>
      </c>
      <c r="G28" s="13">
        <v>1.2272338575742076E-2</v>
      </c>
      <c r="H28" s="13">
        <v>0.31064672814288963</v>
      </c>
      <c r="I28" s="13">
        <v>0.14643636943777905</v>
      </c>
      <c r="J28" s="13">
        <v>6.0796913621353803E-2</v>
      </c>
      <c r="K28" s="13">
        <v>0.18346900283154072</v>
      </c>
      <c r="L28" s="13">
        <v>8.284464553679767E-3</v>
      </c>
      <c r="M28" s="8"/>
      <c r="N28"/>
      <c r="O28" s="11"/>
      <c r="P28" s="11"/>
      <c r="Q28" s="11"/>
      <c r="R28" s="11"/>
    </row>
    <row r="29" spans="1:19" ht="8" customHeight="1" x14ac:dyDescent="0.2">
      <c r="A29" s="3"/>
      <c r="B29" s="16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4"/>
      <c r="N29"/>
      <c r="O29" s="15"/>
      <c r="P29" s="15"/>
      <c r="Q29" s="15"/>
      <c r="R29" s="11"/>
      <c r="S29" s="3"/>
    </row>
    <row r="30" spans="1:19" ht="8" customHeight="1" x14ac:dyDescent="0.2">
      <c r="B30" s="9"/>
      <c r="C30"/>
      <c r="D30"/>
      <c r="E30"/>
      <c r="F30"/>
      <c r="G30"/>
      <c r="H30"/>
      <c r="I30"/>
      <c r="J30"/>
      <c r="K30"/>
      <c r="L30"/>
      <c r="M30" s="8"/>
      <c r="N30"/>
      <c r="O30" s="11"/>
      <c r="P30" s="11"/>
      <c r="Q30" s="11"/>
      <c r="R30" s="11"/>
    </row>
    <row r="31" spans="1:19" ht="17" customHeight="1" x14ac:dyDescent="0.2">
      <c r="A31" s="2" t="s">
        <v>8</v>
      </c>
      <c r="B31" s="5" t="s">
        <v>23</v>
      </c>
      <c r="C31" s="5">
        <v>30</v>
      </c>
      <c r="D31" s="8">
        <v>52.092066666666661</v>
      </c>
      <c r="E31" s="8">
        <v>8.0000000000000002E-3</v>
      </c>
      <c r="F31" s="8">
        <v>1.1666666666666669E-2</v>
      </c>
      <c r="G31" s="8">
        <v>1.3199999999999998E-2</v>
      </c>
      <c r="H31" s="8">
        <v>37.090666666666671</v>
      </c>
      <c r="I31" s="8">
        <v>10.195499999999999</v>
      </c>
      <c r="J31" s="8">
        <v>6.8300000000000013E-2</v>
      </c>
      <c r="K31" s="8">
        <v>0.8836666666666666</v>
      </c>
      <c r="L31" s="8">
        <v>8.3666666666666663E-3</v>
      </c>
      <c r="M31" s="8">
        <f>SUM(D31:L31)</f>
        <v>100.37143333333331</v>
      </c>
      <c r="N31"/>
      <c r="O31" s="11">
        <v>0.67030078168664831</v>
      </c>
      <c r="P31" s="11">
        <v>0.32844908719344296</v>
      </c>
      <c r="Q31" s="11">
        <v>1.2501311199088557E-3</v>
      </c>
      <c r="R31" s="11"/>
    </row>
    <row r="32" spans="1:19" ht="17" customHeight="1" x14ac:dyDescent="0.2">
      <c r="B32" s="5"/>
      <c r="C32" s="5"/>
      <c r="D32" s="13">
        <v>0.40955551460117062</v>
      </c>
      <c r="E32" s="13">
        <v>1.4642875165193765E-2</v>
      </c>
      <c r="F32" s="13">
        <v>1.1564909270581484E-2</v>
      </c>
      <c r="G32" s="13">
        <v>2.0158680854488062E-2</v>
      </c>
      <c r="H32" s="13">
        <v>0.91493807340219435</v>
      </c>
      <c r="I32" s="13">
        <v>0.1351095979132344</v>
      </c>
      <c r="J32" s="13">
        <v>2.5964365500856509E-2</v>
      </c>
      <c r="K32" s="13">
        <v>0.20902521434000507</v>
      </c>
      <c r="L32" s="13">
        <v>9.7749974277563708E-3</v>
      </c>
      <c r="M32" s="8"/>
      <c r="N32"/>
      <c r="O32" s="11"/>
      <c r="P32" s="11"/>
      <c r="Q32" s="11"/>
      <c r="R32" s="11"/>
    </row>
    <row r="33" spans="1:19" ht="17" customHeight="1" x14ac:dyDescent="0.2">
      <c r="B33" s="9"/>
      <c r="C33"/>
      <c r="D33"/>
      <c r="E33"/>
      <c r="F33"/>
      <c r="G33"/>
      <c r="H33"/>
      <c r="I33"/>
      <c r="J33"/>
      <c r="K33"/>
      <c r="L33"/>
      <c r="M33" s="8"/>
      <c r="N33"/>
      <c r="O33" s="11"/>
      <c r="P33" s="11"/>
      <c r="Q33" s="11"/>
      <c r="R33" s="11"/>
    </row>
    <row r="34" spans="1:19" ht="17" customHeight="1" x14ac:dyDescent="0.2">
      <c r="B34" s="5" t="s">
        <v>24</v>
      </c>
      <c r="C34" s="5">
        <v>5</v>
      </c>
      <c r="D34" s="8">
        <v>54.1404</v>
      </c>
      <c r="E34" s="8">
        <v>0</v>
      </c>
      <c r="F34" s="8">
        <v>2.3400000000000001E-2</v>
      </c>
      <c r="G34" s="8">
        <v>1.04E-2</v>
      </c>
      <c r="H34" s="8">
        <v>22.8916</v>
      </c>
      <c r="I34" s="8">
        <v>11.476400000000002</v>
      </c>
      <c r="J34" s="8">
        <v>2.9200000000000004E-2</v>
      </c>
      <c r="K34" s="8">
        <v>11.424400000000002</v>
      </c>
      <c r="L34" s="8">
        <v>6.8399999999999989E-2</v>
      </c>
      <c r="M34" s="8">
        <f>SUM(D34:L34)</f>
        <v>100.0642</v>
      </c>
      <c r="N34"/>
      <c r="O34" s="11">
        <v>0.52771119656601695</v>
      </c>
      <c r="P34" s="11">
        <v>0.47160704143875104</v>
      </c>
      <c r="Q34" s="11">
        <v>6.8176199523199818E-4</v>
      </c>
      <c r="R34" s="11"/>
    </row>
    <row r="35" spans="1:19" ht="17" customHeight="1" x14ac:dyDescent="0.2">
      <c r="B35" s="5"/>
      <c r="C35" s="5"/>
      <c r="D35" s="13">
        <v>0.2991952539730543</v>
      </c>
      <c r="E35" s="13">
        <v>0</v>
      </c>
      <c r="F35" s="13">
        <v>1.5614096195425465E-2</v>
      </c>
      <c r="G35" s="13">
        <v>1.6410362579784763E-2</v>
      </c>
      <c r="H35" s="13">
        <v>0.24042316860069873</v>
      </c>
      <c r="I35" s="13">
        <v>0.10667614541217758</v>
      </c>
      <c r="J35" s="13">
        <v>2.1580083410404134E-2</v>
      </c>
      <c r="K35" s="13">
        <v>6.051280856149388E-2</v>
      </c>
      <c r="L35" s="13">
        <v>2.9896488088068152E-2</v>
      </c>
      <c r="M35" s="8"/>
      <c r="N35"/>
      <c r="O35" s="11"/>
      <c r="P35" s="11"/>
      <c r="Q35" s="11"/>
      <c r="R35" s="11"/>
    </row>
    <row r="36" spans="1:19" ht="8" customHeight="1" x14ac:dyDescent="0.2">
      <c r="A36" s="3"/>
      <c r="B36" s="1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4"/>
      <c r="N36"/>
      <c r="O36" s="15"/>
      <c r="P36" s="15"/>
      <c r="Q36" s="15"/>
      <c r="R36" s="11"/>
      <c r="S36" s="3"/>
    </row>
    <row r="37" spans="1:19" ht="8" customHeight="1" x14ac:dyDescent="0.2">
      <c r="B37" s="9"/>
      <c r="C37"/>
      <c r="D37"/>
      <c r="E37"/>
      <c r="F37"/>
      <c r="G37"/>
      <c r="H37"/>
      <c r="I37"/>
      <c r="J37"/>
      <c r="K37"/>
      <c r="L37"/>
      <c r="M37" s="8"/>
      <c r="N37"/>
      <c r="O37" s="11"/>
      <c r="P37" s="11"/>
      <c r="Q37" s="11"/>
      <c r="R37" s="11"/>
    </row>
    <row r="38" spans="1:19" ht="17" customHeight="1" x14ac:dyDescent="0.2">
      <c r="A38" s="2" t="s">
        <v>9</v>
      </c>
      <c r="B38" s="5" t="s">
        <v>23</v>
      </c>
      <c r="C38" s="5">
        <v>38</v>
      </c>
      <c r="D38" s="8">
        <v>47.417368421052622</v>
      </c>
      <c r="E38" s="8">
        <v>1.1368421052631581E-2</v>
      </c>
      <c r="F38" s="8">
        <v>0.23781578947368417</v>
      </c>
      <c r="G38" s="8">
        <v>6.2105263157894736E-3</v>
      </c>
      <c r="H38" s="8">
        <v>44.813578947368427</v>
      </c>
      <c r="I38" s="8">
        <v>6.4491842105263144</v>
      </c>
      <c r="J38" s="8">
        <v>8.186842105263159E-2</v>
      </c>
      <c r="K38" s="8">
        <v>0.52368421052631564</v>
      </c>
      <c r="L38" s="8">
        <v>1.4368421052631581E-2</v>
      </c>
      <c r="M38" s="8">
        <f>SUM(D38:L38)</f>
        <v>99.555447368421056</v>
      </c>
      <c r="N38"/>
      <c r="O38" s="11">
        <v>0.79466807542262807</v>
      </c>
      <c r="P38" s="11">
        <v>0.20386156915467377</v>
      </c>
      <c r="Q38" s="11">
        <v>1.4703554226981777E-3</v>
      </c>
      <c r="R38" s="11"/>
      <c r="S38" s="2">
        <v>775</v>
      </c>
    </row>
    <row r="39" spans="1:19" ht="17" customHeight="1" x14ac:dyDescent="0.2">
      <c r="B39" s="5"/>
      <c r="C39" s="5"/>
      <c r="D39" s="13">
        <v>0.33364031620510115</v>
      </c>
      <c r="E39" s="13">
        <v>2.0113758975941008E-2</v>
      </c>
      <c r="F39" s="13">
        <v>3.852542527478614E-2</v>
      </c>
      <c r="G39" s="13">
        <v>9.9652311637983288E-3</v>
      </c>
      <c r="H39" s="13">
        <v>0.66426425999926797</v>
      </c>
      <c r="I39" s="13">
        <v>0.10803374229232367</v>
      </c>
      <c r="J39" s="13">
        <v>2.75309860345418E-2</v>
      </c>
      <c r="K39" s="13">
        <v>5.3400630253979009E-2</v>
      </c>
      <c r="L39" s="13">
        <v>1.9339668032355338E-2</v>
      </c>
      <c r="M39" s="8"/>
      <c r="N39"/>
      <c r="O39" s="11"/>
      <c r="P39" s="11"/>
      <c r="Q39" s="11"/>
      <c r="R39" s="11"/>
    </row>
    <row r="40" spans="1:19" ht="17" customHeight="1" x14ac:dyDescent="0.2">
      <c r="B40" s="5"/>
      <c r="C40" s="5"/>
      <c r="D40" s="8"/>
      <c r="E40" s="8"/>
      <c r="F40" s="8"/>
      <c r="G40" s="8"/>
      <c r="H40" s="8"/>
      <c r="I40" s="8"/>
      <c r="J40" s="8"/>
      <c r="K40" s="8"/>
      <c r="L40" s="8"/>
      <c r="M40" s="8"/>
      <c r="N40"/>
      <c r="O40" s="11"/>
      <c r="P40" s="11"/>
      <c r="Q40" s="11"/>
      <c r="R40" s="11"/>
    </row>
    <row r="41" spans="1:19" ht="17" customHeight="1" x14ac:dyDescent="0.2">
      <c r="B41" s="5" t="s">
        <v>22</v>
      </c>
      <c r="C41" s="5">
        <v>18</v>
      </c>
      <c r="D41" s="8">
        <v>50.216944444444458</v>
      </c>
      <c r="E41" s="8">
        <v>6.7777777777777767E-3</v>
      </c>
      <c r="F41" s="8">
        <v>0.62727777777777782</v>
      </c>
      <c r="G41" s="8">
        <v>9.1111111111111098E-3</v>
      </c>
      <c r="H41" s="8">
        <v>22.310055555555561</v>
      </c>
      <c r="I41" s="8">
        <v>5.6488333333333332</v>
      </c>
      <c r="J41" s="8">
        <v>2.9833333333333337E-2</v>
      </c>
      <c r="K41" s="8">
        <v>20.206388888888892</v>
      </c>
      <c r="L41" s="8">
        <v>0.63288888888888883</v>
      </c>
      <c r="M41" s="8">
        <f>SUM(D41:L41)</f>
        <v>99.688111111111127</v>
      </c>
      <c r="N41"/>
      <c r="O41" s="11">
        <v>0.68837175247333038</v>
      </c>
      <c r="P41" s="11">
        <v>0.31069595125879879</v>
      </c>
      <c r="Q41" s="11">
        <v>9.322962678708995E-4</v>
      </c>
      <c r="R41" s="11"/>
    </row>
    <row r="42" spans="1:19" ht="17" customHeight="1" x14ac:dyDescent="0.2">
      <c r="B42" s="5"/>
      <c r="C42" s="5"/>
      <c r="D42" s="13">
        <v>0.43472512914311329</v>
      </c>
      <c r="E42" s="13">
        <v>1.0806074302449774E-2</v>
      </c>
      <c r="F42" s="13">
        <v>7.0585622228322847E-2</v>
      </c>
      <c r="G42" s="13">
        <v>1.253178964210567E-2</v>
      </c>
      <c r="H42" s="13">
        <v>0.51293784421325761</v>
      </c>
      <c r="I42" s="13">
        <v>0.10029793851614413</v>
      </c>
      <c r="J42" s="13">
        <v>1.7426315462203568E-2</v>
      </c>
      <c r="K42" s="13">
        <v>0.37207797078014343</v>
      </c>
      <c r="L42" s="13">
        <v>4.6497171183896513E-2</v>
      </c>
      <c r="M42" s="8"/>
      <c r="N42"/>
      <c r="O42" s="11"/>
      <c r="P42" s="11"/>
      <c r="Q42" s="11"/>
      <c r="R42" s="11"/>
    </row>
    <row r="43" spans="1:19" ht="8" customHeight="1" x14ac:dyDescent="0.2">
      <c r="A43" s="3"/>
      <c r="B43" s="16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4"/>
      <c r="N43"/>
      <c r="O43" s="15"/>
      <c r="P43" s="15"/>
      <c r="Q43" s="15"/>
      <c r="R43" s="11"/>
      <c r="S43" s="3"/>
    </row>
    <row r="44" spans="1:19" ht="8" customHeight="1" x14ac:dyDescent="0.2">
      <c r="B44" s="9"/>
      <c r="C44"/>
      <c r="D44"/>
      <c r="E44"/>
      <c r="F44"/>
      <c r="G44"/>
      <c r="H44"/>
      <c r="I44"/>
      <c r="J44"/>
      <c r="K44"/>
      <c r="L44"/>
      <c r="M44" s="8"/>
      <c r="N44"/>
      <c r="O44" s="11"/>
      <c r="P44" s="11"/>
      <c r="Q44" s="11"/>
      <c r="R44" s="11"/>
    </row>
    <row r="45" spans="1:19" ht="17" customHeight="1" x14ac:dyDescent="0.2">
      <c r="A45" s="2" t="s">
        <v>19</v>
      </c>
      <c r="B45" s="5" t="s">
        <v>23</v>
      </c>
      <c r="C45" s="5">
        <v>23</v>
      </c>
      <c r="D45" s="8">
        <v>54.549695652173895</v>
      </c>
      <c r="E45" s="8">
        <v>1.6347826086956521E-2</v>
      </c>
      <c r="F45" s="8">
        <v>1.1086956521739131E-2</v>
      </c>
      <c r="G45" s="8">
        <v>1.0043478260869565E-2</v>
      </c>
      <c r="H45" s="8">
        <v>28.521391304347819</v>
      </c>
      <c r="I45" s="8">
        <v>16.412652173913042</v>
      </c>
      <c r="J45" s="8">
        <v>0.26065217391304346</v>
      </c>
      <c r="K45" s="8">
        <v>0.23560869565217393</v>
      </c>
      <c r="L45" s="8">
        <v>1.7565217391304355E-2</v>
      </c>
      <c r="M45" s="8">
        <f>SUM(D45:L45)</f>
        <v>100.03504347826085</v>
      </c>
      <c r="N45"/>
      <c r="O45" s="11">
        <v>0.49138709387351232</v>
      </c>
      <c r="P45" s="11">
        <v>0.50406465782239285</v>
      </c>
      <c r="Q45" s="11">
        <v>4.5482483040947541E-3</v>
      </c>
      <c r="R45" s="11"/>
    </row>
    <row r="46" spans="1:19" ht="17" customHeight="1" x14ac:dyDescent="0.2">
      <c r="B46" s="5"/>
      <c r="C46" s="5"/>
      <c r="D46" s="13">
        <v>0.22113846645003618</v>
      </c>
      <c r="E46" s="13">
        <v>1.8617217582491592E-2</v>
      </c>
      <c r="F46" s="13">
        <v>1.1512495359700026E-2</v>
      </c>
      <c r="G46" s="13">
        <v>1.8553309581923322E-2</v>
      </c>
      <c r="H46" s="13">
        <v>0.43736387379705532</v>
      </c>
      <c r="I46" s="13">
        <v>0.2421655348001843</v>
      </c>
      <c r="J46" s="13">
        <v>3.8860600163395785E-2</v>
      </c>
      <c r="K46" s="13">
        <v>7.8653867228760638E-2</v>
      </c>
      <c r="L46" s="13">
        <v>1.5047881418255044E-2</v>
      </c>
      <c r="M46" s="8"/>
      <c r="N46"/>
      <c r="O46" s="11"/>
      <c r="P46" s="11"/>
      <c r="Q46" s="11"/>
      <c r="R46" s="11"/>
    </row>
    <row r="47" spans="1:19" ht="8" customHeight="1" x14ac:dyDescent="0.2">
      <c r="A47" s="3"/>
      <c r="B47" s="1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4"/>
      <c r="N47"/>
      <c r="O47" s="15"/>
      <c r="P47" s="15"/>
      <c r="Q47" s="15"/>
      <c r="R47" s="11"/>
      <c r="S47" s="3"/>
    </row>
    <row r="48" spans="1:19" ht="8" customHeight="1" x14ac:dyDescent="0.2">
      <c r="B48" s="9"/>
      <c r="C48"/>
      <c r="D48"/>
      <c r="E48"/>
      <c r="F48"/>
      <c r="G48"/>
      <c r="H48"/>
      <c r="I48"/>
      <c r="J48"/>
      <c r="K48"/>
      <c r="L48"/>
      <c r="M48" s="8"/>
      <c r="N48"/>
      <c r="O48" s="11"/>
      <c r="P48" s="11"/>
      <c r="Q48" s="11"/>
      <c r="R48" s="11"/>
    </row>
    <row r="49" spans="1:19" ht="17" customHeight="1" x14ac:dyDescent="0.2">
      <c r="A49" s="2" t="s">
        <v>20</v>
      </c>
      <c r="B49" s="5" t="s">
        <v>23</v>
      </c>
      <c r="C49" s="5">
        <v>19</v>
      </c>
      <c r="D49" s="19">
        <v>53.840631578947374</v>
      </c>
      <c r="E49" s="19">
        <v>7.3684210526315779E-3</v>
      </c>
      <c r="F49" s="19">
        <v>1.505263157894737E-2</v>
      </c>
      <c r="G49" s="19">
        <v>1.3157894736842108E-2</v>
      </c>
      <c r="H49" s="19">
        <v>31.49631578947368</v>
      </c>
      <c r="I49" s="19">
        <v>14.286789473684211</v>
      </c>
      <c r="J49" s="19">
        <v>0.10884210526315792</v>
      </c>
      <c r="K49" s="19">
        <v>0.64368421052631586</v>
      </c>
      <c r="L49" s="19">
        <v>8.9473684210526344E-3</v>
      </c>
      <c r="M49" s="8">
        <f>SUM(D49:L49)</f>
        <v>100.42078947368421</v>
      </c>
      <c r="N49"/>
      <c r="O49" s="11">
        <v>0.5518484244919033</v>
      </c>
      <c r="P49" s="11">
        <v>0.44622011087367142</v>
      </c>
      <c r="Q49" s="11">
        <v>1.9314646344252427E-3</v>
      </c>
      <c r="R49" s="11"/>
    </row>
    <row r="50" spans="1:19" ht="17" customHeight="1" x14ac:dyDescent="0.2">
      <c r="B50" s="5"/>
      <c r="C50" s="5"/>
      <c r="D50" s="20">
        <v>0.64850984833833669</v>
      </c>
      <c r="E50" s="20">
        <v>1.3752618038903597E-2</v>
      </c>
      <c r="F50" s="20">
        <v>1.60605579127201E-2</v>
      </c>
      <c r="G50" s="20">
        <v>1.7166709248797464E-2</v>
      </c>
      <c r="H50" s="20">
        <v>0.50780049151343487</v>
      </c>
      <c r="I50" s="20">
        <v>0.35094468999914585</v>
      </c>
      <c r="J50" s="20">
        <v>1.9869751320634472E-2</v>
      </c>
      <c r="K50" s="20">
        <v>4.716996764842242E-2</v>
      </c>
      <c r="L50" s="20">
        <v>1.2371444199403208E-2</v>
      </c>
      <c r="M50" s="8"/>
      <c r="N50"/>
      <c r="O50" s="11"/>
      <c r="P50" s="11"/>
      <c r="Q50" s="11"/>
      <c r="R50" s="11"/>
    </row>
    <row r="51" spans="1:19" ht="8" customHeight="1" x14ac:dyDescent="0.2">
      <c r="A51" s="3"/>
      <c r="B51" s="16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4"/>
      <c r="N51"/>
      <c r="O51" s="15"/>
      <c r="P51" s="15"/>
      <c r="Q51" s="15"/>
      <c r="R51" s="11"/>
      <c r="S51" s="3"/>
    </row>
    <row r="52" spans="1:19" ht="8" customHeight="1" x14ac:dyDescent="0.2">
      <c r="B52" s="9"/>
      <c r="C52"/>
      <c r="D52"/>
      <c r="E52"/>
      <c r="F52"/>
      <c r="G52"/>
      <c r="H52"/>
      <c r="I52"/>
      <c r="J52"/>
      <c r="K52"/>
      <c r="L52"/>
      <c r="M52" s="8"/>
      <c r="N52"/>
      <c r="O52" s="11"/>
      <c r="P52" s="11"/>
      <c r="Q52" s="11"/>
      <c r="R52" s="11"/>
    </row>
    <row r="53" spans="1:19" ht="17" customHeight="1" x14ac:dyDescent="0.2">
      <c r="A53" s="2" t="s">
        <v>21</v>
      </c>
      <c r="B53" s="5" t="s">
        <v>23</v>
      </c>
      <c r="C53" s="5">
        <v>36</v>
      </c>
      <c r="D53" s="8">
        <v>52.92580555555557</v>
      </c>
      <c r="E53" s="8">
        <v>1.0444444444444445E-2</v>
      </c>
      <c r="F53" s="8">
        <v>7.277777777777778E-3</v>
      </c>
      <c r="G53" s="8">
        <v>7.9722222222222226E-3</v>
      </c>
      <c r="H53" s="8">
        <v>33.442333333333337</v>
      </c>
      <c r="I53" s="8">
        <v>12.871138888888886</v>
      </c>
      <c r="J53" s="8">
        <v>7.7083333333333337E-2</v>
      </c>
      <c r="K53" s="8">
        <v>0.58811111111111114</v>
      </c>
      <c r="L53" s="8">
        <v>7.1388888888888908E-3</v>
      </c>
      <c r="M53" s="8">
        <f>SUM(D53:L53)</f>
        <v>99.937305555555582</v>
      </c>
      <c r="N53"/>
      <c r="O53" s="11">
        <v>0.59227157583588352</v>
      </c>
      <c r="P53" s="11">
        <v>0.40634576676481032</v>
      </c>
      <c r="Q53" s="11">
        <v>1.3826573993062003E-3</v>
      </c>
      <c r="R53" s="11"/>
    </row>
    <row r="54" spans="1:19" ht="17" customHeight="1" x14ac:dyDescent="0.2">
      <c r="B54" s="5"/>
      <c r="C54" s="5"/>
      <c r="D54" s="13">
        <v>0.37784023981756731</v>
      </c>
      <c r="E54" s="13">
        <v>1.4873647730983708E-2</v>
      </c>
      <c r="F54" s="13">
        <v>1.1722045436115202E-2</v>
      </c>
      <c r="G54" s="13">
        <v>1.3766389943027622E-2</v>
      </c>
      <c r="H54" s="13">
        <v>1.0987453364113611</v>
      </c>
      <c r="I54" s="13">
        <v>0.60540895990244381</v>
      </c>
      <c r="J54" s="13">
        <v>2.9078588096987837E-2</v>
      </c>
      <c r="K54" s="13">
        <v>6.9253067091555209E-2</v>
      </c>
      <c r="L54" s="13">
        <v>1.0886827631271466E-2</v>
      </c>
      <c r="M54" s="8"/>
      <c r="N54"/>
      <c r="O54" s="11"/>
      <c r="P54" s="11"/>
      <c r="Q54" s="11"/>
      <c r="R54" s="11"/>
    </row>
    <row r="55" spans="1:19" ht="8" customHeight="1" x14ac:dyDescent="0.2">
      <c r="A55" s="3"/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4"/>
      <c r="N55"/>
      <c r="O55" s="15"/>
      <c r="P55" s="15"/>
      <c r="Q55" s="15"/>
      <c r="R55" s="11"/>
      <c r="S55" s="3"/>
    </row>
    <row r="56" spans="1:19" ht="8" customHeight="1" x14ac:dyDescent="0.2">
      <c r="B56" s="9"/>
      <c r="C56"/>
      <c r="D56"/>
      <c r="E56"/>
      <c r="F56"/>
      <c r="G56"/>
      <c r="H56"/>
      <c r="I56"/>
      <c r="J56"/>
      <c r="K56"/>
      <c r="L56"/>
      <c r="M56" s="8"/>
      <c r="N56"/>
      <c r="O56" s="11"/>
      <c r="P56" s="11"/>
      <c r="Q56" s="11"/>
      <c r="R56" s="11"/>
    </row>
    <row r="57" spans="1:19" ht="17" customHeight="1" x14ac:dyDescent="0.2">
      <c r="A57" s="2" t="s">
        <v>11</v>
      </c>
      <c r="B57" s="5" t="s">
        <v>23</v>
      </c>
      <c r="C57" s="5">
        <v>2</v>
      </c>
      <c r="D57" s="8">
        <v>49.271999999999998</v>
      </c>
      <c r="E57" s="8">
        <v>4.0000000000000001E-3</v>
      </c>
      <c r="F57" s="8">
        <v>0.52249999999999996</v>
      </c>
      <c r="G57" s="8">
        <v>0</v>
      </c>
      <c r="H57" s="8">
        <v>34.777500000000003</v>
      </c>
      <c r="I57" s="8">
        <v>12.533000000000001</v>
      </c>
      <c r="J57" s="8">
        <v>2.2654999999999998</v>
      </c>
      <c r="K57" s="8">
        <v>0.4365</v>
      </c>
      <c r="L57" s="8">
        <v>4.4999999999999997E-3</v>
      </c>
      <c r="M57" s="8">
        <f>SUM(D57:L57)</f>
        <v>99.815499999999986</v>
      </c>
      <c r="N57"/>
      <c r="O57" s="11">
        <v>0.58534790546467375</v>
      </c>
      <c r="P57" s="11">
        <v>0.37603233617699028</v>
      </c>
      <c r="Q57" s="11">
        <v>3.8619758358336025E-2</v>
      </c>
      <c r="R57" s="11"/>
      <c r="S57" s="2">
        <v>880</v>
      </c>
    </row>
    <row r="58" spans="1:19" ht="17" customHeight="1" x14ac:dyDescent="0.2">
      <c r="B58" s="5"/>
      <c r="C58" s="5"/>
      <c r="D58" s="13">
        <v>0.14707821048680075</v>
      </c>
      <c r="E58" s="13">
        <v>5.6568542494923801E-3</v>
      </c>
      <c r="F58" s="13">
        <v>0.26940768363207468</v>
      </c>
      <c r="G58" s="13">
        <v>0</v>
      </c>
      <c r="H58" s="13">
        <v>0.40375797205752223</v>
      </c>
      <c r="I58" s="13">
        <v>0.13859292911256313</v>
      </c>
      <c r="J58" s="13">
        <v>9.1923881554250471E-3</v>
      </c>
      <c r="K58" s="13">
        <v>4.3133513652379399E-2</v>
      </c>
      <c r="L58" s="13">
        <v>6.3639610306789277E-3</v>
      </c>
      <c r="M58" s="8"/>
      <c r="N58"/>
      <c r="O58" s="11"/>
      <c r="P58" s="11"/>
      <c r="Q58" s="11"/>
      <c r="R58" s="11"/>
    </row>
    <row r="59" spans="1:19" ht="17" customHeight="1" x14ac:dyDescent="0.2">
      <c r="B59" s="9"/>
      <c r="C59" s="9"/>
      <c r="D59" s="10"/>
      <c r="E59" s="10"/>
      <c r="F59" s="10"/>
      <c r="G59" s="10"/>
      <c r="H59" s="10"/>
      <c r="I59" s="10"/>
      <c r="J59" s="10"/>
      <c r="K59" s="10"/>
      <c r="L59" s="10"/>
      <c r="M59" s="8"/>
      <c r="N59"/>
      <c r="O59" s="11"/>
      <c r="P59" s="11"/>
      <c r="Q59" s="11"/>
      <c r="R59" s="11"/>
    </row>
    <row r="60" spans="1:19" ht="17" customHeight="1" x14ac:dyDescent="0.2">
      <c r="B60" s="5" t="s">
        <v>29</v>
      </c>
      <c r="C60" s="5">
        <v>21</v>
      </c>
      <c r="D60" s="8">
        <v>47.621999999999993</v>
      </c>
      <c r="E60" s="8">
        <v>8.0952380952380963E-3</v>
      </c>
      <c r="F60" s="8">
        <v>0.94685714285714273</v>
      </c>
      <c r="G60" s="8">
        <v>3.3333333333333335E-3</v>
      </c>
      <c r="H60" s="8">
        <v>38.517142857142851</v>
      </c>
      <c r="I60" s="8">
        <v>8.3306666666666676</v>
      </c>
      <c r="J60" s="8">
        <v>3.1596666666666673</v>
      </c>
      <c r="K60" s="8">
        <v>0.96571428571428564</v>
      </c>
      <c r="L60" s="8">
        <v>6.9047619047619057E-3</v>
      </c>
      <c r="M60" s="8">
        <f>SUM(D60:L60)</f>
        <v>99.560380952380939</v>
      </c>
      <c r="N60"/>
      <c r="O60" s="18">
        <v>0.68090511260673381</v>
      </c>
      <c r="P60" s="18">
        <v>0.2625226212924468</v>
      </c>
      <c r="Q60" s="18">
        <v>5.6572266100819342E-2</v>
      </c>
      <c r="R60" s="18"/>
      <c r="S60" s="2">
        <v>815</v>
      </c>
    </row>
    <row r="61" spans="1:19" ht="17" customHeight="1" x14ac:dyDescent="0.2">
      <c r="B61" s="5"/>
      <c r="C61" s="5"/>
      <c r="D61" s="13">
        <v>0.34429493170826664</v>
      </c>
      <c r="E61" s="13">
        <v>1.2617070824501073E-2</v>
      </c>
      <c r="F61" s="13">
        <v>0.10095458667851059</v>
      </c>
      <c r="G61" s="13">
        <v>8.6967426852433277E-3</v>
      </c>
      <c r="H61" s="13">
        <v>0.6943680065868737</v>
      </c>
      <c r="I61" s="13">
        <v>0.30387124466348137</v>
      </c>
      <c r="J61" s="13">
        <v>0.11646730585590671</v>
      </c>
      <c r="K61" s="13">
        <v>0.60579222039055136</v>
      </c>
      <c r="L61" s="13">
        <v>8.0243676505053138E-3</v>
      </c>
      <c r="M61"/>
      <c r="N61"/>
      <c r="O61"/>
      <c r="P61"/>
      <c r="Q61"/>
      <c r="R61"/>
    </row>
    <row r="62" spans="1:19" ht="17" customHeight="1" x14ac:dyDescent="0.2">
      <c r="B62" s="9"/>
      <c r="C62" s="9"/>
      <c r="D62" s="10"/>
      <c r="E62" s="10"/>
      <c r="F62" s="10"/>
      <c r="G62" s="10"/>
      <c r="H62" s="10"/>
      <c r="I62" s="10"/>
      <c r="J62" s="10"/>
      <c r="K62" s="10"/>
      <c r="L62" s="10"/>
      <c r="M62" s="8"/>
      <c r="N62" s="8"/>
      <c r="O62" s="11"/>
      <c r="P62" s="11"/>
      <c r="Q62" s="11"/>
      <c r="R62" s="11"/>
    </row>
    <row r="63" spans="1:19" ht="17" customHeight="1" x14ac:dyDescent="0.2">
      <c r="B63" s="5" t="s">
        <v>22</v>
      </c>
      <c r="C63" s="5">
        <v>23</v>
      </c>
      <c r="D63" s="8">
        <v>50.847086956521736</v>
      </c>
      <c r="E63" s="8">
        <v>6.347826086956521E-3</v>
      </c>
      <c r="F63" s="8">
        <v>1.5692173913043477</v>
      </c>
      <c r="G63" s="8">
        <v>1.1521739130434781E-2</v>
      </c>
      <c r="H63" s="8">
        <v>18.567347826086955</v>
      </c>
      <c r="I63" s="8">
        <v>7.7230434782608715</v>
      </c>
      <c r="J63" s="8">
        <v>1.0099130434782608</v>
      </c>
      <c r="K63" s="8">
        <v>20.861956521739128</v>
      </c>
      <c r="L63" s="8">
        <v>0.49373913043478262</v>
      </c>
      <c r="M63" s="8">
        <f>SUM(D63:L63)</f>
        <v>101.09017391304349</v>
      </c>
      <c r="N63" s="8"/>
      <c r="O63" s="11">
        <v>0.55661994854626762</v>
      </c>
      <c r="P63" s="11">
        <v>0.41271648603966998</v>
      </c>
      <c r="Q63" s="11">
        <v>3.0663565414062254E-2</v>
      </c>
      <c r="R63" s="11"/>
    </row>
    <row r="64" spans="1:19" ht="17" customHeight="1" x14ac:dyDescent="0.2">
      <c r="B64" s="5"/>
      <c r="C64" s="5"/>
      <c r="D64" s="13">
        <v>0.56850584973751261</v>
      </c>
      <c r="E64" s="13">
        <v>1.412157825216487E-2</v>
      </c>
      <c r="F64" s="13">
        <v>0.2232261300527793</v>
      </c>
      <c r="G64" s="13">
        <v>1.7259699684571021E-2</v>
      </c>
      <c r="H64" s="13">
        <v>1.2131881218394502</v>
      </c>
      <c r="I64" s="13">
        <v>0.59371162867482674</v>
      </c>
      <c r="J64" s="13">
        <v>0.33908163579177397</v>
      </c>
      <c r="K64" s="13">
        <v>0.95701683647490887</v>
      </c>
      <c r="L64" s="13">
        <v>4.6707228748784746E-2</v>
      </c>
      <c r="M64" s="5"/>
      <c r="N64" s="5"/>
    </row>
    <row r="65" spans="1:19" ht="9" customHeight="1" thickBo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spans="1:19" ht="9" customHeight="1" x14ac:dyDescent="0.2"/>
    <row r="67" spans="1:19" ht="17" customHeight="1" x14ac:dyDescent="0.2">
      <c r="A67" s="21" t="s">
        <v>31</v>
      </c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</row>
  </sheetData>
  <pageMargins left="0.7" right="0.7" top="0.75" bottom="0.75" header="0.3" footer="0.3"/>
  <pageSetup scale="60" orientation="landscape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2022-06-05T11:06:31Z</dcterms:modified>
</cp:coreProperties>
</file>