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orge.mathews\Desktop\"/>
    </mc:Choice>
  </mc:AlternateContent>
  <bookViews>
    <workbookView xWindow="0" yWindow="0" windowWidth="28800" windowHeight="142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F14" i="1"/>
  <c r="D10" i="1"/>
  <c r="F10" i="1" s="1"/>
  <c r="D11" i="1"/>
  <c r="F11" i="1" s="1"/>
  <c r="D12" i="1"/>
  <c r="D13" i="1"/>
  <c r="F13" i="1" s="1"/>
  <c r="D14" i="1"/>
  <c r="D15" i="1"/>
  <c r="F15" i="1" s="1"/>
  <c r="D16" i="1"/>
  <c r="F16" i="1" s="1"/>
  <c r="D17" i="1"/>
  <c r="F17" i="1" s="1"/>
  <c r="D18" i="1"/>
  <c r="F18" i="1" s="1"/>
  <c r="D19" i="1"/>
  <c r="F19" i="1" s="1"/>
  <c r="D9" i="1"/>
  <c r="F9" i="1" s="1"/>
  <c r="F20" i="1" l="1"/>
  <c r="D20" i="1"/>
  <c r="E23" i="1"/>
  <c r="F23" i="1" s="1"/>
</calcChain>
</file>

<file path=xl/sharedStrings.xml><?xml version="1.0" encoding="utf-8"?>
<sst xmlns="http://schemas.openxmlformats.org/spreadsheetml/2006/main" count="22" uniqueCount="21">
  <si>
    <t>BIF-2</t>
  </si>
  <si>
    <t>MnO</t>
  </si>
  <si>
    <t>MgO</t>
  </si>
  <si>
    <t>CaO</t>
  </si>
  <si>
    <t>Total</t>
  </si>
  <si>
    <t>FeO</t>
  </si>
  <si>
    <t>Ratio</t>
  </si>
  <si>
    <t>mol %</t>
  </si>
  <si>
    <t>Wt%</t>
  </si>
  <si>
    <r>
      <t>P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5</t>
    </r>
  </si>
  <si>
    <r>
      <t>SiO</t>
    </r>
    <r>
      <rPr>
        <vertAlign val="subscript"/>
        <sz val="12"/>
        <rFont val="Times New Roman"/>
        <family val="1"/>
      </rPr>
      <t>2</t>
    </r>
  </si>
  <si>
    <r>
      <t>TiO</t>
    </r>
    <r>
      <rPr>
        <vertAlign val="subscript"/>
        <sz val="12"/>
        <rFont val="Times New Roman"/>
        <family val="1"/>
      </rPr>
      <t>2</t>
    </r>
  </si>
  <si>
    <r>
      <t>Al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3</t>
    </r>
  </si>
  <si>
    <r>
      <t>Fe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3</t>
    </r>
  </si>
  <si>
    <r>
      <t>Na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</si>
  <si>
    <r>
      <t>K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</si>
  <si>
    <r>
      <t>Fe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/FeO</t>
    </r>
  </si>
  <si>
    <t>Molecular  Wt</t>
  </si>
  <si>
    <r>
      <t>O</t>
    </r>
    <r>
      <rPr>
        <vertAlign val="subscript"/>
        <sz val="12"/>
        <color theme="1"/>
        <rFont val="Times New Roman"/>
        <family val="1"/>
      </rPr>
      <t>2</t>
    </r>
  </si>
  <si>
    <t>Sample</t>
  </si>
  <si>
    <t>Appendix 3_2: Calculation of mol percents for sample BIF-2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</si>
</sst>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sz val="12"/>
      <name val="Times New Roman"/>
      <family val="1"/>
    </font>
    <font>
      <vertAlign val="subscript"/>
      <sz val="12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0" fontId="3" fillId="0" borderId="0" xfId="1" applyFont="1" applyAlignment="1">
      <alignment horizontal="center"/>
    </xf>
    <xf numFmtId="0" fontId="3" fillId="0" borderId="0" xfId="1" applyFont="1"/>
    <xf numFmtId="2" fontId="5" fillId="0" borderId="0" xfId="0" applyNumberFormat="1" applyFont="1" applyAlignment="1">
      <alignment horizontal="center" vertical="center"/>
    </xf>
    <xf numFmtId="0" fontId="5" fillId="0" borderId="0" xfId="1" applyFont="1"/>
    <xf numFmtId="2" fontId="5" fillId="0" borderId="0" xfId="1" applyNumberFormat="1" applyFont="1" applyAlignment="1">
      <alignment horizontal="center" vertical="center"/>
    </xf>
    <xf numFmtId="2" fontId="2" fillId="0" borderId="0" xfId="0" applyNumberFormat="1" applyFont="1"/>
    <xf numFmtId="2" fontId="2" fillId="0" borderId="0" xfId="0" applyNumberFormat="1" applyFont="1" applyAlignment="1">
      <alignment horizontal="right"/>
    </xf>
    <xf numFmtId="0" fontId="2" fillId="0" borderId="0" xfId="0" applyFont="1" applyBorder="1"/>
    <xf numFmtId="0" fontId="3" fillId="0" borderId="0" xfId="1" applyFont="1" applyBorder="1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5" fillId="0" borderId="0" xfId="0" applyFont="1" applyBorder="1"/>
    <xf numFmtId="0" fontId="7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24"/>
  <sheetViews>
    <sheetView tabSelected="1" workbookViewId="0">
      <selection activeCell="I13" sqref="I13"/>
    </sheetView>
  </sheetViews>
  <sheetFormatPr defaultRowHeight="15" x14ac:dyDescent="0.25"/>
  <cols>
    <col min="1" max="1" width="11.28515625" customWidth="1"/>
    <col min="3" max="3" width="16.7109375" customWidth="1"/>
    <col min="4" max="4" width="9.5703125" bestFit="1" customWidth="1"/>
    <col min="5" max="5" width="11" customWidth="1"/>
  </cols>
  <sheetData>
    <row r="3" spans="1:6" x14ac:dyDescent="0.25">
      <c r="B3" s="15" t="s">
        <v>20</v>
      </c>
      <c r="C3" s="15"/>
      <c r="D3" s="15"/>
      <c r="E3" s="15"/>
      <c r="F3" s="15"/>
    </row>
    <row r="4" spans="1:6" ht="15.75" thickBot="1" x14ac:dyDescent="0.3">
      <c r="A4" s="12"/>
      <c r="B4" s="12"/>
      <c r="C4" s="12"/>
      <c r="D4" s="12"/>
      <c r="E4" s="12"/>
      <c r="F4" s="12"/>
    </row>
    <row r="5" spans="1:6" ht="16.5" thickTop="1" x14ac:dyDescent="0.25">
      <c r="A5" s="14" t="s">
        <v>19</v>
      </c>
      <c r="B5" s="11"/>
      <c r="C5" s="11"/>
      <c r="D5" s="11"/>
      <c r="E5" s="11"/>
      <c r="F5" s="11"/>
    </row>
    <row r="6" spans="1:6" ht="15.75" thickBot="1" x14ac:dyDescent="0.3">
      <c r="A6" s="13"/>
      <c r="B6" s="13"/>
      <c r="C6" s="13"/>
      <c r="D6" s="13"/>
      <c r="E6" s="13"/>
      <c r="F6" s="13"/>
    </row>
    <row r="7" spans="1:6" ht="15.75" x14ac:dyDescent="0.25">
      <c r="A7" s="9" t="s">
        <v>0</v>
      </c>
      <c r="B7" s="9" t="s">
        <v>8</v>
      </c>
      <c r="C7" s="10" t="s">
        <v>17</v>
      </c>
      <c r="D7" s="10" t="s">
        <v>6</v>
      </c>
      <c r="E7" s="10" t="s">
        <v>4</v>
      </c>
      <c r="F7" s="10" t="s">
        <v>7</v>
      </c>
    </row>
    <row r="8" spans="1:6" ht="15.75" x14ac:dyDescent="0.25">
      <c r="A8" s="1"/>
      <c r="B8" s="1"/>
      <c r="C8" s="2"/>
      <c r="D8" s="1"/>
      <c r="E8" s="1"/>
      <c r="F8" s="1"/>
    </row>
    <row r="9" spans="1:6" ht="18.75" x14ac:dyDescent="0.35">
      <c r="A9" s="3" t="s">
        <v>9</v>
      </c>
      <c r="B9" s="1">
        <v>0.15</v>
      </c>
      <c r="C9" s="4">
        <v>283.88600000000002</v>
      </c>
      <c r="D9" s="8">
        <f>B9/C9</f>
        <v>5.2838111072754548E-4</v>
      </c>
      <c r="E9" s="7">
        <v>1.3513728340993629</v>
      </c>
      <c r="F9" s="7">
        <f>D9/E9*100</f>
        <v>3.9099580618674405E-2</v>
      </c>
    </row>
    <row r="10" spans="1:6" ht="18.75" x14ac:dyDescent="0.35">
      <c r="A10" s="3" t="s">
        <v>10</v>
      </c>
      <c r="B10" s="1">
        <v>54.33</v>
      </c>
      <c r="C10" s="4">
        <v>60.09</v>
      </c>
      <c r="D10" s="8">
        <f t="shared" ref="D10:D19" si="0">B10/C10</f>
        <v>0.90414378432351461</v>
      </c>
      <c r="E10" s="7">
        <v>1.3513728340993629</v>
      </c>
      <c r="F10" s="7">
        <f t="shared" ref="F10:F19" si="1">D10/E10*100</f>
        <v>66.905576426367261</v>
      </c>
    </row>
    <row r="11" spans="1:6" ht="18.75" x14ac:dyDescent="0.35">
      <c r="A11" s="3" t="s">
        <v>11</v>
      </c>
      <c r="B11" s="1">
        <v>0.02</v>
      </c>
      <c r="C11" s="4">
        <v>79.900000000000006</v>
      </c>
      <c r="D11" s="8">
        <f t="shared" si="0"/>
        <v>2.5031289111389235E-4</v>
      </c>
      <c r="E11" s="7">
        <v>1.3513728340993629</v>
      </c>
      <c r="F11" s="7">
        <f t="shared" si="1"/>
        <v>1.852285948020526E-2</v>
      </c>
    </row>
    <row r="12" spans="1:6" ht="18.75" x14ac:dyDescent="0.35">
      <c r="A12" s="3" t="s">
        <v>12</v>
      </c>
      <c r="B12" s="1">
        <v>1.08</v>
      </c>
      <c r="C12" s="4">
        <v>101.94</v>
      </c>
      <c r="D12" s="8">
        <f t="shared" si="0"/>
        <v>1.0594467333725722E-2</v>
      </c>
      <c r="E12" s="7">
        <v>1.3513728340993629</v>
      </c>
      <c r="F12" s="7">
        <f t="shared" si="1"/>
        <v>0.78397811961245456</v>
      </c>
    </row>
    <row r="13" spans="1:6" ht="18.75" x14ac:dyDescent="0.35">
      <c r="A13" s="3" t="s">
        <v>13</v>
      </c>
      <c r="B13" s="1">
        <v>27.24</v>
      </c>
      <c r="C13" s="4">
        <v>159.69</v>
      </c>
      <c r="D13" s="8">
        <f t="shared" si="0"/>
        <v>0.17058049971820402</v>
      </c>
      <c r="E13" s="7">
        <v>1.3513728340993629</v>
      </c>
      <c r="F13" s="7">
        <f t="shared" si="1"/>
        <v>12.622756312242227</v>
      </c>
    </row>
    <row r="14" spans="1:6" ht="15.75" x14ac:dyDescent="0.25">
      <c r="A14" s="3" t="s">
        <v>2</v>
      </c>
      <c r="B14" s="1">
        <v>2.99</v>
      </c>
      <c r="C14" s="4">
        <v>40.32</v>
      </c>
      <c r="D14" s="8">
        <f t="shared" si="0"/>
        <v>7.4156746031746032E-2</v>
      </c>
      <c r="E14" s="7">
        <v>1.3513728340993629</v>
      </c>
      <c r="F14" s="7">
        <f t="shared" si="1"/>
        <v>5.4875119700899271</v>
      </c>
    </row>
    <row r="15" spans="1:6" ht="15.75" x14ac:dyDescent="0.25">
      <c r="A15" s="3" t="s">
        <v>3</v>
      </c>
      <c r="B15" s="1">
        <v>1.08</v>
      </c>
      <c r="C15" s="4">
        <v>56.08</v>
      </c>
      <c r="D15" s="8">
        <f t="shared" si="0"/>
        <v>1.9258202567760344E-2</v>
      </c>
      <c r="E15" s="7">
        <v>1.3513728340993629</v>
      </c>
      <c r="F15" s="7">
        <f t="shared" si="1"/>
        <v>1.4250843351157922</v>
      </c>
    </row>
    <row r="16" spans="1:6" ht="15.75" x14ac:dyDescent="0.25">
      <c r="A16" s="3" t="s">
        <v>1</v>
      </c>
      <c r="B16" s="1">
        <v>0.04</v>
      </c>
      <c r="C16" s="4">
        <v>70.94</v>
      </c>
      <c r="D16" s="8">
        <f t="shared" si="0"/>
        <v>5.6385678037778404E-4</v>
      </c>
      <c r="E16" s="7">
        <v>1.3513728340993629</v>
      </c>
      <c r="F16" s="7">
        <f t="shared" si="1"/>
        <v>4.1724738440045116E-2</v>
      </c>
    </row>
    <row r="17" spans="1:6" ht="15.75" x14ac:dyDescent="0.25">
      <c r="A17" s="5" t="s">
        <v>5</v>
      </c>
      <c r="B17" s="1">
        <v>12.25</v>
      </c>
      <c r="C17" s="4">
        <v>71.849999999999994</v>
      </c>
      <c r="D17" s="8">
        <f t="shared" si="0"/>
        <v>0.17049408489909534</v>
      </c>
      <c r="E17" s="7">
        <v>1.3513728340993629</v>
      </c>
      <c r="F17" s="7">
        <f t="shared" si="1"/>
        <v>12.616361717284555</v>
      </c>
    </row>
    <row r="18" spans="1:6" ht="18.75" x14ac:dyDescent="0.35">
      <c r="A18" s="3" t="s">
        <v>14</v>
      </c>
      <c r="B18" s="1">
        <v>0.03</v>
      </c>
      <c r="C18" s="4">
        <v>61.98</v>
      </c>
      <c r="D18" s="8">
        <f t="shared" si="0"/>
        <v>4.8402710551790902E-4</v>
      </c>
      <c r="E18" s="7">
        <v>1.3513728340993629</v>
      </c>
      <c r="F18" s="7">
        <f t="shared" si="1"/>
        <v>3.5817436410174264E-2</v>
      </c>
    </row>
    <row r="19" spans="1:6" ht="18.75" x14ac:dyDescent="0.35">
      <c r="A19" s="3" t="s">
        <v>15</v>
      </c>
      <c r="B19" s="1">
        <v>0.03</v>
      </c>
      <c r="C19" s="4">
        <v>94.2</v>
      </c>
      <c r="D19" s="8">
        <f t="shared" si="0"/>
        <v>3.1847133757961782E-4</v>
      </c>
      <c r="E19" s="7">
        <v>1.3513728340993629</v>
      </c>
      <c r="F19" s="7">
        <f t="shared" si="1"/>
        <v>2.3566504338668793E-2</v>
      </c>
    </row>
    <row r="20" spans="1:6" ht="15.75" x14ac:dyDescent="0.25">
      <c r="A20" s="3" t="s">
        <v>4</v>
      </c>
      <c r="B20" s="1"/>
      <c r="C20" s="1"/>
      <c r="D20" s="8">
        <f>SUM(D9:D19)</f>
        <v>1.3513728340993629</v>
      </c>
      <c r="E20" s="1"/>
      <c r="F20" s="1">
        <f>SUM(F9:F19)</f>
        <v>99.999999999999986</v>
      </c>
    </row>
    <row r="21" spans="1:6" x14ac:dyDescent="0.25">
      <c r="A21" s="1"/>
      <c r="B21" s="1"/>
      <c r="C21" s="1"/>
      <c r="D21" s="1"/>
      <c r="E21" s="1"/>
      <c r="F21" s="1"/>
    </row>
    <row r="22" spans="1:6" ht="18.75" x14ac:dyDescent="0.25">
      <c r="A22" s="1"/>
      <c r="B22" s="1"/>
      <c r="C22" s="1"/>
      <c r="D22" s="1"/>
      <c r="E22" s="6" t="s">
        <v>16</v>
      </c>
      <c r="F22" s="6" t="s">
        <v>18</v>
      </c>
    </row>
    <row r="23" spans="1:6" x14ac:dyDescent="0.25">
      <c r="A23" s="1"/>
      <c r="B23" s="1"/>
      <c r="C23" s="1"/>
      <c r="D23" s="1"/>
      <c r="E23" s="7">
        <f>F13/F17</f>
        <v>1.0005068493675884</v>
      </c>
      <c r="F23" s="1">
        <f>(F17*E23)/4</f>
        <v>3.1556890780605569</v>
      </c>
    </row>
    <row r="24" spans="1:6" ht="15.75" thickBot="1" x14ac:dyDescent="0.3">
      <c r="A24" s="13"/>
      <c r="B24" s="13"/>
      <c r="C24" s="13"/>
      <c r="D24" s="13"/>
      <c r="E24" s="13"/>
      <c r="F24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Mathews</dc:creator>
  <cp:lastModifiedBy>George Mathews</cp:lastModifiedBy>
  <dcterms:created xsi:type="dcterms:W3CDTF">2022-03-29T02:02:23Z</dcterms:created>
  <dcterms:modified xsi:type="dcterms:W3CDTF">2022-03-29T09:07:13Z</dcterms:modified>
</cp:coreProperties>
</file>