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upp. table S1" sheetId="1" r:id="rId1"/>
    <sheet name="Supp. table S2" sheetId="2" r:id="rId2"/>
    <sheet name="Supp. table S3" sheetId="3" r:id="rId3"/>
    <sheet name="Supp. table S4" sheetId="4"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51" i="1" l="1"/>
  <c r="D228" i="1"/>
  <c r="D225" i="1"/>
  <c r="D218" i="1"/>
  <c r="D215" i="1"/>
  <c r="D210" i="1"/>
  <c r="D209" i="1"/>
  <c r="D206" i="1"/>
  <c r="D205" i="1"/>
  <c r="D204" i="1"/>
  <c r="D203" i="1"/>
  <c r="D202" i="1"/>
  <c r="D197" i="1"/>
  <c r="D196" i="1"/>
  <c r="D194" i="1"/>
  <c r="D188" i="1"/>
  <c r="D187" i="1"/>
  <c r="D185" i="1"/>
  <c r="D184" i="1"/>
  <c r="D183" i="1"/>
  <c r="D182" i="1"/>
  <c r="D180" i="1"/>
  <c r="D179" i="1"/>
  <c r="D178" i="1"/>
  <c r="D162" i="1"/>
  <c r="D161" i="1"/>
  <c r="D160" i="1"/>
  <c r="D158" i="1"/>
  <c r="D157" i="1"/>
  <c r="D156" i="1"/>
  <c r="D154" i="1"/>
  <c r="D153" i="1"/>
  <c r="D152" i="1"/>
  <c r="D150" i="1"/>
  <c r="D146" i="1"/>
  <c r="D145" i="1"/>
  <c r="D143" i="1"/>
  <c r="D140" i="1"/>
  <c r="D139" i="1"/>
  <c r="D138" i="1"/>
  <c r="D131" i="1"/>
  <c r="D125" i="1"/>
  <c r="D111" i="1"/>
  <c r="D99" i="1"/>
  <c r="D80" i="1"/>
  <c r="D79" i="1"/>
  <c r="D76" i="1"/>
  <c r="D56" i="1"/>
  <c r="D12" i="1"/>
  <c r="D11" i="1"/>
  <c r="D10" i="1"/>
  <c r="D8" i="1"/>
</calcChain>
</file>

<file path=xl/sharedStrings.xml><?xml version="1.0" encoding="utf-8"?>
<sst xmlns="http://schemas.openxmlformats.org/spreadsheetml/2006/main" count="1532" uniqueCount="689">
  <si>
    <t>Turtle species</t>
  </si>
  <si>
    <t>Rhinoclemmys_nasuta</t>
  </si>
  <si>
    <t>Rhinoclemmys_pulcherrima</t>
  </si>
  <si>
    <t>Rhinoclemmys_annulata</t>
  </si>
  <si>
    <t>Rhinoclemmys_funerea</t>
  </si>
  <si>
    <t>Rhinoclemmys_melanosterna</t>
  </si>
  <si>
    <t>Rhinoclemmys_punctularia</t>
  </si>
  <si>
    <t>Rhinoclemmys_areolata</t>
  </si>
  <si>
    <t>Rhinoclemmys_rubida</t>
  </si>
  <si>
    <t>Melanochelys_trijuga</t>
  </si>
  <si>
    <t>Vijayachelys_silvatica</t>
  </si>
  <si>
    <t>Mauremys_mutica</t>
  </si>
  <si>
    <t>Mauremys_annamensis</t>
  </si>
  <si>
    <t>Mauremys_sinensis</t>
  </si>
  <si>
    <t>Mauremys_nigricans</t>
  </si>
  <si>
    <t>Mauremys_reevesii</t>
  </si>
  <si>
    <t>Mauremys_japonica</t>
  </si>
  <si>
    <t>Mauremys_caspica</t>
  </si>
  <si>
    <t>Mauremys_rivulata</t>
  </si>
  <si>
    <t>Mauremys_leprosa</t>
  </si>
  <si>
    <t>Cuora_flavomarginata</t>
  </si>
  <si>
    <t>Cuora_mouhotii</t>
  </si>
  <si>
    <t>Cyclemys_oldhami</t>
  </si>
  <si>
    <t>Cyclemys_dentata</t>
  </si>
  <si>
    <t>Cyclemys_atripons</t>
  </si>
  <si>
    <t>Heosemys_annandalii</t>
  </si>
  <si>
    <t>Heosemys_grandis</t>
  </si>
  <si>
    <t>Heosemys_depressa</t>
  </si>
  <si>
    <t>Heosemys_spinosa</t>
  </si>
  <si>
    <t>Notochelys_platynota</t>
  </si>
  <si>
    <t>Leucocephalon_yuwonoi</t>
  </si>
  <si>
    <t>Sacalia_bealei</t>
  </si>
  <si>
    <t>Malayemys_subtrijuga</t>
  </si>
  <si>
    <t>Malayemys_macrocephala</t>
  </si>
  <si>
    <t>Orlitia_borneensis</t>
  </si>
  <si>
    <t>Geoclemys_hamiltonii</t>
  </si>
  <si>
    <t>Pangshura_tecta</t>
  </si>
  <si>
    <t>Pangshura_tentoria</t>
  </si>
  <si>
    <t>Pangshura_smithii</t>
  </si>
  <si>
    <t>Hardella_thurjii</t>
  </si>
  <si>
    <t>Batagur_kachuga</t>
  </si>
  <si>
    <t>Batagur_baska</t>
  </si>
  <si>
    <t>Batagur_dhongoka</t>
  </si>
  <si>
    <t>Batagur_borneoensis</t>
  </si>
  <si>
    <t>Batagur_trivittata</t>
  </si>
  <si>
    <t>Morenia_petersi</t>
  </si>
  <si>
    <t>Geoemyda_spengleri</t>
  </si>
  <si>
    <t>Geoemyda_japonica</t>
  </si>
  <si>
    <t>Indotestudo_forstenii</t>
  </si>
  <si>
    <t>Indotestudo_elongata</t>
  </si>
  <si>
    <t>Indotestudo_travancorica</t>
  </si>
  <si>
    <t>Malacochersus_tornieri</t>
  </si>
  <si>
    <t>Testudo_marginata</t>
  </si>
  <si>
    <t>Testudo_graeca</t>
  </si>
  <si>
    <t>Testudo_hermanni</t>
  </si>
  <si>
    <t>Testudo_horsfieldii</t>
  </si>
  <si>
    <t>Kinixys_homeana</t>
  </si>
  <si>
    <t>Kinixys_zombensis</t>
  </si>
  <si>
    <t>Kinixys_nogueyi</t>
  </si>
  <si>
    <t>Kinixys_erosa</t>
  </si>
  <si>
    <t>Kinixys_belliana</t>
  </si>
  <si>
    <t>Centrochelys_sulcata</t>
  </si>
  <si>
    <t>Geochelone_elegans</t>
  </si>
  <si>
    <t>Geochelone_platynota</t>
  </si>
  <si>
    <t>Chelonoidis_hoodensis</t>
  </si>
  <si>
    <t>Chelonoidis_porteri</t>
  </si>
  <si>
    <t>Chelonoidis_denticulatus</t>
  </si>
  <si>
    <t>Chelonoidis_carbonarius</t>
  </si>
  <si>
    <t>Stigmochelys_pardalis</t>
  </si>
  <si>
    <t>Psammobates_geometricus</t>
  </si>
  <si>
    <t>Psammobates_oculiferus</t>
  </si>
  <si>
    <t>Psammobates_tentorius</t>
  </si>
  <si>
    <t>Chersina_angulata</t>
  </si>
  <si>
    <t>Chersobius_signatus</t>
  </si>
  <si>
    <t>Homopus_areolatus</t>
  </si>
  <si>
    <t>Homopus_femoralis</t>
  </si>
  <si>
    <t>Pyxis_arachnoides</t>
  </si>
  <si>
    <t>Pyxis_planicauda</t>
  </si>
  <si>
    <t>Aldabrachelys_gigantea</t>
  </si>
  <si>
    <t>Astrochelys_radiata</t>
  </si>
  <si>
    <t>Gopherus_flavomarginatus</t>
  </si>
  <si>
    <t>Gopherus_polyphemus</t>
  </si>
  <si>
    <t>Gopherus_berlandieri</t>
  </si>
  <si>
    <t>Gopherus_evgoodei</t>
  </si>
  <si>
    <t>Gopherus_agassizii</t>
  </si>
  <si>
    <t>Manouria_emys</t>
  </si>
  <si>
    <t>Manouria_impressa</t>
  </si>
  <si>
    <t>Glyptemys_insculpta</t>
  </si>
  <si>
    <t>Glyptemys_muhlenbergii</t>
  </si>
  <si>
    <t>Actinemys_marmorata</t>
  </si>
  <si>
    <t>Actinemys_pallida</t>
  </si>
  <si>
    <t>Emys_orbicularis</t>
  </si>
  <si>
    <t>Emydoidea_blandingii</t>
  </si>
  <si>
    <t>Terrapene_ornata</t>
  </si>
  <si>
    <t>Terrapene_nelsoni</t>
  </si>
  <si>
    <t>Terrapene_coahuila</t>
  </si>
  <si>
    <t>Terrapene_carolina</t>
  </si>
  <si>
    <t>Terrapene_bauri</t>
  </si>
  <si>
    <t>Terrapene_yucatana</t>
  </si>
  <si>
    <t>Terrapene_triungus</t>
  </si>
  <si>
    <t>Clemmys_guttata</t>
  </si>
  <si>
    <t>Deirochelys_reticularia</t>
  </si>
  <si>
    <t>Trachemys_scripta</t>
  </si>
  <si>
    <t>Trachemys_stejnegeri</t>
  </si>
  <si>
    <t>Trachemys_terrapen</t>
  </si>
  <si>
    <t>Trachemys_decussata</t>
  </si>
  <si>
    <t>Trachemys_callirostris</t>
  </si>
  <si>
    <t>Trachemys_venusta</t>
  </si>
  <si>
    <t>Trachemys_grayi</t>
  </si>
  <si>
    <t>Trachemys_taylori</t>
  </si>
  <si>
    <t>Trachemys_nebulosa</t>
  </si>
  <si>
    <t>Trachemys_ornata</t>
  </si>
  <si>
    <t>Graptemys_geographica</t>
  </si>
  <si>
    <t>Graptemys_ouachitensis</t>
  </si>
  <si>
    <t>Graptemys_pseudogeographica</t>
  </si>
  <si>
    <t>Graptemys_nigrinoda</t>
  </si>
  <si>
    <t>Graptemys_pearlensis</t>
  </si>
  <si>
    <t>Graptemys_pulchra</t>
  </si>
  <si>
    <t>Graptemys_versa</t>
  </si>
  <si>
    <t>Graptemys_flavimaculata</t>
  </si>
  <si>
    <t>Malaclemys_terrapin</t>
  </si>
  <si>
    <t>Chrysemys_picta</t>
  </si>
  <si>
    <t>Chrysemys_dorsalis</t>
  </si>
  <si>
    <t>Pseudemys_nelsoni</t>
  </si>
  <si>
    <t>Pseudemys_rubriventris</t>
  </si>
  <si>
    <t>Pseudemys_peninsularis</t>
  </si>
  <si>
    <t>Pseudemys_alabamensis</t>
  </si>
  <si>
    <t>Pseudemys_floridana</t>
  </si>
  <si>
    <t>Pseudemys_concinna</t>
  </si>
  <si>
    <t>Pseudemys_gorzugi</t>
  </si>
  <si>
    <t>Pseudemys_texana</t>
  </si>
  <si>
    <t>Macrochelys_temminckii</t>
  </si>
  <si>
    <t>Chelydra_acutirostris</t>
  </si>
  <si>
    <t>Chelydra_rossignonii</t>
  </si>
  <si>
    <t>Chelydra_serpentina</t>
  </si>
  <si>
    <t>Staurotypus_salvinii</t>
  </si>
  <si>
    <t>Staurotypus_triporcatus</t>
  </si>
  <si>
    <t>Claudius_angustatus</t>
  </si>
  <si>
    <t>Sternotherus_minor</t>
  </si>
  <si>
    <t>Sternotherus_depressus</t>
  </si>
  <si>
    <t>Sternotherus_carinatus</t>
  </si>
  <si>
    <t>Sternotherus_odoratus</t>
  </si>
  <si>
    <t>Kinosternon_subrubrum</t>
  </si>
  <si>
    <t>Kinosternon_flavescens</t>
  </si>
  <si>
    <t>Kinosternon_steindachneri</t>
  </si>
  <si>
    <t>Kinosternon_baurii</t>
  </si>
  <si>
    <t>Kinosternon_alamosae</t>
  </si>
  <si>
    <t>Kinosternon_oaxacae</t>
  </si>
  <si>
    <t>Kinosternon_abaxillare</t>
  </si>
  <si>
    <t>Kinosternon_integrum</t>
  </si>
  <si>
    <t>Kinosternon_scorpioides</t>
  </si>
  <si>
    <t>Kinosternon_chimalhuaca</t>
  </si>
  <si>
    <t>Kinosternon_hirtipes</t>
  </si>
  <si>
    <t>Kinosternon_sonoriense</t>
  </si>
  <si>
    <t>Kinosternon_durangoense</t>
  </si>
  <si>
    <t>Kinosternon_stejnegeri</t>
  </si>
  <si>
    <t>Kinosternon_herrerai</t>
  </si>
  <si>
    <t>Kinosternon_acutum</t>
  </si>
  <si>
    <t>Kinosternon_creaseri</t>
  </si>
  <si>
    <t>Kinosternon_dunni</t>
  </si>
  <si>
    <t>Chitra_indica</t>
  </si>
  <si>
    <t>Pelochelys_bibroni</t>
  </si>
  <si>
    <t>Pelochelys_cantorii</t>
  </si>
  <si>
    <t>Rafetus_euphraticus</t>
  </si>
  <si>
    <t>Apalone_mutica</t>
  </si>
  <si>
    <t>Apalone_spinifera</t>
  </si>
  <si>
    <t>Apalone_ferox</t>
  </si>
  <si>
    <t>Dogania_subplana</t>
  </si>
  <si>
    <t>Nilssonia_gangetica</t>
  </si>
  <si>
    <t>Amyda_cartilaginea</t>
  </si>
  <si>
    <t>Palea_steindachneri</t>
  </si>
  <si>
    <t>Pelodiscus_sinensis</t>
  </si>
  <si>
    <t>Cycloderma_aubryi</t>
  </si>
  <si>
    <t>Cyclanorbis_senegalensis</t>
  </si>
  <si>
    <t>Lissemys_scutata</t>
  </si>
  <si>
    <t>Lissemys_punctata</t>
  </si>
  <si>
    <t>Pelomedusa_subrufa</t>
  </si>
  <si>
    <t>Pelusios_marani</t>
  </si>
  <si>
    <t>Pelusios_adansonii</t>
  </si>
  <si>
    <t>Pelusios_chapini</t>
  </si>
  <si>
    <t>Pelusios_castaneus</t>
  </si>
  <si>
    <t>Pelusios_rhodesianus</t>
  </si>
  <si>
    <t>Pelusios_castanoides</t>
  </si>
  <si>
    <t>Pelusios_niger</t>
  </si>
  <si>
    <t>Pelusios_subniger</t>
  </si>
  <si>
    <t>Peltocephalus_dumerilianus</t>
  </si>
  <si>
    <t>Erymnochelys_madagascariensis</t>
  </si>
  <si>
    <t>Podocnemis_expansa</t>
  </si>
  <si>
    <t>Podocnemis_erythrocephala</t>
  </si>
  <si>
    <t>Podocnemis_lewyana</t>
  </si>
  <si>
    <t>Podocnemis_unifilis</t>
  </si>
  <si>
    <t>Podocnemis_sextuberculata</t>
  </si>
  <si>
    <t>Podocnemis_vogli</t>
  </si>
  <si>
    <t>Elseya_dentata</t>
  </si>
  <si>
    <t>Elseya_novaeguineae</t>
  </si>
  <si>
    <t>Myuchelys_latisternum</t>
  </si>
  <si>
    <t>Emydura_subglobosa</t>
  </si>
  <si>
    <t>Emydura_macquarii</t>
  </si>
  <si>
    <t>Chelodina_pritchardi</t>
  </si>
  <si>
    <t>Chelodina_novaeguineae</t>
  </si>
  <si>
    <t>Chelodina_mccordi</t>
  </si>
  <si>
    <t>Chelodina_oblonga</t>
  </si>
  <si>
    <t>Chelodina_canni</t>
  </si>
  <si>
    <t>Chelodina_walloyarrina</t>
  </si>
  <si>
    <t>Chelodina_expansa</t>
  </si>
  <si>
    <t>Chelodina_gunaleni</t>
  </si>
  <si>
    <t>Chelodina_longicollis</t>
  </si>
  <si>
    <t>Chelodina_parkeri</t>
  </si>
  <si>
    <t>Hydromedusa_tectifera</t>
  </si>
  <si>
    <t>Hydromedusa_maximiliani</t>
  </si>
  <si>
    <t>Chelus_fimbriatus</t>
  </si>
  <si>
    <t>Mesoclemmys_zuliae</t>
  </si>
  <si>
    <t>Mesoclemmys_dahli</t>
  </si>
  <si>
    <t>Phrynops_hilarii</t>
  </si>
  <si>
    <t>Mesoclemmys_gibba</t>
  </si>
  <si>
    <t>Mesoclemmys_nasuta</t>
  </si>
  <si>
    <t>Phrynops_tuberosus</t>
  </si>
  <si>
    <t>Phrynops_geoffroanus</t>
  </si>
  <si>
    <t>Mesoclemmys_heliostemma</t>
  </si>
  <si>
    <t>Mesoclemmys_raniceps</t>
  </si>
  <si>
    <t>Mesoclemmys_vanderhaegei</t>
  </si>
  <si>
    <t>Platemys_platycephala</t>
  </si>
  <si>
    <t>Acanthochelys_macrocephala</t>
  </si>
  <si>
    <t>Acanthochelys_spixii</t>
  </si>
  <si>
    <t>Acanthochelys_pallidipectoris</t>
  </si>
  <si>
    <t>n</t>
  </si>
  <si>
    <t>CL</t>
  </si>
  <si>
    <t>PL</t>
  </si>
  <si>
    <t>PW</t>
  </si>
  <si>
    <t>CW</t>
  </si>
  <si>
    <t>SH</t>
  </si>
  <si>
    <t>SA/V</t>
  </si>
  <si>
    <t>_</t>
  </si>
  <si>
    <t xml:space="preserve">Specimen source </t>
  </si>
  <si>
    <t>Source for estivation score</t>
  </si>
  <si>
    <t>Echeverri-García, L.P., J.L. Carr, M.F. Garcés-Restrepo, C.A. Galvis-Riso, and A. Gilardo. LIBRO DE COLOMBIA. REVISAR AÑO</t>
  </si>
  <si>
    <t>Comments / Observations</t>
  </si>
  <si>
    <t>Giraldo, A., J.L. Carr, and J. Loaiza. 2012. Tamaño y estructura poblacional de la tortuga sabanera (Rhinoclemmys nasuta, Testudines: Geoemydidae) en un ambiente insular del Pacífico Colombiano. Caldasia 34:109-125.</t>
  </si>
  <si>
    <t>Folt, B. 2020. Population demography of Rhinoclemmys funera (Black river turtle)  at a protected forest reserve in Costa Rica. Herpetological Conservation and Biology 15:611-619.</t>
  </si>
  <si>
    <t>Rueda-Almonacid, J. V., Carr, J. L., Mittermeier, R. A., Rodríguez-Mahecha, J. V., Mast, R. B., Vogt, R. C., ... &amp; Mittermeier, C. G. (2007). Las tortugas y los cocodrilianos de los países andinos del trópico. Serie de guías tropicales de campo, 6, 412-423.</t>
  </si>
  <si>
    <t>Wariss, M., V.J. Isaac, and J.C. Brito-Pezzuti. 2012. Habitat use, size structure and sex ratio of the spot-legged turtle, Rhinoclemmys punctularia punctularia (Testudines: Geoemydidae), in Algodoal-Maiandeua Island, Pará, Brazil. Revista de Biología Tropical 60:413-424.</t>
  </si>
  <si>
    <t xml:space="preserve">Das, I. and S. Bhupathy. 2009. Melanochelys trijuga (Schweigger 1812). Indian black turtle. Chelonian Reseaech Monographs 5(38):1-9. </t>
  </si>
  <si>
    <t xml:space="preserve">Ernst, C.H. and R.W. Barbour. 1989. Turtles of the World. Smithsonian Institution Press. Washington D.C. </t>
  </si>
  <si>
    <t>McCormack, T.E.M., J.E. Dawson, D.B. Hendre, M.A. Ewert, J.B. Iverson, R.E. Hatcher, and J.M. Goode. 2014. Mauremys annamensis (Siebenrock 1903) - Vietnamese Pon turtle, Annam pond turtle, Rùa Trug Bo. Chelonian Reseaech Monographs 5(81):1-15</t>
  </si>
  <si>
    <t>Chen, T.H. and K.Y. Lue. 2008. Home ranges and movements of the Chinese stripe-necked turtle (Ocadia sinensis) in the Keelung River, norther Taiwan. Amphibia-Reptilia 29:383-392.</t>
  </si>
  <si>
    <t xml:space="preserve">Anders, B. and J.B. Iverson. 2012. Mauremys nigricans (Gray 1834) . Red-Necked pond turtle, Chinese red-necked turtle, Kwangtung river, black necked pond turtle. Chelonian Reseaech Monographs 5(68):1-9. </t>
  </si>
  <si>
    <t xml:space="preserve">Lovich, J.E., Y. Yasukawa, and H. Ota. 2011. Mauremys reevesii (Gray 1831) - Reeves' turtle, Chinese three-keeled pond turtle. Chelonian Reseaech Monographs 5(50):1-10. </t>
  </si>
  <si>
    <t>Bonin, F., B. Devaux, and A. Dupré. 2006. Turtles of the World. The Johns Hopkins University Press. Baltimore.</t>
  </si>
  <si>
    <t>Rifai, L.B. and Z.S. Amr. 2004. Morphometrics and biology of the Striped-Necked terrapin, Mauremys rivulata (Valenciennes, 1833), in Jordan (Reptilia: Testudines: Geoemydidae). Zologische Abhandlungen (Dresden) 54:177-197.</t>
  </si>
  <si>
    <t xml:space="preserve">Bertolero, A., and S.D. Busack. 2017. Mauremys leprosa (Schoepff in Schweigger 1812) - Mediterranean pond turtle, Spanish terrapin, Mediterranean stripe-necked terrapin. Chelonian Reseaech Monographs 5(102):1-19. </t>
  </si>
  <si>
    <t>Lue K.Y. y T.H. Chen. 1999. Activity, movement patterns, and home range of the Yellow-margined box turtle (Cuora flavomarginata) in northern Taiwan. Journal of Herpetology 33:590-600.</t>
  </si>
  <si>
    <t>Das, I. T.E.M. McCormack, P.P. van Dijk, H.V. Hoang, and R.P.J.H. Struijk. 2016. Cuora mouhotii (Gray 1862) - Keeled box turtle. Chelonian Reseaech Monographs 5(99):1-12.</t>
  </si>
  <si>
    <t>Platt, S.G., K.M. Myo, W.K. Ko, A.Maung, and T.R. Rainwater. 2010. Field observation and conservation of Heosemys depressa in the Rakhine Yoma elephan range of Western Myanmar. Chelonian Conservation and Biology 9:114-119.</t>
  </si>
  <si>
    <t>Lin,L., Q. Hu, J.J. Fong, J. Yang, Z. Chen, F. Zho, J. Wang, F. Xiao, and H. Shi. Reproductive ecology of the endangered Beal's-eyed turtle, Scalia bealei. PeerJ 6:e4997.</t>
  </si>
  <si>
    <t>Dawson, J.E., F. Ihlow, and S.G. Platt. 2020. Malayemys subtrijuga (Schlegel and Müller 1845) - Mekong snail-eater turtle. Chelonian Reseaech Monographs 5(111):1-25.</t>
  </si>
  <si>
    <t>Dawson, J.E., F. Ihlow, S. Ettmar, P.P. van Dijk, and K. Thirakhupt. 2018. Malayemys macrocephala (Gray 1859) - Malayan snail-eating turtle, rice-field terrapin. Chelonian Reseaech Monographs 5(108):1-17.</t>
  </si>
  <si>
    <t>potential to aestivate when water dries up</t>
  </si>
  <si>
    <t>Hossoain, M.L., S.U. Sarker, and N.J. Sarker. 2006. Ecology of Indian roofed turtle, Pangshura tectum (Gray 1831) in Bangladesh.  Ecorpint: An International Journal of Ecology 13:1-8</t>
  </si>
  <si>
    <t>Moll, EO., K. Platt, SG. Platt, P. Praschag, and PP van Dijk. 2009. Batagur baska (Gray 1830) - Northern river terrapin. Chelonian Reseaech Monographs 5(37):1-10.</t>
  </si>
  <si>
    <t xml:space="preserve">Platt  Steven, com. pers. </t>
  </si>
  <si>
    <t xml:space="preserve">Das, I. and S. Sengupta. 2010. Morenia petersi Anderson 1879 - Indian eyed turtle. Chelonian Reseaech Monographs 5(45):1-5. </t>
  </si>
  <si>
    <t>simon.clulow@mq.edu.au</t>
  </si>
  <si>
    <t>Ihlow, F., D. Rödder, T. Bochynek, S. Sothanin, M. Handschuh, and W. Böhme. 2014. Reiforcement as a conservation tool - assessing site fidelity and movement of the endangered elongated tortoise Indotestudo elongata (Blyth, 1854). Journal of Natural History 48:2473-2485.. Ihlow, F., J.E. Dawson, T. Hartman, and S. Som. 2016. Indotestudo elongata (Blyth 1854) - Elongated tortoise, tellow headed tortoise, yellow tortoise. Chelonian Reseaech Monographs 5(96):1-14.</t>
  </si>
  <si>
    <t>Malonza, P.K. 2003. Ecology and distribution of the pancake tortoise, Malacochersus tornieri in Kenya. Journal of East African Natural History 92:81-96.</t>
  </si>
  <si>
    <t>Lambert, M. R. K. (1981). Temperature, activity and field sighting in the mediterranean spur-thighed or common garden tortoise Testudo graeca L. Biological Conservation, 21(1), 39–54 pp.</t>
  </si>
  <si>
    <t>Lagarde, F., Bonnet, X., Nagy, K., Henen, B., Corbin, J. &amp; Naulleau, G. (2002) A short spring before a long jump: the ecological challenge to the steppe tortoise (Testudo horsfieldi). Canadian Journal of Zoology. 80(3): 493-502</t>
  </si>
  <si>
    <t>Mazzotti, S., Fasola, M., &amp; Pisapia, A. (2002). Activity and home range of Testudo hermanni in Northern Italy. Amphibia-Reptilia, 23(3), 305–312 PP.</t>
  </si>
  <si>
    <t>Active in wet season in subsaharian Africa (April to October)</t>
  </si>
  <si>
    <t>Petrozzi, F., E.M. Hema, D. Sirima, G.H. Segniagbeto, G.C. Akani, E.A. Enaing, D. Dendi, J.E. Fa, and L. Luiselli. 2020. Tortoise ecology in the West African savannah: multi-scale habitat selection and activity patterns of a threatened giant species, and its ecological relationships with a smaller-sized species. Acta Oecologica 105:103572.</t>
  </si>
  <si>
    <t>Active during Monsoon and inactive during dry season</t>
  </si>
  <si>
    <t>Castaño-Mora, O.V., and M. Lugo R. 1981. Estudio comparativo del comportamiento de dos especies de morrocoy: Geochelone carbonaria y Geochelone denticulata y aspectos comparables de su morfología esterna. Cespedesia 10:55-122</t>
  </si>
  <si>
    <t>McMaster M. K &amp; Downs C. T. (2013) Seasonal and daily activity patterns of leopard tortoises (Stigmochelys pardalis Bell, 1828) on farmland in the Nama-Karoo, South Africa, African Zoology, 48:1, 72-83</t>
  </si>
  <si>
    <t>Milstein, P. Le. S.1968, Hibernation of the Kalahari geometrid tortoise  and other species in the Trasvaal. Fauna y Flora 19:42-44</t>
  </si>
  <si>
    <t>Dry season April to Octuber</t>
  </si>
  <si>
    <t xml:space="preserve">World Chelonian Trust conservation and care (chelonia.org),  http://www.chelonia.org/Articles/Psammobatescare.htm  </t>
  </si>
  <si>
    <t>Hofmeyr, M.D. 2009. Chersina angulata (Schweigger 1812) - Angulate tortoise, South African Bowsprit tortoise. Chelonian Reseaech Monographs 5(30):1-6.</t>
  </si>
  <si>
    <t>Bayoff, N. 1995. Observations and morphometric data on the Namaqualand speckled tortoise, Hompus signatus (Gmalin, 1789), in South Africa. Chelonian Conservation and Biology 1:215-220.</t>
  </si>
  <si>
    <t>Loehr, V.J. 2012. Activity of the greater padloper, Homopus femoralis (Testudinidae), in relation to rainfall. African Zoology 47:294-300.</t>
  </si>
  <si>
    <t>Dry season Southwestern to Madagascar May to November</t>
  </si>
  <si>
    <t>Swingland, I. R., &amp; Klemens, M. W. (Eds.). (1989). The conservation biology of tortoises (No. 5). Iucn.</t>
  </si>
  <si>
    <t>Gerlach, J. 2009. Aldabrachelys arnoldi (Bour 1982) - Arnold's Giant Tortoise. Chelonian Reseaech Monographs 5(28):1-5.</t>
  </si>
  <si>
    <t>Some aestivate, some don't</t>
  </si>
  <si>
    <t>Rasoma, RVJ., AP Raselimanana, YR Ratovonamana, and JU Ganzhorn. 2013. Habitat use and diete of Astrochelys radiata in the subarid zone of southern Madagascar. Chelonian Conservation and Biology 12:56-69.</t>
  </si>
  <si>
    <t>Douglass, J.F. and J.N. Layne. 1978. Activity and thermoregulation of the gopher tortoise (Gopherus polyphemus) in Southern Florida. Herpetolgica 34:359-374.</t>
  </si>
  <si>
    <t>Voigth, W.G. and C.R. Johnson. 1976. Aestivation and thermoregulation in the Texas tortoise, Gopherus berlandieri. Comp. Biochem. Physiol. 53A:41-44.</t>
  </si>
  <si>
    <t>Edwards, T., A.E. Karl, M. Vaughn, P.C. Rosen, C. Meléndez-Torres, and R.W. Murphy. 2016. The desert tortoise trichotomy: Mexico hosts a third, new sister-species of tortoise in the Gopherus morafkai-G. agassizzii group. Zookeys 562:131-158.</t>
  </si>
  <si>
    <t>Nagy, K.A. and P.A. Medica. 1986. Physiological ecology of desert tortoises in Southern Nevada. Herpetologica 42:73-92.</t>
  </si>
  <si>
    <t>Stanford, C.B., P. Wanchai, C.Schaffer, R. Schaffer, and K.Thirakhupt. 2015. Manouria emys (Schlegel and Müller 1840) - Asian giant tortoise, giant Asian forest tortoise. Chelonian Reseaech Monographs 5(86):1-9. 5(111):1-25.</t>
  </si>
  <si>
    <t>Wachai, P., C.B. Stanfdord, A.O. Pradatsundarasar, K. Tharapoom, and K. Thirakhupt. 2013. Activity budget of the impressed tortoise, Manouria impressa (Günther, 1882), in Phu Luang Wildlife Sactuary, Thailand. Tropical Natural History 13:39-48.</t>
  </si>
  <si>
    <t>Pittman, S.E. and M.E. Dorcas. 2009. Movements, habitat use, and thermal ecology of an isolated population of bog turtles (Glyptemys muhlenbergii). Copeia 2009:781-790.</t>
  </si>
  <si>
    <t>Rathbun, GB., NJ. Scott, and TG. Murphy. 2002. Terrestrial habitat use by Pacific pond turtles in a Mediterranean Climate. The Southwestern Naturalist 47:225-235.</t>
  </si>
  <si>
    <t>Seems overwinter rather than aestivation. 111 mean. Pons and Creeks in Mediterranean California</t>
  </si>
  <si>
    <t>Thienpont, S., A.Cadi, R. Quesada, M. Cheylan. 2000. Overwintering habits of the European pond turtle (Emys orbicularis) in the Isére department (France). Biologia, Bratislava (sup 14) 59:1-5</t>
  </si>
  <si>
    <t>Congdon, J.D., T.E. Graham, T.B. Herman, J.W. Lang, M.J. Pappas, and B.J. Brecke. 2008. Emydoidea blandingii (Holbrook 1838) - Blanding's turtle. Chelonian Reseaech Monographs 5(15):1-12.</t>
  </si>
  <si>
    <t>Hibernate october-march</t>
  </si>
  <si>
    <t>Legler, J.M. and R.C. Vogt. 2013. The Turtles of Mexico . Land and Freshwater Forms. University of California Press. Berkeley, California.</t>
  </si>
  <si>
    <t>Castañeda-Gaytán, G., A. I. Salas Westphal, J. Becerra Lopéz, S. Valenzuela Ceballos, A. Cueto Mares, L. Aguilar, O. Cano-Villegas. 2012. Monitoreo de la tortuga de Cuatro Ciénegas (Terrapene coahuila) en el área de Protección de Flora y Fauna Cuatro Ciénegas, Universidad Juárez del Estado de Durango-CONANP. 48 pp</t>
  </si>
  <si>
    <t>Penn Jr., H.G. &amp; Pottharst, K. E. (1940) The Reproduction and Dormancy of Terrapene major in New Orleans.  Herpetologica,  2(2) pp. 25-29</t>
  </si>
  <si>
    <t>Dodd, K.; Franz, R. &amp; Smith, L. L. (1994) Activity Patterns and Habitat Use of Box Turtles (Terrapene carolina bauri) on a Florida Chelonian Conservation and Biology 1(781):97-106
Island, with Recommendations for Management. Chelonian Conservation and Biology 1(2): 97-106 pp.</t>
  </si>
  <si>
    <t>Dodd, K. 2001. North American Box Turtles. A natural history. University of Oklahoma Press. Norman, Oklahoma.</t>
  </si>
  <si>
    <t>Samuelson, C. (2012) Movement Patterns in resident and Translocated Three-Toed Box Turtles (Terrapene Carolina Triunguis). Tesis para obtener el grado de Masters of Biology. The University of Texas at Tyler, EUA</t>
  </si>
  <si>
    <t>Litzgus, J.D. y R.J. Brooks. 2000. Habitat and temperature slection of Clemmys guttata in a northern population. Journal of Herpetology 34:178-185.</t>
  </si>
  <si>
    <t>S_index</t>
  </si>
  <si>
    <t>F_index</t>
  </si>
  <si>
    <t>BRIDGE</t>
  </si>
  <si>
    <t>Kinosternon_leucostomum</t>
  </si>
  <si>
    <t>Aestivation</t>
  </si>
  <si>
    <t>MEST</t>
  </si>
  <si>
    <t>MAEST</t>
  </si>
  <si>
    <t>Bonin, F. B. Devaux, and A. Dupré. 2006. Turtles of the World. The Johns Hopkins University Press. Baltimore.</t>
  </si>
  <si>
    <t>Legler, M. and R. C. Vogt. 2013. The Turtles of Mexico. Land and Freshwater Forms. University of California Press. Berkeley, California.</t>
  </si>
  <si>
    <t>Vogt, R.C., G. Bulte, and J.B. Iverson. 2018. Graptemys geographica (LeSueur 1817) - Northern map turtle, common map turtle. Chelonian Reseaech Monographs 5(104):1-18.</t>
  </si>
  <si>
    <t>Vogt, R.C. 2018. Graptemys ouachitensis Cagle 1953 - Ouachita Map Turtle. Chelonian Reseaech Monographs 5(103):1-13.</t>
  </si>
  <si>
    <t>Bodie, J.R. and R.D. Semelitsch. 2000. Spatial and temporal use of floodplain habitat by lentic and lotic species of aquatic turtles. Oecologia 122:138-146.</t>
  </si>
  <si>
    <t>Blankenship, E.L., B.P. Butterfiedl, and J.C. Godwin. 2008. Graptemys nigrinoda Cagle 1954 - Black-knobbed map turtle, Black-knobbed sawback. Chelonian Reseaech Monographs 5(5):1-6.</t>
  </si>
  <si>
    <t>Ennen, J.A., J.E. Lovich, and R.L. Jones. 2016. Graptemys pearlensis Ennen, Lovich, Kreiser, Selman, and Qualls 2010 - Pearl river map turtle. Chelonian Reseaech Monographs 5(94):1-8.</t>
  </si>
  <si>
    <t>Lovich, J.E. J.C. Godwin, and C.J. McCoy. 2014. Graptemys pulcra Baur 1893 - Alabama map turtle. Chelonian Reseaech Monographs 5(72):1-6.</t>
  </si>
  <si>
    <t>Lindeman, P.V. J.N. Stuart, and F.C. Killebrew. 2016. Graptemys versa Stejneger 1925 - Texas map turtle. Chelonian Reseaech Monographs 5(93):1-10.</t>
  </si>
  <si>
    <t>Selman, W. and R.L. Jones. 2011. Graptemys flavimaculata Cagle 1954 - Yellow-blotched sawback, yellow blotched map turtle.  Chelonian Reseaech Monographs 5(52):1-11.</t>
  </si>
  <si>
    <t>Rowe, J.W. y S.F. Dalgarn. 2010. Home range size and daily movements of midland painted turtles (Chrysemys picta marginata) in relation to body size, sexz and weather patterns. Herpetological Conservation and Biology 5:461-473.</t>
  </si>
  <si>
    <t>Rowne, D.R. 2008. Terrestrial activity of Chrysemys picta in Northern Virginia. Copeia 2002:306-310.</t>
  </si>
  <si>
    <t>Berner, L. (1977). Bulletin of the Florida State Museum Biological Sciences. Distributional patterns of southeastern mayflies (Ephemeroptera), 22(1), 1-55.</t>
  </si>
  <si>
    <t>U.S. Fish and Wildlife Service (USFWS).1981. Plymouth red-bellied turtle recovery plan. U.S. Fish and Wildlife Service, Region 5. 13 pp.</t>
  </si>
  <si>
    <t xml:space="preserve">Ernst, C.H., J.E. Lovich, and R.W. Barbour. 1994. Turtles of the United States and Canada. Smithsonian Institution Press. Washington D.C.  </t>
  </si>
  <si>
    <t>Mount, R. H. 1975. The reptiles and amphibians of Alabama. Auburn University Agricultural Experiment Station, Auburn. vii + 347 pp.</t>
  </si>
  <si>
    <t>Dry season in Alabama, USA</t>
  </si>
  <si>
    <t>Pierce, L.J.S., J.N. Stuart, J.P. Ward, and C.W. Painter. 2016. Pseudemys gorzugi Warda 1984 - Rio Grande Cooter, Western River Cooter, Tortuga de Oreja Amarilla, Jicotéa del Río Bravo. Chelonian Reseaech Monographs 5(40):1-12.</t>
  </si>
  <si>
    <t>Revisar Libro Colombia</t>
  </si>
  <si>
    <t>Revisar libro de Vogt</t>
  </si>
  <si>
    <t>Flores-Villela, O. y G.R. Zug. 1995. Reproductive biology of the Chonpontil, Claudius angustatus (Testudines: Kinosternidae), in southern Veracruz, México. Chelonian Conservation and Biology 1:181-186.</t>
  </si>
  <si>
    <t>Enne, J.R. and A.F. Scott. 2013. Home range characteristics and overwintering ecology of the striped-necked musk turtle (Sternontherus minor peltifer) in middle Tennessee. Chelonian Conservation and Biology 12:199-203.</t>
  </si>
  <si>
    <t>Ernst, C.H. 1986. Ecology of the turtle, Sternotherus odoratus, in Southern Pennsylvania. Journal of Herpetology 20:341-352.</t>
  </si>
  <si>
    <t>Preguntar a John Iverson. Revisar libro de turtles of the world y turtles of the USA</t>
  </si>
  <si>
    <t>Christiansen, J.L., J.A. Cooper, J.W. Bickham, B.J. Gallaway, and M.D. Springer. 1985. Aspects of the natural history of the yellow mud turtle Kinosternon flavescens (Kinosternidae) in Iowa: a proposed endangered species. The Southwestern Naturalist 30:413-425.</t>
  </si>
  <si>
    <t>Vázquez-Gómez, A.G., M. Harfush, and R. Macip-Ríos. 2016. Observations on population ecology and abundance of the micro-endemic Oaxaca mud turtle (Kinosternon oaxacae). Herpetological Conservation and Biology 11:265-271.</t>
  </si>
  <si>
    <t>Eduardo Reyes Grajales pers. Obs.</t>
  </si>
  <si>
    <t>Aparicio, A., I. Enríquez-Mercado, A. Montiel-Ugalde, E. Gaona-Murillo, T. Butterfield, and R. Macip-Ríos. 2018. Ecological observations of the Mexican mud turtle (Kinosternon integrum) in the Pátzcuaro basin, Michoacán, México. Chelonian Conservation and Biology 17:284-290.</t>
  </si>
  <si>
    <t>Vogt, R.C. 2008. Amazon Turtles. INPA-ACCA-Amazon Conservation Association. Manaos, Brazil.</t>
  </si>
  <si>
    <t>Iverson, J.B. 2010. Reproduction in the Red-cheeked mud turtle (Kinosternon scorpioides cruentatum) in Southeastern Mexico and Belize, with comparisons across the species range. Chelonian Conservation and Biology 9:250-261.</t>
  </si>
  <si>
    <t>Ernesto, Raya; Taggert Butterfield, pers obs.</t>
  </si>
  <si>
    <t>Iverson, J.B., E.L. Barthelmess, G.R. Smith, and C.E. DeRivera. 1991. Growth and reproduction in the mud turtle Kinosternon hirtipes in Chihuahua, México. Journal of Herpetology 25:64-72.</t>
  </si>
  <si>
    <t>Ligon, D.B. and P.A. Stone. 2003. Radio telemetry reveals terrestrial estivation in Sonoran mud turtles (Kinosternon sonoriense). Journal of Herpetology 37:750-754.</t>
  </si>
  <si>
    <t>Iverson, J.B. 1989. The Arizona mud turtle, Kinosternon flavescens arizonense (Kinosternidae), in Arizona and Sonora. The Southwestern Naturalist 34:356-368.</t>
  </si>
  <si>
    <t>Aparicio Ivette, pers. Obs.</t>
  </si>
  <si>
    <t>Morales-Verdeja, S.A. and R.C. Vogt. 1997. Terrestrial movements in relation to aestivation and the annual reproductive cycle of Kinosternon leucostomum. Copeia 2007:123-130.</t>
  </si>
  <si>
    <t>Das, I. and S. Singh. 2009. Chitra indica (Gray 1830) . Narrow-headed softshell turtle. Chelonian Reseaech Monographs 5(27):1-7.</t>
  </si>
  <si>
    <t xml:space="preserve">Das, I. 2008. Pelochemys cantorii Gray 1864 - Asian giant softshell turtle. Chelonian Reseaech Monographs 5(11):1-6. </t>
  </si>
  <si>
    <t>Auliya, M. PP. van Dijk, EO Moll, and PA. Meylan. 2016. Chelonian Reseaech Monographs 5(92):1-17.</t>
  </si>
  <si>
    <t>Le Duc, O., T. Van Pham, B. Leprince, C. Bordes, V.L. Quang, O. L. Van, A.N. T. Tam, L.L.T. Khanh, S.P. Ngoc, and L. Luiselli. 2020. Farming characteristics and the ecology of Palea steindachneri (Trionychidae) in Vietnam Russian Journal of Herpetology 27:97-108.</t>
  </si>
  <si>
    <t>Platt, S.G., T. Lwin, and T.R. Rainwater. 2018. Behavioural observation of the Burmese flapshell turtle (Lissemys scutata) with comments on the functional significance of Rathke's glands. Hamadryad 38:20-24.</t>
  </si>
  <si>
    <t>Bhupathy, S., R.G. Webb, and P. Praschag. 2014. Lissemys punctata (Bonnaterre 1789)- Indian flapshell turtle. Chelonian Reseaech Monographs 5(76):1-12.</t>
  </si>
  <si>
    <t xml:space="preserve">Boycott, R.C. and O. Bourquin. 2008. Pelomedusa subrufa (Lacépède 1788) - Helmet turtle, helmet terrapin. Chelonian Reseaech Monographs 5(7):1-6. </t>
  </si>
  <si>
    <t xml:space="preserve">Bour, R. 2008. Pelusios adansonii (Schweigger 1812) - Adanson's mud turtle.  Chelonian Reseaech Monographs 5(17):1-4. </t>
  </si>
  <si>
    <t xml:space="preserve">Bour, R. , L. Luiselli, F. Petrozzi, G.H. Segniagneto, and L. Chirio. 2016. Pelusios castaneus (Scheweigger 1812)- Wast African Mud Turtle, Swamp Terrapin.  Chelonian Reseaech Monographs 5(95):1-11. </t>
  </si>
  <si>
    <t xml:space="preserve">Broadley, D.G. and R.C. Boycott. 2008. Pelusios rhodesianus Hewitt 1927 - Variable mud turtl, Variable hinged terrapin. Chelonian Reseaech Monographs 5(4):1-3. </t>
  </si>
  <si>
    <t xml:space="preserve">Gerlach, J. 2008. Pelusios castanoides intergularis Bour 1983 - Seychelles tellow-bellied mud turtle, Seychelles chestnut-bellied terrapin.  Chelonian Reseaech Monographs 5(10):1-4. </t>
  </si>
  <si>
    <t>Nominal species does aestivate</t>
  </si>
  <si>
    <t xml:space="preserve">Luiselli, L., R. Bour, F. Petrozzi, G.C. Akani, and G.H. Segniagbeto. 2018. Pelusios niger (Duméril and Bibron 1835) - West african black mud turtle. Chelonian Reseaech Monographs 5(105):1-8. </t>
  </si>
  <si>
    <t>Gerlach, J. and L. Canning. 2001. Range contractions in the critically endangered Seychelles terrapins (Pelusios spp.). Oryx 35:313-321.</t>
  </si>
  <si>
    <t>Kuchling, G. and R.A. Mittermeier. 1993. Status and explotation of the Madagascan big-headed turtle, Erymnochelys madagscariensis. Chelonian Conservation and Biology 1:13-18.</t>
  </si>
  <si>
    <t>Bernhard, R., J. De La Ossa, R.C. Vogt, M.A. Morales-Betancourt, and C.A. Lasso. 2012. Podocnemis erythrocephala (Spix 1824). P. 360-366. En. Paez, V.P., M.A. Morales-Betancourt, C.A. Lasso, O.V. Castaño-Mora, and B.C. Bock (Eds.). Biología y Conservación de las Tortugas Continentales de Colombia. Instituto de Investigación de Recursos Biológicos Alexander von Humbolt. Bogotá, Colombia.</t>
  </si>
  <si>
    <t>Paez, V.P., A. Restrepo-Isaza, M. Vargas-Ramírez, B.C. Bock, and N. Gallego-García. 2012. Podocnemis erythrocephala (Spix 1824). P. 360-366. En. Paez, V.P., M.A. Morales-Betancourt, C.A. Lasso, O.V. Castaño-Mora, and B.C. Bock (Eds.). Biología y Conservación de las Tortugas Continentales de Colombia. Instituto de Investigación de Recursos Biológicos Alexander von Humbolt. Bogotá, Colombia.</t>
  </si>
  <si>
    <t>Fachín-Terán, A. U. G. U. S. T. O., Vogt, R. C., &amp; Thorbjarnarson, J. B. (2004). Patterns of use and hunting of turtles in the Mamirauá Sustainable Development Reserve, Amazonas, Brazil. People in nature: wildlife conservation in South and Central America, 1.</t>
  </si>
  <si>
    <t>Ceballos, C.P., J.B. Iverson, and R. Bernhard. 2012. Podocnemis erythrocephala (Spix 1824). P. 360-366. En. Paez, V.P., M.A. Morales-Betancourt, C.A. Lasso, O.V. Castaño-Mora, and B.C. Bock (Eds.). Biología y Conservación de las Tortugas Continentales de Colombia. Instituto de Investigación de Recursos Biológicos Alexander von Humbolt. Bogotá, Colombia.</t>
  </si>
  <si>
    <t>Ramo, C. (1982). Biología del galápago (Podocnemis vogli Muller, 1935) en el hato" El Frio", Llanos de Apure (Venezuela). Estación Biológica de Doñaña.</t>
  </si>
  <si>
    <t xml:space="preserve">Freeman, A. and J. Cann. 2014. Myuchelys latisternum (Gray 1867) - Sawshelled turtle, saw-shell turtle. Chelonian Reseaech Monographs 5(73):1-8. </t>
  </si>
  <si>
    <t>Legler, J.M. y A. Georges. (año). 21 Family Chelidae. Fauna of Australia. P. 2-29.</t>
  </si>
  <si>
    <t>Rhodin, A.G.J., B.R. Ibarrondo, and G. Kuchling. 2008. Chelodina mccordi Rhodin 1994 - Roti Island Snake-necked turtle, McCord's snake-necked turtle, Kura-kura Rote. Chelonian Reseaech Monographs 5(8):1-8.</t>
  </si>
  <si>
    <t>Grigg, G.C., K. Johansen, P. Harlow, L.A. Beard, and L.E. Taplin. 1986. Faculatative aestivation in a tropical freshwater turtle Chelodina rugosa. Comparative Biochimestry and Physiolog. 83A:321-323.</t>
  </si>
  <si>
    <t xml:space="preserve"> Roe, J.H., A. Georges, and B. Green. 2008. Energy and water flux during terrestrial estivation and overland movements in a freshawater turtle. Physiological and Biochemical Zoology 81:570-583. Roe, H.H. and A. Georges. 2007. Heterogeneous wetland complexes, buffer zones, and travel corridors: Landscape management for freshwater reptiles. Biological Conservation 135:67-76.</t>
  </si>
  <si>
    <t>Lescano, J.N., M.F. Bonino, and G.C. Leynaud. 2008. Density, population structure and activity pattern of Hydromedusa tecifera (Testudines-Chelidea) in a mountain stream of Córdoba province, Argentina. Amphibia-Reptilia 29:505-512.</t>
  </si>
  <si>
    <t>Pritchard, P.C.H. 2008. Chelus fimbriata (Scheneider 1783) - Matamata turtle. Chelonian Reseaech Monographs 5(20):1-10.</t>
  </si>
  <si>
    <t>Rojas-Runjaic, F.J.M. 2009. Mesoclemmys zuliae. El enigmático galápago "cabezón" del sur del lago Maracaibo. Reptilia 80:32-38.</t>
  </si>
  <si>
    <t xml:space="preserve">Forero-Medina, G., O.V. Castaño-Mora, G. Cárdenas-Arevalo, and G.F. Medina-Rangel. 2013. Mesoclemmys dhali (Zangerl and Medem 1958) - Dhal's Toad-headed turtle, carrancina, tortuga montañera. Chelonian Reseaech Monographs 5(69):1-8. </t>
  </si>
  <si>
    <t>Mota-Rodrigues, J.F. and J.R. Feitosa-Silva. 2015. Population structure, activity, and sex ratio of Phynops tuberosus (Testudines: Chelidae) in Catinga, Brazil. Norh-Western Journal of Zoology 11:127-132.</t>
  </si>
  <si>
    <t>Schenider, L., C.R. Ferrara, R.C. Vogt, and A.V. Guilhon. 2011. Nesting ecology and nest predation of Phrynops geoffroanus (Testudines, Chelidae) in the Guaporé river of the Brazilian and Bolivian Amazon. Chelonian Conservation and Biology 10:206-212.</t>
  </si>
  <si>
    <t>Rueda-Almonacid, J.V. et al. 2007. Las Tortugas y los Cocodrilos de los Países Andinos del Trópico. Conservación Internacional. Bogotá, Colombia.</t>
  </si>
  <si>
    <t>Böhm, S. 2013. Notes on shorth-term movements and dietary spectrum of the twist-necked turtle, Platemys platycephala (Testudines: Chelidae) in the Nouragues reserve, French Guyana. Chelonian Conservation and Biology 12:112-118.</t>
  </si>
  <si>
    <t>Highly terrestrial</t>
  </si>
  <si>
    <t>Rhodin, AGJ, S. Métrailler, T. Vinke, S. Vinke, H. Artner, and RA Mittermeier. 2009. Acanthochelys macrocephala (Rhodin, Mittermeier, and McMorris 1984) - Big-headed pantanal swamp turtle, pantanal swamp turtle. Chelonian Reseaech Monographs 5(40):1-8.</t>
  </si>
  <si>
    <t>Ayub-Brasil, M., G. de Freitas-Horta, HB. Fraze-Neto, T. Oliveira-Barros, and G. Colli. 2011. Feeding ecology of Acanthochelys spixii (Testudines, Chelidae) in the Cerrado of Central Brazil. Chelonian Conservation and Biology 10:91-101.</t>
  </si>
  <si>
    <t>Vinke, T., S. Vinke, E. Richard, M.R. Carrera, L. Paszko, P. Marano, and S. Métrailler. Acanthchelys pallidipectoris (Freiberg 1945) Chaco side-necked turtle. Chelonian Research Monographs 5(65):1-7.</t>
  </si>
  <si>
    <t>AMNH, New York,USA</t>
  </si>
  <si>
    <t>From field, Oaxaca, MX</t>
  </si>
  <si>
    <t>FMNH, Chicago, USA</t>
  </si>
  <si>
    <t>MNHN, Santiago de Chile, CL</t>
  </si>
  <si>
    <t>From Field, Yucatan, MX</t>
  </si>
  <si>
    <t>AMNH, FMNH: USA</t>
  </si>
  <si>
    <t>MNHN: CL; FMNH: USA</t>
  </si>
  <si>
    <t>AMNH, FMNH: USA; MNHN: CL</t>
  </si>
  <si>
    <t>FMNH: USA; MNHN: CL</t>
  </si>
  <si>
    <t xml:space="preserve">Hainan: CHN; FMNH: USA; MNHN: CL </t>
  </si>
  <si>
    <t>FMNH: USA; Hainan: CHN</t>
  </si>
  <si>
    <t>Hainan: CHN; MNHN: CL</t>
  </si>
  <si>
    <t>MNHN: CL; Hainan: CHN</t>
  </si>
  <si>
    <t>AMNH: USA; MNHN: CL</t>
  </si>
  <si>
    <t>AMNH, New York, USA</t>
  </si>
  <si>
    <t xml:space="preserve">Hainan: CHN; AMNH, FMNH: USA; MNHN: CL </t>
  </si>
  <si>
    <t>MNHN: CL; AMNH: USA</t>
  </si>
  <si>
    <t xml:space="preserve">Hainan: CHN; MNHN: CL </t>
  </si>
  <si>
    <t>AMNH, FMNH: USA; Hainan: CHN</t>
  </si>
  <si>
    <t>From field, Sonora, MX: AMNH: USA</t>
  </si>
  <si>
    <t>IBUNAM: MX; FMNH: USA</t>
  </si>
  <si>
    <t>IBUNAM, MZFC, MX; UNM, New Mexico: USA</t>
  </si>
  <si>
    <t>UNM, FMNH: USA</t>
  </si>
  <si>
    <t>IBUNAM, MZFC, MX; UNM: USA</t>
  </si>
  <si>
    <t>From fied, Sonora: MX; UNM: USA</t>
  </si>
  <si>
    <t>FMNH, UNM: USA</t>
  </si>
  <si>
    <t>From Field, Yucatan, MX; AMNH, FMNH: USA</t>
  </si>
  <si>
    <t>FMNH, UNM: USA; IBUNAM: MX</t>
  </si>
  <si>
    <t>UNM, New Mexico: USA</t>
  </si>
  <si>
    <t>IBUNAM, MZFC: MX</t>
  </si>
  <si>
    <t>From field, Oaxaca, MX: AMNH, FMNH: USA</t>
  </si>
  <si>
    <t>MZFC: MX; UNM, AMNH: USA</t>
  </si>
  <si>
    <t>AMNH, FMNH, UNM: USA</t>
  </si>
  <si>
    <t>UNM, AMNH, FMNH: USA</t>
  </si>
  <si>
    <t>IBUNAM, MZFC: MX; AMNH, FMNH: USA</t>
  </si>
  <si>
    <t>IBUNAM: MX</t>
  </si>
  <si>
    <t>MZFC, MX; UNM: USA</t>
  </si>
  <si>
    <t>IBUNAM, MZFC: MX; UNM: USA</t>
  </si>
  <si>
    <t>IBUNAM: MX; AMNH, UNM: USA</t>
  </si>
  <si>
    <t>From field, Oaxaca, IBUNAM: MX</t>
  </si>
  <si>
    <t>MZFC: MX; FMNH: USA</t>
  </si>
  <si>
    <t>IBUNAM: MX; AMNH, FMNH: USA</t>
  </si>
  <si>
    <t>IBUNAM: MX; UNM: USA</t>
  </si>
  <si>
    <t>From field, Yucatan, IBUNAM, MZFC: MX</t>
  </si>
  <si>
    <t>AMNH: USA; Hainan: CHN</t>
  </si>
  <si>
    <t>FMNH, AMNH: USA; MNHN: CL</t>
  </si>
  <si>
    <t>FMNH, AMNH: USA; Hainan: CHN</t>
  </si>
  <si>
    <t>The dry season is variable since there is not much seasonality, in addition to the fact that the days of estivation depend on the biogeographical region and mentions that only some populations to aestivate. They are buried in the roots of trees to estivate.</t>
  </si>
  <si>
    <t>Dry season November-April in Peninsula of Yucatan, MX. Estivate under the rocks.</t>
  </si>
  <si>
    <t>They estivate only when the temperature is above 40 °C</t>
  </si>
  <si>
    <t>They are buried in the sand or under dry branches of Acacia</t>
  </si>
  <si>
    <t>Dry season June-Octuber in Madagascar. They hide under the leaf litter.</t>
  </si>
  <si>
    <t>They estivate only when the temperature is above 32 °C. 30 mean</t>
  </si>
  <si>
    <t>Hibernate. In warm winters they can be active all year</t>
  </si>
  <si>
    <t>There are no data on this species</t>
  </si>
  <si>
    <t>In some places they don't estivate</t>
  </si>
  <si>
    <t>estivate uphill</t>
  </si>
  <si>
    <t>They burrow into the mud to estivate</t>
  </si>
  <si>
    <t>Taggert Butterfield pers. com.</t>
  </si>
  <si>
    <t>Som, Sitha pers. com.</t>
  </si>
  <si>
    <t>Platt pers. com.</t>
  </si>
  <si>
    <t>Shailendra Singh pers. com.</t>
  </si>
  <si>
    <t>Butterfield, Taggert pers. Com.</t>
  </si>
  <si>
    <t>Carl Franklin pers. Com.</t>
  </si>
  <si>
    <t>Arthur Georges pers. Com.</t>
  </si>
  <si>
    <t xml:space="preserve">Table S3. Evolutionary models used for ancestral state inference of aestivation status in chelonians. Tables provide transition rates between states (0=Aestivation absent; 1=Aestivation present). Negative log-likelihoods and the Akaike information criterion corrected for small sample size are also shown.  </t>
  </si>
  <si>
    <t xml:space="preserve">Model ER. Equal rates model.  </t>
  </si>
  <si>
    <t>AIC</t>
  </si>
  <si>
    <t>.</t>
  </si>
  <si>
    <t>AICc</t>
  </si>
  <si>
    <t>logLik</t>
  </si>
  <si>
    <t xml:space="preserve">Model ARD. All rates different.  </t>
  </si>
  <si>
    <t>ARD/ARD model. Hidden Markov model with two matrices, each with all rates different. Rate category transitions allowed to differ.</t>
  </si>
  <si>
    <t>Aestivation, rate</t>
  </si>
  <si>
    <t>0, R1</t>
  </si>
  <si>
    <t>1, R1</t>
  </si>
  <si>
    <t>0, R2</t>
  </si>
  <si>
    <t>1, R2</t>
  </si>
  <si>
    <t>ER/ARD model. Hidden Markov model with two matrices, one with equal rates, the second with all rates different. Rate category transitions allowed to differ.</t>
  </si>
  <si>
    <t>ER/ER model. Hidden Markov model with two matrices, each with equal rates. Rate category transitions allowed to differ.</t>
  </si>
  <si>
    <t>N°</t>
  </si>
  <si>
    <t>Models</t>
  </si>
  <si>
    <t>ΔAICc</t>
  </si>
  <si>
    <r>
      <t>AIC</t>
    </r>
    <r>
      <rPr>
        <vertAlign val="subscript"/>
        <sz val="12"/>
        <color rgb="FF000000"/>
        <rFont val="Times New Roman"/>
        <family val="1"/>
      </rPr>
      <t>W</t>
    </r>
  </si>
  <si>
    <t>Prs MEST allspecies~CL</t>
  </si>
  <si>
    <t>Prs MEST allspecies~PL</t>
  </si>
  <si>
    <t>Prs MEST allspecies~PL+CL</t>
  </si>
  <si>
    <t>Prs MEST allspecies~PW</t>
  </si>
  <si>
    <t>Prs MEST allspecies~PW+CL</t>
  </si>
  <si>
    <t>Prs MEST allspecies~PW+PL</t>
  </si>
  <si>
    <t>Prs MEST allspecies~PW+PL+CL</t>
  </si>
  <si>
    <t>Prs MEST allspecies~LOBE</t>
  </si>
  <si>
    <t xml:space="preserve">Prs MEST allspecies~LOBE+CL </t>
  </si>
  <si>
    <t>Prs MEST allspecies~LOBE+PL</t>
  </si>
  <si>
    <t>Prs MEST allspecies~LOBE+PL+CL</t>
  </si>
  <si>
    <t>Prs MEST allspecies~LOBE+PW</t>
  </si>
  <si>
    <t>Prs MEST allspecies~LOBE+PW+CL</t>
  </si>
  <si>
    <t>Prs MEST allspecies~LOBE+PW+PL</t>
  </si>
  <si>
    <t>Prs MEST allspecies~LOBE+PW+PL+CL</t>
  </si>
  <si>
    <t>Prs MEST allspecies~CW</t>
  </si>
  <si>
    <t>Prs MEST allspecies~CW+CL</t>
  </si>
  <si>
    <t>Prs MEST allspecies~CW+PL</t>
  </si>
  <si>
    <t>Prs MEST allspecies~CW+PL+CL</t>
  </si>
  <si>
    <t>Prs MEST allspecies~CW+PW</t>
  </si>
  <si>
    <t>Prs MEST allspecies~CW+PW+CL</t>
  </si>
  <si>
    <t>Prs MEST allspecies~CW+PW+PL</t>
  </si>
  <si>
    <t>Prs MEST allspecies~CW+PW+PL+CL</t>
  </si>
  <si>
    <t>Prs MEST allspecies~CW+LOBE</t>
  </si>
  <si>
    <t>Prs MEST allspecies~CW+LOBE+CL</t>
  </si>
  <si>
    <t>Prs MEST allspecies~CW+LOBE+PL</t>
  </si>
  <si>
    <t>Prs MEST allspecies~CW+LOBE+PL+CL</t>
  </si>
  <si>
    <t>Prs MEST allspecies~CW+PW+LOBE</t>
  </si>
  <si>
    <t>Prs MEST allspecies~CW+PW+LOBE+CL</t>
  </si>
  <si>
    <t>Prs MEST allspecies~CW+PW+LOBE+PL</t>
  </si>
  <si>
    <t>Prs MEST allspecies~CW+PW+LOBE+PL+CL</t>
  </si>
  <si>
    <t>Prs MEST allspecies~SH</t>
  </si>
  <si>
    <t>Prs MEST allspecies~SH+CL</t>
  </si>
  <si>
    <t>Prs MEST allspecies~SH+PL</t>
  </si>
  <si>
    <t>Prs MEST allspecies~SH+PL+CL</t>
  </si>
  <si>
    <t>Prs MEST allspecies~SH+PW</t>
  </si>
  <si>
    <t>Prs MEST allspecies~SH+PW+CL</t>
  </si>
  <si>
    <t>Prs MEST allspecies~SH+PW+PL</t>
  </si>
  <si>
    <t>Prs MEST allspecies~SH+PW+PL+CL</t>
  </si>
  <si>
    <t>Prs MEST allspecies~SH+LOBE</t>
  </si>
  <si>
    <t>Prs MEST allspecies~SH+LOBE+CL</t>
  </si>
  <si>
    <t>Prs MEST allspecies~SH+LOBE+PL</t>
  </si>
  <si>
    <t>Prs MEST allspecies~SH+LOBE+PL+CL</t>
  </si>
  <si>
    <t>Prs MEST allspecies~SH+CW</t>
  </si>
  <si>
    <t>Prs MEST allspecies~SH+CW+CL</t>
  </si>
  <si>
    <t>Prs MEST allspecies~SH+CW+PL</t>
  </si>
  <si>
    <t>Prs MEST allspecies~SH+CW+PL+CL</t>
  </si>
  <si>
    <t>Prs MEST allspecies~SH+PW+LOBE</t>
  </si>
  <si>
    <t>Prs MEST allspecies~SH+PW+LOBE+CL</t>
  </si>
  <si>
    <t>Prs MEST allspecies~SH+PW+LOBE+PL</t>
  </si>
  <si>
    <t>Prs MEST allspecies~SH+PW+LOBE+PL+CL</t>
  </si>
  <si>
    <t>Prs MEST allspecies~SH+PW+LOBE+CW</t>
  </si>
  <si>
    <t>Prs MEST allspecies~SH+PW+LOBE+CW+CL</t>
  </si>
  <si>
    <t>Prs MEST allspecies~SH+PW+LOBE+CW+PL</t>
  </si>
  <si>
    <t>Prs MEST allspecies~SH+PW+LOBE+CW+PL+CL</t>
  </si>
  <si>
    <t>Prs MEST allspecies~BRIDGE</t>
  </si>
  <si>
    <t>Prs MEST allspecies~BRIDGE+PW+LOBE</t>
  </si>
  <si>
    <t>Prs MEST allspecies~BRIDGE+CL</t>
  </si>
  <si>
    <t>Prs MEST allspecies~BRIDGE+PL</t>
  </si>
  <si>
    <t>Prs MEST allspecies~BRIDGE+PL+CL</t>
  </si>
  <si>
    <t>Prs MEST allspecies~BRIDGE+PW</t>
  </si>
  <si>
    <t>Prs MEST allspecies~BRIDGE+PW+CL</t>
  </si>
  <si>
    <t>Prs MEST allspecies~BRIDGE+PW+PL</t>
  </si>
  <si>
    <t>Prs MEST allspecies~BRIDGE+PW+PL+CL</t>
  </si>
  <si>
    <t>Prs MEST allspecies~BRIDGE+LOBE</t>
  </si>
  <si>
    <t>Prs MEST allspecies~BRIDGE+LOBE+CL</t>
  </si>
  <si>
    <t>Prs MEST allspecies~BRIDGE+LOBE+PL</t>
  </si>
  <si>
    <t>Prs MEST allspecies~BRIDGE+LOBE+PL+CL</t>
  </si>
  <si>
    <t>Prs MEST allspecies~BRIDGE+CW</t>
  </si>
  <si>
    <t>Prs MEST allspecies~BRIDGE+CW+CL</t>
  </si>
  <si>
    <t>Prs MEST allspecies~BRIDGE+CW+PL</t>
  </si>
  <si>
    <t>Prs MEST allspecies~BRIDGE+CW+PL+CL</t>
  </si>
  <si>
    <t>Prs MEST allspecies~BRIDGE+SH</t>
  </si>
  <si>
    <t>Prs MEST allspecies~BRIDGE+SH+CL</t>
  </si>
  <si>
    <t>Prs MEST allspecies~BRIDGE+SH+PL</t>
  </si>
  <si>
    <t>Prs MEST allspecies~BRIDGE+SH+PL+CL</t>
  </si>
  <si>
    <t>Prs MEST allspecies~BRIDGE+PW+LOBE+CL</t>
  </si>
  <si>
    <t>Prs MEST allspecies~BRIDGE+PW+LOBE+PL</t>
  </si>
  <si>
    <t>Prs MEST allspecies~BRIDGE+PW+LOBE+PL+CL</t>
  </si>
  <si>
    <t>Prs MEST allspecies~BRIDGE+PW+LOBE+CW</t>
  </si>
  <si>
    <t>Prs MEST allspecies~BRIDGE+PW+LOBE+CW+CL</t>
  </si>
  <si>
    <t>Prs MEST allspecies~BRIDGE+PW+LOBE+CW+PL</t>
  </si>
  <si>
    <t>Prs MEST allspecies~BRIDGE+PW+LOBE+CW+PL+CL</t>
  </si>
  <si>
    <t>Prs MEST allspecies~BRIDGE+PW+LOBE+CW+SH</t>
  </si>
  <si>
    <t>Prs MEST allspecies~BRIDGE+PW+LOBE+CW+SH+CL</t>
  </si>
  <si>
    <t>Prs MEST allspecies~BRIDGE+PW+LOBE+CW+SH+PL</t>
  </si>
  <si>
    <t>Prs MEST allspecies~BRIDGE+PW+LOBE+CW+SH+PL+CL</t>
  </si>
  <si>
    <t>Prs MEST allspecies~S_INDEX</t>
  </si>
  <si>
    <t>Prs MEST allspecies~F_INDEX</t>
  </si>
  <si>
    <t>Prs MEST allspecies~F_INDEX+S_INDEX</t>
  </si>
  <si>
    <t>Prs MEST allspecies~SA_V</t>
  </si>
  <si>
    <t>Prs MEST allspecies~SA_V+S_INDEX</t>
  </si>
  <si>
    <t>Prs MEST allspecies~SA_V+F_INDEX</t>
  </si>
  <si>
    <t>Prs MEST allspecies~SA_V+F_INDEX+S_INDEX</t>
  </si>
  <si>
    <t>Prs MAEST allspecies~CL</t>
  </si>
  <si>
    <t>Prs MAEST allspecies~PL</t>
  </si>
  <si>
    <t>Prs MAEST allspecies~PL+CL</t>
  </si>
  <si>
    <t>Prs MAEST allspecies~PW</t>
  </si>
  <si>
    <t>Prs MAEST allspecies~PW+CL</t>
  </si>
  <si>
    <t>Prs MAEST allspecies~PW+PL</t>
  </si>
  <si>
    <t>Prs MAEST allspecies~PW+PL+CL</t>
  </si>
  <si>
    <t>Prs MAEST allspecies~LOBE</t>
  </si>
  <si>
    <t xml:space="preserve">Prs MAEST allspecies~LOBE+CL </t>
  </si>
  <si>
    <t>Prs MAEST allspecies~LOBE+PL</t>
  </si>
  <si>
    <t>Prs MAEST allspecies~LOBE+PL+CL</t>
  </si>
  <si>
    <t>Prs MAEST allspecies~LOBE+PW</t>
  </si>
  <si>
    <t>Prs MAEST allspecies~LOBE+PW+CL</t>
  </si>
  <si>
    <t>Prs MAEST allspecies~LOBE+PW+PL</t>
  </si>
  <si>
    <t>Prs MAEST allspecies~LOBE+PW+PL+CL</t>
  </si>
  <si>
    <t>Prs MAEST allspecies~CW</t>
  </si>
  <si>
    <t>Prs MAEST allspecies~CW+CL</t>
  </si>
  <si>
    <t>Prs MAEST allspecies~CW+PL</t>
  </si>
  <si>
    <t>Prs MAEST allspecies~CW+PL+CL</t>
  </si>
  <si>
    <t>Prs MAEST allspecies~CW+PW</t>
  </si>
  <si>
    <t>Prs MAEST allspecies~CW+PW+CL</t>
  </si>
  <si>
    <t>Prs MAEST allspecies~CW+PW+PL</t>
  </si>
  <si>
    <t>Prs MAEST allspecies~CW+PW+PL+CL</t>
  </si>
  <si>
    <t>Prs MAEST allspecies~CW+LOBE</t>
  </si>
  <si>
    <t>Prs MAEST allspecies~CW+LOBE+CL</t>
  </si>
  <si>
    <t>Prs MAEST allspecies~CW+LOBE+PL</t>
  </si>
  <si>
    <t>Prs MAEST allspecies~CW+LOBE+PL+CL</t>
  </si>
  <si>
    <t>Prs MAEST allspecies~CW+PW+LOBE</t>
  </si>
  <si>
    <t>Prs MAEST allspecies~CW+PW+LOBE+CL</t>
  </si>
  <si>
    <t>Prs MAEST allspecies~CW+PW+LOBE+PL</t>
  </si>
  <si>
    <t>Prs MAEST allspecies~CW+PW+LOBE+PL+CL</t>
  </si>
  <si>
    <t>Prs MAEST allspecies~SH</t>
  </si>
  <si>
    <t>Prs MAEST allspecies~SH+CL</t>
  </si>
  <si>
    <t>Prs MAEST allspecies~SH+PL</t>
  </si>
  <si>
    <t>Prs MAEST allspecies~SH+PL+CL</t>
  </si>
  <si>
    <t>Prs MAEST allspecies~SH+PW</t>
  </si>
  <si>
    <t>Prs MAEST allspecies~SH+PW+CL</t>
  </si>
  <si>
    <t>Prs MAEST allspecies~SH+PW+PL</t>
  </si>
  <si>
    <t>Prs MAEST allspecies~SH+PW+PL+CL</t>
  </si>
  <si>
    <t>Prs MAEST allspecies~SH+LOBE</t>
  </si>
  <si>
    <t>Prs MAEST allspecies~SH+LOBE+CL</t>
  </si>
  <si>
    <t>Prs MAEST allspecies~SH+LOBE+PL</t>
  </si>
  <si>
    <t>Prs MAEST allspecies~SH+LOBE+PL+CL</t>
  </si>
  <si>
    <t>Prs MAEST allspecies~SH+CW</t>
  </si>
  <si>
    <t>Prs MAEST allspecies~SH+CW+CL</t>
  </si>
  <si>
    <t>Prs MAEST allspecies~SH+CW+PL</t>
  </si>
  <si>
    <t>Prs MAEST allspecies~SH+CW+PL+CL</t>
  </si>
  <si>
    <t>Prs MAEST allspecies~SH+PW+LOBE</t>
  </si>
  <si>
    <t>Prs MAEST allspecies~SH+PW+LOBE+CL</t>
  </si>
  <si>
    <t>Prs MAEST allspecies~SH+PW+LOBE+PL</t>
  </si>
  <si>
    <t>Prs MAEST allspecies~SH+PW+LOBE+PL+CL</t>
  </si>
  <si>
    <t>Prs MAEST allspecies~SH+PW+LOBE+CW</t>
  </si>
  <si>
    <t>Prs MAEST allspecies~SH+PW+LOBE+CW+CL</t>
  </si>
  <si>
    <t>Prs MAEST allspecies~SH+PW+LOBE+CW+PL</t>
  </si>
  <si>
    <t>Prs MAEST allspecies~SH+PW+LOBE+CW+PL+CL</t>
  </si>
  <si>
    <t>Prs MAEST allspecies~BRIDGE</t>
  </si>
  <si>
    <t>Prs MAEST allspecies~BRIDGE+CL</t>
  </si>
  <si>
    <t>Prs MAEST allspecies~BRIDGE+PL</t>
  </si>
  <si>
    <t>Prs MAEST allspecies~BRIDGE+PL+CL</t>
  </si>
  <si>
    <t>Prs MAEST allspecies~BRIDGE+PW</t>
  </si>
  <si>
    <t>Prs MAEST allspecies~BRIDGE+PW+CL</t>
  </si>
  <si>
    <t>Prs MAEST allspecies~BRIDGE+PW+PL</t>
  </si>
  <si>
    <t>Prs MAEST allspecies~BRIDGE+PW+PL+CL</t>
  </si>
  <si>
    <t>Prs MAEST allspecies~BRIDGE+LOBE</t>
  </si>
  <si>
    <t>Prs MAEST allspecies~BRIDGE+LOBE+CL</t>
  </si>
  <si>
    <t>Prs MAEST allspecies~BRIDGE+LOBE+PL</t>
  </si>
  <si>
    <t>Prs MAEST allspecies~BRIDGE+LOBE+PL+CL</t>
  </si>
  <si>
    <t>Prs MAEST allspecies~BRIDGE+CW</t>
  </si>
  <si>
    <t>Prs MAEST allspecies~BRIDGE+CW+CL</t>
  </si>
  <si>
    <t>Prs MAEST allspecies~BRIDGE+CW+PL</t>
  </si>
  <si>
    <t>Prs MAEST allspecies~BRIDGE+CW+PL+CL</t>
  </si>
  <si>
    <t>Prs MAEST allspecies~BRIDGE+SH</t>
  </si>
  <si>
    <t>Prs MAEST allspecies~BRIDGE+SH+CL</t>
  </si>
  <si>
    <t>Prs MAEST allspecies~BRIDGE+SH+PL</t>
  </si>
  <si>
    <t>Prs MAEST allspecies~BRIDGE+SH+PL+CL</t>
  </si>
  <si>
    <t>Prs MAEST allspecies~BRIDGE+PW+LOBE</t>
  </si>
  <si>
    <t>Prs MAEST allspecies~BRIDGE+PW+LOBE+CL</t>
  </si>
  <si>
    <t>Prs MAEST allspecies~BRIDGE+PW+LOBE+PL</t>
  </si>
  <si>
    <t>Prs MAEST allspecies~BRIDGE+PW+LOBE+PL+CL</t>
  </si>
  <si>
    <t>Prs MAEST allspecies~BRIDGE+PW+LOBE+CW</t>
  </si>
  <si>
    <t>Prs MAEST allspecies~BRIDGE+PW+LOBE+CW+CL</t>
  </si>
  <si>
    <t>Prs MAEST allspecies~BRIDGE+PW+LOBE+CW+PL</t>
  </si>
  <si>
    <t>Prs MAEST allspecies~BRIDGE+PW+LOBE+CW+PL+CL</t>
  </si>
  <si>
    <t>Prs MAEST allspecies~BRIDGE+PW+LOBE+CW+SH</t>
  </si>
  <si>
    <t>Prs MAEST allspecies~BRIDGE+PW+LOBE+CW+SH+CL</t>
  </si>
  <si>
    <t>Prs MAEST allspecies~BRIDGE+PW+LOBE+CW+SH+PL</t>
  </si>
  <si>
    <t>Prs MAEST allspecies~BRIDGE+PW+LOBE+CW+SH+PL+CL</t>
  </si>
  <si>
    <t>Prs MAEST allspecies~S_INDEX</t>
  </si>
  <si>
    <t>Prs MAEST allspecies~F_INDEX</t>
  </si>
  <si>
    <t>Prs MAEST allspecies~F_INDEX+S_INDEX</t>
  </si>
  <si>
    <t>Prs MAEST allspecies~SA_V</t>
  </si>
  <si>
    <t>Prs MAEST allspecies~SA_V+S_INDEX</t>
  </si>
  <si>
    <t>Prs MAEST allspecies~SA_V+F_INDEX</t>
  </si>
  <si>
    <t>Prs MAEST allspecies~SA_V+F_INDEX+S_INDEX</t>
  </si>
  <si>
    <r>
      <t>Macip-Rios, R., Jones, M. T., Willey, L. L., Akre, T. S., Gonzalez-Akre, E., &amp; DÍAZ-GAMBOA, L. F. (2018). POPULATION STRUCTURE AND NATURAL HISTORY OF CREASER’S MUD TURTLE (KINOSTERNON CREASERI) IN CENTRAL YUCATÁN. </t>
    </r>
    <r>
      <rPr>
        <i/>
        <sz val="12"/>
        <color theme="1"/>
        <rFont val="Times New Roman"/>
        <family val="1"/>
      </rPr>
      <t>Herpetological Conservation and Biology</t>
    </r>
    <r>
      <rPr>
        <sz val="12"/>
        <color theme="1"/>
        <rFont val="Times New Roman"/>
        <family val="1"/>
      </rPr>
      <t>, </t>
    </r>
    <r>
      <rPr>
        <i/>
        <sz val="12"/>
        <color theme="1"/>
        <rFont val="Times New Roman"/>
        <family val="1"/>
      </rPr>
      <t>13</t>
    </r>
    <r>
      <rPr>
        <sz val="12"/>
        <color theme="1"/>
        <rFont val="Times New Roman"/>
        <family val="1"/>
      </rPr>
      <t>(2), 366-372.</t>
    </r>
  </si>
  <si>
    <r>
      <t>Van Bloemestein, U. P. (2005). </t>
    </r>
    <r>
      <rPr>
        <i/>
        <sz val="12"/>
        <color theme="1"/>
        <rFont val="Times New Roman"/>
        <family val="1"/>
      </rPr>
      <t>Seasonal movement and activity patterns of the endangered geometric tortoise, Psammobates geometricus</t>
    </r>
    <r>
      <rPr>
        <sz val="12"/>
        <color theme="1"/>
        <rFont val="Times New Roman"/>
        <family val="1"/>
      </rPr>
      <t> (Doctoral dissertation, University of the Western Cape).</t>
    </r>
  </si>
  <si>
    <r>
      <t>PEARSON, D. W. (2013). Ecological Husbandry and Reproduction of Madagascar Spider (Pyxis arachnoides) and Flat-tailed (Pyxis planicauda) Tortoises. </t>
    </r>
    <r>
      <rPr>
        <i/>
        <sz val="12"/>
        <color theme="1"/>
        <rFont val="Times New Roman"/>
        <family val="1"/>
      </rPr>
      <t>TURTLES ON THE BRINK IN MADAGASCAR</t>
    </r>
    <r>
      <rPr>
        <sz val="12"/>
        <color theme="1"/>
        <rFont val="Times New Roman"/>
        <family val="1"/>
      </rPr>
      <t>, 146.</t>
    </r>
  </si>
  <si>
    <r>
      <t xml:space="preserve">De la Ossa, J. L. &amp; Riaño-Silva, R. (2005) Guía para el manejo, cría y conservación de la hicotea o jicotea, </t>
    </r>
    <r>
      <rPr>
        <i/>
        <sz val="12"/>
        <color theme="1"/>
        <rFont val="Times New Roman"/>
        <family val="1"/>
      </rPr>
      <t>Trachemys scripta callirostris. Convenio Andrés Bello, Facultad de Ciencias, España.</t>
    </r>
  </si>
  <si>
    <t>LOBE</t>
  </si>
  <si>
    <t>CMNH: USA</t>
  </si>
  <si>
    <t>UMMZ, Michigan: USA; CMNH: USA</t>
  </si>
  <si>
    <t xml:space="preserve">Table S2. Shell morfological variables of 225 turtles species used in this study. Number of field or museum specimens studied (n) and the mean in mm for carapace length (CL), plastron length (PL), plastron width (PW), plastral lobe width (LOBE), carapace width (CW), shell height (SH), bridge length (BRIDGE) and three calculated indices for the shape of the shell: spherical shell (S_index), flatter shell (F_index), and surface area-to-volume ratio of the carapace (SA/V). Acronyms used: American Museum of Natural History (AMNH), Field Museum of Natural History (FMNH), Museo Nacional de Historia Natural (MNHN), Instituto de Biología, Universidad Nacional Autonoma de México (IBUNAM), Museo de Zoología de la Facultad de Ciencias (MZFC), University of New Mexico (UNM), University of Michigan Museum of Zoology (UMMZ), and Carnegie Museum of Natural History (CMNH). Mexico (MX), United States of America (USA), Chile (CL), China (CHN). </t>
  </si>
  <si>
    <t>Table S4. Total of 188 models from pgls analyzes. Dependent variables were both phylogenetic residuals (Prs) of mean estivation time (MEST) and Prs of maximum aestivation time (MAEST) for all aestivating species of turtles. Shell morphological predictor variables: carapace length (CL); plastron length (PL); plastron width (PW); plastral lobe width (LOBE); carapace width (CW); shell height (SH); bridge length (BRIDGE); spherical shell (S_INDEX); flatter shell = F_INDEX; surface area-to-volume ratio of the carapace( SA/V). Akaike information criterion corrected for small sample size (AICc), delta and weight of akaike (ΔAICc, AICW) are also shown.</t>
  </si>
  <si>
    <t>McKnight, D. T., &amp; Ligon, D. B. (2020). Estivation site selection of western chicken turtles (deirochelys reticularia miaria). The Southwestern Naturalist, 64(3-4), 187-194.</t>
  </si>
  <si>
    <t>Acierno, M. J., Mitchell, M. A., Roundtree, M. K., &amp; Zachariah, T. T. (2006). Effects of ultraviolet radiation on 25-hydroxyvitamin D3 synthesis in red-eared slider turtles (Trachemys scripta elegans). American journal of veterinary research, 67(12), 2046-2049.</t>
  </si>
  <si>
    <t>estivate in groups</t>
  </si>
  <si>
    <t>Johnston, G.R., Dodd, C.K., Jr., and Wilson, D.S. 2021. Kinosternon baurii (Garman 1891) – Striped Mud Turtle. In: Rhodin, A.G.J., Iverson, J.B., van Dijk, P.P., Stanford, C.B., Goode, E.V., Buhlmann, K.A., and Mittermeier, R.A. (Eds.). Conservation Biology of Freshwater Turtles and Tortoises: A Compilation Project of the IUCN/SSC Tortoise and Freshwater Turtle Specialist Group. Chelonian Research Monographs 5(15):116.1–18. doi: 10.3854/crm.5.116.</t>
  </si>
  <si>
    <t>Bimodal activity</t>
  </si>
  <si>
    <t>-121.953</t>
  </si>
  <si>
    <t>244.595</t>
  </si>
  <si>
    <t>244.657</t>
  </si>
  <si>
    <t>-120.297</t>
  </si>
  <si>
    <t>246.825</t>
  </si>
  <si>
    <t>-117.412</t>
  </si>
  <si>
    <t>0.000000001</t>
  </si>
  <si>
    <t>0.007494985</t>
  </si>
  <si>
    <t>0.36576924</t>
  </si>
  <si>
    <t>0.00218616</t>
  </si>
  <si>
    <t>0.040047430</t>
  </si>
  <si>
    <t>0.002186160</t>
  </si>
  <si>
    <t>0.040940062</t>
  </si>
  <si>
    <t>244.832</t>
  </si>
  <si>
    <t>-117.416</t>
  </si>
  <si>
    <t>244.695</t>
  </si>
  <si>
    <t>244.902</t>
  </si>
  <si>
    <t>-118.347</t>
  </si>
  <si>
    <t>Table S1. Aestivation status ( 0=absent; 1=present) and aestivation time (MAEST=maximun aestivation time; MEST= median aestivation time for all 225 turtles species used in this study. Source for aestivation status and time scoring is shown in the last column (see details in Material and Methods).</t>
  </si>
  <si>
    <t>Some populations hibernate</t>
  </si>
  <si>
    <t>Even more than a year, 480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</si>
</sst>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2"/>
      <color theme="1"/>
      <name val="Calibri"/>
      <family val="2"/>
      <scheme val="minor"/>
    </font>
    <font>
      <sz val="12"/>
      <color rgb="FF000000"/>
      <name val="Times New Roman"/>
      <family val="1"/>
    </font>
    <font>
      <vertAlign val="subscript"/>
      <sz val="12"/>
      <color rgb="FF000000"/>
      <name val="Times New Roman"/>
      <family val="1"/>
    </font>
    <font>
      <sz val="12"/>
      <color theme="1"/>
      <name val="Times New Roman"/>
      <family val="1"/>
    </font>
    <font>
      <b/>
      <sz val="12"/>
      <color theme="1"/>
      <name val="Times New Roman"/>
      <family val="1"/>
    </font>
    <font>
      <b/>
      <sz val="12"/>
      <name val="Times New Roman"/>
      <family val="1"/>
    </font>
    <font>
      <i/>
      <sz val="12"/>
      <color theme="1"/>
      <name val="Times New Roman"/>
      <family val="1"/>
    </font>
    <font>
      <sz val="12"/>
      <name val="Times New Roman"/>
      <family val="1"/>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top style="thin">
        <color auto="1"/>
      </top>
      <bottom/>
      <diagonal/>
    </border>
    <border>
      <left/>
      <right/>
      <top style="medium">
        <color indexed="64"/>
      </top>
      <bottom style="medium">
        <color indexed="64"/>
      </bottom>
      <diagonal/>
    </border>
    <border>
      <left/>
      <right/>
      <top/>
      <bottom style="medium">
        <color indexed="64"/>
      </bottom>
      <diagonal/>
    </border>
  </borders>
  <cellStyleXfs count="1">
    <xf numFmtId="0" fontId="0" fillId="0" borderId="0"/>
  </cellStyleXfs>
  <cellXfs count="61">
    <xf numFmtId="0" fontId="0" fillId="0" borderId="0" xfId="0"/>
    <xf numFmtId="0" fontId="0" fillId="0" borderId="0" xfId="0" applyFill="1"/>
    <xf numFmtId="2" fontId="1" fillId="0" borderId="0" xfId="0" applyNumberFormat="1" applyFont="1" applyAlignment="1">
      <alignment horizontal="center"/>
    </xf>
    <xf numFmtId="2" fontId="0" fillId="0" borderId="0" xfId="0" applyNumberFormat="1" applyAlignment="1">
      <alignment horizontal="center"/>
    </xf>
    <xf numFmtId="0" fontId="2" fillId="0" borderId="5" xfId="0" applyFont="1" applyBorder="1" applyAlignment="1">
      <alignment vertical="center"/>
    </xf>
    <xf numFmtId="0" fontId="2" fillId="0" borderId="0" xfId="0" applyFont="1" applyAlignment="1">
      <alignment horizontal="right" vertical="center"/>
    </xf>
    <xf numFmtId="0" fontId="2" fillId="0" borderId="0" xfId="0" applyFont="1" applyAlignment="1">
      <alignment vertical="center"/>
    </xf>
    <xf numFmtId="0" fontId="2" fillId="0" borderId="0" xfId="0" applyFont="1" applyBorder="1" applyAlignment="1">
      <alignment horizontal="right" vertical="center"/>
    </xf>
    <xf numFmtId="0" fontId="2" fillId="0" borderId="0" xfId="0" applyFont="1" applyBorder="1" applyAlignment="1">
      <alignment vertical="center"/>
    </xf>
    <xf numFmtId="0" fontId="4" fillId="0" borderId="0" xfId="0" applyFont="1"/>
    <xf numFmtId="2" fontId="2" fillId="0" borderId="0" xfId="0" applyNumberFormat="1" applyFont="1" applyAlignment="1">
      <alignment horizontal="center" vertical="center"/>
    </xf>
    <xf numFmtId="2" fontId="4" fillId="0" borderId="0" xfId="0" applyNumberFormat="1" applyFont="1" applyAlignment="1">
      <alignment horizontal="center"/>
    </xf>
    <xf numFmtId="2" fontId="2" fillId="0" borderId="0" xfId="0" applyNumberFormat="1" applyFont="1" applyBorder="1" applyAlignment="1">
      <alignment horizontal="center" vertical="center"/>
    </xf>
    <xf numFmtId="0" fontId="5" fillId="0" borderId="0" xfId="0" applyFont="1"/>
    <xf numFmtId="0" fontId="4" fillId="0" borderId="0" xfId="0" applyFont="1" applyAlignment="1">
      <alignment horizontal="center"/>
    </xf>
    <xf numFmtId="0" fontId="4" fillId="0" borderId="0" xfId="0" applyFont="1" applyFill="1"/>
    <xf numFmtId="0" fontId="4" fillId="0" borderId="0" xfId="0" applyFont="1" applyAlignment="1">
      <alignment horizontal="left"/>
    </xf>
    <xf numFmtId="0" fontId="4" fillId="0" borderId="0" xfId="0" applyFont="1" applyFill="1" applyAlignment="1">
      <alignment horizontal="center"/>
    </xf>
    <xf numFmtId="1" fontId="4" fillId="0" borderId="0" xfId="0" applyNumberFormat="1" applyFont="1" applyFill="1" applyAlignment="1">
      <alignment horizontal="center"/>
    </xf>
    <xf numFmtId="0" fontId="4" fillId="0" borderId="0" xfId="0" applyFont="1" applyFill="1" applyAlignment="1">
      <alignment horizontal="left"/>
    </xf>
    <xf numFmtId="1" fontId="4" fillId="0" borderId="0" xfId="0" applyNumberFormat="1" applyFont="1" applyAlignment="1">
      <alignment horizontal="center"/>
    </xf>
    <xf numFmtId="0" fontId="4" fillId="0" borderId="0" xfId="0" applyFont="1" applyFill="1" applyAlignment="1">
      <alignment vertical="center"/>
    </xf>
    <xf numFmtId="0" fontId="4" fillId="2" borderId="0" xfId="0" applyFont="1" applyFill="1"/>
    <xf numFmtId="2" fontId="4" fillId="0" borderId="0" xfId="0" applyNumberFormat="1" applyFont="1" applyFill="1" applyAlignment="1">
      <alignment horizontal="center"/>
    </xf>
    <xf numFmtId="0" fontId="2" fillId="0" borderId="0" xfId="0" applyFont="1" applyAlignment="1">
      <alignment horizontal="left"/>
    </xf>
    <xf numFmtId="0" fontId="4" fillId="0" borderId="1" xfId="0" applyFont="1" applyBorder="1" applyAlignment="1">
      <alignment horizontal="center"/>
    </xf>
    <xf numFmtId="0" fontId="4" fillId="0" borderId="2" xfId="0" applyFont="1" applyBorder="1" applyAlignment="1">
      <alignment horizontal="center"/>
    </xf>
    <xf numFmtId="3" fontId="4" fillId="0" borderId="0" xfId="0" applyNumberFormat="1" applyFont="1" applyAlignment="1">
      <alignment horizontal="center"/>
    </xf>
    <xf numFmtId="0" fontId="4" fillId="0" borderId="3" xfId="0" applyFont="1" applyBorder="1" applyAlignment="1">
      <alignment horizontal="center"/>
    </xf>
    <xf numFmtId="49" fontId="4" fillId="0" borderId="0" xfId="0" applyNumberFormat="1" applyFont="1" applyAlignment="1">
      <alignment horizontal="center"/>
    </xf>
    <xf numFmtId="0" fontId="4" fillId="0" borderId="0" xfId="0" applyFont="1" applyBorder="1" applyAlignment="1">
      <alignment horizontal="center"/>
    </xf>
    <xf numFmtId="0" fontId="4" fillId="0" borderId="1" xfId="0" applyFont="1" applyBorder="1"/>
    <xf numFmtId="49" fontId="4" fillId="0" borderId="0" xfId="0" applyNumberFormat="1" applyFont="1"/>
    <xf numFmtId="0" fontId="4" fillId="0" borderId="2" xfId="0" applyFont="1" applyBorder="1"/>
    <xf numFmtId="49" fontId="4" fillId="0" borderId="4" xfId="0" applyNumberFormat="1" applyFont="1" applyBorder="1" applyAlignment="1">
      <alignment horizontal="center"/>
    </xf>
    <xf numFmtId="3" fontId="4" fillId="0" borderId="0" xfId="0" applyNumberFormat="1" applyFont="1" applyAlignment="1">
      <alignment horizontal="left"/>
    </xf>
    <xf numFmtId="0" fontId="4" fillId="0" borderId="3" xfId="0" applyFont="1" applyBorder="1"/>
    <xf numFmtId="0" fontId="5" fillId="0" borderId="0" xfId="0" applyFont="1" applyFill="1"/>
    <xf numFmtId="0" fontId="4" fillId="0" borderId="1" xfId="0" applyFont="1" applyFill="1" applyBorder="1"/>
    <xf numFmtId="49" fontId="4" fillId="0" borderId="0" xfId="0" applyNumberFormat="1" applyFont="1" applyFill="1"/>
    <xf numFmtId="0" fontId="4" fillId="0" borderId="2" xfId="0" applyFont="1" applyFill="1" applyBorder="1"/>
    <xf numFmtId="0" fontId="4" fillId="0" borderId="0" xfId="0" applyNumberFormat="1" applyFont="1" applyFill="1" applyAlignment="1">
      <alignment horizontal="center"/>
    </xf>
    <xf numFmtId="3" fontId="4" fillId="0" borderId="0" xfId="0" applyNumberFormat="1" applyFont="1" applyFill="1" applyAlignment="1">
      <alignment horizontal="left"/>
    </xf>
    <xf numFmtId="0" fontId="4" fillId="0" borderId="3" xfId="0" applyFont="1" applyFill="1" applyBorder="1"/>
    <xf numFmtId="0" fontId="2" fillId="0" borderId="5" xfId="0" applyFont="1" applyBorder="1" applyAlignment="1">
      <alignment horizontal="center" vertical="center"/>
    </xf>
    <xf numFmtId="0" fontId="2" fillId="0" borderId="6" xfId="0" applyFont="1" applyBorder="1" applyAlignment="1">
      <alignment horizontal="right" vertical="center"/>
    </xf>
    <xf numFmtId="0" fontId="4" fillId="0" borderId="6" xfId="0" applyFont="1" applyBorder="1"/>
    <xf numFmtId="2" fontId="4" fillId="0" borderId="6" xfId="0" applyNumberFormat="1" applyFont="1" applyBorder="1" applyAlignment="1">
      <alignment horizontal="center"/>
    </xf>
    <xf numFmtId="0" fontId="5" fillId="0" borderId="5" xfId="0" applyFont="1" applyBorder="1" applyAlignment="1">
      <alignment horizontal="left"/>
    </xf>
    <xf numFmtId="0" fontId="5" fillId="0" borderId="5" xfId="0" applyFont="1" applyBorder="1" applyAlignment="1">
      <alignment horizontal="center"/>
    </xf>
    <xf numFmtId="0" fontId="4" fillId="0" borderId="6" xfId="0" applyFont="1" applyBorder="1" applyAlignment="1">
      <alignment horizontal="center"/>
    </xf>
    <xf numFmtId="0" fontId="4" fillId="0" borderId="6" xfId="0" applyFont="1" applyBorder="1" applyAlignment="1">
      <alignment horizontal="left"/>
    </xf>
    <xf numFmtId="0" fontId="5" fillId="0" borderId="5" xfId="0" applyFont="1" applyBorder="1"/>
    <xf numFmtId="0" fontId="6" fillId="0" borderId="5" xfId="0" applyFont="1" applyFill="1" applyBorder="1"/>
    <xf numFmtId="1" fontId="4" fillId="0" borderId="6" xfId="0" applyNumberFormat="1" applyFont="1" applyBorder="1" applyAlignment="1">
      <alignment horizontal="center"/>
    </xf>
    <xf numFmtId="0" fontId="8" fillId="0" borderId="0" xfId="0" applyFont="1"/>
    <xf numFmtId="0" fontId="8" fillId="0" borderId="0" xfId="0" applyFont="1" applyFill="1"/>
    <xf numFmtId="0" fontId="8" fillId="0" borderId="6" xfId="0" applyFont="1" applyBorder="1"/>
    <xf numFmtId="2" fontId="4" fillId="0" borderId="0" xfId="0" applyNumberFormat="1" applyFont="1"/>
    <xf numFmtId="0" fontId="0" fillId="0" borderId="0" xfId="0" applyFont="1"/>
    <xf numFmtId="0" fontId="0"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8"/>
  <sheetViews>
    <sheetView tabSelected="1" zoomScale="90" zoomScaleNormal="90" workbookViewId="0">
      <selection activeCell="E6" sqref="E6"/>
    </sheetView>
  </sheetViews>
  <sheetFormatPr baseColWidth="10" defaultColWidth="9.140625" defaultRowHeight="15" x14ac:dyDescent="0.25"/>
  <cols>
    <col min="1" max="1" width="32.42578125" customWidth="1"/>
    <col min="2" max="2" width="13.28515625" customWidth="1"/>
    <col min="3" max="3" width="12.5703125" customWidth="1"/>
    <col min="4" max="4" width="16" customWidth="1"/>
    <col min="5" max="5" width="29.140625" customWidth="1"/>
    <col min="6" max="6" width="40.5703125" customWidth="1"/>
  </cols>
  <sheetData>
    <row r="1" spans="1:17" ht="15.75" x14ac:dyDescent="0.25">
      <c r="A1" s="9" t="s">
        <v>686</v>
      </c>
    </row>
    <row r="2" spans="1:17" ht="15.75" thickBot="1" x14ac:dyDescent="0.3"/>
    <row r="3" spans="1:17" ht="16.5" thickBot="1" x14ac:dyDescent="0.3">
      <c r="A3" s="48" t="s">
        <v>0</v>
      </c>
      <c r="B3" s="52" t="s">
        <v>306</v>
      </c>
      <c r="C3" s="49" t="s">
        <v>308</v>
      </c>
      <c r="D3" s="49" t="s">
        <v>307</v>
      </c>
      <c r="E3" s="53" t="s">
        <v>236</v>
      </c>
      <c r="F3" s="52" t="s">
        <v>234</v>
      </c>
      <c r="G3" s="9"/>
      <c r="H3" s="9"/>
      <c r="I3" s="9"/>
      <c r="J3" s="9"/>
      <c r="K3" s="9"/>
      <c r="L3" s="9"/>
      <c r="M3" s="9"/>
      <c r="N3" s="9"/>
      <c r="O3" s="9"/>
      <c r="P3" s="9"/>
      <c r="Q3" s="9"/>
    </row>
    <row r="4" spans="1:17" ht="15.75" x14ac:dyDescent="0.25">
      <c r="A4" s="55" t="s">
        <v>1</v>
      </c>
      <c r="B4" s="14">
        <v>0</v>
      </c>
      <c r="C4" s="14" t="s">
        <v>232</v>
      </c>
      <c r="D4" s="14" t="s">
        <v>232</v>
      </c>
      <c r="E4" s="14"/>
      <c r="F4" s="15" t="s">
        <v>235</v>
      </c>
      <c r="G4" s="9"/>
      <c r="H4" s="9"/>
      <c r="I4" s="9"/>
      <c r="J4" s="9"/>
      <c r="K4" s="9"/>
      <c r="L4" s="9"/>
      <c r="M4" s="9"/>
      <c r="N4" s="9"/>
      <c r="O4" s="9"/>
      <c r="P4" s="9"/>
      <c r="Q4" s="9"/>
    </row>
    <row r="5" spans="1:17" ht="15.75" x14ac:dyDescent="0.25">
      <c r="A5" s="55" t="s">
        <v>2</v>
      </c>
      <c r="B5" s="14">
        <v>1</v>
      </c>
      <c r="C5" s="14">
        <v>212</v>
      </c>
      <c r="D5" s="14">
        <v>106</v>
      </c>
      <c r="E5" s="9"/>
      <c r="F5" s="16" t="s">
        <v>440</v>
      </c>
      <c r="G5" s="9"/>
      <c r="H5" s="9"/>
      <c r="I5" s="9"/>
      <c r="J5" s="9"/>
      <c r="K5" s="9"/>
      <c r="L5" s="9"/>
      <c r="M5" s="9"/>
      <c r="N5" s="9"/>
      <c r="O5" s="9"/>
      <c r="P5" s="9"/>
      <c r="Q5" s="9"/>
    </row>
    <row r="6" spans="1:17" ht="15.75" x14ac:dyDescent="0.25">
      <c r="A6" s="55" t="s">
        <v>3</v>
      </c>
      <c r="B6" s="14">
        <v>0</v>
      </c>
      <c r="C6" s="14" t="s">
        <v>232</v>
      </c>
      <c r="D6" s="14" t="s">
        <v>232</v>
      </c>
      <c r="E6" s="14"/>
      <c r="F6" s="15" t="s">
        <v>237</v>
      </c>
      <c r="G6" s="9"/>
      <c r="H6" s="9"/>
      <c r="I6" s="9"/>
      <c r="J6" s="9"/>
      <c r="K6" s="9"/>
      <c r="L6" s="9"/>
      <c r="M6" s="9"/>
      <c r="N6" s="9"/>
      <c r="O6" s="9"/>
      <c r="P6" s="9"/>
      <c r="Q6" s="9"/>
    </row>
    <row r="7" spans="1:17" ht="15.75" x14ac:dyDescent="0.25">
      <c r="A7" s="55" t="s">
        <v>4</v>
      </c>
      <c r="B7" s="14">
        <v>0</v>
      </c>
      <c r="C7" s="14" t="s">
        <v>232</v>
      </c>
      <c r="D7" s="14" t="s">
        <v>232</v>
      </c>
      <c r="E7" s="14"/>
      <c r="F7" s="15" t="s">
        <v>238</v>
      </c>
      <c r="G7" s="9"/>
      <c r="H7" s="9"/>
      <c r="I7" s="9"/>
      <c r="J7" s="9"/>
      <c r="K7" s="9"/>
      <c r="L7" s="9"/>
      <c r="M7" s="9"/>
      <c r="N7" s="9"/>
      <c r="O7" s="9"/>
      <c r="P7" s="9"/>
      <c r="Q7" s="9"/>
    </row>
    <row r="8" spans="1:17" ht="15.75" x14ac:dyDescent="0.25">
      <c r="A8" s="55" t="s">
        <v>5</v>
      </c>
      <c r="B8" s="14">
        <v>1</v>
      </c>
      <c r="C8" s="17">
        <v>245</v>
      </c>
      <c r="D8" s="18">
        <f t="shared" ref="D8" si="0">C8/2</f>
        <v>122.5</v>
      </c>
      <c r="E8" s="9" t="s">
        <v>429</v>
      </c>
      <c r="F8" s="9" t="s">
        <v>239</v>
      </c>
      <c r="G8" s="9"/>
      <c r="H8" s="9"/>
      <c r="I8" s="9"/>
      <c r="J8" s="9"/>
      <c r="K8" s="9"/>
      <c r="L8" s="9"/>
      <c r="M8" s="9"/>
      <c r="N8" s="9"/>
      <c r="O8" s="9"/>
      <c r="P8" s="9"/>
      <c r="Q8" s="9"/>
    </row>
    <row r="9" spans="1:17" ht="15.75" x14ac:dyDescent="0.25">
      <c r="A9" s="55" t="s">
        <v>6</v>
      </c>
      <c r="B9" s="14">
        <v>0</v>
      </c>
      <c r="C9" s="14" t="s">
        <v>232</v>
      </c>
      <c r="D9" s="14" t="s">
        <v>232</v>
      </c>
      <c r="E9" s="14"/>
      <c r="F9" s="15" t="s">
        <v>240</v>
      </c>
      <c r="G9" s="9"/>
      <c r="H9" s="9"/>
      <c r="I9" s="9"/>
      <c r="J9" s="9"/>
      <c r="K9" s="9"/>
      <c r="L9" s="9"/>
      <c r="M9" s="9"/>
      <c r="N9" s="9"/>
      <c r="O9" s="9"/>
      <c r="P9" s="9"/>
      <c r="Q9" s="9"/>
    </row>
    <row r="10" spans="1:17" ht="15.75" x14ac:dyDescent="0.25">
      <c r="A10" s="55" t="s">
        <v>7</v>
      </c>
      <c r="B10" s="14">
        <v>1</v>
      </c>
      <c r="C10" s="14">
        <v>181</v>
      </c>
      <c r="D10" s="18">
        <f t="shared" ref="D10:D12" si="1">C10/2</f>
        <v>90.5</v>
      </c>
      <c r="E10" s="9" t="s">
        <v>430</v>
      </c>
      <c r="F10" s="9" t="s">
        <v>654</v>
      </c>
      <c r="G10" s="9"/>
      <c r="H10" s="9"/>
      <c r="I10" s="9"/>
      <c r="J10" s="9"/>
      <c r="K10" s="9"/>
      <c r="L10" s="9"/>
      <c r="M10" s="9"/>
      <c r="N10" s="9"/>
      <c r="O10" s="9"/>
      <c r="P10" s="9"/>
      <c r="Q10" s="9"/>
    </row>
    <row r="11" spans="1:17" s="1" customFormat="1" ht="15.75" x14ac:dyDescent="0.25">
      <c r="A11" s="56" t="s">
        <v>8</v>
      </c>
      <c r="B11" s="17">
        <v>1</v>
      </c>
      <c r="C11" s="17">
        <v>181</v>
      </c>
      <c r="D11" s="18">
        <f t="shared" si="1"/>
        <v>90.5</v>
      </c>
      <c r="E11" s="15"/>
      <c r="F11" s="15" t="s">
        <v>310</v>
      </c>
      <c r="G11" s="15"/>
      <c r="H11" s="15"/>
      <c r="I11" s="15"/>
      <c r="J11" s="15"/>
      <c r="K11" s="15"/>
      <c r="L11" s="15"/>
      <c r="M11" s="15"/>
      <c r="N11" s="15"/>
      <c r="O11" s="15"/>
      <c r="P11" s="15"/>
      <c r="Q11" s="15"/>
    </row>
    <row r="12" spans="1:17" ht="15.75" x14ac:dyDescent="0.25">
      <c r="A12" s="55" t="s">
        <v>9</v>
      </c>
      <c r="B12" s="14">
        <v>1</v>
      </c>
      <c r="C12" s="17">
        <v>92</v>
      </c>
      <c r="D12" s="17">
        <f t="shared" si="1"/>
        <v>46</v>
      </c>
      <c r="E12" s="9"/>
      <c r="F12" s="9" t="s">
        <v>241</v>
      </c>
      <c r="G12" s="9"/>
      <c r="H12" s="9"/>
      <c r="I12" s="9"/>
      <c r="J12" s="9"/>
      <c r="K12" s="9"/>
      <c r="L12" s="9"/>
      <c r="M12" s="9"/>
      <c r="N12" s="9"/>
      <c r="O12" s="9"/>
      <c r="P12" s="9"/>
      <c r="Q12" s="9"/>
    </row>
    <row r="13" spans="1:17" ht="15.75" x14ac:dyDescent="0.25">
      <c r="A13" s="55" t="s">
        <v>10</v>
      </c>
      <c r="B13" s="14">
        <v>0</v>
      </c>
      <c r="C13" s="14" t="s">
        <v>232</v>
      </c>
      <c r="D13" s="14" t="s">
        <v>232</v>
      </c>
      <c r="E13" s="14"/>
      <c r="F13" s="15" t="s">
        <v>443</v>
      </c>
      <c r="G13" s="9"/>
      <c r="H13" s="9"/>
      <c r="I13" s="9"/>
      <c r="J13" s="9"/>
      <c r="K13" s="9"/>
      <c r="L13" s="9"/>
      <c r="M13" s="9"/>
      <c r="N13" s="9"/>
      <c r="O13" s="9"/>
      <c r="P13" s="9"/>
      <c r="Q13" s="9"/>
    </row>
    <row r="14" spans="1:17" ht="15.75" x14ac:dyDescent="0.25">
      <c r="A14" s="55" t="s">
        <v>11</v>
      </c>
      <c r="B14" s="14">
        <v>0</v>
      </c>
      <c r="C14" s="14" t="s">
        <v>232</v>
      </c>
      <c r="D14" s="14" t="s">
        <v>232</v>
      </c>
      <c r="E14" s="14"/>
      <c r="F14" s="15" t="s">
        <v>242</v>
      </c>
      <c r="G14" s="9"/>
      <c r="H14" s="9"/>
      <c r="I14" s="9"/>
      <c r="J14" s="9"/>
      <c r="K14" s="9"/>
      <c r="L14" s="9"/>
      <c r="M14" s="9"/>
      <c r="N14" s="9"/>
      <c r="O14" s="9"/>
      <c r="P14" s="9"/>
      <c r="Q14" s="9"/>
    </row>
    <row r="15" spans="1:17" ht="15.75" x14ac:dyDescent="0.25">
      <c r="A15" s="9" t="s">
        <v>12</v>
      </c>
      <c r="B15" s="14">
        <v>1</v>
      </c>
      <c r="C15" s="17">
        <v>273</v>
      </c>
      <c r="D15" s="18">
        <v>136.5</v>
      </c>
      <c r="E15" s="9"/>
      <c r="F15" s="9" t="s">
        <v>243</v>
      </c>
      <c r="G15" s="9"/>
      <c r="H15" s="9"/>
      <c r="I15" s="9"/>
      <c r="J15" s="9"/>
      <c r="K15" s="9"/>
      <c r="L15" s="9"/>
      <c r="M15" s="9"/>
      <c r="N15" s="9"/>
      <c r="O15" s="9"/>
      <c r="P15" s="9"/>
      <c r="Q15" s="9"/>
    </row>
    <row r="16" spans="1:17" ht="15.75" x14ac:dyDescent="0.25">
      <c r="A16" s="55" t="s">
        <v>13</v>
      </c>
      <c r="B16" s="14">
        <v>0</v>
      </c>
      <c r="C16" s="14" t="s">
        <v>232</v>
      </c>
      <c r="D16" s="14" t="s">
        <v>232</v>
      </c>
      <c r="E16" s="14"/>
      <c r="F16" s="9" t="s">
        <v>244</v>
      </c>
      <c r="G16" s="9"/>
      <c r="H16" s="9"/>
      <c r="I16" s="9"/>
      <c r="J16" s="9"/>
      <c r="K16" s="9"/>
      <c r="L16" s="9"/>
      <c r="M16" s="9"/>
      <c r="N16" s="9"/>
      <c r="O16" s="9"/>
      <c r="P16" s="9"/>
      <c r="Q16" s="9"/>
    </row>
    <row r="17" spans="1:17" ht="15.75" x14ac:dyDescent="0.25">
      <c r="A17" s="55" t="s">
        <v>14</v>
      </c>
      <c r="B17" s="14">
        <v>0</v>
      </c>
      <c r="C17" s="14" t="s">
        <v>232</v>
      </c>
      <c r="D17" s="14" t="s">
        <v>232</v>
      </c>
      <c r="E17" s="9" t="s">
        <v>687</v>
      </c>
      <c r="F17" s="9" t="s">
        <v>245</v>
      </c>
      <c r="G17" s="9"/>
      <c r="H17" s="9"/>
      <c r="I17" s="9"/>
      <c r="J17" s="9"/>
      <c r="K17" s="9"/>
      <c r="L17" s="9"/>
      <c r="M17" s="9"/>
      <c r="N17" s="9"/>
      <c r="O17" s="9"/>
      <c r="P17" s="9"/>
      <c r="Q17" s="9"/>
    </row>
    <row r="18" spans="1:17" ht="15.75" x14ac:dyDescent="0.25">
      <c r="A18" s="55" t="s">
        <v>15</v>
      </c>
      <c r="B18" s="14">
        <v>0</v>
      </c>
      <c r="C18" s="14" t="s">
        <v>232</v>
      </c>
      <c r="D18" s="14" t="s">
        <v>232</v>
      </c>
      <c r="E18" s="14"/>
      <c r="F18" s="9" t="s">
        <v>246</v>
      </c>
      <c r="G18" s="9"/>
      <c r="H18" s="9"/>
      <c r="I18" s="9"/>
      <c r="J18" s="9"/>
      <c r="K18" s="9"/>
      <c r="L18" s="9"/>
      <c r="M18" s="9"/>
      <c r="N18" s="9"/>
      <c r="O18" s="9"/>
      <c r="P18" s="9"/>
      <c r="Q18" s="9"/>
    </row>
    <row r="19" spans="1:17" s="1" customFormat="1" ht="15.75" x14ac:dyDescent="0.25">
      <c r="A19" s="56" t="s">
        <v>16</v>
      </c>
      <c r="B19" s="17">
        <v>0</v>
      </c>
      <c r="C19" s="17" t="s">
        <v>232</v>
      </c>
      <c r="D19" s="17" t="s">
        <v>232</v>
      </c>
      <c r="E19" s="15" t="s">
        <v>687</v>
      </c>
      <c r="F19" s="15" t="s">
        <v>242</v>
      </c>
      <c r="G19" s="15"/>
      <c r="H19" s="15"/>
      <c r="I19" s="15"/>
      <c r="J19" s="15"/>
      <c r="K19" s="15"/>
      <c r="L19" s="15"/>
      <c r="M19" s="15"/>
      <c r="N19" s="15"/>
      <c r="O19" s="15"/>
      <c r="P19" s="15"/>
      <c r="Q19" s="15"/>
    </row>
    <row r="20" spans="1:17" ht="15.75" x14ac:dyDescent="0.25">
      <c r="A20" s="55" t="s">
        <v>17</v>
      </c>
      <c r="B20" s="14">
        <v>1</v>
      </c>
      <c r="C20" s="17">
        <v>123</v>
      </c>
      <c r="D20" s="18">
        <v>61.5</v>
      </c>
      <c r="E20" s="9"/>
      <c r="F20" s="15" t="s">
        <v>247</v>
      </c>
      <c r="G20" s="9"/>
      <c r="H20" s="9"/>
      <c r="I20" s="9"/>
      <c r="J20" s="9"/>
      <c r="K20" s="9"/>
      <c r="L20" s="9"/>
      <c r="M20" s="9"/>
      <c r="N20" s="9"/>
      <c r="O20" s="9"/>
      <c r="P20" s="9"/>
      <c r="Q20" s="9"/>
    </row>
    <row r="21" spans="1:17" ht="15.75" x14ac:dyDescent="0.25">
      <c r="A21" s="55" t="s">
        <v>18</v>
      </c>
      <c r="B21" s="14">
        <v>0</v>
      </c>
      <c r="C21" s="14" t="s">
        <v>232</v>
      </c>
      <c r="D21" s="14" t="s">
        <v>232</v>
      </c>
      <c r="E21" s="9" t="s">
        <v>687</v>
      </c>
      <c r="F21" s="9" t="s">
        <v>248</v>
      </c>
      <c r="G21" s="9"/>
      <c r="H21" s="9"/>
      <c r="I21" s="9"/>
      <c r="J21" s="9"/>
      <c r="K21" s="9"/>
      <c r="L21" s="9"/>
      <c r="M21" s="9"/>
      <c r="N21" s="9"/>
      <c r="O21" s="9"/>
      <c r="P21" s="9"/>
      <c r="Q21" s="9"/>
    </row>
    <row r="22" spans="1:17" ht="15.75" x14ac:dyDescent="0.25">
      <c r="A22" s="55" t="s">
        <v>19</v>
      </c>
      <c r="B22" s="14">
        <v>1</v>
      </c>
      <c r="C22" s="14">
        <v>61</v>
      </c>
      <c r="D22" s="18">
        <v>30.5</v>
      </c>
      <c r="E22" s="9"/>
      <c r="F22" s="9" t="s">
        <v>249</v>
      </c>
      <c r="G22" s="9"/>
      <c r="H22" s="9"/>
      <c r="I22" s="9"/>
      <c r="J22" s="9"/>
      <c r="K22" s="9"/>
      <c r="L22" s="9"/>
      <c r="M22" s="9"/>
      <c r="N22" s="9"/>
      <c r="O22" s="9"/>
      <c r="P22" s="9"/>
      <c r="Q22" s="9"/>
    </row>
    <row r="23" spans="1:17" ht="15.75" x14ac:dyDescent="0.25">
      <c r="A23" s="55" t="s">
        <v>20</v>
      </c>
      <c r="B23" s="14">
        <v>0</v>
      </c>
      <c r="C23" s="14" t="s">
        <v>232</v>
      </c>
      <c r="D23" s="14" t="s">
        <v>232</v>
      </c>
      <c r="E23" s="9" t="s">
        <v>687</v>
      </c>
      <c r="F23" s="15" t="s">
        <v>250</v>
      </c>
      <c r="G23" s="9"/>
      <c r="H23" s="9"/>
      <c r="I23" s="9"/>
      <c r="J23" s="9"/>
      <c r="K23" s="9"/>
      <c r="L23" s="9"/>
      <c r="M23" s="9"/>
      <c r="N23" s="9"/>
      <c r="O23" s="9"/>
      <c r="P23" s="9"/>
      <c r="Q23" s="9"/>
    </row>
    <row r="24" spans="1:17" ht="15.75" x14ac:dyDescent="0.25">
      <c r="A24" s="55" t="s">
        <v>21</v>
      </c>
      <c r="B24" s="14">
        <v>1</v>
      </c>
      <c r="C24" s="14">
        <v>212</v>
      </c>
      <c r="D24" s="17">
        <v>106</v>
      </c>
      <c r="E24" s="16"/>
      <c r="F24" s="19" t="s">
        <v>251</v>
      </c>
      <c r="G24" s="9"/>
      <c r="H24" s="9"/>
      <c r="I24" s="9"/>
      <c r="J24" s="9"/>
      <c r="K24" s="9"/>
      <c r="L24" s="9"/>
      <c r="M24" s="9"/>
      <c r="N24" s="9"/>
      <c r="O24" s="9"/>
      <c r="P24" s="9"/>
      <c r="Q24" s="9"/>
    </row>
    <row r="25" spans="1:17" ht="15.75" x14ac:dyDescent="0.25">
      <c r="A25" s="9" t="s">
        <v>22</v>
      </c>
      <c r="B25" s="14">
        <v>0</v>
      </c>
      <c r="C25" s="14" t="s">
        <v>232</v>
      </c>
      <c r="D25" s="14" t="s">
        <v>232</v>
      </c>
      <c r="E25" s="15"/>
      <c r="F25" s="15" t="s">
        <v>441</v>
      </c>
      <c r="G25" s="9"/>
      <c r="H25" s="9"/>
      <c r="I25" s="9"/>
      <c r="J25" s="9"/>
      <c r="K25" s="9"/>
      <c r="L25" s="9"/>
      <c r="M25" s="9"/>
      <c r="N25" s="9"/>
      <c r="O25" s="9"/>
      <c r="P25" s="9"/>
      <c r="Q25" s="9"/>
    </row>
    <row r="26" spans="1:17" ht="15.75" x14ac:dyDescent="0.25">
      <c r="A26" s="9" t="s">
        <v>23</v>
      </c>
      <c r="B26" s="14">
        <v>0</v>
      </c>
      <c r="C26" s="14" t="s">
        <v>232</v>
      </c>
      <c r="D26" s="14" t="s">
        <v>232</v>
      </c>
      <c r="E26" s="15"/>
      <c r="F26" s="15" t="s">
        <v>442</v>
      </c>
      <c r="G26" s="9"/>
      <c r="H26" s="9"/>
      <c r="I26" s="9"/>
      <c r="J26" s="9"/>
      <c r="K26" s="9"/>
      <c r="L26" s="9"/>
      <c r="M26" s="9"/>
      <c r="N26" s="9"/>
      <c r="O26" s="9"/>
      <c r="P26" s="9"/>
      <c r="Q26" s="9"/>
    </row>
    <row r="27" spans="1:17" ht="15.75" x14ac:dyDescent="0.25">
      <c r="A27" s="55" t="s">
        <v>24</v>
      </c>
      <c r="B27" s="14">
        <v>1</v>
      </c>
      <c r="C27" s="17">
        <v>212</v>
      </c>
      <c r="D27" s="17">
        <v>106</v>
      </c>
      <c r="E27" s="9"/>
      <c r="F27" s="15" t="s">
        <v>441</v>
      </c>
      <c r="G27" s="9"/>
      <c r="H27" s="9"/>
      <c r="I27" s="9"/>
      <c r="J27" s="9"/>
      <c r="K27" s="9"/>
      <c r="L27" s="9"/>
      <c r="M27" s="9"/>
      <c r="N27" s="9"/>
      <c r="O27" s="9"/>
      <c r="P27" s="9"/>
      <c r="Q27" s="9"/>
    </row>
    <row r="28" spans="1:17" ht="15.75" x14ac:dyDescent="0.25">
      <c r="A28" s="55" t="s">
        <v>25</v>
      </c>
      <c r="B28" s="14">
        <v>0</v>
      </c>
      <c r="C28" s="14" t="s">
        <v>232</v>
      </c>
      <c r="D28" s="14" t="s">
        <v>232</v>
      </c>
      <c r="E28" s="15"/>
      <c r="F28" s="15" t="s">
        <v>242</v>
      </c>
      <c r="G28" s="9"/>
      <c r="H28" s="9"/>
      <c r="I28" s="9"/>
      <c r="J28" s="9"/>
      <c r="K28" s="9"/>
      <c r="L28" s="9"/>
      <c r="M28" s="9"/>
      <c r="N28" s="9"/>
      <c r="O28" s="9"/>
      <c r="P28" s="9"/>
      <c r="Q28" s="9"/>
    </row>
    <row r="29" spans="1:17" ht="15.75" x14ac:dyDescent="0.25">
      <c r="A29" s="55" t="s">
        <v>26</v>
      </c>
      <c r="B29" s="14">
        <v>1</v>
      </c>
      <c r="C29" s="17">
        <v>212</v>
      </c>
      <c r="D29" s="18">
        <v>106</v>
      </c>
      <c r="E29" s="9"/>
      <c r="F29" s="15" t="s">
        <v>441</v>
      </c>
      <c r="G29" s="9"/>
      <c r="H29" s="9"/>
      <c r="I29" s="9"/>
      <c r="J29" s="9"/>
      <c r="K29" s="9"/>
      <c r="L29" s="9"/>
      <c r="M29" s="9"/>
      <c r="N29" s="9"/>
      <c r="O29" s="9"/>
      <c r="P29" s="9"/>
      <c r="Q29" s="9"/>
    </row>
    <row r="30" spans="1:17" ht="15.75" x14ac:dyDescent="0.25">
      <c r="A30" s="55" t="s">
        <v>27</v>
      </c>
      <c r="B30" s="14">
        <v>1</v>
      </c>
      <c r="C30" s="14">
        <v>273</v>
      </c>
      <c r="D30" s="18">
        <v>136.5</v>
      </c>
      <c r="E30" s="9"/>
      <c r="F30" s="9" t="s">
        <v>252</v>
      </c>
      <c r="G30" s="9"/>
      <c r="H30" s="9"/>
      <c r="I30" s="9"/>
      <c r="J30" s="9"/>
      <c r="K30" s="9"/>
      <c r="L30" s="9"/>
      <c r="M30" s="9"/>
      <c r="N30" s="9"/>
      <c r="O30" s="9"/>
      <c r="P30" s="9"/>
      <c r="Q30" s="9"/>
    </row>
    <row r="31" spans="1:17" ht="15.75" x14ac:dyDescent="0.25">
      <c r="A31" s="55" t="s">
        <v>28</v>
      </c>
      <c r="B31" s="14">
        <v>0</v>
      </c>
      <c r="C31" s="14" t="s">
        <v>232</v>
      </c>
      <c r="D31" s="14" t="s">
        <v>232</v>
      </c>
      <c r="E31" s="15"/>
      <c r="F31" s="15" t="s">
        <v>247</v>
      </c>
      <c r="G31" s="9"/>
      <c r="H31" s="9"/>
      <c r="I31" s="9"/>
      <c r="J31" s="9"/>
      <c r="K31" s="9"/>
      <c r="L31" s="9"/>
      <c r="M31" s="9"/>
      <c r="N31" s="9"/>
      <c r="O31" s="9"/>
      <c r="P31" s="9"/>
      <c r="Q31" s="9"/>
    </row>
    <row r="32" spans="1:17" ht="15.75" x14ac:dyDescent="0.25">
      <c r="A32" s="55" t="s">
        <v>29</v>
      </c>
      <c r="B32" s="14">
        <v>0</v>
      </c>
      <c r="C32" s="14" t="s">
        <v>232</v>
      </c>
      <c r="D32" s="14" t="s">
        <v>232</v>
      </c>
      <c r="E32" s="15"/>
      <c r="F32" s="15" t="s">
        <v>242</v>
      </c>
      <c r="G32" s="9"/>
      <c r="H32" s="9"/>
      <c r="I32" s="9"/>
      <c r="J32" s="9"/>
      <c r="K32" s="9"/>
      <c r="L32" s="9"/>
      <c r="M32" s="9"/>
      <c r="N32" s="9"/>
      <c r="O32" s="9"/>
      <c r="P32" s="9"/>
      <c r="Q32" s="9"/>
    </row>
    <row r="33" spans="1:17" s="1" customFormat="1" ht="15.75" x14ac:dyDescent="0.25">
      <c r="A33" s="56" t="s">
        <v>30</v>
      </c>
      <c r="B33" s="17">
        <v>0</v>
      </c>
      <c r="C33" s="17" t="s">
        <v>232</v>
      </c>
      <c r="D33" s="17" t="s">
        <v>232</v>
      </c>
      <c r="E33" s="15"/>
      <c r="F33" s="15" t="s">
        <v>242</v>
      </c>
      <c r="G33" s="15"/>
      <c r="H33" s="15"/>
      <c r="I33" s="15"/>
      <c r="J33" s="15"/>
      <c r="K33" s="15"/>
      <c r="L33" s="15"/>
      <c r="M33" s="15"/>
      <c r="N33" s="15"/>
      <c r="O33" s="15"/>
      <c r="P33" s="15"/>
      <c r="Q33" s="15"/>
    </row>
    <row r="34" spans="1:17" ht="15.75" x14ac:dyDescent="0.25">
      <c r="A34" s="55" t="s">
        <v>31</v>
      </c>
      <c r="B34" s="14">
        <v>0</v>
      </c>
      <c r="C34" s="14" t="s">
        <v>232</v>
      </c>
      <c r="D34" s="14" t="s">
        <v>232</v>
      </c>
      <c r="E34" s="9" t="s">
        <v>687</v>
      </c>
      <c r="F34" s="9" t="s">
        <v>253</v>
      </c>
      <c r="G34" s="9"/>
      <c r="H34" s="9"/>
      <c r="I34" s="9"/>
      <c r="J34" s="9"/>
      <c r="K34" s="9"/>
      <c r="L34" s="9"/>
      <c r="M34" s="9"/>
      <c r="N34" s="9"/>
      <c r="O34" s="9"/>
      <c r="P34" s="9"/>
      <c r="Q34" s="9"/>
    </row>
    <row r="35" spans="1:17" ht="15.75" x14ac:dyDescent="0.25">
      <c r="A35" s="55" t="s">
        <v>32</v>
      </c>
      <c r="B35" s="14">
        <v>1</v>
      </c>
      <c r="C35" s="14">
        <v>181</v>
      </c>
      <c r="D35" s="20">
        <v>90.5</v>
      </c>
      <c r="E35" s="9"/>
      <c r="F35" s="9" t="s">
        <v>254</v>
      </c>
      <c r="G35" s="9"/>
      <c r="H35" s="9"/>
      <c r="I35" s="9"/>
      <c r="J35" s="9"/>
      <c r="K35" s="9"/>
      <c r="L35" s="9"/>
      <c r="M35" s="9"/>
      <c r="N35" s="9"/>
      <c r="O35" s="9"/>
      <c r="P35" s="9"/>
      <c r="Q35" s="9"/>
    </row>
    <row r="36" spans="1:17" ht="15.75" x14ac:dyDescent="0.25">
      <c r="A36" s="55" t="s">
        <v>33</v>
      </c>
      <c r="B36" s="14">
        <v>1</v>
      </c>
      <c r="C36" s="14">
        <v>122</v>
      </c>
      <c r="D36" s="14">
        <v>61</v>
      </c>
      <c r="E36" s="9"/>
      <c r="F36" s="9" t="s">
        <v>255</v>
      </c>
      <c r="G36" s="9"/>
      <c r="H36" s="9"/>
      <c r="I36" s="9"/>
      <c r="J36" s="9"/>
      <c r="K36" s="9"/>
      <c r="L36" s="9"/>
      <c r="M36" s="9"/>
      <c r="N36" s="9"/>
      <c r="O36" s="9"/>
      <c r="P36" s="9"/>
      <c r="Q36" s="9"/>
    </row>
    <row r="37" spans="1:17" ht="15.75" x14ac:dyDescent="0.25">
      <c r="A37" s="55" t="s">
        <v>34</v>
      </c>
      <c r="B37" s="14">
        <v>0</v>
      </c>
      <c r="C37" s="14" t="s">
        <v>232</v>
      </c>
      <c r="D37" s="14" t="s">
        <v>232</v>
      </c>
      <c r="E37" s="9"/>
      <c r="F37" s="9" t="s">
        <v>247</v>
      </c>
      <c r="G37" s="9"/>
      <c r="H37" s="9"/>
      <c r="I37" s="9"/>
      <c r="J37" s="9"/>
      <c r="K37" s="9"/>
      <c r="L37" s="9"/>
      <c r="M37" s="9"/>
      <c r="N37" s="9"/>
      <c r="O37" s="9"/>
      <c r="P37" s="9"/>
      <c r="Q37" s="9"/>
    </row>
    <row r="38" spans="1:17" ht="15.75" x14ac:dyDescent="0.25">
      <c r="A38" s="55" t="s">
        <v>35</v>
      </c>
      <c r="B38" s="14">
        <v>0</v>
      </c>
      <c r="C38" s="14" t="s">
        <v>232</v>
      </c>
      <c r="D38" s="14" t="s">
        <v>232</v>
      </c>
      <c r="E38" s="9" t="s">
        <v>687</v>
      </c>
      <c r="F38" s="9" t="s">
        <v>247</v>
      </c>
      <c r="G38" s="9"/>
      <c r="H38" s="9"/>
      <c r="I38" s="9"/>
      <c r="J38" s="9"/>
      <c r="K38" s="9"/>
      <c r="L38" s="9"/>
      <c r="M38" s="9"/>
      <c r="N38" s="9"/>
      <c r="O38" s="9"/>
      <c r="P38" s="9"/>
      <c r="Q38" s="9"/>
    </row>
    <row r="39" spans="1:17" ht="15.75" x14ac:dyDescent="0.25">
      <c r="A39" s="55" t="s">
        <v>36</v>
      </c>
      <c r="B39" s="14">
        <v>0</v>
      </c>
      <c r="C39" s="14" t="s">
        <v>232</v>
      </c>
      <c r="D39" s="14" t="s">
        <v>232</v>
      </c>
      <c r="E39" s="9" t="s">
        <v>256</v>
      </c>
      <c r="F39" s="9" t="s">
        <v>257</v>
      </c>
      <c r="G39" s="9"/>
      <c r="H39" s="9"/>
      <c r="I39" s="9"/>
      <c r="J39" s="9"/>
      <c r="K39" s="9"/>
      <c r="L39" s="9"/>
      <c r="M39" s="9"/>
      <c r="N39" s="9"/>
      <c r="O39" s="9"/>
      <c r="P39" s="9"/>
      <c r="Q39" s="9"/>
    </row>
    <row r="40" spans="1:17" ht="15.75" x14ac:dyDescent="0.25">
      <c r="A40" s="55" t="s">
        <v>37</v>
      </c>
      <c r="B40" s="14">
        <v>0</v>
      </c>
      <c r="C40" s="14" t="s">
        <v>232</v>
      </c>
      <c r="D40" s="14" t="s">
        <v>232</v>
      </c>
      <c r="E40" s="15"/>
      <c r="F40" s="15" t="s">
        <v>443</v>
      </c>
      <c r="G40" s="9"/>
      <c r="H40" s="9"/>
      <c r="I40" s="9"/>
      <c r="J40" s="9"/>
      <c r="K40" s="9"/>
      <c r="L40" s="9"/>
      <c r="M40" s="9"/>
      <c r="N40" s="9"/>
      <c r="O40" s="9"/>
      <c r="P40" s="9"/>
      <c r="Q40" s="9"/>
    </row>
    <row r="41" spans="1:17" ht="15.75" x14ac:dyDescent="0.25">
      <c r="A41" s="55" t="s">
        <v>38</v>
      </c>
      <c r="B41" s="14">
        <v>0</v>
      </c>
      <c r="C41" s="14" t="s">
        <v>232</v>
      </c>
      <c r="D41" s="14" t="s">
        <v>232</v>
      </c>
      <c r="E41" s="9" t="s">
        <v>687</v>
      </c>
      <c r="F41" s="15" t="s">
        <v>247</v>
      </c>
      <c r="G41" s="9"/>
      <c r="H41" s="9"/>
      <c r="I41" s="9"/>
      <c r="J41" s="9"/>
      <c r="K41" s="9"/>
      <c r="L41" s="9"/>
      <c r="M41" s="9"/>
      <c r="N41" s="9"/>
      <c r="O41" s="9"/>
      <c r="P41" s="9"/>
      <c r="Q41" s="9"/>
    </row>
    <row r="42" spans="1:17" s="1" customFormat="1" ht="15.75" x14ac:dyDescent="0.25">
      <c r="A42" s="56" t="s">
        <v>39</v>
      </c>
      <c r="B42" s="17">
        <v>0</v>
      </c>
      <c r="C42" s="17" t="s">
        <v>232</v>
      </c>
      <c r="D42" s="17" t="s">
        <v>232</v>
      </c>
      <c r="E42" s="15"/>
      <c r="F42" s="15" t="s">
        <v>242</v>
      </c>
      <c r="G42" s="15"/>
      <c r="H42" s="15"/>
      <c r="I42" s="15"/>
      <c r="J42" s="15"/>
      <c r="K42" s="15"/>
      <c r="L42" s="15"/>
      <c r="M42" s="15"/>
      <c r="N42" s="15"/>
      <c r="O42" s="15"/>
      <c r="P42" s="15"/>
      <c r="Q42" s="15"/>
    </row>
    <row r="43" spans="1:17" ht="15.75" x14ac:dyDescent="0.25">
      <c r="A43" s="55" t="s">
        <v>40</v>
      </c>
      <c r="B43" s="14">
        <v>0</v>
      </c>
      <c r="C43" s="14" t="s">
        <v>232</v>
      </c>
      <c r="D43" s="14" t="s">
        <v>232</v>
      </c>
      <c r="E43" s="9"/>
      <c r="F43" s="15" t="s">
        <v>247</v>
      </c>
      <c r="G43" s="9"/>
      <c r="H43" s="9"/>
      <c r="I43" s="9"/>
      <c r="J43" s="9"/>
      <c r="K43" s="9"/>
      <c r="L43" s="9"/>
      <c r="M43" s="9"/>
      <c r="N43" s="9"/>
      <c r="O43" s="9"/>
      <c r="P43" s="9"/>
      <c r="Q43" s="9"/>
    </row>
    <row r="44" spans="1:17" ht="15.75" x14ac:dyDescent="0.25">
      <c r="A44" s="55" t="s">
        <v>41</v>
      </c>
      <c r="B44" s="14">
        <v>0</v>
      </c>
      <c r="C44" s="14" t="s">
        <v>232</v>
      </c>
      <c r="D44" s="14" t="s">
        <v>232</v>
      </c>
      <c r="E44" s="9"/>
      <c r="F44" s="15" t="s">
        <v>258</v>
      </c>
      <c r="G44" s="9"/>
      <c r="H44" s="9"/>
      <c r="I44" s="9"/>
      <c r="J44" s="9"/>
      <c r="K44" s="9"/>
      <c r="L44" s="9"/>
      <c r="M44" s="9"/>
      <c r="N44" s="9"/>
      <c r="O44" s="9"/>
      <c r="P44" s="9"/>
      <c r="Q44" s="9"/>
    </row>
    <row r="45" spans="1:17" ht="15.75" x14ac:dyDescent="0.25">
      <c r="A45" s="55" t="s">
        <v>42</v>
      </c>
      <c r="B45" s="14">
        <v>0</v>
      </c>
      <c r="C45" s="14" t="s">
        <v>232</v>
      </c>
      <c r="D45" s="14" t="s">
        <v>232</v>
      </c>
      <c r="E45" s="9"/>
      <c r="F45" s="15" t="s">
        <v>247</v>
      </c>
      <c r="G45" s="9"/>
      <c r="H45" s="9"/>
      <c r="I45" s="9"/>
      <c r="J45" s="9"/>
      <c r="K45" s="9"/>
      <c r="L45" s="9"/>
      <c r="M45" s="9"/>
      <c r="N45" s="9"/>
      <c r="O45" s="9"/>
      <c r="P45" s="9"/>
      <c r="Q45" s="9"/>
    </row>
    <row r="46" spans="1:17" ht="15.75" x14ac:dyDescent="0.25">
      <c r="A46" s="55" t="s">
        <v>43</v>
      </c>
      <c r="B46" s="14">
        <v>0</v>
      </c>
      <c r="C46" s="14" t="s">
        <v>232</v>
      </c>
      <c r="D46" s="14" t="s">
        <v>232</v>
      </c>
      <c r="E46" s="9"/>
      <c r="F46" s="15" t="s">
        <v>242</v>
      </c>
      <c r="G46" s="9"/>
      <c r="H46" s="9"/>
      <c r="I46" s="9"/>
      <c r="J46" s="9"/>
      <c r="K46" s="9"/>
      <c r="L46" s="9"/>
      <c r="M46" s="9"/>
      <c r="N46" s="9"/>
      <c r="O46" s="9"/>
      <c r="P46" s="9"/>
      <c r="Q46" s="9"/>
    </row>
    <row r="47" spans="1:17" ht="15.75" x14ac:dyDescent="0.25">
      <c r="A47" s="55" t="s">
        <v>44</v>
      </c>
      <c r="B47" s="14">
        <v>0</v>
      </c>
      <c r="C47" s="14" t="s">
        <v>232</v>
      </c>
      <c r="D47" s="14" t="s">
        <v>232</v>
      </c>
      <c r="E47" s="9"/>
      <c r="F47" s="15" t="s">
        <v>259</v>
      </c>
      <c r="G47" s="9"/>
      <c r="H47" s="9"/>
      <c r="I47" s="9"/>
      <c r="J47" s="9"/>
      <c r="K47" s="9"/>
      <c r="L47" s="9"/>
      <c r="M47" s="9"/>
      <c r="N47" s="9"/>
      <c r="O47" s="9"/>
      <c r="P47" s="9"/>
      <c r="Q47" s="9"/>
    </row>
    <row r="48" spans="1:17" ht="15.75" x14ac:dyDescent="0.25">
      <c r="A48" s="55" t="s">
        <v>45</v>
      </c>
      <c r="B48" s="14">
        <v>0</v>
      </c>
      <c r="C48" s="14" t="s">
        <v>232</v>
      </c>
      <c r="D48" s="14" t="s">
        <v>232</v>
      </c>
      <c r="E48" s="9"/>
      <c r="F48" s="15" t="s">
        <v>260</v>
      </c>
      <c r="G48" s="9"/>
      <c r="H48" s="9"/>
      <c r="I48" s="9"/>
      <c r="J48" s="9"/>
      <c r="K48" s="9"/>
      <c r="L48" s="9"/>
      <c r="M48" s="9"/>
      <c r="N48" s="9"/>
      <c r="O48" s="9"/>
      <c r="P48" s="9"/>
      <c r="Q48" s="9"/>
    </row>
    <row r="49" spans="1:17" s="1" customFormat="1" ht="15.75" x14ac:dyDescent="0.25">
      <c r="A49" s="56" t="s">
        <v>46</v>
      </c>
      <c r="B49" s="17">
        <v>0</v>
      </c>
      <c r="C49" s="17" t="s">
        <v>232</v>
      </c>
      <c r="D49" s="17" t="s">
        <v>232</v>
      </c>
      <c r="E49" s="15"/>
      <c r="F49" s="15" t="s">
        <v>242</v>
      </c>
      <c r="G49" s="15"/>
      <c r="H49" s="15"/>
      <c r="I49" s="15"/>
      <c r="J49" s="15"/>
      <c r="K49" s="15"/>
      <c r="L49" s="15"/>
      <c r="M49" s="15"/>
      <c r="N49" s="15"/>
      <c r="O49" s="15"/>
      <c r="P49" s="15"/>
      <c r="Q49" s="15"/>
    </row>
    <row r="50" spans="1:17" ht="15.75" x14ac:dyDescent="0.25">
      <c r="A50" s="55" t="s">
        <v>47</v>
      </c>
      <c r="B50" s="14">
        <v>0</v>
      </c>
      <c r="C50" s="14" t="s">
        <v>232</v>
      </c>
      <c r="D50" s="14" t="s">
        <v>232</v>
      </c>
      <c r="E50" s="9" t="s">
        <v>687</v>
      </c>
      <c r="F50" s="15" t="s">
        <v>242</v>
      </c>
      <c r="G50" s="9"/>
      <c r="H50" s="9"/>
      <c r="I50" s="9"/>
      <c r="J50" s="9"/>
      <c r="K50" s="9"/>
      <c r="L50" s="9"/>
      <c r="M50" s="9"/>
      <c r="N50" s="9"/>
      <c r="O50" s="9"/>
      <c r="P50" s="9"/>
      <c r="Q50" s="9"/>
    </row>
    <row r="51" spans="1:17" ht="15.75" x14ac:dyDescent="0.25">
      <c r="A51" s="55" t="s">
        <v>48</v>
      </c>
      <c r="B51" s="14">
        <v>1</v>
      </c>
      <c r="C51" s="17">
        <v>214</v>
      </c>
      <c r="D51" s="17">
        <v>107</v>
      </c>
      <c r="E51" s="9"/>
      <c r="F51" s="9" t="s">
        <v>261</v>
      </c>
      <c r="G51" s="9"/>
      <c r="H51" s="9"/>
      <c r="I51" s="9"/>
      <c r="J51" s="9"/>
      <c r="K51" s="9"/>
      <c r="L51" s="9"/>
      <c r="M51" s="9"/>
      <c r="N51" s="9"/>
      <c r="O51" s="9"/>
      <c r="P51" s="9"/>
      <c r="Q51" s="9"/>
    </row>
    <row r="52" spans="1:17" ht="15.75" x14ac:dyDescent="0.25">
      <c r="A52" s="55" t="s">
        <v>49</v>
      </c>
      <c r="B52" s="14">
        <v>1</v>
      </c>
      <c r="C52" s="17">
        <v>212</v>
      </c>
      <c r="D52" s="17">
        <v>106</v>
      </c>
      <c r="E52" s="9"/>
      <c r="F52" s="15" t="s">
        <v>262</v>
      </c>
      <c r="G52" s="9"/>
      <c r="H52" s="9"/>
      <c r="I52" s="9"/>
      <c r="J52" s="9"/>
      <c r="K52" s="9"/>
      <c r="L52" s="9"/>
      <c r="M52" s="9"/>
      <c r="N52" s="9"/>
      <c r="O52" s="9"/>
      <c r="P52" s="9"/>
      <c r="Q52" s="9"/>
    </row>
    <row r="53" spans="1:17" s="1" customFormat="1" ht="15.75" x14ac:dyDescent="0.25">
      <c r="A53" s="56" t="s">
        <v>50</v>
      </c>
      <c r="B53" s="17">
        <v>0</v>
      </c>
      <c r="C53" s="17" t="s">
        <v>232</v>
      </c>
      <c r="D53" s="17" t="s">
        <v>232</v>
      </c>
      <c r="E53" s="15"/>
      <c r="F53" s="15" t="s">
        <v>247</v>
      </c>
      <c r="G53" s="15"/>
      <c r="H53" s="15"/>
      <c r="I53" s="15"/>
      <c r="J53" s="15"/>
      <c r="K53" s="15"/>
      <c r="L53" s="15"/>
      <c r="M53" s="15"/>
      <c r="N53" s="15"/>
      <c r="O53" s="15"/>
      <c r="P53" s="15"/>
      <c r="Q53" s="15"/>
    </row>
    <row r="54" spans="1:17" ht="15.75" x14ac:dyDescent="0.25">
      <c r="A54" s="9" t="s">
        <v>51</v>
      </c>
      <c r="B54" s="14">
        <v>1</v>
      </c>
      <c r="C54" s="14" t="s">
        <v>232</v>
      </c>
      <c r="D54" s="14" t="s">
        <v>232</v>
      </c>
      <c r="E54" s="9" t="s">
        <v>665</v>
      </c>
      <c r="F54" s="9" t="s">
        <v>263</v>
      </c>
      <c r="G54" s="9"/>
      <c r="H54" s="9"/>
      <c r="I54" s="9"/>
      <c r="J54" s="9"/>
      <c r="K54" s="9"/>
      <c r="L54" s="9"/>
      <c r="M54" s="9"/>
      <c r="N54" s="9"/>
      <c r="O54" s="9"/>
      <c r="P54" s="9"/>
      <c r="Q54" s="9"/>
    </row>
    <row r="55" spans="1:17" ht="15.75" x14ac:dyDescent="0.25">
      <c r="A55" s="55" t="s">
        <v>52</v>
      </c>
      <c r="B55" s="14">
        <v>0</v>
      </c>
      <c r="C55" s="14" t="s">
        <v>232</v>
      </c>
      <c r="D55" s="14" t="s">
        <v>232</v>
      </c>
      <c r="E55" s="9" t="s">
        <v>687</v>
      </c>
      <c r="F55" s="15" t="s">
        <v>242</v>
      </c>
      <c r="G55" s="9"/>
      <c r="H55" s="9"/>
      <c r="I55" s="9"/>
      <c r="J55" s="9"/>
      <c r="K55" s="9"/>
      <c r="L55" s="9"/>
      <c r="M55" s="9"/>
      <c r="N55" s="9"/>
      <c r="O55" s="9"/>
      <c r="P55" s="9"/>
      <c r="Q55" s="9"/>
    </row>
    <row r="56" spans="1:17" ht="15.75" x14ac:dyDescent="0.25">
      <c r="A56" s="55" t="s">
        <v>53</v>
      </c>
      <c r="B56" s="14">
        <v>1</v>
      </c>
      <c r="C56" s="14">
        <v>92</v>
      </c>
      <c r="D56" s="17">
        <f t="shared" ref="D56" si="2">C56/2</f>
        <v>46</v>
      </c>
      <c r="E56" s="9" t="s">
        <v>431</v>
      </c>
      <c r="F56" s="9" t="s">
        <v>264</v>
      </c>
      <c r="G56" s="9"/>
      <c r="H56" s="9"/>
      <c r="I56" s="9"/>
      <c r="J56" s="9"/>
      <c r="K56" s="9"/>
      <c r="L56" s="9"/>
      <c r="M56" s="9"/>
      <c r="N56" s="9"/>
      <c r="O56" s="9"/>
      <c r="P56" s="9"/>
      <c r="Q56" s="9"/>
    </row>
    <row r="57" spans="1:17" ht="15.75" x14ac:dyDescent="0.25">
      <c r="A57" s="55" t="s">
        <v>54</v>
      </c>
      <c r="B57" s="14">
        <v>0</v>
      </c>
      <c r="C57" s="14" t="s">
        <v>232</v>
      </c>
      <c r="D57" s="14" t="s">
        <v>232</v>
      </c>
      <c r="E57" s="9"/>
      <c r="F57" s="9" t="s">
        <v>266</v>
      </c>
      <c r="G57" s="9"/>
      <c r="H57" s="9"/>
      <c r="I57" s="9"/>
      <c r="J57" s="9"/>
      <c r="K57" s="9"/>
      <c r="L57" s="9"/>
      <c r="M57" s="9"/>
      <c r="N57" s="9"/>
      <c r="O57" s="9"/>
      <c r="P57" s="9"/>
      <c r="Q57" s="9"/>
    </row>
    <row r="58" spans="1:17" ht="15.75" x14ac:dyDescent="0.25">
      <c r="A58" s="55" t="s">
        <v>55</v>
      </c>
      <c r="B58" s="14">
        <v>1</v>
      </c>
      <c r="C58" s="14">
        <v>183</v>
      </c>
      <c r="D58" s="20">
        <v>91.5</v>
      </c>
      <c r="E58" s="9"/>
      <c r="F58" s="9" t="s">
        <v>265</v>
      </c>
      <c r="G58" s="9"/>
      <c r="H58" s="9"/>
      <c r="I58" s="9"/>
      <c r="J58" s="9"/>
      <c r="K58" s="9"/>
      <c r="L58" s="9"/>
      <c r="M58" s="9"/>
      <c r="N58" s="9"/>
      <c r="O58" s="9"/>
      <c r="P58" s="9"/>
      <c r="Q58" s="9"/>
    </row>
    <row r="59" spans="1:17" ht="15.75" x14ac:dyDescent="0.25">
      <c r="A59" s="55" t="s">
        <v>56</v>
      </c>
      <c r="B59" s="14">
        <v>1</v>
      </c>
      <c r="C59" s="14">
        <v>92</v>
      </c>
      <c r="D59" s="14">
        <v>46</v>
      </c>
      <c r="E59" s="9" t="s">
        <v>267</v>
      </c>
      <c r="F59" s="9" t="s">
        <v>242</v>
      </c>
      <c r="G59" s="9"/>
      <c r="H59" s="9"/>
      <c r="I59" s="9"/>
      <c r="J59" s="9"/>
      <c r="K59" s="9"/>
      <c r="L59" s="9"/>
      <c r="M59" s="9"/>
      <c r="N59" s="9"/>
      <c r="O59" s="9"/>
      <c r="P59" s="9"/>
      <c r="Q59" s="9"/>
    </row>
    <row r="60" spans="1:17" ht="15.75" x14ac:dyDescent="0.25">
      <c r="A60" s="55" t="s">
        <v>57</v>
      </c>
      <c r="B60" s="14">
        <v>1</v>
      </c>
      <c r="C60" s="14">
        <v>92</v>
      </c>
      <c r="D60" s="14">
        <v>46</v>
      </c>
      <c r="E60" s="9" t="s">
        <v>267</v>
      </c>
      <c r="F60" s="9" t="s">
        <v>242</v>
      </c>
      <c r="G60" s="9"/>
      <c r="H60" s="9"/>
      <c r="I60" s="9"/>
      <c r="J60" s="9"/>
      <c r="K60" s="9"/>
      <c r="L60" s="9"/>
      <c r="M60" s="9"/>
      <c r="N60" s="9"/>
      <c r="O60" s="9"/>
      <c r="P60" s="9"/>
      <c r="Q60" s="9"/>
    </row>
    <row r="61" spans="1:17" ht="15.75" x14ac:dyDescent="0.25">
      <c r="A61" s="55" t="s">
        <v>58</v>
      </c>
      <c r="B61" s="14">
        <v>1</v>
      </c>
      <c r="C61" s="14">
        <v>122</v>
      </c>
      <c r="D61" s="14">
        <v>61</v>
      </c>
      <c r="E61" s="9" t="s">
        <v>267</v>
      </c>
      <c r="F61" s="9" t="s">
        <v>242</v>
      </c>
      <c r="G61" s="9"/>
      <c r="H61" s="9"/>
      <c r="I61" s="9"/>
      <c r="J61" s="9"/>
      <c r="K61" s="9"/>
      <c r="L61" s="9"/>
      <c r="M61" s="9"/>
      <c r="N61" s="9"/>
      <c r="O61" s="9"/>
      <c r="P61" s="9"/>
      <c r="Q61" s="9"/>
    </row>
    <row r="62" spans="1:17" ht="15.75" x14ac:dyDescent="0.25">
      <c r="A62" s="55" t="s">
        <v>59</v>
      </c>
      <c r="B62" s="14">
        <v>1</v>
      </c>
      <c r="C62" s="14">
        <v>92</v>
      </c>
      <c r="D62" s="14">
        <v>46</v>
      </c>
      <c r="E62" s="9" t="s">
        <v>267</v>
      </c>
      <c r="F62" s="9" t="s">
        <v>242</v>
      </c>
      <c r="G62" s="9"/>
      <c r="H62" s="9"/>
      <c r="I62" s="9"/>
      <c r="J62" s="9"/>
      <c r="K62" s="9"/>
      <c r="L62" s="9"/>
      <c r="M62" s="9"/>
      <c r="N62" s="9"/>
      <c r="O62" s="9"/>
      <c r="P62" s="9"/>
      <c r="Q62" s="9"/>
    </row>
    <row r="63" spans="1:17" ht="15.75" x14ac:dyDescent="0.25">
      <c r="A63" s="55" t="s">
        <v>60</v>
      </c>
      <c r="B63" s="14">
        <v>1</v>
      </c>
      <c r="C63" s="14">
        <v>122</v>
      </c>
      <c r="D63" s="14">
        <v>61</v>
      </c>
      <c r="E63" s="9" t="s">
        <v>267</v>
      </c>
      <c r="F63" s="9" t="s">
        <v>242</v>
      </c>
      <c r="G63" s="9"/>
      <c r="H63" s="9"/>
      <c r="I63" s="9"/>
      <c r="J63" s="9"/>
      <c r="K63" s="9"/>
      <c r="L63" s="9"/>
      <c r="M63" s="9"/>
      <c r="N63" s="9"/>
      <c r="O63" s="9"/>
      <c r="P63" s="9"/>
      <c r="Q63" s="9"/>
    </row>
    <row r="64" spans="1:17" ht="15.75" x14ac:dyDescent="0.25">
      <c r="A64" s="55" t="s">
        <v>61</v>
      </c>
      <c r="B64" s="14">
        <v>1</v>
      </c>
      <c r="C64" s="17">
        <v>182</v>
      </c>
      <c r="D64" s="17">
        <v>91</v>
      </c>
      <c r="E64" s="9"/>
      <c r="F64" s="15" t="s">
        <v>268</v>
      </c>
      <c r="G64" s="9"/>
      <c r="H64" s="9"/>
      <c r="I64" s="9"/>
      <c r="J64" s="9"/>
      <c r="K64" s="9"/>
      <c r="L64" s="9"/>
      <c r="M64" s="9"/>
      <c r="N64" s="9"/>
      <c r="O64" s="9"/>
      <c r="P64" s="9"/>
      <c r="Q64" s="9"/>
    </row>
    <row r="65" spans="1:17" ht="15.75" x14ac:dyDescent="0.25">
      <c r="A65" s="55" t="s">
        <v>62</v>
      </c>
      <c r="B65" s="14">
        <v>0</v>
      </c>
      <c r="C65" s="14" t="s">
        <v>232</v>
      </c>
      <c r="D65" s="14" t="s">
        <v>232</v>
      </c>
      <c r="E65" s="15" t="s">
        <v>269</v>
      </c>
      <c r="F65" s="15" t="s">
        <v>247</v>
      </c>
      <c r="G65" s="9"/>
      <c r="H65" s="9"/>
      <c r="I65" s="9"/>
      <c r="J65" s="9"/>
      <c r="K65" s="9"/>
      <c r="L65" s="9"/>
      <c r="M65" s="9"/>
      <c r="N65" s="9"/>
      <c r="O65" s="9"/>
      <c r="P65" s="9"/>
      <c r="Q65" s="9"/>
    </row>
    <row r="66" spans="1:17" ht="15.75" x14ac:dyDescent="0.25">
      <c r="A66" s="55" t="s">
        <v>63</v>
      </c>
      <c r="B66" s="14">
        <v>0</v>
      </c>
      <c r="C66" s="14" t="s">
        <v>232</v>
      </c>
      <c r="D66" s="14" t="s">
        <v>232</v>
      </c>
      <c r="E66" s="15"/>
      <c r="F66" s="15" t="s">
        <v>242</v>
      </c>
      <c r="G66" s="9"/>
      <c r="H66" s="9"/>
      <c r="I66" s="9"/>
      <c r="J66" s="9"/>
      <c r="K66" s="9"/>
      <c r="L66" s="9"/>
      <c r="M66" s="9"/>
      <c r="N66" s="9"/>
      <c r="O66" s="9"/>
      <c r="P66" s="9"/>
      <c r="Q66" s="9"/>
    </row>
    <row r="67" spans="1:17" ht="15.75" x14ac:dyDescent="0.25">
      <c r="A67" s="55" t="s">
        <v>64</v>
      </c>
      <c r="B67" s="14">
        <v>0</v>
      </c>
      <c r="C67" s="14" t="s">
        <v>232</v>
      </c>
      <c r="D67" s="14" t="s">
        <v>232</v>
      </c>
      <c r="E67" s="15"/>
      <c r="F67" s="15" t="s">
        <v>247</v>
      </c>
      <c r="G67" s="9"/>
      <c r="H67" s="9"/>
      <c r="I67" s="9"/>
      <c r="J67" s="9"/>
      <c r="K67" s="9"/>
      <c r="L67" s="9"/>
      <c r="M67" s="9"/>
      <c r="N67" s="9"/>
      <c r="O67" s="9"/>
      <c r="P67" s="9"/>
      <c r="Q67" s="9"/>
    </row>
    <row r="68" spans="1:17" ht="15.75" x14ac:dyDescent="0.25">
      <c r="A68" s="55" t="s">
        <v>65</v>
      </c>
      <c r="B68" s="14">
        <v>0</v>
      </c>
      <c r="C68" s="14" t="s">
        <v>232</v>
      </c>
      <c r="D68" s="14" t="s">
        <v>232</v>
      </c>
      <c r="E68" s="15"/>
      <c r="F68" s="15" t="s">
        <v>247</v>
      </c>
      <c r="G68" s="9"/>
      <c r="H68" s="9"/>
      <c r="I68" s="9"/>
      <c r="J68" s="9"/>
      <c r="K68" s="9"/>
      <c r="L68" s="9"/>
      <c r="M68" s="9"/>
      <c r="N68" s="9"/>
      <c r="O68" s="9"/>
      <c r="P68" s="9"/>
      <c r="Q68" s="9"/>
    </row>
    <row r="69" spans="1:17" ht="15.75" x14ac:dyDescent="0.25">
      <c r="A69" s="55" t="s">
        <v>66</v>
      </c>
      <c r="B69" s="14">
        <v>0</v>
      </c>
      <c r="C69" s="14" t="s">
        <v>232</v>
      </c>
      <c r="D69" s="14" t="s">
        <v>232</v>
      </c>
      <c r="E69" s="9"/>
      <c r="F69" s="9" t="s">
        <v>270</v>
      </c>
      <c r="G69" s="9"/>
      <c r="H69" s="9"/>
      <c r="I69" s="9"/>
      <c r="J69" s="9"/>
      <c r="K69" s="9"/>
      <c r="L69" s="9"/>
      <c r="M69" s="9"/>
      <c r="N69" s="9"/>
      <c r="O69" s="9"/>
      <c r="P69" s="9"/>
      <c r="Q69" s="9"/>
    </row>
    <row r="70" spans="1:17" ht="15.75" x14ac:dyDescent="0.25">
      <c r="A70" s="55" t="s">
        <v>67</v>
      </c>
      <c r="B70" s="14">
        <v>0</v>
      </c>
      <c r="C70" s="14" t="s">
        <v>232</v>
      </c>
      <c r="D70" s="14" t="s">
        <v>232</v>
      </c>
      <c r="E70" s="9"/>
      <c r="F70" s="9" t="s">
        <v>270</v>
      </c>
      <c r="G70" s="9"/>
      <c r="H70" s="9"/>
      <c r="I70" s="9"/>
      <c r="J70" s="9"/>
      <c r="K70" s="9"/>
      <c r="L70" s="9"/>
      <c r="M70" s="9"/>
      <c r="N70" s="9"/>
      <c r="O70" s="9"/>
      <c r="P70" s="9"/>
      <c r="Q70" s="9"/>
    </row>
    <row r="71" spans="1:17" ht="15.75" x14ac:dyDescent="0.25">
      <c r="A71" s="55" t="s">
        <v>68</v>
      </c>
      <c r="B71" s="14">
        <v>0</v>
      </c>
      <c r="C71" s="14" t="s">
        <v>232</v>
      </c>
      <c r="D71" s="14" t="s">
        <v>232</v>
      </c>
      <c r="E71" s="9"/>
      <c r="F71" s="9" t="s">
        <v>271</v>
      </c>
      <c r="G71" s="9"/>
      <c r="H71" s="9"/>
      <c r="I71" s="9"/>
      <c r="J71" s="9"/>
      <c r="K71" s="9"/>
      <c r="L71" s="9"/>
      <c r="M71" s="9"/>
      <c r="N71" s="9"/>
      <c r="O71" s="9"/>
      <c r="P71" s="9"/>
      <c r="Q71" s="9"/>
    </row>
    <row r="72" spans="1:17" ht="15.75" x14ac:dyDescent="0.25">
      <c r="A72" s="55" t="s">
        <v>69</v>
      </c>
      <c r="B72" s="14">
        <v>1</v>
      </c>
      <c r="C72" s="14">
        <v>122</v>
      </c>
      <c r="D72" s="17">
        <v>61</v>
      </c>
      <c r="E72" s="9"/>
      <c r="F72" s="9" t="s">
        <v>655</v>
      </c>
      <c r="G72" s="9"/>
      <c r="H72" s="9"/>
      <c r="I72" s="9"/>
      <c r="J72" s="9"/>
      <c r="K72" s="9"/>
      <c r="L72" s="9"/>
      <c r="M72" s="9"/>
      <c r="N72" s="9"/>
      <c r="O72" s="9"/>
      <c r="P72" s="9"/>
      <c r="Q72" s="9"/>
    </row>
    <row r="73" spans="1:17" ht="15.75" x14ac:dyDescent="0.25">
      <c r="A73" s="55" t="s">
        <v>70</v>
      </c>
      <c r="B73" s="14">
        <v>1</v>
      </c>
      <c r="C73" s="14">
        <v>214</v>
      </c>
      <c r="D73" s="17">
        <v>107</v>
      </c>
      <c r="E73" s="9" t="s">
        <v>432</v>
      </c>
      <c r="F73" s="9" t="s">
        <v>272</v>
      </c>
      <c r="G73" s="9"/>
      <c r="H73" s="9"/>
      <c r="I73" s="9"/>
      <c r="J73" s="9"/>
      <c r="K73" s="9"/>
      <c r="L73" s="9"/>
      <c r="M73" s="9"/>
      <c r="N73" s="9"/>
      <c r="O73" s="9"/>
      <c r="P73" s="9"/>
      <c r="Q73" s="9"/>
    </row>
    <row r="74" spans="1:17" ht="15.75" x14ac:dyDescent="0.25">
      <c r="A74" s="55" t="s">
        <v>71</v>
      </c>
      <c r="B74" s="14">
        <v>1</v>
      </c>
      <c r="C74" s="14">
        <v>214</v>
      </c>
      <c r="D74" s="17">
        <v>107</v>
      </c>
      <c r="E74" s="9" t="s">
        <v>273</v>
      </c>
      <c r="F74" s="9" t="s">
        <v>274</v>
      </c>
      <c r="G74" s="9"/>
      <c r="H74" s="9"/>
      <c r="I74" s="9"/>
      <c r="J74" s="9"/>
      <c r="K74" s="9"/>
      <c r="L74" s="9"/>
      <c r="M74" s="9"/>
      <c r="N74" s="9"/>
      <c r="O74" s="9"/>
      <c r="P74" s="9"/>
      <c r="Q74" s="9"/>
    </row>
    <row r="75" spans="1:17" ht="15.75" x14ac:dyDescent="0.25">
      <c r="A75" s="9" t="s">
        <v>72</v>
      </c>
      <c r="B75" s="14">
        <v>0</v>
      </c>
      <c r="C75" s="14" t="s">
        <v>232</v>
      </c>
      <c r="D75" s="14" t="s">
        <v>232</v>
      </c>
      <c r="E75" s="9"/>
      <c r="F75" s="15" t="s">
        <v>275</v>
      </c>
      <c r="G75" s="9"/>
      <c r="H75" s="9"/>
      <c r="I75" s="9"/>
      <c r="J75" s="9"/>
      <c r="K75" s="9"/>
      <c r="L75" s="9"/>
      <c r="M75" s="9"/>
      <c r="N75" s="9"/>
      <c r="O75" s="9"/>
      <c r="P75" s="9"/>
      <c r="Q75" s="9"/>
    </row>
    <row r="76" spans="1:17" ht="15.75" x14ac:dyDescent="0.25">
      <c r="A76" s="55" t="s">
        <v>73</v>
      </c>
      <c r="B76" s="14">
        <v>1</v>
      </c>
      <c r="C76" s="14">
        <v>121</v>
      </c>
      <c r="D76" s="18">
        <f>C76/2</f>
        <v>60.5</v>
      </c>
      <c r="E76" s="15"/>
      <c r="F76" s="15" t="s">
        <v>276</v>
      </c>
      <c r="G76" s="9"/>
      <c r="H76" s="9"/>
      <c r="I76" s="9"/>
      <c r="J76" s="9"/>
      <c r="K76" s="9"/>
      <c r="L76" s="9"/>
      <c r="M76" s="9"/>
      <c r="N76" s="9"/>
      <c r="O76" s="9"/>
      <c r="P76" s="9"/>
      <c r="Q76" s="9"/>
    </row>
    <row r="77" spans="1:17" ht="15.75" x14ac:dyDescent="0.25">
      <c r="A77" s="55" t="s">
        <v>74</v>
      </c>
      <c r="B77" s="14">
        <v>0</v>
      </c>
      <c r="C77" s="14" t="s">
        <v>232</v>
      </c>
      <c r="D77" s="14" t="s">
        <v>232</v>
      </c>
      <c r="E77" s="9" t="s">
        <v>687</v>
      </c>
      <c r="F77" s="15" t="s">
        <v>247</v>
      </c>
      <c r="G77" s="9"/>
      <c r="H77" s="9"/>
      <c r="I77" s="9"/>
      <c r="J77" s="9"/>
      <c r="K77" s="9"/>
      <c r="L77" s="9"/>
      <c r="M77" s="9"/>
      <c r="N77" s="9"/>
      <c r="O77" s="9"/>
      <c r="P77" s="9"/>
      <c r="Q77" s="9"/>
    </row>
    <row r="78" spans="1:17" ht="15.75" x14ac:dyDescent="0.25">
      <c r="A78" s="55" t="s">
        <v>75</v>
      </c>
      <c r="B78" s="14">
        <v>0</v>
      </c>
      <c r="C78" s="14" t="s">
        <v>232</v>
      </c>
      <c r="D78" s="14" t="s">
        <v>232</v>
      </c>
      <c r="E78" s="9" t="s">
        <v>687</v>
      </c>
      <c r="F78" s="15" t="s">
        <v>277</v>
      </c>
      <c r="G78" s="9"/>
      <c r="H78" s="9"/>
      <c r="I78" s="9"/>
      <c r="J78" s="9"/>
      <c r="K78" s="9"/>
      <c r="L78" s="9"/>
      <c r="M78" s="9"/>
      <c r="N78" s="9"/>
      <c r="O78" s="9"/>
      <c r="P78" s="9"/>
      <c r="Q78" s="9"/>
    </row>
    <row r="79" spans="1:17" ht="15.75" x14ac:dyDescent="0.25">
      <c r="A79" s="55" t="s">
        <v>76</v>
      </c>
      <c r="B79" s="14">
        <v>1</v>
      </c>
      <c r="C79" s="14">
        <v>214</v>
      </c>
      <c r="D79" s="17">
        <f t="shared" ref="D79:D80" si="3">C79/2</f>
        <v>107</v>
      </c>
      <c r="E79" s="9" t="s">
        <v>278</v>
      </c>
      <c r="F79" s="9" t="s">
        <v>279</v>
      </c>
      <c r="G79" s="9"/>
      <c r="H79" s="9"/>
      <c r="I79" s="9"/>
      <c r="J79" s="9"/>
      <c r="K79" s="9"/>
      <c r="L79" s="9"/>
      <c r="M79" s="9"/>
      <c r="N79" s="9"/>
      <c r="O79" s="9"/>
      <c r="P79" s="9"/>
      <c r="Q79" s="9"/>
    </row>
    <row r="80" spans="1:17" ht="15.75" x14ac:dyDescent="0.25">
      <c r="A80" s="55" t="s">
        <v>77</v>
      </c>
      <c r="B80" s="14">
        <v>1</v>
      </c>
      <c r="C80" s="14">
        <v>153</v>
      </c>
      <c r="D80" s="18">
        <f t="shared" si="3"/>
        <v>76.5</v>
      </c>
      <c r="E80" s="9" t="s">
        <v>433</v>
      </c>
      <c r="F80" s="9" t="s">
        <v>656</v>
      </c>
      <c r="G80" s="9"/>
      <c r="H80" s="9"/>
      <c r="I80" s="9"/>
      <c r="J80" s="9"/>
      <c r="K80" s="9"/>
      <c r="L80" s="9"/>
      <c r="M80" s="9"/>
      <c r="N80" s="9"/>
      <c r="O80" s="9"/>
      <c r="P80" s="9"/>
      <c r="Q80" s="9"/>
    </row>
    <row r="81" spans="1:17" ht="15.75" x14ac:dyDescent="0.25">
      <c r="A81" s="55" t="s">
        <v>78</v>
      </c>
      <c r="B81" s="14">
        <v>0</v>
      </c>
      <c r="C81" s="14" t="s">
        <v>232</v>
      </c>
      <c r="D81" s="14" t="s">
        <v>232</v>
      </c>
      <c r="E81" s="9"/>
      <c r="F81" s="9" t="s">
        <v>280</v>
      </c>
      <c r="G81" s="9"/>
      <c r="H81" s="9"/>
      <c r="I81" s="9"/>
      <c r="J81" s="9"/>
      <c r="K81" s="9"/>
      <c r="L81" s="9"/>
      <c r="M81" s="9"/>
      <c r="N81" s="9"/>
      <c r="O81" s="9"/>
      <c r="P81" s="9"/>
      <c r="Q81" s="9"/>
    </row>
    <row r="82" spans="1:17" ht="15.75" x14ac:dyDescent="0.25">
      <c r="A82" s="55" t="s">
        <v>79</v>
      </c>
      <c r="B82" s="14">
        <v>1</v>
      </c>
      <c r="C82" s="14">
        <v>214</v>
      </c>
      <c r="D82" s="17">
        <v>107</v>
      </c>
      <c r="E82" s="16" t="s">
        <v>281</v>
      </c>
      <c r="F82" s="19" t="s">
        <v>282</v>
      </c>
      <c r="G82" s="9"/>
      <c r="H82" s="9"/>
      <c r="I82" s="9"/>
      <c r="J82" s="9"/>
      <c r="K82" s="9"/>
      <c r="L82" s="9"/>
      <c r="M82" s="9"/>
      <c r="N82" s="9"/>
      <c r="O82" s="9"/>
      <c r="P82" s="9"/>
      <c r="Q82" s="9"/>
    </row>
    <row r="83" spans="1:17" s="1" customFormat="1" ht="15.75" x14ac:dyDescent="0.25">
      <c r="A83" s="56" t="s">
        <v>80</v>
      </c>
      <c r="B83" s="17">
        <v>0</v>
      </c>
      <c r="C83" s="17" t="s">
        <v>232</v>
      </c>
      <c r="D83" s="17" t="s">
        <v>232</v>
      </c>
      <c r="E83" s="15"/>
      <c r="F83" s="19" t="s">
        <v>295</v>
      </c>
      <c r="G83" s="15"/>
      <c r="H83" s="15"/>
      <c r="I83" s="15"/>
      <c r="J83" s="15"/>
      <c r="K83" s="15"/>
      <c r="L83" s="15"/>
      <c r="M83" s="15"/>
      <c r="N83" s="15"/>
      <c r="O83" s="15"/>
      <c r="P83" s="15"/>
      <c r="Q83" s="15"/>
    </row>
    <row r="84" spans="1:17" ht="15.75" x14ac:dyDescent="0.25">
      <c r="A84" s="55" t="s">
        <v>81</v>
      </c>
      <c r="B84" s="14">
        <v>0</v>
      </c>
      <c r="C84" s="14" t="s">
        <v>232</v>
      </c>
      <c r="D84" s="14" t="s">
        <v>232</v>
      </c>
      <c r="E84" s="9" t="s">
        <v>687</v>
      </c>
      <c r="F84" s="9" t="s">
        <v>283</v>
      </c>
      <c r="G84" s="9"/>
      <c r="H84" s="9"/>
      <c r="I84" s="9"/>
      <c r="J84" s="9"/>
      <c r="K84" s="9"/>
      <c r="L84" s="9"/>
      <c r="M84" s="9"/>
      <c r="N84" s="9"/>
      <c r="O84" s="9"/>
      <c r="P84" s="9"/>
      <c r="Q84" s="9"/>
    </row>
    <row r="85" spans="1:17" ht="15.75" x14ac:dyDescent="0.25">
      <c r="A85" s="55" t="s">
        <v>82</v>
      </c>
      <c r="B85" s="14">
        <v>1</v>
      </c>
      <c r="C85" s="14">
        <v>61</v>
      </c>
      <c r="D85" s="18">
        <v>30.5</v>
      </c>
      <c r="E85" s="9"/>
      <c r="F85" s="9" t="s">
        <v>284</v>
      </c>
      <c r="G85" s="9"/>
      <c r="H85" s="9"/>
      <c r="I85" s="9"/>
      <c r="J85" s="9"/>
      <c r="K85" s="9"/>
      <c r="L85" s="9"/>
      <c r="M85" s="9"/>
      <c r="N85" s="9"/>
      <c r="O85" s="9"/>
      <c r="P85" s="9"/>
      <c r="Q85" s="9"/>
    </row>
    <row r="86" spans="1:17" ht="15.75" x14ac:dyDescent="0.25">
      <c r="A86" s="55" t="s">
        <v>83</v>
      </c>
      <c r="B86" s="14">
        <v>1</v>
      </c>
      <c r="C86" s="14">
        <v>182</v>
      </c>
      <c r="D86" s="17">
        <v>91</v>
      </c>
      <c r="E86" s="9"/>
      <c r="F86" s="9" t="s">
        <v>285</v>
      </c>
      <c r="G86" s="9"/>
      <c r="H86" s="9"/>
      <c r="I86" s="9"/>
      <c r="J86" s="9"/>
      <c r="K86" s="9"/>
      <c r="L86" s="9"/>
      <c r="M86" s="9"/>
      <c r="N86" s="9"/>
      <c r="O86" s="9"/>
      <c r="P86" s="9"/>
      <c r="Q86" s="9"/>
    </row>
    <row r="87" spans="1:17" ht="15.75" x14ac:dyDescent="0.25">
      <c r="A87" s="55" t="s">
        <v>84</v>
      </c>
      <c r="B87" s="14">
        <v>1</v>
      </c>
      <c r="C87" s="14">
        <v>92</v>
      </c>
      <c r="D87" s="17">
        <v>46</v>
      </c>
      <c r="E87" s="9" t="s">
        <v>687</v>
      </c>
      <c r="F87" s="9" t="s">
        <v>286</v>
      </c>
      <c r="G87" s="9"/>
      <c r="H87" s="9"/>
      <c r="I87" s="9"/>
      <c r="J87" s="9"/>
      <c r="K87" s="9"/>
      <c r="L87" s="9"/>
      <c r="M87" s="9"/>
      <c r="N87" s="9"/>
      <c r="O87" s="9"/>
      <c r="P87" s="9"/>
      <c r="Q87" s="9"/>
    </row>
    <row r="88" spans="1:17" ht="15.75" x14ac:dyDescent="0.25">
      <c r="A88" s="55" t="s">
        <v>85</v>
      </c>
      <c r="B88" s="14">
        <v>1</v>
      </c>
      <c r="C88" s="14">
        <v>90</v>
      </c>
      <c r="D88" s="17">
        <v>45</v>
      </c>
      <c r="E88" s="14"/>
      <c r="F88" s="9" t="s">
        <v>287</v>
      </c>
      <c r="G88" s="9"/>
      <c r="H88" s="9"/>
      <c r="I88" s="9"/>
      <c r="J88" s="9"/>
      <c r="K88" s="9"/>
      <c r="L88" s="9"/>
      <c r="M88" s="9"/>
      <c r="N88" s="9"/>
      <c r="O88" s="9"/>
      <c r="P88" s="9"/>
      <c r="Q88" s="9"/>
    </row>
    <row r="89" spans="1:17" ht="15.75" x14ac:dyDescent="0.25">
      <c r="A89" s="55" t="s">
        <v>86</v>
      </c>
      <c r="B89" s="14">
        <v>1</v>
      </c>
      <c r="C89" s="14">
        <v>120</v>
      </c>
      <c r="D89" s="17">
        <v>60</v>
      </c>
      <c r="E89" s="9"/>
      <c r="F89" s="9" t="s">
        <v>288</v>
      </c>
      <c r="G89" s="9"/>
      <c r="H89" s="9"/>
      <c r="I89" s="9"/>
      <c r="J89" s="9"/>
      <c r="K89" s="9"/>
      <c r="L89" s="9"/>
      <c r="M89" s="9"/>
      <c r="N89" s="9"/>
      <c r="O89" s="9"/>
      <c r="P89" s="9"/>
      <c r="Q89" s="9"/>
    </row>
    <row r="90" spans="1:17" s="1" customFormat="1" ht="15.75" x14ac:dyDescent="0.25">
      <c r="A90" s="56" t="s">
        <v>87</v>
      </c>
      <c r="B90" s="17">
        <v>0</v>
      </c>
      <c r="C90" s="17" t="s">
        <v>232</v>
      </c>
      <c r="D90" s="17" t="s">
        <v>232</v>
      </c>
      <c r="E90" s="15" t="s">
        <v>687</v>
      </c>
      <c r="F90" s="15" t="s">
        <v>247</v>
      </c>
      <c r="G90" s="15"/>
      <c r="H90" s="15"/>
      <c r="I90" s="15"/>
      <c r="J90" s="15"/>
      <c r="K90" s="15"/>
      <c r="L90" s="15"/>
      <c r="M90" s="15"/>
      <c r="N90" s="15"/>
      <c r="O90" s="15"/>
      <c r="P90" s="15"/>
      <c r="Q90" s="15"/>
    </row>
    <row r="91" spans="1:17" ht="15.75" x14ac:dyDescent="0.25">
      <c r="A91" s="55" t="s">
        <v>88</v>
      </c>
      <c r="B91" s="14">
        <v>0</v>
      </c>
      <c r="C91" s="14" t="s">
        <v>232</v>
      </c>
      <c r="D91" s="14" t="s">
        <v>232</v>
      </c>
      <c r="E91" s="9" t="s">
        <v>687</v>
      </c>
      <c r="F91" s="15" t="s">
        <v>289</v>
      </c>
      <c r="G91" s="9"/>
      <c r="H91" s="9"/>
      <c r="I91" s="9"/>
      <c r="J91" s="9"/>
      <c r="K91" s="9"/>
      <c r="L91" s="9"/>
      <c r="M91" s="9"/>
      <c r="N91" s="9"/>
      <c r="O91" s="9"/>
      <c r="P91" s="9"/>
      <c r="Q91" s="9"/>
    </row>
    <row r="92" spans="1:17" ht="15.75" x14ac:dyDescent="0.25">
      <c r="A92" s="55" t="s">
        <v>89</v>
      </c>
      <c r="B92" s="14">
        <v>1</v>
      </c>
      <c r="C92" s="14">
        <v>151</v>
      </c>
      <c r="D92" s="18">
        <v>75.5</v>
      </c>
      <c r="E92" s="14" t="s">
        <v>291</v>
      </c>
      <c r="F92" s="16" t="s">
        <v>290</v>
      </c>
      <c r="G92" s="9"/>
      <c r="H92" s="9"/>
      <c r="I92" s="9"/>
      <c r="J92" s="9"/>
      <c r="K92" s="9"/>
      <c r="L92" s="9"/>
      <c r="M92" s="9"/>
      <c r="N92" s="9"/>
      <c r="O92" s="9"/>
      <c r="P92" s="9"/>
      <c r="Q92" s="9"/>
    </row>
    <row r="93" spans="1:17" s="1" customFormat="1" ht="15.75" x14ac:dyDescent="0.25">
      <c r="A93" s="56" t="s">
        <v>90</v>
      </c>
      <c r="B93" s="17">
        <v>0</v>
      </c>
      <c r="C93" s="17" t="s">
        <v>232</v>
      </c>
      <c r="D93" s="17" t="s">
        <v>232</v>
      </c>
      <c r="E93" s="15"/>
      <c r="F93" s="15" t="s">
        <v>242</v>
      </c>
      <c r="G93" s="15"/>
      <c r="H93" s="15"/>
      <c r="I93" s="15"/>
      <c r="J93" s="15"/>
      <c r="K93" s="15"/>
      <c r="L93" s="15"/>
      <c r="M93" s="15"/>
      <c r="N93" s="15"/>
      <c r="O93" s="15"/>
      <c r="P93" s="15"/>
      <c r="Q93" s="15"/>
    </row>
    <row r="94" spans="1:17" ht="15.75" x14ac:dyDescent="0.25">
      <c r="A94" s="55" t="s">
        <v>91</v>
      </c>
      <c r="B94" s="14">
        <v>0</v>
      </c>
      <c r="C94" s="14" t="s">
        <v>232</v>
      </c>
      <c r="D94" s="14" t="s">
        <v>232</v>
      </c>
      <c r="E94" s="9" t="s">
        <v>687</v>
      </c>
      <c r="F94" s="15" t="s">
        <v>292</v>
      </c>
      <c r="G94" s="9"/>
      <c r="H94" s="9"/>
      <c r="I94" s="9"/>
      <c r="J94" s="9"/>
      <c r="K94" s="9"/>
      <c r="L94" s="9"/>
      <c r="M94" s="9"/>
      <c r="N94" s="9"/>
      <c r="O94" s="9"/>
      <c r="P94" s="9"/>
      <c r="Q94" s="9"/>
    </row>
    <row r="95" spans="1:17" ht="15.75" x14ac:dyDescent="0.25">
      <c r="A95" s="55" t="s">
        <v>92</v>
      </c>
      <c r="B95" s="14">
        <v>0</v>
      </c>
      <c r="C95" s="14" t="s">
        <v>232</v>
      </c>
      <c r="D95" s="14" t="s">
        <v>232</v>
      </c>
      <c r="E95" s="9"/>
      <c r="F95" s="15" t="s">
        <v>293</v>
      </c>
      <c r="G95" s="9"/>
      <c r="H95" s="9"/>
      <c r="I95" s="9"/>
      <c r="J95" s="9"/>
      <c r="K95" s="9"/>
      <c r="L95" s="9"/>
      <c r="M95" s="9"/>
      <c r="N95" s="9"/>
      <c r="O95" s="9"/>
      <c r="P95" s="9"/>
      <c r="Q95" s="9"/>
    </row>
    <row r="96" spans="1:17" ht="15.75" x14ac:dyDescent="0.25">
      <c r="A96" s="55" t="s">
        <v>93</v>
      </c>
      <c r="B96" s="14">
        <v>1</v>
      </c>
      <c r="C96" s="17">
        <v>122</v>
      </c>
      <c r="D96" s="17">
        <v>61</v>
      </c>
      <c r="E96" s="19" t="s">
        <v>294</v>
      </c>
      <c r="F96" s="19" t="s">
        <v>295</v>
      </c>
      <c r="G96" s="9"/>
      <c r="H96" s="9"/>
      <c r="I96" s="9"/>
      <c r="J96" s="9"/>
      <c r="K96" s="9"/>
      <c r="L96" s="9"/>
      <c r="M96" s="9"/>
      <c r="N96" s="9"/>
      <c r="O96" s="9"/>
      <c r="P96" s="9"/>
      <c r="Q96" s="9"/>
    </row>
    <row r="97" spans="1:17" ht="15.75" x14ac:dyDescent="0.25">
      <c r="A97" s="55" t="s">
        <v>94</v>
      </c>
      <c r="B97" s="14">
        <v>1</v>
      </c>
      <c r="C97" s="17">
        <v>273</v>
      </c>
      <c r="D97" s="18">
        <v>136.5</v>
      </c>
      <c r="E97" s="9"/>
      <c r="F97" s="15" t="s">
        <v>295</v>
      </c>
      <c r="G97" s="9"/>
      <c r="H97" s="9"/>
      <c r="I97" s="9"/>
      <c r="J97" s="9"/>
      <c r="K97" s="9"/>
      <c r="L97" s="9"/>
      <c r="M97" s="9"/>
      <c r="N97" s="9"/>
      <c r="O97" s="9"/>
      <c r="P97" s="9"/>
      <c r="Q97" s="9"/>
    </row>
    <row r="98" spans="1:17" ht="15.75" x14ac:dyDescent="0.25">
      <c r="A98" s="55" t="s">
        <v>95</v>
      </c>
      <c r="B98" s="14">
        <v>1</v>
      </c>
      <c r="C98" s="17">
        <v>91</v>
      </c>
      <c r="D98" s="18">
        <v>45.5</v>
      </c>
      <c r="E98" s="15" t="s">
        <v>434</v>
      </c>
      <c r="F98" s="15" t="s">
        <v>296</v>
      </c>
      <c r="G98" s="9"/>
      <c r="H98" s="9"/>
      <c r="I98" s="9"/>
      <c r="J98" s="9"/>
      <c r="K98" s="9"/>
      <c r="L98" s="9"/>
      <c r="M98" s="9"/>
      <c r="N98" s="9"/>
      <c r="O98" s="9"/>
      <c r="P98" s="9"/>
      <c r="Q98" s="9"/>
    </row>
    <row r="99" spans="1:17" ht="15.75" x14ac:dyDescent="0.25">
      <c r="A99" s="55" t="s">
        <v>96</v>
      </c>
      <c r="B99" s="14">
        <v>1</v>
      </c>
      <c r="C99" s="17">
        <v>61</v>
      </c>
      <c r="D99" s="18">
        <f t="shared" ref="D99" si="4">C99/2</f>
        <v>30.5</v>
      </c>
      <c r="E99" s="15" t="s">
        <v>434</v>
      </c>
      <c r="F99" s="9" t="s">
        <v>297</v>
      </c>
      <c r="G99" s="9"/>
      <c r="H99" s="9"/>
      <c r="I99" s="9"/>
      <c r="J99" s="9"/>
      <c r="K99" s="9"/>
      <c r="L99" s="9"/>
      <c r="M99" s="9"/>
      <c r="N99" s="9"/>
      <c r="O99" s="9"/>
      <c r="P99" s="9"/>
      <c r="Q99" s="9"/>
    </row>
    <row r="100" spans="1:17" ht="15.75" x14ac:dyDescent="0.25">
      <c r="A100" s="55" t="s">
        <v>97</v>
      </c>
      <c r="B100" s="14">
        <v>0</v>
      </c>
      <c r="C100" s="14" t="s">
        <v>232</v>
      </c>
      <c r="D100" s="14" t="s">
        <v>232</v>
      </c>
      <c r="E100" s="15"/>
      <c r="F100" s="15" t="s">
        <v>298</v>
      </c>
      <c r="G100" s="9"/>
      <c r="H100" s="9"/>
      <c r="I100" s="9"/>
      <c r="J100" s="9"/>
      <c r="K100" s="9"/>
      <c r="L100" s="9"/>
      <c r="M100" s="9"/>
      <c r="N100" s="9"/>
      <c r="O100" s="9"/>
      <c r="P100" s="9"/>
      <c r="Q100" s="9"/>
    </row>
    <row r="101" spans="1:17" ht="15.75" x14ac:dyDescent="0.25">
      <c r="A101" s="9" t="s">
        <v>98</v>
      </c>
      <c r="B101" s="14">
        <v>1</v>
      </c>
      <c r="C101" s="17">
        <v>153</v>
      </c>
      <c r="D101" s="18">
        <v>76.5</v>
      </c>
      <c r="E101" s="9"/>
      <c r="F101" s="15" t="s">
        <v>299</v>
      </c>
      <c r="G101" s="9"/>
      <c r="H101" s="9"/>
      <c r="I101" s="9"/>
      <c r="J101" s="9"/>
      <c r="K101" s="9"/>
      <c r="L101" s="9"/>
      <c r="M101" s="9"/>
      <c r="N101" s="9"/>
      <c r="O101" s="9"/>
      <c r="P101" s="9"/>
      <c r="Q101" s="9"/>
    </row>
    <row r="102" spans="1:17" ht="15.75" x14ac:dyDescent="0.25">
      <c r="A102" s="9" t="s">
        <v>99</v>
      </c>
      <c r="B102" s="14">
        <v>1</v>
      </c>
      <c r="C102" s="17">
        <v>183</v>
      </c>
      <c r="D102" s="18">
        <v>91.5</v>
      </c>
      <c r="E102" s="9"/>
      <c r="F102" s="15" t="s">
        <v>300</v>
      </c>
      <c r="G102" s="9"/>
      <c r="H102" s="9"/>
      <c r="I102" s="9"/>
      <c r="J102" s="9"/>
      <c r="K102" s="9"/>
      <c r="L102" s="9"/>
      <c r="M102" s="9"/>
      <c r="N102" s="9"/>
      <c r="O102" s="9"/>
      <c r="P102" s="9"/>
      <c r="Q102" s="9"/>
    </row>
    <row r="103" spans="1:17" ht="15.75" x14ac:dyDescent="0.25">
      <c r="A103" s="9" t="s">
        <v>100</v>
      </c>
      <c r="B103" s="14">
        <v>1</v>
      </c>
      <c r="C103" s="14">
        <v>62</v>
      </c>
      <c r="D103" s="17">
        <v>31</v>
      </c>
      <c r="E103" s="9"/>
      <c r="F103" s="15" t="s">
        <v>301</v>
      </c>
      <c r="G103" s="9"/>
      <c r="H103" s="9"/>
      <c r="I103" s="9"/>
      <c r="J103" s="9"/>
      <c r="K103" s="9"/>
      <c r="L103" s="9"/>
      <c r="M103" s="9"/>
      <c r="N103" s="9"/>
      <c r="O103" s="9"/>
      <c r="P103" s="9"/>
      <c r="Q103" s="9"/>
    </row>
    <row r="104" spans="1:17" s="59" customFormat="1" ht="15.75" x14ac:dyDescent="0.25">
      <c r="A104" s="9" t="s">
        <v>101</v>
      </c>
      <c r="B104" s="14">
        <v>1</v>
      </c>
      <c r="C104" s="14" t="s">
        <v>232</v>
      </c>
      <c r="D104" s="14" t="s">
        <v>232</v>
      </c>
      <c r="E104" s="9"/>
      <c r="F104" s="15" t="s">
        <v>663</v>
      </c>
      <c r="G104" s="9"/>
      <c r="H104" s="9"/>
      <c r="I104" s="9"/>
      <c r="J104" s="9"/>
      <c r="K104" s="9"/>
      <c r="L104" s="9"/>
      <c r="M104" s="9"/>
      <c r="N104" s="9"/>
      <c r="O104" s="9"/>
      <c r="P104" s="9"/>
      <c r="Q104" s="9"/>
    </row>
    <row r="105" spans="1:17" s="59" customFormat="1" ht="15.75" x14ac:dyDescent="0.25">
      <c r="A105" s="9" t="s">
        <v>102</v>
      </c>
      <c r="B105" s="14">
        <v>1</v>
      </c>
      <c r="C105" s="14" t="s">
        <v>232</v>
      </c>
      <c r="D105" s="14" t="s">
        <v>232</v>
      </c>
      <c r="E105" s="9"/>
      <c r="F105" s="15" t="s">
        <v>664</v>
      </c>
      <c r="G105" s="9"/>
      <c r="H105" s="9"/>
      <c r="I105" s="9"/>
      <c r="J105" s="9"/>
      <c r="K105" s="9"/>
      <c r="L105" s="9"/>
      <c r="M105" s="9"/>
      <c r="N105" s="9"/>
      <c r="O105" s="9"/>
      <c r="P105" s="9"/>
      <c r="Q105" s="9"/>
    </row>
    <row r="106" spans="1:17" ht="15.75" x14ac:dyDescent="0.25">
      <c r="A106" s="55" t="s">
        <v>103</v>
      </c>
      <c r="B106" s="14">
        <v>0</v>
      </c>
      <c r="C106" s="14" t="s">
        <v>232</v>
      </c>
      <c r="D106" s="14" t="s">
        <v>232</v>
      </c>
      <c r="E106" s="9"/>
      <c r="F106" s="15" t="s">
        <v>309</v>
      </c>
      <c r="G106" s="9"/>
      <c r="H106" s="9"/>
      <c r="I106" s="9"/>
      <c r="J106" s="9"/>
      <c r="K106" s="9"/>
      <c r="L106" s="9"/>
      <c r="M106" s="9"/>
      <c r="N106" s="9"/>
      <c r="O106" s="9"/>
      <c r="P106" s="9"/>
      <c r="Q106" s="9"/>
    </row>
    <row r="107" spans="1:17" ht="15.75" x14ac:dyDescent="0.25">
      <c r="A107" s="55" t="s">
        <v>104</v>
      </c>
      <c r="B107" s="14">
        <v>0</v>
      </c>
      <c r="C107" s="14" t="s">
        <v>232</v>
      </c>
      <c r="D107" s="14" t="s">
        <v>232</v>
      </c>
      <c r="E107" s="9"/>
      <c r="F107" s="15" t="s">
        <v>309</v>
      </c>
      <c r="G107" s="9"/>
      <c r="H107" s="9"/>
      <c r="I107" s="9"/>
      <c r="J107" s="9"/>
      <c r="K107" s="9"/>
      <c r="L107" s="9"/>
      <c r="M107" s="9"/>
      <c r="N107" s="9"/>
      <c r="O107" s="9"/>
      <c r="P107" s="9"/>
      <c r="Q107" s="9"/>
    </row>
    <row r="108" spans="1:17" ht="15.75" x14ac:dyDescent="0.25">
      <c r="A108" s="9" t="s">
        <v>105</v>
      </c>
      <c r="B108" s="14">
        <v>1</v>
      </c>
      <c r="C108" s="14">
        <v>181</v>
      </c>
      <c r="D108" s="20">
        <v>90.5</v>
      </c>
      <c r="E108" s="9"/>
      <c r="F108" s="15" t="s">
        <v>242</v>
      </c>
      <c r="G108" s="9"/>
      <c r="H108" s="9"/>
      <c r="I108" s="9"/>
      <c r="J108" s="9"/>
      <c r="K108" s="9"/>
      <c r="L108" s="9"/>
      <c r="M108" s="9"/>
      <c r="N108" s="9"/>
      <c r="O108" s="9"/>
      <c r="P108" s="9"/>
      <c r="Q108" s="9"/>
    </row>
    <row r="109" spans="1:17" ht="15.75" x14ac:dyDescent="0.25">
      <c r="A109" s="9" t="s">
        <v>106</v>
      </c>
      <c r="B109" s="14">
        <v>1</v>
      </c>
      <c r="C109" s="14">
        <v>92</v>
      </c>
      <c r="D109" s="14">
        <v>46</v>
      </c>
      <c r="E109" s="9"/>
      <c r="F109" s="21" t="s">
        <v>657</v>
      </c>
      <c r="G109" s="9"/>
      <c r="H109" s="9"/>
      <c r="I109" s="9"/>
      <c r="J109" s="9"/>
      <c r="K109" s="9"/>
      <c r="L109" s="9"/>
      <c r="M109" s="9"/>
      <c r="N109" s="9"/>
      <c r="O109" s="9"/>
      <c r="P109" s="9"/>
      <c r="Q109" s="9"/>
    </row>
    <row r="110" spans="1:17" ht="15.75" x14ac:dyDescent="0.25">
      <c r="A110" s="9" t="s">
        <v>107</v>
      </c>
      <c r="B110" s="14">
        <v>1</v>
      </c>
      <c r="C110" s="14">
        <v>182</v>
      </c>
      <c r="D110" s="14">
        <v>91</v>
      </c>
      <c r="E110" s="9"/>
      <c r="F110" s="15" t="s">
        <v>310</v>
      </c>
      <c r="G110" s="9"/>
      <c r="H110" s="9"/>
      <c r="I110" s="9"/>
      <c r="J110" s="9"/>
      <c r="K110" s="9"/>
      <c r="L110" s="9"/>
      <c r="M110" s="9"/>
      <c r="N110" s="9"/>
      <c r="O110" s="9"/>
      <c r="P110" s="9"/>
      <c r="Q110" s="9"/>
    </row>
    <row r="111" spans="1:17" ht="15.75" x14ac:dyDescent="0.25">
      <c r="A111" s="9" t="s">
        <v>108</v>
      </c>
      <c r="B111" s="14">
        <v>1</v>
      </c>
      <c r="C111" s="17">
        <v>181</v>
      </c>
      <c r="D111" s="20">
        <f t="shared" ref="D111" si="5">C111/2</f>
        <v>90.5</v>
      </c>
      <c r="E111" s="9"/>
      <c r="F111" s="15" t="s">
        <v>310</v>
      </c>
      <c r="G111" s="9"/>
      <c r="H111" s="9"/>
      <c r="I111" s="9"/>
      <c r="J111" s="9"/>
      <c r="K111" s="9"/>
      <c r="L111" s="9"/>
      <c r="M111" s="9"/>
      <c r="N111" s="9"/>
      <c r="O111" s="9"/>
      <c r="P111" s="9"/>
      <c r="Q111" s="9"/>
    </row>
    <row r="112" spans="1:17" ht="15.75" x14ac:dyDescent="0.25">
      <c r="A112" s="55" t="s">
        <v>109</v>
      </c>
      <c r="B112" s="14">
        <v>0</v>
      </c>
      <c r="C112" s="14" t="s">
        <v>232</v>
      </c>
      <c r="D112" s="14" t="s">
        <v>232</v>
      </c>
      <c r="E112" s="9"/>
      <c r="F112" s="15" t="s">
        <v>309</v>
      </c>
      <c r="G112" s="9"/>
      <c r="H112" s="9"/>
      <c r="I112" s="9"/>
      <c r="J112" s="9"/>
      <c r="K112" s="9"/>
      <c r="L112" s="9"/>
      <c r="M112" s="9"/>
      <c r="N112" s="9"/>
      <c r="O112" s="9"/>
      <c r="P112" s="9"/>
      <c r="Q112" s="9"/>
    </row>
    <row r="113" spans="1:17" s="1" customFormat="1" ht="15.75" x14ac:dyDescent="0.25">
      <c r="A113" s="56" t="s">
        <v>110</v>
      </c>
      <c r="B113" s="17">
        <v>0</v>
      </c>
      <c r="C113" s="17" t="s">
        <v>232</v>
      </c>
      <c r="D113" s="17" t="s">
        <v>232</v>
      </c>
      <c r="E113" s="15"/>
      <c r="F113" s="15" t="s">
        <v>444</v>
      </c>
      <c r="G113" s="15"/>
      <c r="H113" s="15"/>
      <c r="I113" s="15"/>
      <c r="J113" s="15"/>
      <c r="K113" s="15"/>
      <c r="L113" s="15"/>
      <c r="M113" s="15"/>
      <c r="N113" s="15"/>
      <c r="O113" s="15"/>
      <c r="P113" s="15"/>
      <c r="Q113" s="15"/>
    </row>
    <row r="114" spans="1:17" ht="15.75" x14ac:dyDescent="0.25">
      <c r="A114" s="55" t="s">
        <v>111</v>
      </c>
      <c r="B114" s="14">
        <v>0</v>
      </c>
      <c r="C114" s="14" t="s">
        <v>232</v>
      </c>
      <c r="D114" s="14" t="s">
        <v>232</v>
      </c>
      <c r="E114" s="9"/>
      <c r="F114" s="15" t="s">
        <v>310</v>
      </c>
      <c r="G114" s="14"/>
      <c r="H114" s="9"/>
      <c r="I114" s="9"/>
      <c r="J114" s="9"/>
      <c r="K114" s="9"/>
      <c r="L114" s="9"/>
      <c r="M114" s="9"/>
      <c r="N114" s="9"/>
      <c r="O114" s="9"/>
      <c r="P114" s="9"/>
      <c r="Q114" s="9"/>
    </row>
    <row r="115" spans="1:17" ht="15.75" x14ac:dyDescent="0.25">
      <c r="A115" s="55" t="s">
        <v>112</v>
      </c>
      <c r="B115" s="14">
        <v>0</v>
      </c>
      <c r="C115" s="14" t="s">
        <v>232</v>
      </c>
      <c r="D115" s="14" t="s">
        <v>232</v>
      </c>
      <c r="E115" s="9" t="s">
        <v>687</v>
      </c>
      <c r="F115" s="9" t="s">
        <v>311</v>
      </c>
      <c r="G115" s="14"/>
      <c r="H115" s="9"/>
      <c r="I115" s="9"/>
      <c r="J115" s="9"/>
      <c r="K115" s="9"/>
      <c r="L115" s="9"/>
      <c r="M115" s="9"/>
      <c r="N115" s="9"/>
      <c r="O115" s="9"/>
      <c r="P115" s="9"/>
      <c r="Q115" s="9"/>
    </row>
    <row r="116" spans="1:17" ht="15.75" x14ac:dyDescent="0.25">
      <c r="A116" s="55" t="s">
        <v>113</v>
      </c>
      <c r="B116" s="14">
        <v>0</v>
      </c>
      <c r="C116" s="14" t="s">
        <v>232</v>
      </c>
      <c r="D116" s="14" t="s">
        <v>232</v>
      </c>
      <c r="E116" s="9" t="s">
        <v>687</v>
      </c>
      <c r="F116" s="9" t="s">
        <v>312</v>
      </c>
      <c r="G116" s="9"/>
      <c r="H116" s="9"/>
      <c r="I116" s="9"/>
      <c r="J116" s="9"/>
      <c r="K116" s="9"/>
      <c r="L116" s="9"/>
      <c r="M116" s="9"/>
      <c r="N116" s="9"/>
      <c r="O116" s="9"/>
      <c r="P116" s="9"/>
      <c r="Q116" s="9"/>
    </row>
    <row r="117" spans="1:17" ht="15.75" x14ac:dyDescent="0.25">
      <c r="A117" s="55" t="s">
        <v>114</v>
      </c>
      <c r="B117" s="14">
        <v>0</v>
      </c>
      <c r="C117" s="14" t="s">
        <v>232</v>
      </c>
      <c r="D117" s="14" t="s">
        <v>232</v>
      </c>
      <c r="E117" s="9" t="s">
        <v>687</v>
      </c>
      <c r="F117" s="9" t="s">
        <v>313</v>
      </c>
      <c r="G117" s="9"/>
      <c r="H117" s="9"/>
      <c r="I117" s="9"/>
      <c r="J117" s="9"/>
      <c r="K117" s="9"/>
      <c r="L117" s="9"/>
      <c r="M117" s="9"/>
      <c r="N117" s="9"/>
      <c r="O117" s="9"/>
      <c r="P117" s="9"/>
      <c r="Q117" s="9"/>
    </row>
    <row r="118" spans="1:17" ht="15.75" x14ac:dyDescent="0.25">
      <c r="A118" s="55" t="s">
        <v>115</v>
      </c>
      <c r="B118" s="14">
        <v>0</v>
      </c>
      <c r="C118" s="14" t="s">
        <v>232</v>
      </c>
      <c r="D118" s="14" t="s">
        <v>232</v>
      </c>
      <c r="E118" s="9" t="s">
        <v>687</v>
      </c>
      <c r="F118" s="22" t="s">
        <v>314</v>
      </c>
      <c r="G118" s="9"/>
      <c r="H118" s="9"/>
      <c r="I118" s="9"/>
      <c r="J118" s="9"/>
      <c r="K118" s="9"/>
      <c r="L118" s="9"/>
      <c r="M118" s="9"/>
      <c r="N118" s="9"/>
      <c r="O118" s="9"/>
      <c r="P118" s="9"/>
      <c r="Q118" s="9"/>
    </row>
    <row r="119" spans="1:17" ht="15.75" x14ac:dyDescent="0.25">
      <c r="A119" s="55" t="s">
        <v>116</v>
      </c>
      <c r="B119" s="14">
        <v>0</v>
      </c>
      <c r="C119" s="14" t="s">
        <v>232</v>
      </c>
      <c r="D119" s="14" t="s">
        <v>232</v>
      </c>
      <c r="E119" s="9"/>
      <c r="F119" s="9" t="s">
        <v>315</v>
      </c>
      <c r="G119" s="9"/>
      <c r="H119" s="9"/>
      <c r="I119" s="9"/>
      <c r="J119" s="9"/>
      <c r="K119" s="9"/>
      <c r="L119" s="9"/>
      <c r="M119" s="9"/>
      <c r="N119" s="9"/>
      <c r="O119" s="9"/>
      <c r="P119" s="9"/>
      <c r="Q119" s="9"/>
    </row>
    <row r="120" spans="1:17" ht="15.75" x14ac:dyDescent="0.25">
      <c r="A120" s="55" t="s">
        <v>117</v>
      </c>
      <c r="B120" s="14">
        <v>0</v>
      </c>
      <c r="C120" s="14" t="s">
        <v>232</v>
      </c>
      <c r="D120" s="14" t="s">
        <v>232</v>
      </c>
      <c r="E120" s="9" t="s">
        <v>435</v>
      </c>
      <c r="F120" s="9" t="s">
        <v>316</v>
      </c>
      <c r="G120" s="9"/>
      <c r="H120" s="9"/>
      <c r="I120" s="9"/>
      <c r="J120" s="9"/>
      <c r="K120" s="9"/>
      <c r="L120" s="9"/>
      <c r="M120" s="9"/>
      <c r="N120" s="9"/>
      <c r="O120" s="9"/>
      <c r="P120" s="9"/>
      <c r="Q120" s="9"/>
    </row>
    <row r="121" spans="1:17" ht="15.75" x14ac:dyDescent="0.25">
      <c r="A121" s="55" t="s">
        <v>118</v>
      </c>
      <c r="B121" s="14">
        <v>0</v>
      </c>
      <c r="C121" s="14" t="s">
        <v>232</v>
      </c>
      <c r="D121" s="14" t="s">
        <v>232</v>
      </c>
      <c r="E121" s="9" t="s">
        <v>687</v>
      </c>
      <c r="F121" s="9" t="s">
        <v>317</v>
      </c>
      <c r="G121" s="9"/>
      <c r="H121" s="9"/>
      <c r="I121" s="9"/>
      <c r="J121" s="9"/>
      <c r="K121" s="9"/>
      <c r="L121" s="9"/>
      <c r="M121" s="9"/>
      <c r="N121" s="9"/>
      <c r="O121" s="9"/>
      <c r="P121" s="9"/>
      <c r="Q121" s="9"/>
    </row>
    <row r="122" spans="1:17" ht="15.75" x14ac:dyDescent="0.25">
      <c r="A122" s="55" t="s">
        <v>119</v>
      </c>
      <c r="B122" s="14">
        <v>0</v>
      </c>
      <c r="C122" s="14" t="s">
        <v>232</v>
      </c>
      <c r="D122" s="14" t="s">
        <v>232</v>
      </c>
      <c r="E122" s="9"/>
      <c r="F122" s="9" t="s">
        <v>318</v>
      </c>
      <c r="G122" s="9"/>
      <c r="H122" s="9"/>
      <c r="I122" s="9"/>
      <c r="J122" s="9"/>
      <c r="K122" s="9"/>
      <c r="L122" s="9"/>
      <c r="M122" s="9"/>
      <c r="N122" s="9"/>
      <c r="O122" s="9"/>
      <c r="P122" s="9"/>
      <c r="Q122" s="9"/>
    </row>
    <row r="123" spans="1:17" s="1" customFormat="1" ht="15.75" x14ac:dyDescent="0.25">
      <c r="A123" s="56" t="s">
        <v>120</v>
      </c>
      <c r="B123" s="17">
        <v>0</v>
      </c>
      <c r="C123" s="17" t="s">
        <v>232</v>
      </c>
      <c r="D123" s="17" t="s">
        <v>232</v>
      </c>
      <c r="E123" s="15" t="s">
        <v>687</v>
      </c>
      <c r="F123" s="15" t="s">
        <v>242</v>
      </c>
      <c r="G123" s="15"/>
      <c r="H123" s="15"/>
      <c r="I123" s="15"/>
      <c r="J123" s="15"/>
      <c r="K123" s="15"/>
      <c r="L123" s="15"/>
      <c r="M123" s="15"/>
      <c r="N123" s="15"/>
      <c r="O123" s="15"/>
      <c r="P123" s="15"/>
      <c r="Q123" s="15"/>
    </row>
    <row r="124" spans="1:17" ht="15.75" x14ac:dyDescent="0.25">
      <c r="A124" s="55" t="s">
        <v>121</v>
      </c>
      <c r="B124" s="14">
        <v>0</v>
      </c>
      <c r="C124" s="14" t="s">
        <v>232</v>
      </c>
      <c r="D124" s="14" t="s">
        <v>232</v>
      </c>
      <c r="E124" s="9"/>
      <c r="F124" s="15" t="s">
        <v>319</v>
      </c>
      <c r="G124" s="9"/>
      <c r="H124" s="9"/>
      <c r="I124" s="9"/>
      <c r="J124" s="9"/>
      <c r="K124" s="9"/>
      <c r="L124" s="9"/>
      <c r="M124" s="9"/>
      <c r="N124" s="9"/>
      <c r="O124" s="9"/>
      <c r="P124" s="9"/>
      <c r="Q124" s="9"/>
    </row>
    <row r="125" spans="1:17" ht="15.75" x14ac:dyDescent="0.25">
      <c r="A125" s="55" t="s">
        <v>122</v>
      </c>
      <c r="B125" s="14">
        <v>1</v>
      </c>
      <c r="C125" s="14">
        <v>92</v>
      </c>
      <c r="D125" s="14">
        <f t="shared" ref="D125" si="6">C125/2</f>
        <v>46</v>
      </c>
      <c r="E125" s="9"/>
      <c r="F125" s="15" t="s">
        <v>320</v>
      </c>
      <c r="G125" s="9"/>
      <c r="H125" s="9"/>
      <c r="I125" s="9"/>
      <c r="J125" s="9"/>
      <c r="K125" s="9"/>
      <c r="L125" s="9"/>
      <c r="M125" s="9"/>
      <c r="N125" s="9"/>
      <c r="O125" s="9"/>
      <c r="P125" s="9"/>
      <c r="Q125" s="9"/>
    </row>
    <row r="126" spans="1:17" ht="15.75" x14ac:dyDescent="0.25">
      <c r="A126" s="55" t="s">
        <v>123</v>
      </c>
      <c r="B126" s="14">
        <v>0</v>
      </c>
      <c r="C126" s="14" t="s">
        <v>232</v>
      </c>
      <c r="D126" s="14" t="s">
        <v>232</v>
      </c>
      <c r="E126" s="9" t="s">
        <v>687</v>
      </c>
      <c r="F126" s="9" t="s">
        <v>321</v>
      </c>
      <c r="G126" s="9"/>
      <c r="H126" s="9"/>
      <c r="I126" s="9"/>
      <c r="J126" s="9"/>
      <c r="K126" s="9"/>
      <c r="L126" s="9"/>
      <c r="M126" s="9"/>
      <c r="N126" s="9"/>
      <c r="O126" s="9"/>
      <c r="P126" s="9"/>
      <c r="Q126" s="9"/>
    </row>
    <row r="127" spans="1:17" ht="15.75" x14ac:dyDescent="0.25">
      <c r="A127" s="55" t="s">
        <v>124</v>
      </c>
      <c r="B127" s="14">
        <v>0</v>
      </c>
      <c r="C127" s="14" t="s">
        <v>232</v>
      </c>
      <c r="D127" s="14" t="s">
        <v>232</v>
      </c>
      <c r="E127" s="9" t="s">
        <v>687</v>
      </c>
      <c r="F127" s="14" t="s">
        <v>322</v>
      </c>
      <c r="G127" s="9"/>
      <c r="H127" s="9"/>
      <c r="I127" s="9"/>
      <c r="J127" s="9"/>
      <c r="K127" s="9"/>
      <c r="L127" s="9"/>
      <c r="M127" s="9"/>
      <c r="N127" s="9"/>
      <c r="O127" s="9"/>
      <c r="P127" s="9"/>
      <c r="Q127" s="9"/>
    </row>
    <row r="128" spans="1:17" ht="15.75" x14ac:dyDescent="0.25">
      <c r="A128" s="55" t="s">
        <v>125</v>
      </c>
      <c r="B128" s="14">
        <v>0</v>
      </c>
      <c r="C128" s="14" t="s">
        <v>232</v>
      </c>
      <c r="D128" s="14" t="s">
        <v>232</v>
      </c>
      <c r="E128" s="9"/>
      <c r="F128" s="15" t="s">
        <v>323</v>
      </c>
      <c r="G128" s="9"/>
      <c r="H128" s="9"/>
      <c r="I128" s="9"/>
      <c r="J128" s="9"/>
      <c r="K128" s="9"/>
      <c r="L128" s="9"/>
      <c r="M128" s="9"/>
      <c r="N128" s="9"/>
      <c r="O128" s="9"/>
      <c r="P128" s="9"/>
      <c r="Q128" s="9"/>
    </row>
    <row r="129" spans="1:17" ht="15.75" x14ac:dyDescent="0.25">
      <c r="A129" s="55" t="s">
        <v>126</v>
      </c>
      <c r="B129" s="14">
        <v>0</v>
      </c>
      <c r="C129" s="14" t="s">
        <v>232</v>
      </c>
      <c r="D129" s="14" t="s">
        <v>232</v>
      </c>
      <c r="E129" s="9"/>
      <c r="F129" s="15" t="s">
        <v>323</v>
      </c>
      <c r="G129" s="9"/>
      <c r="H129" s="9"/>
      <c r="I129" s="9"/>
      <c r="J129" s="9"/>
      <c r="K129" s="9"/>
      <c r="L129" s="9"/>
      <c r="M129" s="9"/>
      <c r="N129" s="9"/>
      <c r="O129" s="9"/>
      <c r="P129" s="9"/>
      <c r="Q129" s="9"/>
    </row>
    <row r="130" spans="1:17" ht="15.75" x14ac:dyDescent="0.25">
      <c r="A130" s="55" t="s">
        <v>127</v>
      </c>
      <c r="B130" s="14">
        <v>0</v>
      </c>
      <c r="C130" s="14" t="s">
        <v>232</v>
      </c>
      <c r="D130" s="14" t="s">
        <v>232</v>
      </c>
      <c r="E130" s="9" t="s">
        <v>687</v>
      </c>
      <c r="F130" s="16" t="s">
        <v>321</v>
      </c>
      <c r="G130" s="9"/>
      <c r="H130" s="9"/>
      <c r="I130" s="9"/>
      <c r="J130" s="9"/>
      <c r="K130" s="9"/>
      <c r="L130" s="9"/>
      <c r="M130" s="9"/>
      <c r="N130" s="9"/>
      <c r="O130" s="9"/>
      <c r="P130" s="9"/>
      <c r="Q130" s="9"/>
    </row>
    <row r="131" spans="1:17" ht="15.75" x14ac:dyDescent="0.25">
      <c r="A131" s="55" t="s">
        <v>128</v>
      </c>
      <c r="B131" s="14">
        <v>1</v>
      </c>
      <c r="C131" s="17">
        <v>92</v>
      </c>
      <c r="D131" s="14">
        <f t="shared" ref="D131" si="7">C131/2</f>
        <v>46</v>
      </c>
      <c r="E131" s="15" t="s">
        <v>325</v>
      </c>
      <c r="F131" s="16" t="s">
        <v>324</v>
      </c>
      <c r="G131" s="9"/>
      <c r="H131" s="9"/>
      <c r="I131" s="9"/>
      <c r="J131" s="9"/>
      <c r="K131" s="9"/>
      <c r="L131" s="9"/>
      <c r="M131" s="9"/>
      <c r="N131" s="9"/>
      <c r="O131" s="9"/>
      <c r="P131" s="9"/>
      <c r="Q131" s="9"/>
    </row>
    <row r="132" spans="1:17" ht="15.75" x14ac:dyDescent="0.25">
      <c r="A132" s="55" t="s">
        <v>129</v>
      </c>
      <c r="B132" s="14">
        <v>0</v>
      </c>
      <c r="C132" s="14" t="s">
        <v>232</v>
      </c>
      <c r="D132" s="14" t="s">
        <v>232</v>
      </c>
      <c r="E132" s="9"/>
      <c r="F132" s="15" t="s">
        <v>326</v>
      </c>
      <c r="G132" s="9"/>
      <c r="H132" s="9"/>
      <c r="I132" s="9"/>
      <c r="J132" s="9"/>
      <c r="K132" s="9"/>
      <c r="L132" s="9"/>
      <c r="M132" s="9"/>
      <c r="N132" s="9"/>
      <c r="O132" s="9"/>
      <c r="P132" s="9"/>
      <c r="Q132" s="9"/>
    </row>
    <row r="133" spans="1:17" ht="15.75" x14ac:dyDescent="0.25">
      <c r="A133" s="55" t="s">
        <v>130</v>
      </c>
      <c r="B133" s="14">
        <v>0</v>
      </c>
      <c r="C133" s="14" t="s">
        <v>232</v>
      </c>
      <c r="D133" s="14" t="s">
        <v>232</v>
      </c>
      <c r="E133" s="15" t="s">
        <v>436</v>
      </c>
      <c r="F133" s="15" t="s">
        <v>445</v>
      </c>
      <c r="G133" s="9"/>
      <c r="H133" s="9"/>
      <c r="I133" s="9"/>
      <c r="J133" s="9"/>
      <c r="K133" s="9"/>
      <c r="L133" s="9"/>
      <c r="M133" s="9"/>
      <c r="N133" s="9"/>
      <c r="O133" s="9"/>
      <c r="P133" s="9"/>
      <c r="Q133" s="9"/>
    </row>
    <row r="134" spans="1:17" s="1" customFormat="1" ht="15.75" x14ac:dyDescent="0.25">
      <c r="A134" s="56" t="s">
        <v>131</v>
      </c>
      <c r="B134" s="17">
        <v>0</v>
      </c>
      <c r="C134" s="17" t="s">
        <v>232</v>
      </c>
      <c r="D134" s="17" t="s">
        <v>232</v>
      </c>
      <c r="E134" s="15" t="s">
        <v>687</v>
      </c>
      <c r="F134" s="15" t="s">
        <v>247</v>
      </c>
      <c r="G134" s="15"/>
      <c r="H134" s="15"/>
      <c r="I134" s="15"/>
      <c r="J134" s="15"/>
      <c r="K134" s="15"/>
      <c r="L134" s="15"/>
      <c r="M134" s="15"/>
      <c r="N134" s="15"/>
      <c r="O134" s="15"/>
      <c r="P134" s="15"/>
      <c r="Q134" s="15"/>
    </row>
    <row r="135" spans="1:17" ht="15.75" x14ac:dyDescent="0.25">
      <c r="A135" s="55" t="s">
        <v>132</v>
      </c>
      <c r="B135" s="14">
        <v>0</v>
      </c>
      <c r="C135" s="14" t="s">
        <v>232</v>
      </c>
      <c r="D135" s="14" t="s">
        <v>232</v>
      </c>
      <c r="E135" s="9"/>
      <c r="F135" s="15" t="s">
        <v>327</v>
      </c>
      <c r="G135" s="9"/>
      <c r="H135" s="9"/>
      <c r="I135" s="9"/>
      <c r="J135" s="9"/>
      <c r="K135" s="9"/>
      <c r="L135" s="9"/>
      <c r="M135" s="9"/>
      <c r="N135" s="9"/>
      <c r="O135" s="9"/>
      <c r="P135" s="9"/>
      <c r="Q135" s="9"/>
    </row>
    <row r="136" spans="1:17" ht="15.75" x14ac:dyDescent="0.25">
      <c r="A136" s="55" t="s">
        <v>133</v>
      </c>
      <c r="B136" s="14">
        <v>0</v>
      </c>
      <c r="C136" s="14" t="s">
        <v>232</v>
      </c>
      <c r="D136" s="14" t="s">
        <v>232</v>
      </c>
      <c r="E136" s="9"/>
      <c r="F136" s="15" t="s">
        <v>328</v>
      </c>
      <c r="G136" s="9"/>
      <c r="H136" s="9"/>
      <c r="I136" s="9"/>
      <c r="J136" s="9"/>
      <c r="K136" s="9"/>
      <c r="L136" s="9"/>
      <c r="M136" s="9"/>
      <c r="N136" s="9"/>
      <c r="O136" s="9"/>
      <c r="P136" s="9"/>
      <c r="Q136" s="9"/>
    </row>
    <row r="137" spans="1:17" ht="15.75" x14ac:dyDescent="0.25">
      <c r="A137" s="55" t="s">
        <v>134</v>
      </c>
      <c r="B137" s="14">
        <v>0</v>
      </c>
      <c r="C137" s="14" t="s">
        <v>232</v>
      </c>
      <c r="D137" s="14" t="s">
        <v>232</v>
      </c>
      <c r="E137" s="9"/>
      <c r="F137" s="15" t="s">
        <v>247</v>
      </c>
      <c r="G137" s="9"/>
      <c r="H137" s="9"/>
      <c r="I137" s="9"/>
      <c r="J137" s="9"/>
      <c r="K137" s="9"/>
      <c r="L137" s="9"/>
      <c r="M137" s="9"/>
      <c r="N137" s="9"/>
      <c r="O137" s="9"/>
      <c r="P137" s="9"/>
      <c r="Q137" s="9"/>
    </row>
    <row r="138" spans="1:17" ht="15.75" x14ac:dyDescent="0.25">
      <c r="A138" s="9" t="s">
        <v>135</v>
      </c>
      <c r="B138" s="14">
        <v>1</v>
      </c>
      <c r="C138" s="17">
        <v>181</v>
      </c>
      <c r="D138" s="20">
        <f t="shared" ref="D138:D140" si="8">C138/2</f>
        <v>90.5</v>
      </c>
      <c r="E138" s="9"/>
      <c r="F138" s="15" t="s">
        <v>295</v>
      </c>
      <c r="G138" s="9"/>
      <c r="H138" s="9"/>
      <c r="I138" s="9"/>
      <c r="J138" s="9"/>
      <c r="K138" s="9"/>
      <c r="L138" s="9"/>
      <c r="M138" s="9"/>
      <c r="N138" s="9"/>
      <c r="O138" s="9"/>
      <c r="P138" s="9"/>
      <c r="Q138" s="9"/>
    </row>
    <row r="139" spans="1:17" ht="15.75" x14ac:dyDescent="0.25">
      <c r="A139" s="9" t="s">
        <v>136</v>
      </c>
      <c r="B139" s="14">
        <v>1</v>
      </c>
      <c r="C139" s="14">
        <v>91</v>
      </c>
      <c r="D139" s="20">
        <f t="shared" si="8"/>
        <v>45.5</v>
      </c>
      <c r="E139" s="9"/>
      <c r="F139" s="15" t="s">
        <v>295</v>
      </c>
      <c r="G139" s="9"/>
      <c r="H139" s="9"/>
      <c r="I139" s="9"/>
      <c r="J139" s="9"/>
      <c r="K139" s="9"/>
      <c r="L139" s="9"/>
      <c r="M139" s="9"/>
      <c r="N139" s="9"/>
      <c r="O139" s="9"/>
      <c r="P139" s="9"/>
      <c r="Q139" s="9"/>
    </row>
    <row r="140" spans="1:17" ht="15.75" x14ac:dyDescent="0.25">
      <c r="A140" s="9" t="s">
        <v>137</v>
      </c>
      <c r="B140" s="14">
        <v>1</v>
      </c>
      <c r="C140" s="14">
        <v>212</v>
      </c>
      <c r="D140" s="14">
        <f t="shared" si="8"/>
        <v>106</v>
      </c>
      <c r="E140" s="9"/>
      <c r="F140" s="15" t="s">
        <v>329</v>
      </c>
      <c r="G140" s="9"/>
      <c r="H140" s="9"/>
      <c r="I140" s="9"/>
      <c r="J140" s="9"/>
      <c r="K140" s="9"/>
      <c r="L140" s="9"/>
      <c r="M140" s="9"/>
      <c r="N140" s="9"/>
      <c r="O140" s="9"/>
      <c r="P140" s="9"/>
      <c r="Q140" s="9"/>
    </row>
    <row r="141" spans="1:17" ht="15.75" x14ac:dyDescent="0.25">
      <c r="A141" s="9" t="s">
        <v>138</v>
      </c>
      <c r="B141" s="14">
        <v>0</v>
      </c>
      <c r="C141" s="14" t="s">
        <v>232</v>
      </c>
      <c r="D141" s="14" t="s">
        <v>232</v>
      </c>
      <c r="E141" s="9" t="s">
        <v>687</v>
      </c>
      <c r="F141" s="15" t="s">
        <v>330</v>
      </c>
      <c r="G141" s="9"/>
      <c r="H141" s="9"/>
      <c r="I141" s="9"/>
      <c r="J141" s="9"/>
      <c r="K141" s="9"/>
      <c r="L141" s="9"/>
      <c r="M141" s="9"/>
      <c r="N141" s="9"/>
      <c r="O141" s="9"/>
      <c r="P141" s="9"/>
      <c r="Q141" s="9"/>
    </row>
    <row r="142" spans="1:17" ht="15.75" x14ac:dyDescent="0.25">
      <c r="A142" s="55" t="s">
        <v>139</v>
      </c>
      <c r="B142" s="14">
        <v>0</v>
      </c>
      <c r="C142" s="14" t="s">
        <v>232</v>
      </c>
      <c r="D142" s="14" t="s">
        <v>232</v>
      </c>
      <c r="E142" s="9" t="s">
        <v>687</v>
      </c>
      <c r="F142" s="15" t="s">
        <v>247</v>
      </c>
      <c r="G142" s="9"/>
      <c r="H142" s="9"/>
      <c r="I142" s="9"/>
      <c r="J142" s="9"/>
      <c r="K142" s="9"/>
      <c r="L142" s="9"/>
      <c r="M142" s="9"/>
      <c r="N142" s="9"/>
      <c r="O142" s="9"/>
      <c r="P142" s="9"/>
      <c r="Q142" s="9"/>
    </row>
    <row r="143" spans="1:17" ht="15.75" x14ac:dyDescent="0.25">
      <c r="A143" s="9" t="s">
        <v>140</v>
      </c>
      <c r="B143" s="14">
        <v>1</v>
      </c>
      <c r="C143" s="17">
        <v>62</v>
      </c>
      <c r="D143" s="14">
        <f t="shared" ref="D143" si="9">C143/2</f>
        <v>31</v>
      </c>
      <c r="E143" s="9" t="s">
        <v>687</v>
      </c>
      <c r="F143" s="15" t="s">
        <v>247</v>
      </c>
      <c r="G143" s="9"/>
      <c r="H143" s="9"/>
      <c r="I143" s="9"/>
      <c r="J143" s="9"/>
      <c r="K143" s="9"/>
      <c r="L143" s="9"/>
      <c r="M143" s="9"/>
      <c r="N143" s="9"/>
      <c r="O143" s="9"/>
      <c r="P143" s="9"/>
      <c r="Q143" s="9"/>
    </row>
    <row r="144" spans="1:17" ht="15.75" x14ac:dyDescent="0.25">
      <c r="A144" s="9" t="s">
        <v>141</v>
      </c>
      <c r="B144" s="14">
        <v>1</v>
      </c>
      <c r="C144" s="14">
        <v>62</v>
      </c>
      <c r="D144" s="14">
        <v>31</v>
      </c>
      <c r="E144" s="9"/>
      <c r="F144" s="15" t="s">
        <v>331</v>
      </c>
      <c r="G144" s="9"/>
      <c r="H144" s="9"/>
      <c r="I144" s="9"/>
      <c r="J144" s="9"/>
      <c r="K144" s="9"/>
      <c r="L144" s="9"/>
      <c r="M144" s="9"/>
      <c r="N144" s="9"/>
      <c r="O144" s="9"/>
      <c r="P144" s="9"/>
      <c r="Q144" s="9"/>
    </row>
    <row r="145" spans="1:17" ht="15.75" x14ac:dyDescent="0.25">
      <c r="A145" s="9" t="s">
        <v>142</v>
      </c>
      <c r="B145" s="14">
        <v>1</v>
      </c>
      <c r="C145" s="17">
        <v>91</v>
      </c>
      <c r="D145" s="20">
        <f t="shared" ref="D145:D146" si="10">C145/2</f>
        <v>45.5</v>
      </c>
      <c r="E145" s="9" t="s">
        <v>687</v>
      </c>
      <c r="F145" s="15" t="s">
        <v>332</v>
      </c>
      <c r="G145" s="9"/>
      <c r="H145" s="9"/>
      <c r="I145" s="9"/>
      <c r="J145" s="9"/>
      <c r="K145" s="9"/>
      <c r="L145" s="9"/>
      <c r="M145" s="9"/>
      <c r="N145" s="9"/>
      <c r="O145" s="9"/>
      <c r="P145" s="9"/>
      <c r="Q145" s="9"/>
    </row>
    <row r="146" spans="1:17" ht="15.75" x14ac:dyDescent="0.25">
      <c r="A146" s="9" t="s">
        <v>143</v>
      </c>
      <c r="B146" s="14">
        <v>1</v>
      </c>
      <c r="C146" s="17">
        <v>92</v>
      </c>
      <c r="D146" s="14">
        <f t="shared" si="10"/>
        <v>46</v>
      </c>
      <c r="E146" s="9"/>
      <c r="F146" s="15" t="s">
        <v>333</v>
      </c>
      <c r="G146" s="9"/>
      <c r="H146" s="9"/>
      <c r="I146" s="9"/>
      <c r="J146" s="9"/>
      <c r="K146" s="9"/>
      <c r="L146" s="9"/>
      <c r="M146" s="9"/>
      <c r="N146" s="9"/>
      <c r="O146" s="9"/>
      <c r="P146" s="9"/>
      <c r="Q146" s="9"/>
    </row>
    <row r="147" spans="1:17" ht="15.75" x14ac:dyDescent="0.25">
      <c r="A147" s="9" t="s">
        <v>144</v>
      </c>
      <c r="B147" s="14">
        <v>1</v>
      </c>
      <c r="C147" s="17">
        <v>212</v>
      </c>
      <c r="D147" s="17">
        <v>106</v>
      </c>
      <c r="E147" s="9"/>
      <c r="F147" s="15" t="s">
        <v>323</v>
      </c>
      <c r="G147" s="9"/>
      <c r="H147" s="9"/>
      <c r="I147" s="9"/>
      <c r="J147" s="9"/>
      <c r="K147" s="9"/>
      <c r="L147" s="9"/>
      <c r="M147" s="9"/>
      <c r="N147" s="9"/>
      <c r="O147" s="9"/>
      <c r="P147" s="9"/>
      <c r="Q147" s="9"/>
    </row>
    <row r="148" spans="1:17" ht="15.75" x14ac:dyDescent="0.25">
      <c r="A148" s="9" t="s">
        <v>145</v>
      </c>
      <c r="B148" s="14">
        <v>1</v>
      </c>
      <c r="C148" s="14">
        <v>120</v>
      </c>
      <c r="D148" s="14">
        <v>94</v>
      </c>
      <c r="E148" s="15" t="s">
        <v>667</v>
      </c>
      <c r="F148" s="15" t="s">
        <v>666</v>
      </c>
      <c r="G148" s="9"/>
      <c r="H148" s="9"/>
      <c r="I148" s="9"/>
      <c r="J148" s="9"/>
      <c r="K148" s="9"/>
      <c r="L148" s="9"/>
      <c r="M148" s="9"/>
      <c r="N148" s="9"/>
      <c r="O148" s="9"/>
      <c r="P148" s="9"/>
      <c r="Q148" s="9"/>
    </row>
    <row r="149" spans="1:17" ht="15.75" x14ac:dyDescent="0.25">
      <c r="A149" s="9" t="s">
        <v>146</v>
      </c>
      <c r="B149" s="14">
        <v>1</v>
      </c>
      <c r="C149" s="17">
        <v>273</v>
      </c>
      <c r="D149" s="18">
        <v>136.5</v>
      </c>
      <c r="E149" s="9"/>
      <c r="F149" s="15" t="s">
        <v>295</v>
      </c>
      <c r="G149" s="9"/>
      <c r="H149" s="9"/>
      <c r="I149" s="9"/>
      <c r="J149" s="9"/>
      <c r="K149" s="9"/>
      <c r="L149" s="9"/>
      <c r="M149" s="9"/>
      <c r="N149" s="9"/>
      <c r="O149" s="9"/>
      <c r="P149" s="9"/>
      <c r="Q149" s="9"/>
    </row>
    <row r="150" spans="1:17" ht="15.75" x14ac:dyDescent="0.25">
      <c r="A150" s="9" t="s">
        <v>147</v>
      </c>
      <c r="B150" s="14">
        <v>1</v>
      </c>
      <c r="C150" s="14">
        <v>242</v>
      </c>
      <c r="D150" s="14">
        <f t="shared" ref="D150:D151" si="11">C150/2</f>
        <v>121</v>
      </c>
      <c r="E150" s="9"/>
      <c r="F150" s="9" t="s">
        <v>334</v>
      </c>
      <c r="G150" s="9"/>
      <c r="H150" s="9"/>
      <c r="I150" s="9"/>
      <c r="J150" s="9"/>
      <c r="K150" s="9"/>
      <c r="L150" s="9"/>
      <c r="M150" s="9"/>
      <c r="N150" s="9"/>
      <c r="O150" s="9"/>
      <c r="P150" s="9"/>
      <c r="Q150" s="9"/>
    </row>
    <row r="151" spans="1:17" ht="15.75" x14ac:dyDescent="0.25">
      <c r="A151" s="9" t="s">
        <v>148</v>
      </c>
      <c r="B151" s="14">
        <v>1</v>
      </c>
      <c r="C151" s="17">
        <v>151</v>
      </c>
      <c r="D151" s="18">
        <f t="shared" si="11"/>
        <v>75.5</v>
      </c>
      <c r="E151" s="9"/>
      <c r="F151" s="15" t="s">
        <v>335</v>
      </c>
      <c r="G151" s="9"/>
      <c r="H151" s="9"/>
      <c r="I151" s="9"/>
      <c r="J151" s="9"/>
      <c r="K151" s="9"/>
      <c r="L151" s="9"/>
      <c r="M151" s="9"/>
      <c r="N151" s="9"/>
      <c r="O151" s="9"/>
      <c r="P151" s="9"/>
      <c r="Q151" s="9"/>
    </row>
    <row r="152" spans="1:17" ht="15.75" x14ac:dyDescent="0.25">
      <c r="A152" s="9" t="s">
        <v>149</v>
      </c>
      <c r="B152" s="14">
        <v>1</v>
      </c>
      <c r="C152" s="14">
        <v>279</v>
      </c>
      <c r="D152" s="20">
        <f t="shared" ref="D152:D154" si="12">C152/2</f>
        <v>139.5</v>
      </c>
      <c r="E152" s="9"/>
      <c r="F152" s="15" t="s">
        <v>336</v>
      </c>
      <c r="G152" s="9"/>
      <c r="H152" s="9"/>
      <c r="I152" s="9"/>
      <c r="J152" s="9"/>
      <c r="K152" s="9"/>
      <c r="L152" s="9"/>
      <c r="M152" s="9"/>
      <c r="N152" s="9"/>
      <c r="O152" s="9"/>
      <c r="P152" s="9"/>
      <c r="Q152" s="9"/>
    </row>
    <row r="153" spans="1:17" ht="15.75" x14ac:dyDescent="0.25">
      <c r="A153" s="9" t="s">
        <v>150</v>
      </c>
      <c r="B153" s="14">
        <v>1</v>
      </c>
      <c r="C153" s="17">
        <v>151</v>
      </c>
      <c r="D153" s="20">
        <f t="shared" si="12"/>
        <v>75.5</v>
      </c>
      <c r="E153" s="9" t="s">
        <v>437</v>
      </c>
      <c r="F153" s="9" t="s">
        <v>338</v>
      </c>
      <c r="G153" s="9"/>
      <c r="H153" s="9"/>
      <c r="I153" s="9"/>
      <c r="J153" s="9"/>
      <c r="K153" s="9"/>
      <c r="L153" s="9"/>
      <c r="M153" s="9"/>
      <c r="N153" s="9"/>
      <c r="O153" s="9"/>
      <c r="P153" s="9"/>
      <c r="Q153" s="9"/>
    </row>
    <row r="154" spans="1:17" ht="15.75" x14ac:dyDescent="0.25">
      <c r="A154" s="9" t="s">
        <v>151</v>
      </c>
      <c r="B154" s="14">
        <v>1</v>
      </c>
      <c r="C154" s="17">
        <v>242</v>
      </c>
      <c r="D154" s="14">
        <f t="shared" si="12"/>
        <v>121</v>
      </c>
      <c r="E154" s="9" t="s">
        <v>438</v>
      </c>
      <c r="F154" s="15" t="s">
        <v>339</v>
      </c>
      <c r="G154" s="9"/>
      <c r="H154" s="9"/>
      <c r="I154" s="9"/>
      <c r="J154" s="9"/>
      <c r="K154" s="9"/>
      <c r="L154" s="9"/>
      <c r="M154" s="9"/>
      <c r="N154" s="9"/>
      <c r="O154" s="9"/>
      <c r="P154" s="9"/>
      <c r="Q154" s="9"/>
    </row>
    <row r="155" spans="1:17" ht="15.75" x14ac:dyDescent="0.25">
      <c r="A155" s="55" t="s">
        <v>152</v>
      </c>
      <c r="B155" s="14">
        <v>0</v>
      </c>
      <c r="C155" s="17" t="s">
        <v>232</v>
      </c>
      <c r="D155" s="14" t="s">
        <v>232</v>
      </c>
      <c r="E155" s="9"/>
      <c r="F155" s="15" t="s">
        <v>340</v>
      </c>
      <c r="G155" s="9"/>
      <c r="H155" s="9"/>
      <c r="I155" s="9"/>
      <c r="J155" s="9"/>
      <c r="K155" s="9"/>
      <c r="L155" s="9"/>
      <c r="M155" s="9"/>
      <c r="N155" s="9"/>
      <c r="O155" s="9"/>
      <c r="P155" s="9"/>
      <c r="Q155" s="9"/>
    </row>
    <row r="156" spans="1:17" ht="15.75" x14ac:dyDescent="0.25">
      <c r="A156" s="55" t="s">
        <v>153</v>
      </c>
      <c r="B156" s="14">
        <v>1</v>
      </c>
      <c r="C156" s="14">
        <v>34</v>
      </c>
      <c r="D156" s="14">
        <f t="shared" ref="D156:D158" si="13">C156/2</f>
        <v>17</v>
      </c>
      <c r="E156" s="16" t="s">
        <v>687</v>
      </c>
      <c r="F156" s="9" t="s">
        <v>341</v>
      </c>
      <c r="G156" s="9"/>
      <c r="H156" s="9"/>
      <c r="I156" s="9"/>
      <c r="J156" s="9"/>
      <c r="K156" s="9"/>
      <c r="L156" s="9"/>
      <c r="M156" s="9"/>
      <c r="N156" s="9"/>
      <c r="O156" s="9"/>
      <c r="P156" s="9"/>
      <c r="Q156" s="9"/>
    </row>
    <row r="157" spans="1:17" ht="15.75" x14ac:dyDescent="0.25">
      <c r="A157" s="55" t="s">
        <v>154</v>
      </c>
      <c r="B157" s="14">
        <v>1</v>
      </c>
      <c r="C157" s="17">
        <v>242</v>
      </c>
      <c r="D157" s="17">
        <f t="shared" si="13"/>
        <v>121</v>
      </c>
      <c r="E157" s="9"/>
      <c r="F157" s="15" t="s">
        <v>295</v>
      </c>
      <c r="G157" s="9"/>
      <c r="H157" s="9"/>
      <c r="I157" s="9"/>
      <c r="J157" s="9"/>
      <c r="K157" s="9"/>
      <c r="L157" s="9"/>
      <c r="M157" s="9"/>
      <c r="N157" s="9"/>
      <c r="O157" s="9"/>
      <c r="P157" s="9"/>
      <c r="Q157" s="9"/>
    </row>
    <row r="158" spans="1:17" ht="15.75" x14ac:dyDescent="0.25">
      <c r="A158" s="55" t="s">
        <v>155</v>
      </c>
      <c r="B158" s="14">
        <v>1</v>
      </c>
      <c r="C158" s="17">
        <v>123</v>
      </c>
      <c r="D158" s="18">
        <f t="shared" si="13"/>
        <v>61.5</v>
      </c>
      <c r="E158" s="9"/>
      <c r="F158" s="15" t="s">
        <v>342</v>
      </c>
      <c r="G158" s="9"/>
      <c r="H158" s="9"/>
      <c r="I158" s="9"/>
      <c r="J158" s="9"/>
      <c r="K158" s="9"/>
      <c r="L158" s="9"/>
      <c r="M158" s="9"/>
      <c r="N158" s="9"/>
      <c r="O158" s="9"/>
      <c r="P158" s="9"/>
      <c r="Q158" s="9"/>
    </row>
    <row r="159" spans="1:17" ht="15.75" x14ac:dyDescent="0.25">
      <c r="A159" s="55" t="s">
        <v>156</v>
      </c>
      <c r="B159" s="14">
        <v>0</v>
      </c>
      <c r="C159" s="17" t="s">
        <v>232</v>
      </c>
      <c r="D159" s="17" t="s">
        <v>232</v>
      </c>
      <c r="E159" s="9"/>
      <c r="F159" s="15" t="s">
        <v>295</v>
      </c>
      <c r="G159" s="9"/>
      <c r="H159" s="9"/>
      <c r="I159" s="9"/>
      <c r="J159" s="9"/>
      <c r="K159" s="9"/>
      <c r="L159" s="9"/>
      <c r="M159" s="9"/>
      <c r="N159" s="9"/>
      <c r="O159" s="9"/>
      <c r="P159" s="9"/>
      <c r="Q159" s="9"/>
    </row>
    <row r="160" spans="1:17" ht="15.75" x14ac:dyDescent="0.25">
      <c r="A160" s="55" t="s">
        <v>157</v>
      </c>
      <c r="B160" s="14">
        <v>1</v>
      </c>
      <c r="C160" s="17">
        <v>122</v>
      </c>
      <c r="D160" s="14">
        <f t="shared" ref="D160:D162" si="14">C160/2</f>
        <v>61</v>
      </c>
      <c r="E160" s="9"/>
      <c r="F160" s="15" t="s">
        <v>295</v>
      </c>
      <c r="G160" s="9"/>
      <c r="H160" s="9"/>
      <c r="I160" s="9"/>
      <c r="J160" s="9"/>
      <c r="K160" s="9"/>
      <c r="L160" s="9"/>
      <c r="M160" s="9"/>
      <c r="N160" s="9"/>
      <c r="O160" s="9"/>
      <c r="P160" s="9"/>
      <c r="Q160" s="9"/>
    </row>
    <row r="161" spans="1:17" ht="15.75" x14ac:dyDescent="0.25">
      <c r="A161" s="55" t="s">
        <v>158</v>
      </c>
      <c r="B161" s="14">
        <v>1</v>
      </c>
      <c r="C161" s="17">
        <v>212</v>
      </c>
      <c r="D161" s="14">
        <f t="shared" si="14"/>
        <v>106</v>
      </c>
      <c r="E161" s="9"/>
      <c r="F161" s="15" t="s">
        <v>343</v>
      </c>
      <c r="G161" s="9"/>
      <c r="H161" s="9"/>
      <c r="I161" s="9"/>
      <c r="J161" s="9"/>
      <c r="K161" s="9"/>
      <c r="L161" s="9"/>
      <c r="M161" s="9"/>
      <c r="N161" s="9"/>
      <c r="O161" s="9"/>
      <c r="P161" s="9"/>
      <c r="Q161" s="9"/>
    </row>
    <row r="162" spans="1:17" ht="15.75" x14ac:dyDescent="0.25">
      <c r="A162" s="55" t="s">
        <v>305</v>
      </c>
      <c r="B162" s="14">
        <v>1</v>
      </c>
      <c r="C162" s="14">
        <v>150</v>
      </c>
      <c r="D162" s="14">
        <f t="shared" si="14"/>
        <v>75</v>
      </c>
      <c r="E162" s="9"/>
      <c r="F162" s="15" t="s">
        <v>344</v>
      </c>
      <c r="G162" s="9"/>
      <c r="H162" s="9"/>
      <c r="I162" s="9"/>
      <c r="J162" s="9"/>
      <c r="K162" s="9"/>
      <c r="L162" s="9"/>
      <c r="M162" s="9"/>
      <c r="N162" s="9"/>
      <c r="O162" s="9"/>
      <c r="P162" s="9"/>
      <c r="Q162" s="9"/>
    </row>
    <row r="163" spans="1:17" ht="15.75" x14ac:dyDescent="0.25">
      <c r="A163" s="55" t="s">
        <v>159</v>
      </c>
      <c r="B163" s="14">
        <v>0</v>
      </c>
      <c r="C163" s="14" t="s">
        <v>232</v>
      </c>
      <c r="D163" s="14" t="s">
        <v>232</v>
      </c>
      <c r="E163" s="9"/>
      <c r="F163" s="15" t="s">
        <v>247</v>
      </c>
      <c r="G163" s="9"/>
      <c r="H163" s="9"/>
      <c r="I163" s="9"/>
      <c r="J163" s="9"/>
      <c r="K163" s="9"/>
      <c r="L163" s="9"/>
      <c r="M163" s="9"/>
      <c r="N163" s="9"/>
      <c r="O163" s="9"/>
      <c r="P163" s="9"/>
      <c r="Q163" s="9"/>
    </row>
    <row r="164" spans="1:17" ht="15.75" x14ac:dyDescent="0.25">
      <c r="A164" s="55" t="s">
        <v>160</v>
      </c>
      <c r="B164" s="14">
        <v>0</v>
      </c>
      <c r="C164" s="14" t="s">
        <v>232</v>
      </c>
      <c r="D164" s="14" t="s">
        <v>232</v>
      </c>
      <c r="E164" s="9"/>
      <c r="F164" s="15" t="s">
        <v>345</v>
      </c>
      <c r="G164" s="9"/>
      <c r="H164" s="9"/>
      <c r="I164" s="9"/>
      <c r="J164" s="9"/>
      <c r="K164" s="9"/>
      <c r="L164" s="9"/>
      <c r="M164" s="9"/>
      <c r="N164" s="9"/>
      <c r="O164" s="9"/>
      <c r="P164" s="9"/>
      <c r="Q164" s="9"/>
    </row>
    <row r="165" spans="1:17" s="1" customFormat="1" ht="15.75" x14ac:dyDescent="0.25">
      <c r="A165" s="56" t="s">
        <v>161</v>
      </c>
      <c r="B165" s="17">
        <v>0</v>
      </c>
      <c r="C165" s="17" t="s">
        <v>232</v>
      </c>
      <c r="D165" s="17" t="s">
        <v>232</v>
      </c>
      <c r="E165" s="15"/>
      <c r="F165" s="15" t="s">
        <v>247</v>
      </c>
      <c r="G165" s="15"/>
      <c r="H165" s="15"/>
      <c r="I165" s="15"/>
      <c r="J165" s="15"/>
      <c r="K165" s="15"/>
      <c r="L165" s="15"/>
      <c r="M165" s="15"/>
      <c r="N165" s="15"/>
      <c r="O165" s="15"/>
      <c r="P165" s="15"/>
      <c r="Q165" s="15"/>
    </row>
    <row r="166" spans="1:17" ht="15.75" x14ac:dyDescent="0.25">
      <c r="A166" s="55" t="s">
        <v>162</v>
      </c>
      <c r="B166" s="14">
        <v>0</v>
      </c>
      <c r="C166" s="14" t="s">
        <v>232</v>
      </c>
      <c r="D166" s="14" t="s">
        <v>232</v>
      </c>
      <c r="E166" s="9"/>
      <c r="F166" s="15" t="s">
        <v>346</v>
      </c>
      <c r="G166" s="9"/>
      <c r="H166" s="9"/>
      <c r="I166" s="9"/>
      <c r="J166" s="9"/>
      <c r="K166" s="9"/>
      <c r="L166" s="9"/>
      <c r="M166" s="9"/>
      <c r="N166" s="9"/>
      <c r="O166" s="9"/>
      <c r="P166" s="9"/>
      <c r="Q166" s="9"/>
    </row>
    <row r="167" spans="1:17" ht="15.75" x14ac:dyDescent="0.25">
      <c r="A167" s="55" t="s">
        <v>163</v>
      </c>
      <c r="B167" s="14">
        <v>0</v>
      </c>
      <c r="C167" s="14" t="s">
        <v>232</v>
      </c>
      <c r="D167" s="14" t="s">
        <v>232</v>
      </c>
      <c r="E167" s="9"/>
      <c r="F167" s="15" t="s">
        <v>242</v>
      </c>
      <c r="G167" s="9"/>
      <c r="H167" s="9"/>
      <c r="I167" s="9"/>
      <c r="J167" s="9"/>
      <c r="K167" s="9"/>
      <c r="L167" s="9"/>
      <c r="M167" s="9"/>
      <c r="N167" s="9"/>
      <c r="O167" s="9"/>
      <c r="P167" s="9"/>
      <c r="Q167" s="9"/>
    </row>
    <row r="168" spans="1:17" ht="15.75" x14ac:dyDescent="0.25">
      <c r="A168" s="55" t="s">
        <v>164</v>
      </c>
      <c r="B168" s="14">
        <v>0</v>
      </c>
      <c r="C168" s="14" t="s">
        <v>232</v>
      </c>
      <c r="D168" s="14" t="s">
        <v>232</v>
      </c>
      <c r="E168" s="9" t="s">
        <v>687</v>
      </c>
      <c r="F168" s="15" t="s">
        <v>247</v>
      </c>
      <c r="G168" s="9"/>
      <c r="H168" s="9"/>
      <c r="I168" s="9"/>
      <c r="J168" s="9"/>
      <c r="K168" s="9"/>
      <c r="L168" s="9"/>
      <c r="M168" s="9"/>
      <c r="N168" s="9"/>
      <c r="O168" s="9"/>
      <c r="P168" s="9"/>
      <c r="Q168" s="9"/>
    </row>
    <row r="169" spans="1:17" ht="15.75" x14ac:dyDescent="0.25">
      <c r="A169" s="55" t="s">
        <v>165</v>
      </c>
      <c r="B169" s="14">
        <v>0</v>
      </c>
      <c r="C169" s="14" t="s">
        <v>232</v>
      </c>
      <c r="D169" s="14" t="s">
        <v>232</v>
      </c>
      <c r="E169" s="9"/>
      <c r="F169" s="15" t="s">
        <v>247</v>
      </c>
      <c r="G169" s="9"/>
      <c r="H169" s="9"/>
      <c r="I169" s="9"/>
      <c r="J169" s="9"/>
      <c r="K169" s="9"/>
      <c r="L169" s="9"/>
      <c r="M169" s="9"/>
      <c r="N169" s="9"/>
      <c r="O169" s="9"/>
      <c r="P169" s="9"/>
      <c r="Q169" s="9"/>
    </row>
    <row r="170" spans="1:17" ht="15.75" x14ac:dyDescent="0.25">
      <c r="A170" s="55" t="s">
        <v>166</v>
      </c>
      <c r="B170" s="14">
        <v>0</v>
      </c>
      <c r="C170" s="14" t="s">
        <v>232</v>
      </c>
      <c r="D170" s="14" t="s">
        <v>232</v>
      </c>
      <c r="E170" s="9"/>
      <c r="F170" s="15" t="s">
        <v>247</v>
      </c>
      <c r="G170" s="9"/>
      <c r="H170" s="9"/>
      <c r="I170" s="9"/>
      <c r="J170" s="9"/>
      <c r="K170" s="9"/>
      <c r="L170" s="9"/>
      <c r="M170" s="9"/>
      <c r="N170" s="9"/>
      <c r="O170" s="9"/>
      <c r="P170" s="9"/>
      <c r="Q170" s="9"/>
    </row>
    <row r="171" spans="1:17" ht="15.75" x14ac:dyDescent="0.25">
      <c r="A171" s="55" t="s">
        <v>167</v>
      </c>
      <c r="B171" s="14">
        <v>0</v>
      </c>
      <c r="C171" s="14" t="s">
        <v>232</v>
      </c>
      <c r="D171" s="14" t="s">
        <v>232</v>
      </c>
      <c r="E171" s="9"/>
      <c r="F171" s="15" t="s">
        <v>247</v>
      </c>
      <c r="G171" s="9"/>
      <c r="H171" s="9"/>
      <c r="I171" s="9"/>
      <c r="J171" s="9"/>
      <c r="K171" s="9"/>
      <c r="L171" s="9"/>
      <c r="M171" s="9"/>
      <c r="N171" s="9"/>
      <c r="O171" s="9"/>
      <c r="P171" s="9"/>
      <c r="Q171" s="9"/>
    </row>
    <row r="172" spans="1:17" s="1" customFormat="1" ht="15.75" x14ac:dyDescent="0.25">
      <c r="A172" s="56" t="s">
        <v>168</v>
      </c>
      <c r="B172" s="17">
        <v>0</v>
      </c>
      <c r="C172" s="17" t="s">
        <v>232</v>
      </c>
      <c r="D172" s="17" t="s">
        <v>232</v>
      </c>
      <c r="E172" s="15"/>
      <c r="F172" s="15" t="s">
        <v>247</v>
      </c>
      <c r="G172" s="15"/>
      <c r="H172" s="15"/>
      <c r="I172" s="15"/>
      <c r="J172" s="15"/>
      <c r="K172" s="15"/>
      <c r="L172" s="15"/>
      <c r="M172" s="15"/>
      <c r="N172" s="15"/>
      <c r="O172" s="15"/>
      <c r="P172" s="15"/>
      <c r="Q172" s="15"/>
    </row>
    <row r="173" spans="1:17" ht="15.75" x14ac:dyDescent="0.25">
      <c r="A173" s="55" t="s">
        <v>169</v>
      </c>
      <c r="B173" s="14">
        <v>0</v>
      </c>
      <c r="C173" s="14" t="s">
        <v>232</v>
      </c>
      <c r="D173" s="14" t="s">
        <v>232</v>
      </c>
      <c r="E173" s="9"/>
      <c r="F173" s="9" t="s">
        <v>347</v>
      </c>
      <c r="G173" s="9"/>
      <c r="H173" s="9"/>
      <c r="I173" s="9"/>
      <c r="J173" s="9"/>
      <c r="K173" s="9"/>
      <c r="L173" s="9"/>
      <c r="M173" s="9"/>
      <c r="N173" s="9"/>
      <c r="O173" s="9"/>
      <c r="P173" s="9"/>
      <c r="Q173" s="9"/>
    </row>
    <row r="174" spans="1:17" ht="15.75" x14ac:dyDescent="0.25">
      <c r="A174" s="55" t="s">
        <v>170</v>
      </c>
      <c r="B174" s="14">
        <v>0</v>
      </c>
      <c r="C174" s="14" t="s">
        <v>232</v>
      </c>
      <c r="D174" s="14" t="s">
        <v>232</v>
      </c>
      <c r="E174" s="9"/>
      <c r="F174" s="9" t="s">
        <v>348</v>
      </c>
      <c r="G174" s="9"/>
      <c r="H174" s="9"/>
      <c r="I174" s="9"/>
      <c r="J174" s="9"/>
      <c r="K174" s="9"/>
      <c r="L174" s="9"/>
      <c r="M174" s="9"/>
      <c r="N174" s="9"/>
      <c r="O174" s="9"/>
      <c r="P174" s="9"/>
      <c r="Q174" s="9"/>
    </row>
    <row r="175" spans="1:17" ht="15.75" x14ac:dyDescent="0.25">
      <c r="A175" s="55" t="s">
        <v>171</v>
      </c>
      <c r="B175" s="14">
        <v>0</v>
      </c>
      <c r="C175" s="14" t="s">
        <v>232</v>
      </c>
      <c r="D175" s="14" t="s">
        <v>232</v>
      </c>
      <c r="E175" s="9" t="s">
        <v>687</v>
      </c>
      <c r="F175" s="15" t="s">
        <v>247</v>
      </c>
      <c r="G175" s="9"/>
      <c r="H175" s="9"/>
      <c r="I175" s="9"/>
      <c r="J175" s="9"/>
      <c r="K175" s="9"/>
      <c r="L175" s="9"/>
      <c r="M175" s="9"/>
      <c r="N175" s="9"/>
      <c r="O175" s="9"/>
      <c r="P175" s="9"/>
      <c r="Q175" s="9"/>
    </row>
    <row r="176" spans="1:17" ht="15.75" x14ac:dyDescent="0.25">
      <c r="A176" s="55" t="s">
        <v>172</v>
      </c>
      <c r="B176" s="14">
        <v>0</v>
      </c>
      <c r="C176" s="14" t="s">
        <v>232</v>
      </c>
      <c r="D176" s="14" t="s">
        <v>232</v>
      </c>
      <c r="E176" s="9"/>
      <c r="F176" s="15" t="s">
        <v>247</v>
      </c>
      <c r="G176" s="9"/>
      <c r="H176" s="9"/>
      <c r="I176" s="9"/>
      <c r="J176" s="9"/>
      <c r="K176" s="9"/>
      <c r="L176" s="9"/>
      <c r="M176" s="9"/>
      <c r="N176" s="9"/>
      <c r="O176" s="9"/>
      <c r="P176" s="9"/>
      <c r="Q176" s="9"/>
    </row>
    <row r="177" spans="1:17" ht="15.75" x14ac:dyDescent="0.25">
      <c r="A177" s="55" t="s">
        <v>173</v>
      </c>
      <c r="B177" s="14">
        <v>0</v>
      </c>
      <c r="C177" s="14" t="s">
        <v>232</v>
      </c>
      <c r="D177" s="14" t="s">
        <v>232</v>
      </c>
      <c r="E177" s="9"/>
      <c r="F177" s="15" t="s">
        <v>247</v>
      </c>
      <c r="G177" s="9"/>
      <c r="H177" s="9"/>
      <c r="I177" s="9"/>
      <c r="J177" s="9"/>
      <c r="K177" s="9"/>
      <c r="L177" s="9"/>
      <c r="M177" s="9"/>
      <c r="N177" s="9"/>
      <c r="O177" s="9"/>
      <c r="P177" s="9"/>
      <c r="Q177" s="9"/>
    </row>
    <row r="178" spans="1:17" ht="15.75" x14ac:dyDescent="0.25">
      <c r="A178" s="55" t="s">
        <v>174</v>
      </c>
      <c r="B178" s="14">
        <v>1</v>
      </c>
      <c r="C178" s="14">
        <v>273</v>
      </c>
      <c r="D178" s="20">
        <f t="shared" ref="D178:D180" si="15">C178/2</f>
        <v>136.5</v>
      </c>
      <c r="E178" s="9"/>
      <c r="F178" s="15" t="s">
        <v>349</v>
      </c>
      <c r="G178" s="9"/>
      <c r="H178" s="9"/>
      <c r="I178" s="9"/>
      <c r="J178" s="9"/>
      <c r="K178" s="9"/>
      <c r="L178" s="9"/>
      <c r="M178" s="9"/>
      <c r="N178" s="9"/>
      <c r="O178" s="9"/>
      <c r="P178" s="9"/>
      <c r="Q178" s="9"/>
    </row>
    <row r="179" spans="1:17" ht="15.75" x14ac:dyDescent="0.25">
      <c r="A179" s="55" t="s">
        <v>175</v>
      </c>
      <c r="B179" s="14">
        <v>1</v>
      </c>
      <c r="C179" s="14">
        <v>160</v>
      </c>
      <c r="D179" s="14">
        <f t="shared" si="15"/>
        <v>80</v>
      </c>
      <c r="E179" s="9"/>
      <c r="F179" s="15" t="s">
        <v>350</v>
      </c>
      <c r="G179" s="9"/>
      <c r="H179" s="9"/>
      <c r="I179" s="9"/>
      <c r="J179" s="9"/>
      <c r="K179" s="9"/>
      <c r="L179" s="9"/>
      <c r="M179" s="9"/>
      <c r="N179" s="9"/>
      <c r="O179" s="9"/>
      <c r="P179" s="9"/>
      <c r="Q179" s="9"/>
    </row>
    <row r="180" spans="1:17" ht="15.75" x14ac:dyDescent="0.25">
      <c r="A180" s="55" t="s">
        <v>176</v>
      </c>
      <c r="B180" s="14">
        <v>1</v>
      </c>
      <c r="C180" s="14">
        <v>304</v>
      </c>
      <c r="D180" s="14">
        <f t="shared" si="15"/>
        <v>152</v>
      </c>
      <c r="E180" s="9"/>
      <c r="F180" s="15" t="s">
        <v>351</v>
      </c>
      <c r="G180" s="9"/>
      <c r="H180" s="9"/>
      <c r="I180" s="9"/>
      <c r="J180" s="9"/>
      <c r="K180" s="9"/>
      <c r="L180" s="9"/>
      <c r="M180" s="9"/>
      <c r="N180" s="9"/>
      <c r="O180" s="9"/>
      <c r="P180" s="9"/>
      <c r="Q180" s="9"/>
    </row>
    <row r="181" spans="1:17" ht="15.75" x14ac:dyDescent="0.25">
      <c r="A181" s="55" t="s">
        <v>177</v>
      </c>
      <c r="B181" s="14">
        <v>1</v>
      </c>
      <c r="C181" s="14">
        <v>123</v>
      </c>
      <c r="D181" s="20">
        <v>61.5</v>
      </c>
      <c r="E181" s="9"/>
      <c r="F181" s="15" t="s">
        <v>247</v>
      </c>
      <c r="G181" s="9"/>
      <c r="H181" s="9"/>
      <c r="I181" s="9"/>
      <c r="J181" s="9"/>
      <c r="K181" s="9"/>
      <c r="L181" s="9"/>
      <c r="M181" s="9"/>
      <c r="N181" s="9"/>
      <c r="O181" s="9"/>
      <c r="P181" s="9"/>
      <c r="Q181" s="9"/>
    </row>
    <row r="182" spans="1:17" ht="15.75" x14ac:dyDescent="0.25">
      <c r="A182" s="55" t="s">
        <v>178</v>
      </c>
      <c r="B182" s="14">
        <v>1</v>
      </c>
      <c r="C182" s="14">
        <v>212</v>
      </c>
      <c r="D182" s="14">
        <f t="shared" ref="D182:D185" si="16">C182/2</f>
        <v>106</v>
      </c>
      <c r="E182" s="9"/>
      <c r="F182" s="15" t="s">
        <v>352</v>
      </c>
      <c r="G182" s="9"/>
      <c r="H182" s="9"/>
      <c r="I182" s="9"/>
      <c r="J182" s="9"/>
      <c r="K182" s="9"/>
      <c r="L182" s="9"/>
      <c r="M182" s="9"/>
      <c r="N182" s="9"/>
      <c r="O182" s="9"/>
      <c r="P182" s="9"/>
      <c r="Q182" s="9"/>
    </row>
    <row r="183" spans="1:17" ht="15.75" x14ac:dyDescent="0.25">
      <c r="A183" s="55" t="s">
        <v>179</v>
      </c>
      <c r="B183" s="14">
        <v>1</v>
      </c>
      <c r="C183" s="17">
        <v>182</v>
      </c>
      <c r="D183" s="14">
        <f t="shared" si="16"/>
        <v>91</v>
      </c>
      <c r="E183" s="9"/>
      <c r="F183" s="15" t="s">
        <v>242</v>
      </c>
      <c r="G183" s="9"/>
      <c r="H183" s="9"/>
      <c r="I183" s="9"/>
      <c r="J183" s="9"/>
      <c r="K183" s="9"/>
      <c r="L183" s="9"/>
      <c r="M183" s="9"/>
      <c r="N183" s="9"/>
      <c r="O183" s="9"/>
      <c r="P183" s="9"/>
      <c r="Q183" s="9"/>
    </row>
    <row r="184" spans="1:17" ht="15.75" x14ac:dyDescent="0.25">
      <c r="A184" s="55" t="s">
        <v>180</v>
      </c>
      <c r="B184" s="14">
        <v>1</v>
      </c>
      <c r="C184" s="14">
        <v>182</v>
      </c>
      <c r="D184" s="14">
        <f t="shared" si="16"/>
        <v>91</v>
      </c>
      <c r="E184" s="9"/>
      <c r="F184" s="15" t="s">
        <v>353</v>
      </c>
      <c r="G184" s="9"/>
      <c r="H184" s="9"/>
      <c r="I184" s="9"/>
      <c r="J184" s="9"/>
      <c r="K184" s="9"/>
      <c r="L184" s="9"/>
      <c r="M184" s="9"/>
      <c r="N184" s="9"/>
      <c r="O184" s="9"/>
      <c r="P184" s="9"/>
      <c r="Q184" s="9"/>
    </row>
    <row r="185" spans="1:17" ht="15.75" x14ac:dyDescent="0.25">
      <c r="A185" s="55" t="s">
        <v>181</v>
      </c>
      <c r="B185" s="14">
        <v>1</v>
      </c>
      <c r="C185" s="14">
        <v>214</v>
      </c>
      <c r="D185" s="14">
        <f t="shared" si="16"/>
        <v>107</v>
      </c>
      <c r="E185" s="9"/>
      <c r="F185" s="15" t="s">
        <v>354</v>
      </c>
      <c r="G185" s="9"/>
      <c r="H185" s="9"/>
      <c r="I185" s="9"/>
      <c r="J185" s="9"/>
      <c r="K185" s="9"/>
      <c r="L185" s="9"/>
      <c r="M185" s="9"/>
      <c r="N185" s="9"/>
      <c r="O185" s="9"/>
      <c r="P185" s="9"/>
      <c r="Q185" s="9"/>
    </row>
    <row r="186" spans="1:17" ht="15.75" x14ac:dyDescent="0.25">
      <c r="A186" s="55" t="s">
        <v>182</v>
      </c>
      <c r="B186" s="14">
        <v>0</v>
      </c>
      <c r="C186" s="14" t="s">
        <v>232</v>
      </c>
      <c r="D186" s="14" t="s">
        <v>232</v>
      </c>
      <c r="E186" s="15" t="s">
        <v>356</v>
      </c>
      <c r="F186" s="15" t="s">
        <v>355</v>
      </c>
      <c r="G186" s="9"/>
      <c r="H186" s="9"/>
      <c r="I186" s="9"/>
      <c r="J186" s="9"/>
      <c r="K186" s="9"/>
      <c r="L186" s="9"/>
      <c r="M186" s="9"/>
      <c r="N186" s="9"/>
      <c r="O186" s="9"/>
      <c r="P186" s="9"/>
      <c r="Q186" s="9"/>
    </row>
    <row r="187" spans="1:17" ht="15.75" x14ac:dyDescent="0.25">
      <c r="A187" s="55" t="s">
        <v>183</v>
      </c>
      <c r="B187" s="14">
        <v>1</v>
      </c>
      <c r="C187" s="14">
        <v>151</v>
      </c>
      <c r="D187" s="20">
        <f t="shared" ref="D187:D188" si="17">C187/2</f>
        <v>75.5</v>
      </c>
      <c r="E187" s="9"/>
      <c r="F187" s="15" t="s">
        <v>357</v>
      </c>
      <c r="G187" s="9"/>
      <c r="H187" s="9"/>
      <c r="I187" s="9"/>
      <c r="J187" s="9"/>
      <c r="K187" s="9"/>
      <c r="L187" s="9"/>
      <c r="M187" s="9"/>
      <c r="N187" s="9"/>
      <c r="O187" s="9"/>
      <c r="P187" s="9"/>
      <c r="Q187" s="9"/>
    </row>
    <row r="188" spans="1:17" ht="15.75" x14ac:dyDescent="0.25">
      <c r="A188" s="55" t="s">
        <v>184</v>
      </c>
      <c r="B188" s="14">
        <v>1</v>
      </c>
      <c r="C188" s="14">
        <v>92</v>
      </c>
      <c r="D188" s="14">
        <f t="shared" si="17"/>
        <v>46</v>
      </c>
      <c r="E188" s="9"/>
      <c r="F188" s="15" t="s">
        <v>358</v>
      </c>
      <c r="G188" s="9"/>
      <c r="H188" s="9"/>
      <c r="I188" s="9"/>
      <c r="J188" s="9"/>
      <c r="K188" s="9"/>
      <c r="L188" s="9"/>
      <c r="M188" s="9"/>
      <c r="N188" s="9"/>
      <c r="O188" s="9"/>
      <c r="P188" s="9"/>
      <c r="Q188" s="9"/>
    </row>
    <row r="189" spans="1:17" ht="15.75" x14ac:dyDescent="0.25">
      <c r="A189" s="55" t="s">
        <v>185</v>
      </c>
      <c r="B189" s="14">
        <v>0</v>
      </c>
      <c r="C189" s="14" t="s">
        <v>232</v>
      </c>
      <c r="D189" s="14" t="s">
        <v>232</v>
      </c>
      <c r="E189" s="9"/>
      <c r="F189" s="15" t="s">
        <v>337</v>
      </c>
      <c r="G189" s="9"/>
      <c r="H189" s="9"/>
      <c r="I189" s="9"/>
      <c r="J189" s="9"/>
      <c r="K189" s="9"/>
      <c r="L189" s="9"/>
      <c r="M189" s="9"/>
      <c r="N189" s="9"/>
      <c r="O189" s="9"/>
      <c r="P189" s="9"/>
      <c r="Q189" s="9"/>
    </row>
    <row r="190" spans="1:17" ht="15.75" x14ac:dyDescent="0.25">
      <c r="A190" s="55" t="s">
        <v>186</v>
      </c>
      <c r="B190" s="14">
        <v>0</v>
      </c>
      <c r="C190" s="14" t="s">
        <v>232</v>
      </c>
      <c r="D190" s="14" t="s">
        <v>232</v>
      </c>
      <c r="E190" s="9"/>
      <c r="F190" s="15" t="s">
        <v>359</v>
      </c>
      <c r="G190" s="9"/>
      <c r="H190" s="9"/>
      <c r="I190" s="9"/>
      <c r="J190" s="9"/>
      <c r="K190" s="9"/>
      <c r="L190" s="9"/>
      <c r="M190" s="9"/>
      <c r="N190" s="9"/>
      <c r="O190" s="9"/>
      <c r="P190" s="9"/>
      <c r="Q190" s="9"/>
    </row>
    <row r="191" spans="1:17" ht="15.75" x14ac:dyDescent="0.25">
      <c r="A191" s="55" t="s">
        <v>187</v>
      </c>
      <c r="B191" s="14">
        <v>0</v>
      </c>
      <c r="C191" s="14" t="s">
        <v>232</v>
      </c>
      <c r="D191" s="14" t="s">
        <v>232</v>
      </c>
      <c r="E191" s="9"/>
      <c r="F191" s="15" t="s">
        <v>247</v>
      </c>
      <c r="G191" s="9"/>
      <c r="H191" s="9"/>
      <c r="I191" s="9"/>
      <c r="J191" s="9"/>
      <c r="K191" s="9"/>
      <c r="L191" s="9"/>
      <c r="M191" s="9"/>
      <c r="N191" s="9"/>
      <c r="O191" s="9"/>
      <c r="P191" s="9"/>
      <c r="Q191" s="9"/>
    </row>
    <row r="192" spans="1:17" ht="15.75" x14ac:dyDescent="0.25">
      <c r="A192" s="55" t="s">
        <v>188</v>
      </c>
      <c r="B192" s="14">
        <v>0</v>
      </c>
      <c r="C192" s="14" t="s">
        <v>232</v>
      </c>
      <c r="D192" s="14" t="s">
        <v>232</v>
      </c>
      <c r="E192" s="9"/>
      <c r="F192" s="15" t="s">
        <v>360</v>
      </c>
      <c r="G192" s="9"/>
      <c r="H192" s="9"/>
      <c r="I192" s="9"/>
      <c r="J192" s="9"/>
      <c r="K192" s="9"/>
      <c r="L192" s="9"/>
      <c r="M192" s="9"/>
      <c r="N192" s="9"/>
      <c r="O192" s="9"/>
      <c r="P192" s="9"/>
      <c r="Q192" s="9"/>
    </row>
    <row r="193" spans="1:17" ht="15.75" x14ac:dyDescent="0.25">
      <c r="A193" s="55" t="s">
        <v>189</v>
      </c>
      <c r="B193" s="14">
        <v>0</v>
      </c>
      <c r="C193" s="14" t="s">
        <v>232</v>
      </c>
      <c r="D193" s="14" t="s">
        <v>232</v>
      </c>
      <c r="E193" s="9"/>
      <c r="F193" s="15" t="s">
        <v>361</v>
      </c>
      <c r="G193" s="9"/>
      <c r="H193" s="9"/>
      <c r="I193" s="9"/>
      <c r="J193" s="9"/>
      <c r="K193" s="9"/>
      <c r="L193" s="9"/>
      <c r="M193" s="9"/>
      <c r="N193" s="9"/>
      <c r="O193" s="9"/>
      <c r="P193" s="9"/>
      <c r="Q193" s="9"/>
    </row>
    <row r="194" spans="1:17" ht="15.75" x14ac:dyDescent="0.25">
      <c r="A194" s="55" t="s">
        <v>190</v>
      </c>
      <c r="B194" s="14">
        <v>1</v>
      </c>
      <c r="C194" s="14">
        <v>92</v>
      </c>
      <c r="D194" s="14">
        <f t="shared" ref="D194" si="18">C194/2</f>
        <v>46</v>
      </c>
      <c r="E194" s="9" t="s">
        <v>439</v>
      </c>
      <c r="F194" s="16" t="s">
        <v>362</v>
      </c>
      <c r="G194" s="9"/>
      <c r="H194" s="9"/>
      <c r="I194" s="9"/>
      <c r="J194" s="9"/>
      <c r="K194" s="9"/>
      <c r="L194" s="9"/>
      <c r="M194" s="9"/>
      <c r="N194" s="9"/>
      <c r="O194" s="9"/>
      <c r="P194" s="9"/>
      <c r="Q194" s="9"/>
    </row>
    <row r="195" spans="1:17" ht="15.75" x14ac:dyDescent="0.25">
      <c r="A195" s="55" t="s">
        <v>191</v>
      </c>
      <c r="B195" s="14">
        <v>0</v>
      </c>
      <c r="C195" s="14" t="s">
        <v>232</v>
      </c>
      <c r="D195" s="14" t="s">
        <v>232</v>
      </c>
      <c r="E195" s="9"/>
      <c r="F195" s="15" t="s">
        <v>363</v>
      </c>
      <c r="G195" s="9"/>
      <c r="H195" s="9"/>
      <c r="I195" s="9"/>
      <c r="J195" s="9"/>
      <c r="K195" s="9"/>
      <c r="L195" s="9"/>
      <c r="M195" s="9"/>
      <c r="N195" s="9"/>
      <c r="O195" s="9"/>
      <c r="P195" s="9"/>
      <c r="Q195" s="9"/>
    </row>
    <row r="196" spans="1:17" ht="15.75" x14ac:dyDescent="0.25">
      <c r="A196" s="55" t="s">
        <v>192</v>
      </c>
      <c r="B196" s="14">
        <v>1</v>
      </c>
      <c r="C196" s="14">
        <v>121</v>
      </c>
      <c r="D196" s="20">
        <f t="shared" ref="D196:D197" si="19">C196/2</f>
        <v>60.5</v>
      </c>
      <c r="E196" s="9" t="s">
        <v>439</v>
      </c>
      <c r="F196" s="16" t="s">
        <v>364</v>
      </c>
      <c r="G196" s="9"/>
      <c r="H196" s="9"/>
      <c r="I196" s="9"/>
      <c r="J196" s="9"/>
      <c r="K196" s="9"/>
      <c r="L196" s="9"/>
      <c r="M196" s="9"/>
      <c r="N196" s="9"/>
      <c r="O196" s="9"/>
      <c r="P196" s="9"/>
      <c r="Q196" s="9"/>
    </row>
    <row r="197" spans="1:17" ht="15.75" x14ac:dyDescent="0.25">
      <c r="A197" s="55" t="s">
        <v>193</v>
      </c>
      <c r="B197" s="14">
        <v>1</v>
      </c>
      <c r="C197" s="17">
        <v>184</v>
      </c>
      <c r="D197" s="14">
        <f t="shared" si="19"/>
        <v>92</v>
      </c>
      <c r="E197" s="9"/>
      <c r="F197" s="15" t="s">
        <v>242</v>
      </c>
      <c r="G197" s="9"/>
      <c r="H197" s="9"/>
      <c r="I197" s="9"/>
      <c r="J197" s="9"/>
      <c r="K197" s="9"/>
      <c r="L197" s="9"/>
      <c r="M197" s="9"/>
      <c r="N197" s="9"/>
      <c r="O197" s="9"/>
      <c r="P197" s="9"/>
      <c r="Q197" s="9"/>
    </row>
    <row r="198" spans="1:17" ht="15.75" x14ac:dyDescent="0.25">
      <c r="A198" s="55" t="s">
        <v>194</v>
      </c>
      <c r="B198" s="14">
        <v>0</v>
      </c>
      <c r="C198" s="14" t="s">
        <v>232</v>
      </c>
      <c r="D198" s="14" t="s">
        <v>232</v>
      </c>
      <c r="E198" s="9"/>
      <c r="F198" s="15" t="s">
        <v>247</v>
      </c>
      <c r="G198" s="9"/>
      <c r="H198" s="9"/>
      <c r="I198" s="9"/>
      <c r="J198" s="9"/>
      <c r="K198" s="9"/>
      <c r="L198" s="9"/>
      <c r="M198" s="9"/>
      <c r="N198" s="9"/>
      <c r="O198" s="9"/>
      <c r="P198" s="9"/>
      <c r="Q198" s="9"/>
    </row>
    <row r="199" spans="1:17" ht="15.75" x14ac:dyDescent="0.25">
      <c r="A199" s="55" t="s">
        <v>195</v>
      </c>
      <c r="B199" s="14">
        <v>0</v>
      </c>
      <c r="C199" s="14" t="s">
        <v>232</v>
      </c>
      <c r="D199" s="14" t="s">
        <v>232</v>
      </c>
      <c r="E199" s="9"/>
      <c r="F199" s="15" t="s">
        <v>365</v>
      </c>
      <c r="G199" s="9"/>
      <c r="H199" s="9"/>
      <c r="I199" s="9"/>
      <c r="J199" s="9"/>
      <c r="K199" s="9"/>
      <c r="L199" s="9"/>
      <c r="M199" s="9"/>
      <c r="N199" s="9"/>
      <c r="O199" s="9"/>
      <c r="P199" s="9"/>
      <c r="Q199" s="9"/>
    </row>
    <row r="200" spans="1:17" ht="15.75" x14ac:dyDescent="0.25">
      <c r="A200" s="55" t="s">
        <v>196</v>
      </c>
      <c r="B200" s="14">
        <v>0</v>
      </c>
      <c r="C200" s="14" t="s">
        <v>232</v>
      </c>
      <c r="D200" s="14" t="s">
        <v>232</v>
      </c>
      <c r="E200" s="9"/>
      <c r="F200" s="15" t="s">
        <v>366</v>
      </c>
      <c r="G200" s="9"/>
      <c r="H200" s="9"/>
      <c r="I200" s="9"/>
      <c r="J200" s="9"/>
      <c r="K200" s="9"/>
      <c r="L200" s="9"/>
      <c r="M200" s="9"/>
      <c r="N200" s="9"/>
      <c r="O200" s="9"/>
      <c r="P200" s="9"/>
      <c r="Q200" s="9"/>
    </row>
    <row r="201" spans="1:17" ht="15.75" x14ac:dyDescent="0.25">
      <c r="A201" s="55" t="s">
        <v>197</v>
      </c>
      <c r="B201" s="14">
        <v>0</v>
      </c>
      <c r="C201" s="14" t="s">
        <v>232</v>
      </c>
      <c r="D201" s="14" t="s">
        <v>232</v>
      </c>
      <c r="E201" s="9"/>
      <c r="F201" s="15" t="s">
        <v>366</v>
      </c>
      <c r="G201" s="9"/>
      <c r="H201" s="9"/>
      <c r="I201" s="9"/>
      <c r="J201" s="9"/>
      <c r="K201" s="9"/>
      <c r="L201" s="9"/>
      <c r="M201" s="9"/>
      <c r="N201" s="9"/>
      <c r="O201" s="9"/>
      <c r="P201" s="9"/>
      <c r="Q201" s="9"/>
    </row>
    <row r="202" spans="1:17" ht="15.75" x14ac:dyDescent="0.25">
      <c r="A202" s="55" t="s">
        <v>198</v>
      </c>
      <c r="B202" s="14">
        <v>1</v>
      </c>
      <c r="C202" s="17">
        <v>214</v>
      </c>
      <c r="D202" s="14">
        <f t="shared" ref="D202:D206" si="20">C202/2</f>
        <v>107</v>
      </c>
      <c r="E202" s="9"/>
      <c r="F202" s="15" t="s">
        <v>446</v>
      </c>
      <c r="G202" s="9"/>
      <c r="H202" s="9"/>
      <c r="I202" s="9"/>
      <c r="J202" s="9"/>
      <c r="K202" s="9"/>
      <c r="L202" s="9"/>
      <c r="M202" s="9"/>
      <c r="N202" s="9"/>
      <c r="O202" s="9"/>
      <c r="P202" s="9"/>
      <c r="Q202" s="9"/>
    </row>
    <row r="203" spans="1:17" ht="15.75" x14ac:dyDescent="0.25">
      <c r="A203" s="55" t="s">
        <v>199</v>
      </c>
      <c r="B203" s="14">
        <v>1</v>
      </c>
      <c r="C203" s="17">
        <v>214</v>
      </c>
      <c r="D203" s="14">
        <f t="shared" si="20"/>
        <v>107</v>
      </c>
      <c r="E203" s="9"/>
      <c r="F203" s="15" t="s">
        <v>366</v>
      </c>
      <c r="G203" s="9"/>
      <c r="H203" s="9"/>
      <c r="I203" s="9"/>
      <c r="J203" s="9"/>
      <c r="K203" s="9"/>
      <c r="L203" s="9"/>
      <c r="M203" s="9"/>
      <c r="N203" s="9"/>
      <c r="O203" s="9"/>
      <c r="P203" s="9"/>
      <c r="Q203" s="9"/>
    </row>
    <row r="204" spans="1:17" ht="15.75" x14ac:dyDescent="0.25">
      <c r="A204" s="55" t="s">
        <v>200</v>
      </c>
      <c r="B204" s="14">
        <v>1</v>
      </c>
      <c r="C204" s="17">
        <v>244</v>
      </c>
      <c r="D204" s="14">
        <f t="shared" si="20"/>
        <v>122</v>
      </c>
      <c r="E204" s="9"/>
      <c r="F204" s="15" t="s">
        <v>367</v>
      </c>
      <c r="G204" s="9"/>
      <c r="H204" s="9"/>
      <c r="I204" s="9"/>
      <c r="J204" s="9"/>
      <c r="K204" s="9"/>
      <c r="L204" s="9"/>
      <c r="M204" s="9"/>
      <c r="N204" s="9"/>
      <c r="O204" s="9"/>
      <c r="P204" s="9"/>
      <c r="Q204" s="9"/>
    </row>
    <row r="205" spans="1:17" ht="15.75" x14ac:dyDescent="0.25">
      <c r="A205" s="55" t="s">
        <v>201</v>
      </c>
      <c r="B205" s="14">
        <v>1</v>
      </c>
      <c r="C205" s="17">
        <v>214</v>
      </c>
      <c r="D205" s="14">
        <f t="shared" si="20"/>
        <v>107</v>
      </c>
      <c r="E205" s="9"/>
      <c r="F205" s="15" t="s">
        <v>368</v>
      </c>
      <c r="G205" s="9"/>
      <c r="H205" s="9"/>
      <c r="I205" s="9"/>
      <c r="J205" s="9"/>
      <c r="K205" s="9"/>
      <c r="L205" s="9"/>
      <c r="M205" s="9"/>
      <c r="N205" s="9"/>
      <c r="O205" s="9"/>
      <c r="P205" s="9"/>
      <c r="Q205" s="9"/>
    </row>
    <row r="206" spans="1:17" ht="15.75" x14ac:dyDescent="0.25">
      <c r="A206" s="55" t="s">
        <v>202</v>
      </c>
      <c r="B206" s="14">
        <v>1</v>
      </c>
      <c r="C206" s="17">
        <v>184</v>
      </c>
      <c r="D206" s="14">
        <f t="shared" si="20"/>
        <v>92</v>
      </c>
      <c r="E206" s="9"/>
      <c r="F206" s="15" t="s">
        <v>242</v>
      </c>
      <c r="G206" s="9"/>
      <c r="H206" s="9"/>
      <c r="I206" s="9"/>
      <c r="J206" s="9"/>
      <c r="K206" s="9"/>
      <c r="L206" s="9"/>
      <c r="M206" s="9"/>
      <c r="N206" s="9"/>
      <c r="O206" s="9"/>
      <c r="P206" s="9"/>
      <c r="Q206" s="9"/>
    </row>
    <row r="207" spans="1:17" ht="15.75" x14ac:dyDescent="0.25">
      <c r="A207" s="55" t="s">
        <v>203</v>
      </c>
      <c r="B207" s="14">
        <v>0</v>
      </c>
      <c r="C207" s="14" t="s">
        <v>232</v>
      </c>
      <c r="D207" s="14" t="s">
        <v>232</v>
      </c>
      <c r="E207" s="9"/>
      <c r="F207" s="15" t="s">
        <v>446</v>
      </c>
      <c r="G207" s="9"/>
      <c r="H207" s="9"/>
      <c r="I207" s="9"/>
      <c r="J207" s="9"/>
      <c r="K207" s="9"/>
      <c r="L207" s="9"/>
      <c r="M207" s="9"/>
      <c r="N207" s="9"/>
      <c r="O207" s="9"/>
      <c r="P207" s="9"/>
      <c r="Q207" s="9"/>
    </row>
    <row r="208" spans="1:17" ht="15.75" x14ac:dyDescent="0.25">
      <c r="A208" s="55" t="s">
        <v>204</v>
      </c>
      <c r="B208" s="14">
        <v>0</v>
      </c>
      <c r="C208" s="14" t="s">
        <v>232</v>
      </c>
      <c r="D208" s="14" t="s">
        <v>232</v>
      </c>
      <c r="E208" s="9"/>
      <c r="F208" s="15" t="s">
        <v>247</v>
      </c>
      <c r="G208" s="9"/>
      <c r="H208" s="9"/>
      <c r="I208" s="9"/>
      <c r="J208" s="9"/>
      <c r="K208" s="9"/>
      <c r="L208" s="9"/>
      <c r="M208" s="9"/>
      <c r="N208" s="9"/>
      <c r="O208" s="9"/>
      <c r="P208" s="9"/>
      <c r="Q208" s="9"/>
    </row>
    <row r="209" spans="1:17" ht="15.75" x14ac:dyDescent="0.25">
      <c r="A209" s="55" t="s">
        <v>205</v>
      </c>
      <c r="B209" s="14">
        <v>1</v>
      </c>
      <c r="C209" s="17">
        <v>214</v>
      </c>
      <c r="D209" s="14">
        <f t="shared" ref="D209:D210" si="21">C209/2</f>
        <v>107</v>
      </c>
      <c r="E209" s="9"/>
      <c r="F209" s="15" t="s">
        <v>446</v>
      </c>
      <c r="G209" s="9"/>
      <c r="H209" s="9"/>
      <c r="I209" s="9"/>
      <c r="J209" s="9"/>
      <c r="K209" s="9"/>
      <c r="L209" s="9"/>
      <c r="M209" s="9"/>
      <c r="N209" s="9"/>
      <c r="O209" s="9"/>
      <c r="P209" s="9"/>
      <c r="Q209" s="9"/>
    </row>
    <row r="210" spans="1:17" ht="15.75" x14ac:dyDescent="0.25">
      <c r="A210" s="55" t="s">
        <v>206</v>
      </c>
      <c r="B210" s="14">
        <v>1</v>
      </c>
      <c r="C210" s="17">
        <v>153</v>
      </c>
      <c r="D210" s="20">
        <f t="shared" si="21"/>
        <v>76.5</v>
      </c>
      <c r="E210" s="15" t="s">
        <v>688</v>
      </c>
      <c r="F210" s="15" t="s">
        <v>369</v>
      </c>
      <c r="G210" s="9"/>
      <c r="H210" s="9"/>
      <c r="I210" s="9"/>
      <c r="J210" s="9"/>
      <c r="K210" s="9"/>
      <c r="L210" s="9"/>
      <c r="M210" s="9"/>
      <c r="N210" s="9"/>
      <c r="O210" s="9"/>
      <c r="P210" s="9"/>
      <c r="Q210" s="9"/>
    </row>
    <row r="211" spans="1:17" ht="15.75" x14ac:dyDescent="0.25">
      <c r="A211" s="55" t="s">
        <v>207</v>
      </c>
      <c r="B211" s="14">
        <v>0</v>
      </c>
      <c r="C211" s="14" t="s">
        <v>232</v>
      </c>
      <c r="D211" s="14" t="s">
        <v>232</v>
      </c>
      <c r="E211" s="9"/>
      <c r="F211" s="15" t="s">
        <v>446</v>
      </c>
      <c r="G211" s="9"/>
      <c r="H211" s="9"/>
      <c r="I211" s="9"/>
      <c r="J211" s="9"/>
      <c r="K211" s="9"/>
      <c r="L211" s="9"/>
      <c r="M211" s="9"/>
      <c r="N211" s="9"/>
      <c r="O211" s="9"/>
      <c r="P211" s="9"/>
      <c r="Q211" s="9"/>
    </row>
    <row r="212" spans="1:17" ht="15.75" x14ac:dyDescent="0.25">
      <c r="A212" s="55" t="s">
        <v>208</v>
      </c>
      <c r="B212" s="14">
        <v>0</v>
      </c>
      <c r="C212" s="14" t="s">
        <v>232</v>
      </c>
      <c r="D212" s="14" t="s">
        <v>232</v>
      </c>
      <c r="E212" s="9"/>
      <c r="F212" s="15" t="s">
        <v>370</v>
      </c>
      <c r="G212" s="9"/>
      <c r="H212" s="9"/>
      <c r="I212" s="9"/>
      <c r="J212" s="9"/>
      <c r="K212" s="9"/>
      <c r="L212" s="9"/>
      <c r="M212" s="9"/>
      <c r="N212" s="9"/>
      <c r="O212" s="9"/>
      <c r="P212" s="9"/>
      <c r="Q212" s="9"/>
    </row>
    <row r="213" spans="1:17" s="60" customFormat="1" ht="15.75" x14ac:dyDescent="0.25">
      <c r="A213" s="15" t="s">
        <v>209</v>
      </c>
      <c r="B213" s="17">
        <v>0</v>
      </c>
      <c r="C213" s="17" t="s">
        <v>232</v>
      </c>
      <c r="D213" s="17" t="s">
        <v>232</v>
      </c>
      <c r="E213" s="15"/>
      <c r="F213" s="15" t="s">
        <v>247</v>
      </c>
      <c r="G213" s="15"/>
      <c r="H213" s="15"/>
      <c r="I213" s="15"/>
      <c r="J213" s="15"/>
      <c r="K213" s="15"/>
      <c r="L213" s="15"/>
      <c r="M213" s="15"/>
      <c r="N213" s="15"/>
      <c r="O213" s="15"/>
      <c r="P213" s="15"/>
      <c r="Q213" s="15"/>
    </row>
    <row r="214" spans="1:17" ht="15.75" x14ac:dyDescent="0.25">
      <c r="A214" s="55" t="s">
        <v>210</v>
      </c>
      <c r="B214" s="14">
        <v>0</v>
      </c>
      <c r="C214" s="14" t="s">
        <v>232</v>
      </c>
      <c r="D214" s="14" t="s">
        <v>232</v>
      </c>
      <c r="E214" s="9"/>
      <c r="F214" s="15" t="s">
        <v>371</v>
      </c>
      <c r="G214" s="9"/>
      <c r="H214" s="9"/>
      <c r="I214" s="9"/>
      <c r="J214" s="9"/>
      <c r="K214" s="9"/>
      <c r="L214" s="9"/>
      <c r="M214" s="9"/>
      <c r="N214" s="9"/>
      <c r="O214" s="9"/>
      <c r="P214" s="9"/>
      <c r="Q214" s="9"/>
    </row>
    <row r="215" spans="1:17" ht="15.75" x14ac:dyDescent="0.25">
      <c r="A215" s="55" t="s">
        <v>211</v>
      </c>
      <c r="B215" s="14">
        <v>1</v>
      </c>
      <c r="C215" s="14">
        <v>121</v>
      </c>
      <c r="D215" s="20">
        <f t="shared" ref="D215" si="22">C215/2</f>
        <v>60.5</v>
      </c>
      <c r="E215" s="9"/>
      <c r="F215" s="15" t="s">
        <v>372</v>
      </c>
      <c r="G215" s="9"/>
      <c r="H215" s="9"/>
      <c r="I215" s="9"/>
      <c r="J215" s="9"/>
      <c r="K215" s="9"/>
      <c r="L215" s="9"/>
      <c r="M215" s="9"/>
      <c r="N215" s="9"/>
      <c r="O215" s="9"/>
      <c r="P215" s="9"/>
      <c r="Q215" s="9"/>
    </row>
    <row r="216" spans="1:17" ht="15.75" x14ac:dyDescent="0.25">
      <c r="A216" s="55" t="s">
        <v>212</v>
      </c>
      <c r="B216" s="14">
        <v>1</v>
      </c>
      <c r="C216" s="17">
        <v>151</v>
      </c>
      <c r="D216" s="20">
        <v>75.5</v>
      </c>
      <c r="E216" s="9"/>
      <c r="F216" s="9" t="s">
        <v>373</v>
      </c>
      <c r="G216" s="9"/>
      <c r="H216" s="9"/>
      <c r="I216" s="9"/>
      <c r="J216" s="9"/>
      <c r="K216" s="9"/>
      <c r="L216" s="9"/>
      <c r="M216" s="9"/>
      <c r="N216" s="9"/>
      <c r="O216" s="9"/>
      <c r="P216" s="9"/>
      <c r="Q216" s="9"/>
    </row>
    <row r="217" spans="1:17" s="1" customFormat="1" ht="15.75" x14ac:dyDescent="0.25">
      <c r="A217" s="56" t="s">
        <v>213</v>
      </c>
      <c r="B217" s="17">
        <v>0</v>
      </c>
      <c r="C217" s="17" t="s">
        <v>232</v>
      </c>
      <c r="D217" s="17" t="s">
        <v>232</v>
      </c>
      <c r="E217" s="15"/>
      <c r="F217" s="15" t="s">
        <v>242</v>
      </c>
      <c r="G217" s="15"/>
      <c r="H217" s="15"/>
      <c r="I217" s="15"/>
      <c r="J217" s="15"/>
      <c r="K217" s="15"/>
      <c r="L217" s="15"/>
      <c r="M217" s="15"/>
      <c r="N217" s="15"/>
      <c r="O217" s="15"/>
      <c r="P217" s="15"/>
      <c r="Q217" s="15"/>
    </row>
    <row r="218" spans="1:17" ht="15.75" x14ac:dyDescent="0.25">
      <c r="A218" s="55" t="s">
        <v>214</v>
      </c>
      <c r="B218" s="14">
        <v>1</v>
      </c>
      <c r="C218" s="17">
        <v>212</v>
      </c>
      <c r="D218" s="14">
        <f t="shared" ref="D218" si="23">C218/2</f>
        <v>106</v>
      </c>
      <c r="E218" s="9"/>
      <c r="F218" s="15" t="s">
        <v>247</v>
      </c>
      <c r="G218" s="9"/>
      <c r="H218" s="9"/>
      <c r="I218" s="9"/>
      <c r="J218" s="9"/>
      <c r="K218" s="9"/>
      <c r="L218" s="9"/>
      <c r="M218" s="9"/>
      <c r="N218" s="9"/>
      <c r="O218" s="9"/>
      <c r="P218" s="9"/>
      <c r="Q218" s="9"/>
    </row>
    <row r="219" spans="1:17" ht="15.75" x14ac:dyDescent="0.25">
      <c r="A219" s="55" t="s">
        <v>215</v>
      </c>
      <c r="B219" s="14">
        <v>0</v>
      </c>
      <c r="C219" s="14" t="s">
        <v>232</v>
      </c>
      <c r="D219" s="14" t="s">
        <v>232</v>
      </c>
      <c r="E219" s="9"/>
      <c r="F219" s="15" t="s">
        <v>247</v>
      </c>
      <c r="G219" s="9"/>
      <c r="H219" s="9"/>
      <c r="I219" s="9"/>
      <c r="J219" s="9"/>
      <c r="K219" s="9"/>
      <c r="L219" s="9"/>
      <c r="M219" s="9"/>
      <c r="N219" s="9"/>
      <c r="O219" s="9"/>
      <c r="P219" s="9"/>
      <c r="Q219" s="9"/>
    </row>
    <row r="220" spans="1:17" ht="15.75" x14ac:dyDescent="0.25">
      <c r="A220" s="55" t="s">
        <v>216</v>
      </c>
      <c r="B220" s="14">
        <v>0</v>
      </c>
      <c r="C220" s="14" t="s">
        <v>232</v>
      </c>
      <c r="D220" s="14" t="s">
        <v>232</v>
      </c>
      <c r="E220" s="9"/>
      <c r="F220" s="15" t="s">
        <v>374</v>
      </c>
      <c r="G220" s="9"/>
      <c r="H220" s="9"/>
      <c r="I220" s="9"/>
      <c r="J220" s="9"/>
      <c r="K220" s="9"/>
      <c r="L220" s="9"/>
      <c r="M220" s="9"/>
      <c r="N220" s="9"/>
      <c r="O220" s="9"/>
      <c r="P220" s="9"/>
      <c r="Q220" s="9"/>
    </row>
    <row r="221" spans="1:17" ht="15.75" x14ac:dyDescent="0.25">
      <c r="A221" s="55" t="s">
        <v>217</v>
      </c>
      <c r="B221" s="14">
        <v>0</v>
      </c>
      <c r="C221" s="14" t="s">
        <v>232</v>
      </c>
      <c r="D221" s="14" t="s">
        <v>232</v>
      </c>
      <c r="E221" s="9"/>
      <c r="F221" s="15" t="s">
        <v>375</v>
      </c>
      <c r="G221" s="9"/>
      <c r="H221" s="9"/>
      <c r="I221" s="9"/>
      <c r="J221" s="9"/>
      <c r="K221" s="9"/>
      <c r="L221" s="9"/>
      <c r="M221" s="9"/>
      <c r="N221" s="9"/>
      <c r="O221" s="9"/>
      <c r="P221" s="9"/>
      <c r="Q221" s="9"/>
    </row>
    <row r="222" spans="1:17" ht="15.75" x14ac:dyDescent="0.25">
      <c r="A222" s="55" t="s">
        <v>218</v>
      </c>
      <c r="B222" s="14">
        <v>0</v>
      </c>
      <c r="C222" s="14" t="s">
        <v>232</v>
      </c>
      <c r="D222" s="14" t="s">
        <v>232</v>
      </c>
      <c r="E222" s="9"/>
      <c r="F222" s="15" t="s">
        <v>376</v>
      </c>
      <c r="G222" s="9"/>
      <c r="H222" s="9"/>
      <c r="I222" s="9"/>
      <c r="J222" s="9"/>
      <c r="K222" s="9"/>
      <c r="L222" s="9"/>
      <c r="M222" s="9"/>
      <c r="N222" s="9"/>
      <c r="O222" s="9"/>
      <c r="P222" s="9"/>
      <c r="Q222" s="9"/>
    </row>
    <row r="223" spans="1:17" ht="15.75" x14ac:dyDescent="0.25">
      <c r="A223" s="55" t="s">
        <v>219</v>
      </c>
      <c r="B223" s="14">
        <v>0</v>
      </c>
      <c r="C223" s="14" t="s">
        <v>232</v>
      </c>
      <c r="D223" s="14" t="s">
        <v>232</v>
      </c>
      <c r="E223" s="9"/>
      <c r="F223" s="15" t="s">
        <v>376</v>
      </c>
      <c r="G223" s="9"/>
      <c r="H223" s="9"/>
      <c r="I223" s="9"/>
      <c r="J223" s="9"/>
      <c r="K223" s="9"/>
      <c r="L223" s="9"/>
      <c r="M223" s="9"/>
      <c r="N223" s="9"/>
      <c r="O223" s="9"/>
      <c r="P223" s="9"/>
      <c r="Q223" s="9"/>
    </row>
    <row r="224" spans="1:17" ht="15.75" x14ac:dyDescent="0.25">
      <c r="A224" s="55" t="s">
        <v>220</v>
      </c>
      <c r="B224" s="14">
        <v>0</v>
      </c>
      <c r="C224" s="14" t="s">
        <v>232</v>
      </c>
      <c r="D224" s="14" t="s">
        <v>232</v>
      </c>
      <c r="E224" s="9"/>
      <c r="F224" s="15" t="s">
        <v>376</v>
      </c>
      <c r="G224" s="9"/>
      <c r="H224" s="9"/>
      <c r="I224" s="9"/>
      <c r="J224" s="9"/>
      <c r="K224" s="9"/>
      <c r="L224" s="9"/>
      <c r="M224" s="9"/>
      <c r="N224" s="9"/>
      <c r="O224" s="9"/>
      <c r="P224" s="9"/>
      <c r="Q224" s="9"/>
    </row>
    <row r="225" spans="1:17" ht="15.75" x14ac:dyDescent="0.25">
      <c r="A225" s="55" t="s">
        <v>221</v>
      </c>
      <c r="B225" s="14">
        <v>1</v>
      </c>
      <c r="C225" s="14">
        <v>150</v>
      </c>
      <c r="D225" s="14">
        <f t="shared" ref="D225" si="24">C225/2</f>
        <v>75</v>
      </c>
      <c r="E225" s="9" t="s">
        <v>378</v>
      </c>
      <c r="F225" s="15" t="s">
        <v>377</v>
      </c>
      <c r="G225" s="9"/>
      <c r="H225" s="9"/>
      <c r="I225" s="9"/>
      <c r="J225" s="9"/>
      <c r="K225" s="9"/>
      <c r="L225" s="9"/>
      <c r="M225" s="9"/>
      <c r="N225" s="9"/>
      <c r="O225" s="9"/>
      <c r="P225" s="9"/>
      <c r="Q225" s="9"/>
    </row>
    <row r="226" spans="1:17" ht="15.75" x14ac:dyDescent="0.25">
      <c r="A226" s="55" t="s">
        <v>222</v>
      </c>
      <c r="B226" s="14">
        <v>1</v>
      </c>
      <c r="C226" s="17">
        <v>245</v>
      </c>
      <c r="D226" s="17">
        <v>122.5</v>
      </c>
      <c r="E226" s="9"/>
      <c r="F226" s="9" t="s">
        <v>379</v>
      </c>
      <c r="G226" s="9"/>
      <c r="H226" s="9"/>
      <c r="I226" s="9"/>
      <c r="J226" s="9"/>
      <c r="K226" s="9"/>
      <c r="L226" s="9"/>
      <c r="M226" s="9"/>
      <c r="N226" s="9"/>
      <c r="O226" s="9"/>
      <c r="P226" s="9"/>
      <c r="Q226" s="9"/>
    </row>
    <row r="227" spans="1:17" ht="15.75" x14ac:dyDescent="0.25">
      <c r="A227" s="55" t="s">
        <v>223</v>
      </c>
      <c r="B227" s="14">
        <v>0</v>
      </c>
      <c r="C227" s="14" t="s">
        <v>232</v>
      </c>
      <c r="D227" s="14" t="s">
        <v>232</v>
      </c>
      <c r="E227" s="9"/>
      <c r="F227" s="9" t="s">
        <v>380</v>
      </c>
      <c r="G227" s="9"/>
      <c r="H227" s="9"/>
      <c r="I227" s="9"/>
      <c r="J227" s="9"/>
      <c r="K227" s="9"/>
      <c r="L227" s="9"/>
      <c r="M227" s="9"/>
      <c r="N227" s="9"/>
      <c r="O227" s="9"/>
      <c r="P227" s="9"/>
      <c r="Q227" s="9"/>
    </row>
    <row r="228" spans="1:17" ht="16.5" thickBot="1" x14ac:dyDescent="0.3">
      <c r="A228" s="57" t="s">
        <v>224</v>
      </c>
      <c r="B228" s="50">
        <v>1</v>
      </c>
      <c r="C228" s="50">
        <v>183</v>
      </c>
      <c r="D228" s="54">
        <f>C228/2</f>
        <v>91.5</v>
      </c>
      <c r="E228" s="46"/>
      <c r="F228" s="46" t="s">
        <v>381</v>
      </c>
      <c r="G228" s="9"/>
      <c r="H228" s="9"/>
      <c r="I228" s="9"/>
      <c r="J228" s="9"/>
      <c r="K228" s="9"/>
      <c r="L228" s="9"/>
      <c r="M228" s="9"/>
      <c r="N228" s="9"/>
      <c r="O228" s="9"/>
      <c r="P228" s="9"/>
      <c r="Q228" s="9"/>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8"/>
  <sheetViews>
    <sheetView zoomScale="90" zoomScaleNormal="90" workbookViewId="0">
      <selection activeCell="G11" sqref="G11"/>
    </sheetView>
  </sheetViews>
  <sheetFormatPr baseColWidth="10" defaultRowHeight="15" x14ac:dyDescent="0.25"/>
  <cols>
    <col min="1" max="1" width="30.5703125" customWidth="1"/>
    <col min="2" max="2" width="5.140625" customWidth="1"/>
    <col min="3" max="9" width="11.42578125" customWidth="1"/>
    <col min="10" max="11" width="8.5703125" customWidth="1"/>
    <col min="12" max="12" width="9.85546875" customWidth="1"/>
    <col min="13" max="13" width="45.5703125" customWidth="1"/>
  </cols>
  <sheetData>
    <row r="1" spans="1:13" ht="15.75" x14ac:dyDescent="0.25">
      <c r="A1" s="9" t="s">
        <v>661</v>
      </c>
      <c r="B1" s="9"/>
      <c r="C1" s="9"/>
      <c r="D1" s="9"/>
      <c r="E1" s="9"/>
      <c r="F1" s="9"/>
      <c r="G1" s="9"/>
      <c r="H1" s="9"/>
      <c r="I1" s="9"/>
      <c r="J1" s="9"/>
      <c r="K1" s="9"/>
      <c r="L1" s="9"/>
      <c r="M1" s="9"/>
    </row>
    <row r="2" spans="1:13" ht="16.5" thickBot="1" x14ac:dyDescent="0.3">
      <c r="A2" s="9"/>
      <c r="B2" s="9"/>
      <c r="C2" s="9"/>
      <c r="D2" s="9"/>
      <c r="E2" s="9"/>
      <c r="F2" s="9"/>
      <c r="G2" s="9"/>
      <c r="H2" s="9"/>
      <c r="I2" s="9"/>
      <c r="J2" s="9"/>
      <c r="K2" s="9"/>
      <c r="L2" s="9"/>
      <c r="M2" s="9"/>
    </row>
    <row r="3" spans="1:13" ht="16.5" thickBot="1" x14ac:dyDescent="0.3">
      <c r="A3" s="48" t="s">
        <v>0</v>
      </c>
      <c r="B3" s="49" t="s">
        <v>225</v>
      </c>
      <c r="C3" s="49" t="s">
        <v>226</v>
      </c>
      <c r="D3" s="49" t="s">
        <v>227</v>
      </c>
      <c r="E3" s="49" t="s">
        <v>228</v>
      </c>
      <c r="F3" s="49" t="s">
        <v>658</v>
      </c>
      <c r="G3" s="49" t="s">
        <v>229</v>
      </c>
      <c r="H3" s="49" t="s">
        <v>230</v>
      </c>
      <c r="I3" s="49" t="s">
        <v>304</v>
      </c>
      <c r="J3" s="49" t="s">
        <v>302</v>
      </c>
      <c r="K3" s="49" t="s">
        <v>303</v>
      </c>
      <c r="L3" s="49" t="s">
        <v>231</v>
      </c>
      <c r="M3" s="49" t="s">
        <v>233</v>
      </c>
    </row>
    <row r="4" spans="1:13" ht="15.75" x14ac:dyDescent="0.25">
      <c r="A4" s="9" t="s">
        <v>1</v>
      </c>
      <c r="B4" s="14">
        <v>6</v>
      </c>
      <c r="C4" s="23">
        <v>163.19333330000001</v>
      </c>
      <c r="D4" s="23">
        <v>142.88999999999999</v>
      </c>
      <c r="E4" s="23">
        <v>90.746666669999996</v>
      </c>
      <c r="F4" s="23">
        <v>71.760000000000005</v>
      </c>
      <c r="G4" s="23">
        <v>114.68</v>
      </c>
      <c r="H4" s="23">
        <v>59.141666669999999</v>
      </c>
      <c r="I4" s="23">
        <v>58.988333330000003</v>
      </c>
      <c r="J4" s="11">
        <v>8.4889731980814009E-2</v>
      </c>
      <c r="K4" s="11">
        <v>2.3492179790137118</v>
      </c>
      <c r="L4" s="11">
        <v>16.358634216233966</v>
      </c>
      <c r="M4" s="24" t="s">
        <v>382</v>
      </c>
    </row>
    <row r="5" spans="1:13" ht="15.75" x14ac:dyDescent="0.25">
      <c r="A5" s="9" t="s">
        <v>2</v>
      </c>
      <c r="B5" s="14">
        <v>14</v>
      </c>
      <c r="C5" s="11">
        <v>160.61000000000001</v>
      </c>
      <c r="D5" s="11">
        <v>142.86000000000001</v>
      </c>
      <c r="E5" s="11">
        <v>100.74</v>
      </c>
      <c r="F5" s="11">
        <v>79.569999999999993</v>
      </c>
      <c r="G5" s="11">
        <v>117.25</v>
      </c>
      <c r="H5" s="11">
        <v>55.68</v>
      </c>
      <c r="I5" s="11">
        <v>69.59</v>
      </c>
      <c r="J5" s="11">
        <v>0.08</v>
      </c>
      <c r="K5" s="11">
        <v>2.5</v>
      </c>
      <c r="L5" s="11">
        <v>16.8</v>
      </c>
      <c r="M5" s="16" t="s">
        <v>383</v>
      </c>
    </row>
    <row r="6" spans="1:13" ht="15.75" x14ac:dyDescent="0.25">
      <c r="A6" s="9" t="s">
        <v>3</v>
      </c>
      <c r="B6" s="14">
        <v>6</v>
      </c>
      <c r="C6" s="11">
        <v>173.16666670000001</v>
      </c>
      <c r="D6" s="11">
        <v>151.25</v>
      </c>
      <c r="E6" s="11">
        <v>112.5</v>
      </c>
      <c r="F6" s="11">
        <v>92.5</v>
      </c>
      <c r="G6" s="11">
        <v>124.58333330000001</v>
      </c>
      <c r="H6" s="11">
        <v>75.333333330000002</v>
      </c>
      <c r="I6" s="11">
        <v>69.833333330000002</v>
      </c>
      <c r="J6" s="11">
        <v>0.10432713514128794</v>
      </c>
      <c r="K6" s="11">
        <v>1.9762168142467351</v>
      </c>
      <c r="L6" s="11">
        <v>15.521613855590893</v>
      </c>
      <c r="M6" s="16" t="s">
        <v>384</v>
      </c>
    </row>
    <row r="7" spans="1:13" ht="15.75" x14ac:dyDescent="0.25">
      <c r="A7" s="9" t="s">
        <v>4</v>
      </c>
      <c r="B7" s="14">
        <v>3</v>
      </c>
      <c r="C7" s="23">
        <v>207.7666667</v>
      </c>
      <c r="D7" s="23">
        <v>192.0466667</v>
      </c>
      <c r="E7" s="23">
        <v>129.9566667</v>
      </c>
      <c r="F7" s="23">
        <v>100.35666670000001</v>
      </c>
      <c r="G7" s="23">
        <v>151.37333330000001</v>
      </c>
      <c r="H7" s="23">
        <v>87.333333330000002</v>
      </c>
      <c r="I7" s="23">
        <v>89.933333329999996</v>
      </c>
      <c r="J7" s="11">
        <v>0.10208370215820149</v>
      </c>
      <c r="K7" s="11">
        <v>2.0561450382464175</v>
      </c>
      <c r="L7" s="11">
        <v>16.375963620924246</v>
      </c>
      <c r="M7" s="16" t="s">
        <v>396</v>
      </c>
    </row>
    <row r="8" spans="1:13" ht="15.75" x14ac:dyDescent="0.25">
      <c r="A8" s="9" t="s">
        <v>5</v>
      </c>
      <c r="B8" s="14">
        <v>6</v>
      </c>
      <c r="C8" s="11">
        <v>221.7</v>
      </c>
      <c r="D8" s="11">
        <v>204.23</v>
      </c>
      <c r="E8" s="11">
        <v>125.88</v>
      </c>
      <c r="F8" s="11">
        <v>107.55</v>
      </c>
      <c r="G8" s="11">
        <v>152.66</v>
      </c>
      <c r="H8" s="11">
        <v>87.54</v>
      </c>
      <c r="I8" s="11">
        <v>91.89</v>
      </c>
      <c r="J8" s="11">
        <v>0.09</v>
      </c>
      <c r="K8" s="11">
        <v>2.14</v>
      </c>
      <c r="L8" s="11">
        <v>16.8</v>
      </c>
      <c r="M8" s="16" t="s">
        <v>384</v>
      </c>
    </row>
    <row r="9" spans="1:13" ht="15.75" x14ac:dyDescent="0.25">
      <c r="A9" s="9" t="s">
        <v>6</v>
      </c>
      <c r="B9" s="14">
        <v>10</v>
      </c>
      <c r="C9" s="23">
        <v>167.60900000000001</v>
      </c>
      <c r="D9" s="23">
        <v>154.16200000000001</v>
      </c>
      <c r="E9" s="23">
        <v>99.35</v>
      </c>
      <c r="F9" s="23">
        <v>83.147999999999996</v>
      </c>
      <c r="G9" s="23">
        <v>122.634</v>
      </c>
      <c r="H9" s="23">
        <v>69.025999999999996</v>
      </c>
      <c r="I9" s="23">
        <v>66.179000000000002</v>
      </c>
      <c r="J9" s="11">
        <v>0.10044022490024344</v>
      </c>
      <c r="K9" s="11">
        <v>2.1024179294758496</v>
      </c>
      <c r="L9" s="11">
        <v>15.769129105869375</v>
      </c>
      <c r="M9" s="16" t="s">
        <v>385</v>
      </c>
    </row>
    <row r="10" spans="1:13" ht="15.75" x14ac:dyDescent="0.25">
      <c r="A10" s="9" t="s">
        <v>7</v>
      </c>
      <c r="B10" s="14">
        <v>25</v>
      </c>
      <c r="C10" s="11">
        <v>136.63999999999999</v>
      </c>
      <c r="D10" s="11">
        <v>127.5</v>
      </c>
      <c r="E10" s="11">
        <v>82.85</v>
      </c>
      <c r="F10" s="11">
        <v>70.86</v>
      </c>
      <c r="G10" s="11">
        <v>101.86</v>
      </c>
      <c r="H10" s="11">
        <v>58.6</v>
      </c>
      <c r="I10" s="11">
        <v>55.79</v>
      </c>
      <c r="J10" s="11">
        <v>0.11</v>
      </c>
      <c r="K10" s="11">
        <v>2.0499999999999998</v>
      </c>
      <c r="L10" s="11">
        <v>15.1</v>
      </c>
      <c r="M10" s="16" t="s">
        <v>386</v>
      </c>
    </row>
    <row r="11" spans="1:13" ht="15.75" x14ac:dyDescent="0.25">
      <c r="A11" s="9" t="s">
        <v>8</v>
      </c>
      <c r="B11" s="14">
        <v>21</v>
      </c>
      <c r="C11" s="11">
        <v>148.80000000000001</v>
      </c>
      <c r="D11" s="11">
        <v>130.03</v>
      </c>
      <c r="E11" s="11">
        <v>88.55</v>
      </c>
      <c r="F11" s="11">
        <v>75.3</v>
      </c>
      <c r="G11" s="11">
        <v>109.32</v>
      </c>
      <c r="H11" s="11">
        <v>54.41</v>
      </c>
      <c r="I11" s="11">
        <v>59.78</v>
      </c>
      <c r="J11" s="11">
        <v>0.09</v>
      </c>
      <c r="K11" s="11">
        <v>2.31</v>
      </c>
      <c r="L11" s="11">
        <v>15.8</v>
      </c>
      <c r="M11" s="16" t="s">
        <v>383</v>
      </c>
    </row>
    <row r="12" spans="1:13" ht="15.75" x14ac:dyDescent="0.25">
      <c r="A12" s="9" t="s">
        <v>9</v>
      </c>
      <c r="B12" s="14">
        <v>6</v>
      </c>
      <c r="C12" s="11">
        <v>133.68</v>
      </c>
      <c r="D12" s="11">
        <v>119.92</v>
      </c>
      <c r="E12" s="11">
        <v>77.989999999999995</v>
      </c>
      <c r="F12" s="11">
        <v>64.180000000000007</v>
      </c>
      <c r="G12" s="11">
        <v>95.55</v>
      </c>
      <c r="H12" s="11">
        <v>54.04</v>
      </c>
      <c r="I12" s="11">
        <v>52.55</v>
      </c>
      <c r="J12" s="11">
        <v>0.1</v>
      </c>
      <c r="K12" s="11">
        <v>2.12</v>
      </c>
      <c r="L12" s="11">
        <v>15.05</v>
      </c>
      <c r="M12" s="16" t="s">
        <v>389</v>
      </c>
    </row>
    <row r="13" spans="1:13" ht="15.75" x14ac:dyDescent="0.25">
      <c r="A13" s="9" t="s">
        <v>10</v>
      </c>
      <c r="B13" s="14">
        <v>1</v>
      </c>
      <c r="C13" s="23">
        <v>117.7</v>
      </c>
      <c r="D13" s="23">
        <v>92.03</v>
      </c>
      <c r="E13" s="23">
        <v>65.010000000000005</v>
      </c>
      <c r="F13" s="23">
        <v>52.45</v>
      </c>
      <c r="G13" s="23">
        <v>76.52</v>
      </c>
      <c r="H13" s="23">
        <v>27.77</v>
      </c>
      <c r="I13" s="23">
        <v>33.85</v>
      </c>
      <c r="J13" s="11">
        <v>5.1130102187518872E-2</v>
      </c>
      <c r="K13" s="11">
        <v>3.4969391429600289</v>
      </c>
      <c r="L13" s="11">
        <v>18.768450208369451</v>
      </c>
      <c r="M13" s="16" t="s">
        <v>384</v>
      </c>
    </row>
    <row r="14" spans="1:13" ht="15.75" x14ac:dyDescent="0.25">
      <c r="A14" s="9" t="s">
        <v>11</v>
      </c>
      <c r="B14" s="14">
        <v>7</v>
      </c>
      <c r="C14" s="23">
        <v>171.3</v>
      </c>
      <c r="D14" s="23">
        <v>141.9671429</v>
      </c>
      <c r="E14" s="23">
        <v>86.66857143</v>
      </c>
      <c r="F14" s="23">
        <v>74.394285710000005</v>
      </c>
      <c r="G14" s="23">
        <v>116.93</v>
      </c>
      <c r="H14" s="23">
        <v>65.941428569999999</v>
      </c>
      <c r="I14" s="23">
        <v>57.335714289999999</v>
      </c>
      <c r="J14" s="11">
        <v>8.7588748412237849E-2</v>
      </c>
      <c r="K14" s="11">
        <v>2.1855001192007086</v>
      </c>
      <c r="L14" s="11">
        <v>16.016559649307549</v>
      </c>
      <c r="M14" s="16" t="s">
        <v>384</v>
      </c>
    </row>
    <row r="15" spans="1:13" ht="15.75" x14ac:dyDescent="0.25">
      <c r="A15" s="9" t="s">
        <v>12</v>
      </c>
      <c r="B15" s="14">
        <v>1</v>
      </c>
      <c r="C15" s="11">
        <v>151</v>
      </c>
      <c r="D15" s="11">
        <v>126</v>
      </c>
      <c r="E15" s="11">
        <v>93.5</v>
      </c>
      <c r="F15" s="11">
        <v>72</v>
      </c>
      <c r="G15" s="11">
        <v>116</v>
      </c>
      <c r="H15" s="11">
        <v>60.5</v>
      </c>
      <c r="I15" s="11">
        <v>55</v>
      </c>
      <c r="J15" s="14">
        <v>0.1</v>
      </c>
      <c r="K15" s="14">
        <v>2.21</v>
      </c>
      <c r="L15" s="14">
        <v>15.77</v>
      </c>
      <c r="M15" s="16" t="s">
        <v>384</v>
      </c>
    </row>
    <row r="16" spans="1:13" ht="15.75" x14ac:dyDescent="0.25">
      <c r="A16" s="9" t="s">
        <v>13</v>
      </c>
      <c r="B16" s="14">
        <v>8</v>
      </c>
      <c r="C16" s="11">
        <v>172.61875000000001</v>
      </c>
      <c r="D16" s="11">
        <v>154.01</v>
      </c>
      <c r="E16" s="11">
        <v>96.428749999999994</v>
      </c>
      <c r="F16" s="11">
        <v>73.53125</v>
      </c>
      <c r="G16" s="11">
        <v>116.15</v>
      </c>
      <c r="H16" s="11">
        <v>68.751249999999999</v>
      </c>
      <c r="I16" s="11">
        <v>66.846249999999998</v>
      </c>
      <c r="J16" s="11">
        <v>8.9331087971381437E-2</v>
      </c>
      <c r="K16" s="11">
        <v>2.1000981800330902</v>
      </c>
      <c r="L16" s="11">
        <v>15.793646086850154</v>
      </c>
      <c r="M16" s="16" t="s">
        <v>387</v>
      </c>
    </row>
    <row r="17" spans="1:13" ht="15.75" x14ac:dyDescent="0.25">
      <c r="A17" s="9" t="s">
        <v>14</v>
      </c>
      <c r="B17" s="14">
        <v>3</v>
      </c>
      <c r="C17" s="11">
        <v>177.61333329999999</v>
      </c>
      <c r="D17" s="11">
        <v>147.9866667</v>
      </c>
      <c r="E17" s="11">
        <v>100.5133333</v>
      </c>
      <c r="F17" s="11">
        <v>74.303333330000001</v>
      </c>
      <c r="G17" s="11">
        <v>130.16</v>
      </c>
      <c r="H17" s="11">
        <v>72.666666669999998</v>
      </c>
      <c r="I17" s="11">
        <v>58.77</v>
      </c>
      <c r="J17" s="11">
        <v>9.994024147738291E-2</v>
      </c>
      <c r="K17" s="11">
        <v>2.1177064216918482</v>
      </c>
      <c r="L17" s="11">
        <v>16.012077203770392</v>
      </c>
      <c r="M17" s="16" t="s">
        <v>388</v>
      </c>
    </row>
    <row r="18" spans="1:13" ht="15.75" x14ac:dyDescent="0.25">
      <c r="A18" s="9" t="s">
        <v>15</v>
      </c>
      <c r="B18" s="14">
        <v>7</v>
      </c>
      <c r="C18" s="11">
        <v>143.56714289999999</v>
      </c>
      <c r="D18" s="11">
        <v>126.9614286</v>
      </c>
      <c r="E18" s="11">
        <v>83.354285709999999</v>
      </c>
      <c r="F18" s="11">
        <v>63.15</v>
      </c>
      <c r="G18" s="11">
        <v>98.762857139999994</v>
      </c>
      <c r="H18" s="11">
        <v>60.734285710000002</v>
      </c>
      <c r="I18" s="11">
        <v>49.795714289999999</v>
      </c>
      <c r="J18" s="11">
        <v>9.7005465350542983E-2</v>
      </c>
      <c r="K18" s="11">
        <v>1.9950016469865219</v>
      </c>
      <c r="L18" s="11">
        <v>14.925645736653783</v>
      </c>
      <c r="M18" s="16" t="s">
        <v>387</v>
      </c>
    </row>
    <row r="19" spans="1:13" ht="15.75" x14ac:dyDescent="0.25">
      <c r="A19" s="9" t="s">
        <v>16</v>
      </c>
      <c r="B19" s="14">
        <v>5</v>
      </c>
      <c r="C19" s="11">
        <v>122.026</v>
      </c>
      <c r="D19" s="11">
        <v>108.83</v>
      </c>
      <c r="E19" s="11">
        <v>70.658000000000001</v>
      </c>
      <c r="F19" s="11">
        <v>63.704000000000001</v>
      </c>
      <c r="G19" s="11">
        <v>85.501999999999995</v>
      </c>
      <c r="H19" s="11">
        <v>48.914000000000001</v>
      </c>
      <c r="I19" s="11">
        <v>43.423999999999999</v>
      </c>
      <c r="J19" s="11">
        <v>9.3623192724362522E-2</v>
      </c>
      <c r="K19" s="11">
        <v>2.1213558490411741</v>
      </c>
      <c r="L19" s="11">
        <v>14.742402400763874</v>
      </c>
      <c r="M19" s="16" t="s">
        <v>389</v>
      </c>
    </row>
    <row r="20" spans="1:13" ht="15.75" x14ac:dyDescent="0.25">
      <c r="A20" s="9" t="s">
        <v>17</v>
      </c>
      <c r="B20" s="14">
        <v>6</v>
      </c>
      <c r="C20" s="11">
        <v>163.16999999999999</v>
      </c>
      <c r="D20" s="11">
        <v>138.33000000000001</v>
      </c>
      <c r="E20" s="11">
        <v>95.08</v>
      </c>
      <c r="F20" s="11">
        <v>75</v>
      </c>
      <c r="G20" s="11">
        <v>108.42</v>
      </c>
      <c r="H20" s="11">
        <v>56.58</v>
      </c>
      <c r="I20" s="11">
        <v>53.5</v>
      </c>
      <c r="J20" s="14">
        <v>0.08</v>
      </c>
      <c r="K20" s="14">
        <v>2.4</v>
      </c>
      <c r="L20" s="14">
        <v>16.45</v>
      </c>
      <c r="M20" s="16" t="s">
        <v>384</v>
      </c>
    </row>
    <row r="21" spans="1:13" ht="15.75" x14ac:dyDescent="0.25">
      <c r="A21" s="9" t="s">
        <v>18</v>
      </c>
      <c r="B21" s="14">
        <v>6</v>
      </c>
      <c r="C21" s="11">
        <v>166.74666669999999</v>
      </c>
      <c r="D21" s="11">
        <v>140.245</v>
      </c>
      <c r="E21" s="11">
        <v>93.943333330000002</v>
      </c>
      <c r="F21" s="11">
        <v>76.583333330000002</v>
      </c>
      <c r="G21" s="11">
        <v>110.72333329999999</v>
      </c>
      <c r="H21" s="11">
        <v>63.95</v>
      </c>
      <c r="I21" s="11">
        <v>52.905000000000001</v>
      </c>
      <c r="J21" s="11">
        <v>8.4887574311013E-2</v>
      </c>
      <c r="K21" s="11">
        <v>2.1694292415949956</v>
      </c>
      <c r="L21" s="11">
        <v>15.856932274763466</v>
      </c>
      <c r="M21" s="16" t="s">
        <v>389</v>
      </c>
    </row>
    <row r="22" spans="1:13" ht="15.75" x14ac:dyDescent="0.25">
      <c r="A22" s="9" t="s">
        <v>19</v>
      </c>
      <c r="B22" s="14">
        <v>5</v>
      </c>
      <c r="C22" s="11">
        <v>149.1</v>
      </c>
      <c r="D22" s="11">
        <v>135.1</v>
      </c>
      <c r="E22" s="11">
        <v>88.4</v>
      </c>
      <c r="F22" s="11">
        <v>70.2</v>
      </c>
      <c r="G22" s="11">
        <v>107.2</v>
      </c>
      <c r="H22" s="11">
        <v>54.8</v>
      </c>
      <c r="I22" s="11">
        <v>50.4</v>
      </c>
      <c r="J22" s="14">
        <v>0.09</v>
      </c>
      <c r="K22" s="14">
        <v>2.34</v>
      </c>
      <c r="L22" s="14">
        <v>16.04</v>
      </c>
      <c r="M22" s="16" t="s">
        <v>384</v>
      </c>
    </row>
    <row r="23" spans="1:13" ht="15.75" x14ac:dyDescent="0.25">
      <c r="A23" s="9" t="s">
        <v>20</v>
      </c>
      <c r="B23" s="14">
        <v>6</v>
      </c>
      <c r="C23" s="11">
        <v>172.15</v>
      </c>
      <c r="D23" s="11">
        <v>167.74833330000001</v>
      </c>
      <c r="E23" s="11">
        <v>92.16</v>
      </c>
      <c r="F23" s="11">
        <v>95.553333330000001</v>
      </c>
      <c r="G23" s="11">
        <v>116.2416667</v>
      </c>
      <c r="H23" s="11">
        <v>74.075000000000003</v>
      </c>
      <c r="I23" s="11">
        <v>56.305</v>
      </c>
      <c r="J23" s="11">
        <v>9.6849677678751855E-2</v>
      </c>
      <c r="K23" s="11">
        <v>1.9466194174822813</v>
      </c>
      <c r="L23" s="11">
        <v>15.386086807104288</v>
      </c>
      <c r="M23" s="16" t="s">
        <v>390</v>
      </c>
    </row>
    <row r="24" spans="1:13" ht="15.75" x14ac:dyDescent="0.25">
      <c r="A24" s="9" t="s">
        <v>21</v>
      </c>
      <c r="B24" s="14">
        <v>8</v>
      </c>
      <c r="C24" s="11">
        <v>168.67</v>
      </c>
      <c r="D24" s="11">
        <v>152.80000000000001</v>
      </c>
      <c r="E24" s="11">
        <v>92.7</v>
      </c>
      <c r="F24" s="11">
        <v>89.8</v>
      </c>
      <c r="G24" s="11">
        <v>114.88</v>
      </c>
      <c r="H24" s="11">
        <v>70.34</v>
      </c>
      <c r="I24" s="11">
        <v>55.03</v>
      </c>
      <c r="J24" s="14">
        <v>0.09</v>
      </c>
      <c r="K24" s="14">
        <v>2.02</v>
      </c>
      <c r="L24" s="14">
        <v>15.5</v>
      </c>
      <c r="M24" s="16" t="s">
        <v>391</v>
      </c>
    </row>
    <row r="25" spans="1:13" ht="15.75" x14ac:dyDescent="0.25">
      <c r="A25" s="9" t="s">
        <v>22</v>
      </c>
      <c r="B25" s="14">
        <v>4</v>
      </c>
      <c r="C25" s="23">
        <v>178.66249999999999</v>
      </c>
      <c r="D25" s="23">
        <v>164.22749999999999</v>
      </c>
      <c r="E25" s="23">
        <v>105.44750000000001</v>
      </c>
      <c r="F25" s="23">
        <v>94.167500000000004</v>
      </c>
      <c r="G25" s="23">
        <v>134.0575</v>
      </c>
      <c r="H25" s="23">
        <v>67.064999999999998</v>
      </c>
      <c r="I25" s="23">
        <v>63.192500000000003</v>
      </c>
      <c r="J25" s="11">
        <v>9.3885598006389445E-2</v>
      </c>
      <c r="K25" s="11">
        <v>2.3314694699172449</v>
      </c>
      <c r="L25" s="11">
        <v>16.703082943883498</v>
      </c>
      <c r="M25" s="16" t="s">
        <v>384</v>
      </c>
    </row>
    <row r="26" spans="1:13" ht="15.75" x14ac:dyDescent="0.25">
      <c r="A26" s="9" t="s">
        <v>23</v>
      </c>
      <c r="B26" s="14">
        <v>6</v>
      </c>
      <c r="C26" s="23">
        <v>197.83333329999999</v>
      </c>
      <c r="D26" s="23">
        <v>183.24333329999999</v>
      </c>
      <c r="E26" s="23">
        <v>120.825</v>
      </c>
      <c r="F26" s="23">
        <v>110.39</v>
      </c>
      <c r="G26" s="23">
        <v>152.6033333</v>
      </c>
      <c r="H26" s="23">
        <v>76.064999999999998</v>
      </c>
      <c r="I26" s="23">
        <v>68.563333330000006</v>
      </c>
      <c r="J26" s="11">
        <v>9.8861841968498676E-2</v>
      </c>
      <c r="K26" s="11">
        <v>2.303534257542891</v>
      </c>
      <c r="L26" s="11">
        <v>17.019284415951127</v>
      </c>
      <c r="M26" s="16" t="s">
        <v>390</v>
      </c>
    </row>
    <row r="27" spans="1:13" ht="15.75" x14ac:dyDescent="0.25">
      <c r="A27" s="9" t="s">
        <v>24</v>
      </c>
      <c r="B27" s="14">
        <v>2</v>
      </c>
      <c r="C27" s="11">
        <v>190.25</v>
      </c>
      <c r="D27" s="11">
        <v>182.5</v>
      </c>
      <c r="E27" s="11">
        <v>120.5</v>
      </c>
      <c r="F27" s="11">
        <v>105.8</v>
      </c>
      <c r="G27" s="11">
        <v>149.5</v>
      </c>
      <c r="H27" s="11">
        <v>66</v>
      </c>
      <c r="I27" s="11">
        <v>66.5</v>
      </c>
      <c r="J27" s="14">
        <v>0.09</v>
      </c>
      <c r="K27" s="14">
        <v>2.57</v>
      </c>
      <c r="L27" s="14">
        <v>17.8</v>
      </c>
      <c r="M27" s="16" t="s">
        <v>384</v>
      </c>
    </row>
    <row r="28" spans="1:13" ht="15.75" x14ac:dyDescent="0.25">
      <c r="A28" s="9" t="s">
        <v>25</v>
      </c>
      <c r="B28" s="14">
        <v>1</v>
      </c>
      <c r="C28" s="23">
        <v>183.84</v>
      </c>
      <c r="D28" s="23">
        <v>157.37</v>
      </c>
      <c r="E28" s="23">
        <v>83.82</v>
      </c>
      <c r="F28" s="23">
        <v>62.24</v>
      </c>
      <c r="G28" s="23">
        <v>115.4</v>
      </c>
      <c r="H28" s="23">
        <v>78.56</v>
      </c>
      <c r="I28" s="23">
        <v>64.28</v>
      </c>
      <c r="J28" s="11">
        <v>8.9414099317704901E-2</v>
      </c>
      <c r="K28" s="11">
        <v>1.9045315682281059</v>
      </c>
      <c r="L28" s="11">
        <v>15.475707513744494</v>
      </c>
      <c r="M28" s="16" t="s">
        <v>385</v>
      </c>
    </row>
    <row r="29" spans="1:13" ht="15.75" x14ac:dyDescent="0.25">
      <c r="A29" s="9" t="s">
        <v>26</v>
      </c>
      <c r="B29" s="14">
        <v>7</v>
      </c>
      <c r="C29" s="11">
        <v>253.86</v>
      </c>
      <c r="D29" s="11">
        <v>230.4</v>
      </c>
      <c r="E29" s="11">
        <v>165.9</v>
      </c>
      <c r="F29" s="11">
        <v>125.4</v>
      </c>
      <c r="G29" s="11">
        <v>196</v>
      </c>
      <c r="H29" s="11">
        <v>111.06</v>
      </c>
      <c r="I29" s="11">
        <v>109.17</v>
      </c>
      <c r="J29" s="14">
        <v>0.11</v>
      </c>
      <c r="K29" s="14">
        <v>2.0299999999999998</v>
      </c>
      <c r="L29" s="14">
        <v>17.059999999999999</v>
      </c>
      <c r="M29" s="16" t="s">
        <v>392</v>
      </c>
    </row>
    <row r="30" spans="1:13" ht="15.75" x14ac:dyDescent="0.25">
      <c r="A30" s="9" t="s">
        <v>27</v>
      </c>
      <c r="B30" s="14">
        <v>2</v>
      </c>
      <c r="C30" s="11">
        <v>249.5</v>
      </c>
      <c r="D30" s="11">
        <v>213</v>
      </c>
      <c r="E30" s="11">
        <v>149.69999999999999</v>
      </c>
      <c r="F30" s="11">
        <v>123</v>
      </c>
      <c r="G30" s="11">
        <v>167.21</v>
      </c>
      <c r="H30" s="11">
        <v>83.29</v>
      </c>
      <c r="I30" s="11">
        <v>86.61</v>
      </c>
      <c r="J30" s="14">
        <v>7.0000000000000007E-2</v>
      </c>
      <c r="K30" s="14">
        <v>2.5</v>
      </c>
      <c r="L30" s="14">
        <v>18.38</v>
      </c>
      <c r="M30" s="16" t="s">
        <v>393</v>
      </c>
    </row>
    <row r="31" spans="1:13" ht="15.75" x14ac:dyDescent="0.25">
      <c r="A31" s="9" t="s">
        <v>28</v>
      </c>
      <c r="B31" s="14">
        <v>2</v>
      </c>
      <c r="C31" s="23">
        <v>197.75</v>
      </c>
      <c r="D31" s="23">
        <v>186</v>
      </c>
      <c r="E31" s="23">
        <v>135.5</v>
      </c>
      <c r="F31" s="23">
        <v>105.25</v>
      </c>
      <c r="G31" s="23">
        <v>155.5</v>
      </c>
      <c r="H31" s="23">
        <v>83.5</v>
      </c>
      <c r="I31" s="23">
        <v>75</v>
      </c>
      <c r="J31" s="11">
        <v>0.11067833821601315</v>
      </c>
      <c r="K31" s="11">
        <v>2.1152694610778444</v>
      </c>
      <c r="L31" s="11">
        <v>16.455718670668375</v>
      </c>
      <c r="M31" s="16" t="s">
        <v>384</v>
      </c>
    </row>
    <row r="32" spans="1:13" ht="15.75" x14ac:dyDescent="0.25">
      <c r="A32" s="9" t="s">
        <v>29</v>
      </c>
      <c r="B32" s="14">
        <v>10</v>
      </c>
      <c r="C32" s="23">
        <v>231.6</v>
      </c>
      <c r="D32" s="23">
        <v>199.30500000000001</v>
      </c>
      <c r="E32" s="23">
        <v>132.19300000000001</v>
      </c>
      <c r="F32" s="23">
        <v>109.29600000000001</v>
      </c>
      <c r="G32" s="23">
        <v>166.27199999999999</v>
      </c>
      <c r="H32" s="23">
        <v>77.599999999999994</v>
      </c>
      <c r="I32" s="23">
        <v>78.805000000000007</v>
      </c>
      <c r="J32" s="11">
        <v>8.0183032504974036E-2</v>
      </c>
      <c r="K32" s="11">
        <v>2.5636082474226805</v>
      </c>
      <c r="L32" s="11">
        <v>18.393983945347355</v>
      </c>
      <c r="M32" s="16" t="s">
        <v>394</v>
      </c>
    </row>
    <row r="33" spans="1:13" ht="15.75" x14ac:dyDescent="0.25">
      <c r="A33" s="9" t="s">
        <v>30</v>
      </c>
      <c r="B33" s="14">
        <v>1</v>
      </c>
      <c r="C33" s="11">
        <v>207</v>
      </c>
      <c r="D33" s="11">
        <v>183</v>
      </c>
      <c r="E33" s="11">
        <v>137</v>
      </c>
      <c r="F33" s="11">
        <v>112</v>
      </c>
      <c r="G33" s="11">
        <v>158</v>
      </c>
      <c r="H33" s="11">
        <v>74</v>
      </c>
      <c r="I33" s="11">
        <v>76</v>
      </c>
      <c r="J33" s="11">
        <v>9.0955059239033187E-2</v>
      </c>
      <c r="K33" s="11">
        <v>2.4662162162162162</v>
      </c>
      <c r="L33" s="11">
        <v>17.712288995044538</v>
      </c>
      <c r="M33" s="16" t="s">
        <v>384</v>
      </c>
    </row>
    <row r="34" spans="1:13" ht="15.75" x14ac:dyDescent="0.25">
      <c r="A34" s="9" t="s">
        <v>31</v>
      </c>
      <c r="B34" s="17">
        <v>4</v>
      </c>
      <c r="C34" s="23">
        <v>132.8475</v>
      </c>
      <c r="D34" s="23">
        <v>112.60250000000001</v>
      </c>
      <c r="E34" s="23">
        <v>72.55</v>
      </c>
      <c r="F34" s="23">
        <v>58.96</v>
      </c>
      <c r="G34" s="23">
        <v>85.95</v>
      </c>
      <c r="H34" s="23">
        <v>48.965000000000003</v>
      </c>
      <c r="I34" s="23">
        <v>43.274999999999999</v>
      </c>
      <c r="J34" s="11">
        <v>7.9488373977551138E-2</v>
      </c>
      <c r="K34" s="11">
        <v>2.2342234248953332</v>
      </c>
      <c r="L34" s="11">
        <v>15.254748270626532</v>
      </c>
      <c r="M34" s="16" t="s">
        <v>387</v>
      </c>
    </row>
    <row r="35" spans="1:13" ht="15.75" x14ac:dyDescent="0.25">
      <c r="A35" s="9" t="s">
        <v>32</v>
      </c>
      <c r="B35" s="17">
        <v>6</v>
      </c>
      <c r="C35" s="23">
        <v>136.25</v>
      </c>
      <c r="D35" s="23">
        <v>110.8</v>
      </c>
      <c r="E35" s="23">
        <v>81.7</v>
      </c>
      <c r="F35" s="23">
        <v>58.1</v>
      </c>
      <c r="G35" s="23">
        <v>97.48</v>
      </c>
      <c r="H35" s="23">
        <v>57.16</v>
      </c>
      <c r="I35" s="23">
        <v>43.23</v>
      </c>
      <c r="J35" s="14">
        <v>0.1</v>
      </c>
      <c r="K35" s="14">
        <v>2.04</v>
      </c>
      <c r="L35" s="14">
        <v>14.91</v>
      </c>
      <c r="M35" s="16" t="s">
        <v>395</v>
      </c>
    </row>
    <row r="36" spans="1:13" ht="15.75" x14ac:dyDescent="0.25">
      <c r="A36" s="9" t="s">
        <v>33</v>
      </c>
      <c r="B36" s="17">
        <v>6</v>
      </c>
      <c r="C36" s="23">
        <v>126.6533333</v>
      </c>
      <c r="D36" s="23">
        <v>103.4766667</v>
      </c>
      <c r="E36" s="23">
        <v>78.251666670000006</v>
      </c>
      <c r="F36" s="23">
        <v>53.378333329999997</v>
      </c>
      <c r="G36" s="23">
        <v>94.066666670000004</v>
      </c>
      <c r="H36" s="23">
        <v>51.634999999999998</v>
      </c>
      <c r="I36" s="23">
        <v>41.623333330000001</v>
      </c>
      <c r="J36" s="11">
        <v>0.10093119913538857</v>
      </c>
      <c r="K36" s="11">
        <v>2.1373099638810884</v>
      </c>
      <c r="L36" s="11">
        <v>14.954328538885884</v>
      </c>
      <c r="M36" s="16" t="s">
        <v>390</v>
      </c>
    </row>
    <row r="37" spans="1:13" ht="15.75" x14ac:dyDescent="0.25">
      <c r="A37" s="9" t="s">
        <v>34</v>
      </c>
      <c r="B37" s="17">
        <v>2</v>
      </c>
      <c r="C37" s="23">
        <v>505.5</v>
      </c>
      <c r="D37" s="23">
        <v>412.5</v>
      </c>
      <c r="E37" s="23">
        <v>232.5</v>
      </c>
      <c r="F37" s="23">
        <v>170.5</v>
      </c>
      <c r="G37" s="23">
        <v>323</v>
      </c>
      <c r="H37" s="23">
        <v>184</v>
      </c>
      <c r="I37" s="23">
        <v>175</v>
      </c>
      <c r="J37" s="11">
        <v>7.7527676925399899E-2</v>
      </c>
      <c r="K37" s="11">
        <v>2.2513586956521738</v>
      </c>
      <c r="L37" s="11">
        <v>20.381605064108001</v>
      </c>
      <c r="M37" s="16" t="s">
        <v>384</v>
      </c>
    </row>
    <row r="38" spans="1:13" ht="15.75" x14ac:dyDescent="0.25">
      <c r="A38" s="9" t="s">
        <v>35</v>
      </c>
      <c r="B38" s="17">
        <v>4</v>
      </c>
      <c r="C38" s="23">
        <v>204.92</v>
      </c>
      <c r="D38" s="23">
        <v>172.95</v>
      </c>
      <c r="E38" s="23">
        <v>113.38249999999999</v>
      </c>
      <c r="F38" s="23">
        <v>84.44</v>
      </c>
      <c r="G38" s="23">
        <v>139.92250000000001</v>
      </c>
      <c r="H38" s="23">
        <v>92.832499999999996</v>
      </c>
      <c r="I38" s="23">
        <v>71.947500000000005</v>
      </c>
      <c r="J38" s="11">
        <v>0.1031092560170086</v>
      </c>
      <c r="K38" s="11">
        <v>1.8573371394716289</v>
      </c>
      <c r="L38" s="11">
        <v>15.754707841701755</v>
      </c>
      <c r="M38" s="16" t="s">
        <v>395</v>
      </c>
    </row>
    <row r="39" spans="1:13" ht="15.75" x14ac:dyDescent="0.25">
      <c r="A39" s="9" t="s">
        <v>36</v>
      </c>
      <c r="B39" s="17">
        <v>3</v>
      </c>
      <c r="C39" s="23">
        <v>166.9233333</v>
      </c>
      <c r="D39" s="23">
        <v>153.43</v>
      </c>
      <c r="E39" s="23">
        <v>97.39</v>
      </c>
      <c r="F39" s="23">
        <v>78.11</v>
      </c>
      <c r="G39" s="23">
        <v>118.2066667</v>
      </c>
      <c r="H39" s="23">
        <v>78.77333333</v>
      </c>
      <c r="I39" s="23">
        <v>65.353333329999998</v>
      </c>
      <c r="J39" s="11">
        <v>0.1113950370395228</v>
      </c>
      <c r="K39" s="11">
        <v>1.8098129655471316</v>
      </c>
      <c r="L39" s="11">
        <v>14.982338655949443</v>
      </c>
      <c r="M39" s="16" t="s">
        <v>396</v>
      </c>
    </row>
    <row r="40" spans="1:13" ht="15.75" x14ac:dyDescent="0.25">
      <c r="A40" s="9" t="s">
        <v>37</v>
      </c>
      <c r="B40" s="17">
        <v>8</v>
      </c>
      <c r="C40" s="23">
        <v>139.03625</v>
      </c>
      <c r="D40" s="23">
        <v>131.13249999999999</v>
      </c>
      <c r="E40" s="23">
        <v>79.872500000000002</v>
      </c>
      <c r="F40" s="23">
        <v>65.96875</v>
      </c>
      <c r="G40" s="23">
        <v>102.87</v>
      </c>
      <c r="H40" s="23">
        <v>66.86</v>
      </c>
      <c r="I40" s="23">
        <v>52.707500000000003</v>
      </c>
      <c r="J40" s="11">
        <v>0.11859810939947203</v>
      </c>
      <c r="K40" s="11">
        <v>1.809050628178283</v>
      </c>
      <c r="L40" s="11">
        <v>14.42735674092274</v>
      </c>
      <c r="M40" s="16" t="s">
        <v>384</v>
      </c>
    </row>
    <row r="41" spans="1:13" ht="15.75" x14ac:dyDescent="0.25">
      <c r="A41" s="9" t="s">
        <v>38</v>
      </c>
      <c r="B41" s="17">
        <v>8</v>
      </c>
      <c r="C41" s="23">
        <v>142.66499999999999</v>
      </c>
      <c r="D41" s="23">
        <v>131.51499999999999</v>
      </c>
      <c r="E41" s="23">
        <v>75.476249999999993</v>
      </c>
      <c r="F41" s="23">
        <v>61.983750000000001</v>
      </c>
      <c r="G41" s="23">
        <v>99.472499999999997</v>
      </c>
      <c r="H41" s="23">
        <v>57.5</v>
      </c>
      <c r="I41" s="23">
        <v>55.09</v>
      </c>
      <c r="J41" s="11">
        <v>9.3673067344235347E-2</v>
      </c>
      <c r="K41" s="11">
        <v>2.1055434782608695</v>
      </c>
      <c r="L41" s="11">
        <v>15.199876917628705</v>
      </c>
      <c r="M41" s="16" t="s">
        <v>387</v>
      </c>
    </row>
    <row r="42" spans="1:13" ht="15.75" x14ac:dyDescent="0.25">
      <c r="A42" s="9" t="s">
        <v>39</v>
      </c>
      <c r="B42" s="17">
        <v>2</v>
      </c>
      <c r="C42" s="23">
        <v>187.215</v>
      </c>
      <c r="D42" s="23">
        <v>175.56</v>
      </c>
      <c r="E42" s="23">
        <v>92.584999999999994</v>
      </c>
      <c r="F42" s="23">
        <v>69.185000000000002</v>
      </c>
      <c r="G42" s="23">
        <v>129.33500000000001</v>
      </c>
      <c r="H42" s="23">
        <v>82.135000000000005</v>
      </c>
      <c r="I42" s="23">
        <v>73.885000000000005</v>
      </c>
      <c r="J42" s="11">
        <v>0.10102800793642462</v>
      </c>
      <c r="K42" s="11">
        <v>1.9270104096913618</v>
      </c>
      <c r="L42" s="11">
        <v>15.628960298910423</v>
      </c>
      <c r="M42" s="16" t="s">
        <v>396</v>
      </c>
    </row>
    <row r="43" spans="1:13" ht="15.75" x14ac:dyDescent="0.25">
      <c r="A43" s="9" t="s">
        <v>40</v>
      </c>
      <c r="B43" s="17">
        <v>1</v>
      </c>
      <c r="C43" s="23">
        <v>289</v>
      </c>
      <c r="D43" s="23">
        <v>242.5</v>
      </c>
      <c r="E43" s="23">
        <v>137</v>
      </c>
      <c r="F43" s="23">
        <v>100</v>
      </c>
      <c r="G43" s="23">
        <v>208</v>
      </c>
      <c r="H43" s="23">
        <v>116.5</v>
      </c>
      <c r="I43" s="23">
        <v>119</v>
      </c>
      <c r="J43" s="11">
        <v>9.6710208610209805E-2</v>
      </c>
      <c r="K43" s="11">
        <v>2.133047210300429</v>
      </c>
      <c r="L43" s="11">
        <v>17.808500317881947</v>
      </c>
      <c r="M43" s="16" t="s">
        <v>384</v>
      </c>
    </row>
    <row r="44" spans="1:13" ht="15.75" x14ac:dyDescent="0.25">
      <c r="A44" s="9" t="s">
        <v>41</v>
      </c>
      <c r="B44" s="17">
        <v>1</v>
      </c>
      <c r="C44" s="23">
        <v>495</v>
      </c>
      <c r="D44" s="23">
        <v>463</v>
      </c>
      <c r="E44" s="23">
        <v>309</v>
      </c>
      <c r="F44" s="23">
        <v>174.61</v>
      </c>
      <c r="G44" s="23">
        <v>428</v>
      </c>
      <c r="H44" s="23">
        <v>211</v>
      </c>
      <c r="I44" s="23">
        <v>231</v>
      </c>
      <c r="J44" s="11">
        <v>0.12285549093629901</v>
      </c>
      <c r="K44" s="11">
        <v>2.1872037914691944</v>
      </c>
      <c r="L44" s="11">
        <v>20.469987087326256</v>
      </c>
      <c r="M44" s="16" t="s">
        <v>384</v>
      </c>
    </row>
    <row r="45" spans="1:13" ht="15.75" x14ac:dyDescent="0.25">
      <c r="A45" s="9" t="s">
        <v>42</v>
      </c>
      <c r="B45" s="17">
        <v>1</v>
      </c>
      <c r="C45" s="23">
        <v>187</v>
      </c>
      <c r="D45" s="23">
        <v>154</v>
      </c>
      <c r="E45" s="23">
        <v>87</v>
      </c>
      <c r="F45" s="23">
        <v>65</v>
      </c>
      <c r="G45" s="23">
        <v>123</v>
      </c>
      <c r="H45" s="23">
        <v>76</v>
      </c>
      <c r="I45" s="23">
        <v>65</v>
      </c>
      <c r="J45" s="11">
        <v>8.9107495210043186E-2</v>
      </c>
      <c r="K45" s="11">
        <v>2.0394736842105261</v>
      </c>
      <c r="L45" s="11">
        <v>15.888845257941949</v>
      </c>
      <c r="M45" s="16" t="s">
        <v>384</v>
      </c>
    </row>
    <row r="46" spans="1:13" ht="15.75" x14ac:dyDescent="0.25">
      <c r="A46" s="9" t="s">
        <v>43</v>
      </c>
      <c r="B46" s="14">
        <v>6</v>
      </c>
      <c r="C46" s="23">
        <v>379.8883333</v>
      </c>
      <c r="D46" s="23">
        <v>336.57</v>
      </c>
      <c r="E46" s="23">
        <v>208.18166669999999</v>
      </c>
      <c r="F46" s="23">
        <v>155.38499999999999</v>
      </c>
      <c r="G46" s="23">
        <v>287.72166670000001</v>
      </c>
      <c r="H46" s="23">
        <v>174.17833329999999</v>
      </c>
      <c r="I46" s="23">
        <v>164.48166670000001</v>
      </c>
      <c r="J46" s="11">
        <v>0.11575333988710645</v>
      </c>
      <c r="K46" s="11">
        <v>1.9164553574241834</v>
      </c>
      <c r="L46" s="11">
        <v>18.242411563213707</v>
      </c>
      <c r="M46" s="16" t="s">
        <v>384</v>
      </c>
    </row>
    <row r="47" spans="1:13" ht="15.75" x14ac:dyDescent="0.25">
      <c r="A47" s="9" t="s">
        <v>44</v>
      </c>
      <c r="B47" s="14">
        <v>2</v>
      </c>
      <c r="C47" s="23">
        <v>515</v>
      </c>
      <c r="D47" s="23">
        <v>491</v>
      </c>
      <c r="E47" s="23">
        <v>280</v>
      </c>
      <c r="F47" s="23">
        <v>180.94499999999999</v>
      </c>
      <c r="G47" s="23">
        <v>394</v>
      </c>
      <c r="H47" s="23">
        <v>191.5</v>
      </c>
      <c r="I47" s="23">
        <v>239</v>
      </c>
      <c r="J47" s="11">
        <v>9.4826405253401191E-2</v>
      </c>
      <c r="K47" s="11">
        <v>2.3733681462140992</v>
      </c>
      <c r="L47" s="11">
        <v>21.171318595451915</v>
      </c>
      <c r="M47" s="16" t="s">
        <v>387</v>
      </c>
    </row>
    <row r="48" spans="1:13" ht="15.75" x14ac:dyDescent="0.25">
      <c r="A48" s="9" t="s">
        <v>45</v>
      </c>
      <c r="B48" s="14">
        <v>5</v>
      </c>
      <c r="C48" s="11">
        <v>123.28</v>
      </c>
      <c r="D48" s="11">
        <v>105.08799999999999</v>
      </c>
      <c r="E48" s="11">
        <v>69.841999999999999</v>
      </c>
      <c r="F48" s="11">
        <v>51.951999999999998</v>
      </c>
      <c r="G48" s="11">
        <v>83.798000000000002</v>
      </c>
      <c r="H48" s="11">
        <v>57.83</v>
      </c>
      <c r="I48" s="11">
        <v>44.082000000000001</v>
      </c>
      <c r="J48" s="11">
        <v>0.10628704664261572</v>
      </c>
      <c r="K48" s="11">
        <v>1.7904029050665746</v>
      </c>
      <c r="L48" s="11">
        <v>13.980745068814464</v>
      </c>
      <c r="M48" s="16" t="s">
        <v>389</v>
      </c>
    </row>
    <row r="49" spans="1:13" ht="15.75" x14ac:dyDescent="0.25">
      <c r="A49" s="9" t="s">
        <v>46</v>
      </c>
      <c r="B49" s="14">
        <v>7</v>
      </c>
      <c r="C49" s="11">
        <v>95.644285710000005</v>
      </c>
      <c r="D49" s="11">
        <v>83.504285710000005</v>
      </c>
      <c r="E49" s="11">
        <v>58.304285710000002</v>
      </c>
      <c r="F49" s="11">
        <v>49.987142859999999</v>
      </c>
      <c r="G49" s="11">
        <v>64.804285710000002</v>
      </c>
      <c r="H49" s="11">
        <v>34.891428570000002</v>
      </c>
      <c r="I49" s="11">
        <v>31.341428570000001</v>
      </c>
      <c r="J49" s="11">
        <v>8.2391643953087776E-2</v>
      </c>
      <c r="K49" s="11">
        <v>2.2992548312847712</v>
      </c>
      <c r="L49" s="11">
        <v>14.416557447632011</v>
      </c>
      <c r="M49" s="16" t="s">
        <v>389</v>
      </c>
    </row>
    <row r="50" spans="1:13" ht="15.75" x14ac:dyDescent="0.25">
      <c r="A50" s="9" t="s">
        <v>47</v>
      </c>
      <c r="B50" s="14">
        <v>2</v>
      </c>
      <c r="C50" s="23">
        <v>114.69</v>
      </c>
      <c r="D50" s="23">
        <v>96.92</v>
      </c>
      <c r="E50" s="23">
        <v>66.05</v>
      </c>
      <c r="F50" s="23">
        <v>55.185000000000002</v>
      </c>
      <c r="G50" s="23">
        <v>75.075000000000003</v>
      </c>
      <c r="H50" s="23">
        <v>44.93</v>
      </c>
      <c r="I50" s="23">
        <v>35.340000000000003</v>
      </c>
      <c r="J50" s="11">
        <v>8.5478993398719338E-2</v>
      </c>
      <c r="K50" s="11">
        <v>2.1117849988871575</v>
      </c>
      <c r="L50" s="11">
        <v>14.476695729474018</v>
      </c>
      <c r="M50" s="16" t="s">
        <v>387</v>
      </c>
    </row>
    <row r="51" spans="1:13" ht="15.75" x14ac:dyDescent="0.25">
      <c r="A51" s="9" t="s">
        <v>48</v>
      </c>
      <c r="B51" s="14">
        <v>7</v>
      </c>
      <c r="C51" s="11">
        <v>195.65</v>
      </c>
      <c r="D51" s="11">
        <v>150.69999999999999</v>
      </c>
      <c r="E51" s="11">
        <v>112.8</v>
      </c>
      <c r="F51" s="11">
        <v>90.3</v>
      </c>
      <c r="G51" s="11">
        <v>124.09</v>
      </c>
      <c r="H51" s="11">
        <v>79.959999999999994</v>
      </c>
      <c r="I51" s="11">
        <v>77.62</v>
      </c>
      <c r="J51" s="14">
        <v>0.09</v>
      </c>
      <c r="K51" s="14">
        <v>2</v>
      </c>
      <c r="L51" s="14">
        <v>15.92</v>
      </c>
      <c r="M51" s="16" t="s">
        <v>396</v>
      </c>
    </row>
    <row r="52" spans="1:13" ht="15.75" x14ac:dyDescent="0.25">
      <c r="A52" s="9" t="s">
        <v>49</v>
      </c>
      <c r="B52" s="14">
        <v>10</v>
      </c>
      <c r="C52" s="11">
        <v>221.61</v>
      </c>
      <c r="D52" s="11">
        <v>172.1</v>
      </c>
      <c r="E52" s="11">
        <v>122.7</v>
      </c>
      <c r="F52" s="11">
        <v>96.6</v>
      </c>
      <c r="G52" s="11">
        <v>134.91999999999999</v>
      </c>
      <c r="H52" s="11">
        <v>94.11</v>
      </c>
      <c r="I52" s="11">
        <v>90.69</v>
      </c>
      <c r="J52" s="14">
        <v>0.09</v>
      </c>
      <c r="K52" s="14">
        <v>1.89</v>
      </c>
      <c r="L52" s="14">
        <v>16.079999999999998</v>
      </c>
      <c r="M52" s="16" t="s">
        <v>397</v>
      </c>
    </row>
    <row r="53" spans="1:13" ht="15.75" x14ac:dyDescent="0.25">
      <c r="A53" s="9" t="s">
        <v>50</v>
      </c>
      <c r="B53" s="14">
        <v>1</v>
      </c>
      <c r="C53" s="11">
        <v>261</v>
      </c>
      <c r="D53" s="11">
        <v>195.4</v>
      </c>
      <c r="E53" s="11">
        <v>158.05000000000001</v>
      </c>
      <c r="F53" s="11">
        <v>125.4</v>
      </c>
      <c r="G53" s="11">
        <v>165.59</v>
      </c>
      <c r="H53" s="11">
        <v>109</v>
      </c>
      <c r="I53" s="11">
        <v>102.21</v>
      </c>
      <c r="J53" s="11">
        <v>8.8319852419469283E-2</v>
      </c>
      <c r="K53" s="11">
        <v>1.9568348623853213</v>
      </c>
      <c r="L53" s="11">
        <v>16.825228814525573</v>
      </c>
      <c r="M53" s="16" t="s">
        <v>396</v>
      </c>
    </row>
    <row r="54" spans="1:13" ht="15.75" x14ac:dyDescent="0.25">
      <c r="A54" s="9" t="s">
        <v>51</v>
      </c>
      <c r="B54" s="14">
        <v>9</v>
      </c>
      <c r="C54" s="11">
        <v>139.0766667</v>
      </c>
      <c r="D54" s="11">
        <v>125.8555556</v>
      </c>
      <c r="E54" s="11">
        <v>93.231111110000001</v>
      </c>
      <c r="F54" s="11">
        <v>67.002222219999993</v>
      </c>
      <c r="G54" s="11">
        <v>100.2811111</v>
      </c>
      <c r="H54" s="11">
        <v>33.75</v>
      </c>
      <c r="I54" s="11">
        <v>60.845555560000001</v>
      </c>
      <c r="J54" s="11">
        <v>5.8326123512952105E-2</v>
      </c>
      <c r="K54" s="11">
        <v>3.5460411525925926</v>
      </c>
      <c r="L54" s="11">
        <v>19.864607187296734</v>
      </c>
      <c r="M54" s="16" t="s">
        <v>387</v>
      </c>
    </row>
    <row r="55" spans="1:13" ht="15.75" x14ac:dyDescent="0.25">
      <c r="A55" s="9" t="s">
        <v>52</v>
      </c>
      <c r="B55" s="14">
        <v>5</v>
      </c>
      <c r="C55" s="23">
        <v>259.37799999999999</v>
      </c>
      <c r="D55" s="23">
        <v>212.096</v>
      </c>
      <c r="E55" s="23">
        <v>124.476</v>
      </c>
      <c r="F55" s="23">
        <v>100.7</v>
      </c>
      <c r="G55" s="23">
        <v>151.416</v>
      </c>
      <c r="H55" s="23">
        <v>112.47799999999999</v>
      </c>
      <c r="I55" s="23">
        <v>117.526</v>
      </c>
      <c r="J55" s="11">
        <v>8.4382390684112907E-2</v>
      </c>
      <c r="K55" s="11">
        <v>1.8261082167179359</v>
      </c>
      <c r="L55" s="11">
        <v>16.477493193712455</v>
      </c>
      <c r="M55" s="16" t="s">
        <v>398</v>
      </c>
    </row>
    <row r="56" spans="1:13" ht="15.75" x14ac:dyDescent="0.25">
      <c r="A56" s="9" t="s">
        <v>53</v>
      </c>
      <c r="B56" s="14">
        <v>1</v>
      </c>
      <c r="C56" s="11">
        <v>180.67</v>
      </c>
      <c r="D56" s="11">
        <v>152.1</v>
      </c>
      <c r="E56" s="11">
        <v>97.4</v>
      </c>
      <c r="F56" s="11">
        <v>81.5</v>
      </c>
      <c r="G56" s="11">
        <v>122.97</v>
      </c>
      <c r="H56" s="11">
        <v>98.18</v>
      </c>
      <c r="I56" s="11">
        <v>84.47</v>
      </c>
      <c r="J56" s="14">
        <v>0.12</v>
      </c>
      <c r="K56" s="14">
        <v>1.55</v>
      </c>
      <c r="L56" s="14">
        <v>14.71</v>
      </c>
      <c r="M56" s="16" t="s">
        <v>389</v>
      </c>
    </row>
    <row r="57" spans="1:13" ht="15.75" x14ac:dyDescent="0.25">
      <c r="A57" s="9" t="s">
        <v>54</v>
      </c>
      <c r="B57" s="14">
        <v>8</v>
      </c>
      <c r="C57" s="11">
        <v>156.7775</v>
      </c>
      <c r="D57" s="11">
        <v>124.705</v>
      </c>
      <c r="E57" s="11">
        <v>103.4825</v>
      </c>
      <c r="F57" s="11">
        <v>81.421250000000001</v>
      </c>
      <c r="G57" s="11">
        <v>116.22125</v>
      </c>
      <c r="H57" s="11">
        <v>80.496250000000003</v>
      </c>
      <c r="I57" s="11">
        <v>66.072500000000005</v>
      </c>
      <c r="J57" s="11">
        <v>0.12687395158741757</v>
      </c>
      <c r="K57" s="11">
        <v>1.6957234032641271</v>
      </c>
      <c r="L57" s="11">
        <v>14.558190781894526</v>
      </c>
      <c r="M57" s="16" t="s">
        <v>384</v>
      </c>
    </row>
    <row r="58" spans="1:13" ht="15.75" x14ac:dyDescent="0.25">
      <c r="A58" s="9" t="s">
        <v>55</v>
      </c>
      <c r="B58" s="14">
        <v>5</v>
      </c>
      <c r="C58" s="11">
        <v>162.71</v>
      </c>
      <c r="D58" s="11">
        <v>140</v>
      </c>
      <c r="E58" s="11">
        <v>122.8</v>
      </c>
      <c r="F58" s="11">
        <v>94.6</v>
      </c>
      <c r="G58" s="11">
        <v>133.59</v>
      </c>
      <c r="H58" s="11">
        <v>81.05</v>
      </c>
      <c r="I58" s="11">
        <v>71.099999999999994</v>
      </c>
      <c r="J58" s="14">
        <v>0.14000000000000001</v>
      </c>
      <c r="K58" s="14">
        <v>1.83</v>
      </c>
      <c r="L58" s="14">
        <v>15.05</v>
      </c>
      <c r="M58" s="16" t="s">
        <v>387</v>
      </c>
    </row>
    <row r="59" spans="1:13" ht="15.75" x14ac:dyDescent="0.25">
      <c r="A59" s="9" t="s">
        <v>56</v>
      </c>
      <c r="B59" s="14">
        <v>8</v>
      </c>
      <c r="C59" s="11">
        <v>157.72</v>
      </c>
      <c r="D59" s="11">
        <v>134.4</v>
      </c>
      <c r="E59" s="11">
        <v>94.3</v>
      </c>
      <c r="F59" s="11">
        <v>81.400000000000006</v>
      </c>
      <c r="G59" s="11">
        <v>104.46</v>
      </c>
      <c r="H59" s="11">
        <v>59.85</v>
      </c>
      <c r="I59" s="11">
        <v>65.52</v>
      </c>
      <c r="J59" s="14">
        <v>0.08</v>
      </c>
      <c r="K59" s="14">
        <v>2.19</v>
      </c>
      <c r="L59" s="14">
        <v>15.72</v>
      </c>
      <c r="M59" s="16" t="s">
        <v>384</v>
      </c>
    </row>
    <row r="60" spans="1:13" ht="15.75" x14ac:dyDescent="0.25">
      <c r="A60" s="9" t="s">
        <v>57</v>
      </c>
      <c r="B60" s="14">
        <v>1</v>
      </c>
      <c r="C60" s="23">
        <v>191.06</v>
      </c>
      <c r="D60" s="23">
        <v>159.79</v>
      </c>
      <c r="E60" s="23">
        <v>107.73</v>
      </c>
      <c r="F60" s="23">
        <v>103.37</v>
      </c>
      <c r="G60" s="23">
        <v>122.96</v>
      </c>
      <c r="H60" s="23">
        <v>79.94</v>
      </c>
      <c r="I60" s="23">
        <v>81.96</v>
      </c>
      <c r="J60" s="11">
        <v>8.9756766128376755E-2</v>
      </c>
      <c r="K60" s="11">
        <v>1.9640980735551663</v>
      </c>
      <c r="L60" s="11">
        <v>15.757023215502054</v>
      </c>
      <c r="M60" s="16" t="s">
        <v>385</v>
      </c>
    </row>
    <row r="61" spans="1:13" ht="15.75" x14ac:dyDescent="0.25">
      <c r="A61" s="9" t="s">
        <v>58</v>
      </c>
      <c r="B61" s="14">
        <v>8</v>
      </c>
      <c r="C61" s="23">
        <v>157.43125000000001</v>
      </c>
      <c r="D61" s="23">
        <v>139.91999999999999</v>
      </c>
      <c r="E61" s="23">
        <v>90.558750000000003</v>
      </c>
      <c r="F61" s="23">
        <v>72.28125</v>
      </c>
      <c r="G61" s="23">
        <v>101.54125000000001</v>
      </c>
      <c r="H61" s="23">
        <v>69.552499999999995</v>
      </c>
      <c r="I61" s="23">
        <v>74.165000000000006</v>
      </c>
      <c r="J61" s="11">
        <v>9.4984361589228974E-2</v>
      </c>
      <c r="K61" s="11">
        <v>1.8617051867294494</v>
      </c>
      <c r="L61" s="11">
        <v>14.877723313305403</v>
      </c>
      <c r="M61" s="16" t="s">
        <v>389</v>
      </c>
    </row>
    <row r="62" spans="1:13" ht="15.75" x14ac:dyDescent="0.25">
      <c r="A62" s="9" t="s">
        <v>59</v>
      </c>
      <c r="B62" s="14">
        <v>7</v>
      </c>
      <c r="C62" s="23">
        <v>244.35714290000001</v>
      </c>
      <c r="D62" s="23">
        <v>222.35428569999999</v>
      </c>
      <c r="E62" s="23">
        <v>142.14428570000001</v>
      </c>
      <c r="F62" s="23">
        <v>135.21285710000001</v>
      </c>
      <c r="G62" s="23">
        <v>151.1328571</v>
      </c>
      <c r="H62" s="23">
        <v>105.47571430000001</v>
      </c>
      <c r="I62" s="23">
        <v>106.75714290000001</v>
      </c>
      <c r="J62" s="11">
        <v>8.8989760074188365E-2</v>
      </c>
      <c r="K62" s="11">
        <v>1.8747917595282879</v>
      </c>
      <c r="L62" s="11">
        <v>16.376769122962632</v>
      </c>
      <c r="M62" s="16" t="s">
        <v>389</v>
      </c>
    </row>
    <row r="63" spans="1:13" ht="15.75" x14ac:dyDescent="0.25">
      <c r="A63" s="9" t="s">
        <v>60</v>
      </c>
      <c r="B63" s="14">
        <v>7</v>
      </c>
      <c r="C63" s="11">
        <v>144.57</v>
      </c>
      <c r="D63" s="11">
        <v>128.5</v>
      </c>
      <c r="E63" s="11">
        <v>87.5</v>
      </c>
      <c r="F63" s="11">
        <v>75.5</v>
      </c>
      <c r="G63" s="11">
        <v>95.92</v>
      </c>
      <c r="H63" s="11">
        <v>66.16</v>
      </c>
      <c r="I63" s="11">
        <v>68.209999999999994</v>
      </c>
      <c r="J63" s="14">
        <v>0.1</v>
      </c>
      <c r="K63" s="14">
        <v>1.82</v>
      </c>
      <c r="L63" s="14">
        <v>14.52</v>
      </c>
      <c r="M63" s="16" t="s">
        <v>384</v>
      </c>
    </row>
    <row r="64" spans="1:13" ht="15.75" x14ac:dyDescent="0.25">
      <c r="A64" s="9" t="s">
        <v>61</v>
      </c>
      <c r="B64" s="14">
        <v>3</v>
      </c>
      <c r="C64" s="11">
        <v>502.67</v>
      </c>
      <c r="D64" s="11">
        <v>433.3</v>
      </c>
      <c r="E64" s="11">
        <v>365</v>
      </c>
      <c r="F64" s="11">
        <v>224</v>
      </c>
      <c r="G64" s="11">
        <v>384.67</v>
      </c>
      <c r="H64" s="11">
        <v>226</v>
      </c>
      <c r="I64" s="11">
        <v>210.14</v>
      </c>
      <c r="J64" s="14">
        <v>0.11</v>
      </c>
      <c r="K64" s="14">
        <v>1.96</v>
      </c>
      <c r="L64" s="14">
        <v>19.54</v>
      </c>
      <c r="M64" s="16" t="s">
        <v>391</v>
      </c>
    </row>
    <row r="65" spans="1:13" ht="15.75" x14ac:dyDescent="0.25">
      <c r="A65" s="9" t="s">
        <v>62</v>
      </c>
      <c r="B65" s="14">
        <v>7</v>
      </c>
      <c r="C65" s="23">
        <v>160.33428570000001</v>
      </c>
      <c r="D65" s="23">
        <v>135.03714289999999</v>
      </c>
      <c r="E65" s="23">
        <v>92.58714286</v>
      </c>
      <c r="F65" s="23">
        <v>73.335714289999999</v>
      </c>
      <c r="G65" s="23">
        <v>100.55428569999999</v>
      </c>
      <c r="H65" s="23">
        <v>87.624285709999995</v>
      </c>
      <c r="I65" s="23">
        <v>73.752857140000003</v>
      </c>
      <c r="J65" s="11">
        <v>0.11424863465264253</v>
      </c>
      <c r="K65" s="11">
        <v>1.4886773072446653</v>
      </c>
      <c r="L65" s="11">
        <v>14.272080049343218</v>
      </c>
      <c r="M65" s="16" t="s">
        <v>389</v>
      </c>
    </row>
    <row r="66" spans="1:13" ht="15.75" x14ac:dyDescent="0.25">
      <c r="A66" s="9" t="s">
        <v>63</v>
      </c>
      <c r="B66" s="14">
        <v>3</v>
      </c>
      <c r="C66" s="23">
        <v>232.78333330000001</v>
      </c>
      <c r="D66" s="23">
        <v>183.25333330000001</v>
      </c>
      <c r="E66" s="23">
        <v>133.47999999999999</v>
      </c>
      <c r="F66" s="23">
        <v>102.0633333</v>
      </c>
      <c r="G66" s="23">
        <v>145.96666669999999</v>
      </c>
      <c r="H66" s="23">
        <v>112.8966667</v>
      </c>
      <c r="I66" s="23">
        <v>102.8</v>
      </c>
      <c r="J66" s="11">
        <v>0.10137008016021402</v>
      </c>
      <c r="K66" s="11">
        <v>1.6774188781253008</v>
      </c>
      <c r="L66" s="11">
        <v>15.777056783500532</v>
      </c>
      <c r="M66" s="16" t="s">
        <v>399</v>
      </c>
    </row>
    <row r="67" spans="1:13" ht="15.75" x14ac:dyDescent="0.25">
      <c r="A67" s="9" t="s">
        <v>64</v>
      </c>
      <c r="B67" s="14">
        <v>1</v>
      </c>
      <c r="C67" s="23">
        <v>704</v>
      </c>
      <c r="D67" s="23">
        <v>591</v>
      </c>
      <c r="E67" s="23">
        <v>480</v>
      </c>
      <c r="F67" s="23">
        <v>278</v>
      </c>
      <c r="G67" s="23">
        <v>508</v>
      </c>
      <c r="H67" s="23">
        <v>346</v>
      </c>
      <c r="I67" s="23">
        <v>289</v>
      </c>
      <c r="J67" s="11">
        <v>0.1182151773415978</v>
      </c>
      <c r="K67" s="11">
        <v>1.7514450867052023</v>
      </c>
      <c r="L67" s="11">
        <v>20.250728690903241</v>
      </c>
      <c r="M67" s="16" t="s">
        <v>384</v>
      </c>
    </row>
    <row r="68" spans="1:13" ht="15.75" x14ac:dyDescent="0.25">
      <c r="A68" s="9" t="s">
        <v>65</v>
      </c>
      <c r="B68" s="14">
        <v>4</v>
      </c>
      <c r="C68" s="23">
        <v>763.5</v>
      </c>
      <c r="D68" s="23">
        <v>583.52250000000004</v>
      </c>
      <c r="E68" s="23">
        <v>521.78750000000002</v>
      </c>
      <c r="F68" s="23">
        <v>339.55250000000001</v>
      </c>
      <c r="G68" s="23">
        <v>532.75</v>
      </c>
      <c r="H68" s="23">
        <v>354</v>
      </c>
      <c r="I68" s="23">
        <v>324.55</v>
      </c>
      <c r="J68" s="11">
        <v>0.10784186326970245</v>
      </c>
      <c r="K68" s="11">
        <v>1.830861581920904</v>
      </c>
      <c r="L68" s="11">
        <v>20.832153058408817</v>
      </c>
      <c r="M68" s="16" t="s">
        <v>384</v>
      </c>
    </row>
    <row r="69" spans="1:13" ht="15.75" x14ac:dyDescent="0.25">
      <c r="A69" s="9" t="s">
        <v>66</v>
      </c>
      <c r="B69" s="14">
        <v>6</v>
      </c>
      <c r="C69" s="11">
        <v>398.83333329999999</v>
      </c>
      <c r="D69" s="11">
        <v>331.66666670000001</v>
      </c>
      <c r="E69" s="11">
        <v>228.7666667</v>
      </c>
      <c r="F69" s="11">
        <v>185.00166669999999</v>
      </c>
      <c r="G69" s="11">
        <v>244.69499999999999</v>
      </c>
      <c r="H69" s="11">
        <v>182.61833329999999</v>
      </c>
      <c r="I69" s="11">
        <v>162.21666669999999</v>
      </c>
      <c r="J69" s="11">
        <v>9.3640843896759585E-2</v>
      </c>
      <c r="K69" s="11">
        <v>1.7619488735636162</v>
      </c>
      <c r="L69" s="11">
        <v>17.910123141087755</v>
      </c>
      <c r="M69" s="16" t="s">
        <v>400</v>
      </c>
    </row>
    <row r="70" spans="1:13" ht="15.75" x14ac:dyDescent="0.25">
      <c r="A70" s="9" t="s">
        <v>67</v>
      </c>
      <c r="B70" s="14">
        <v>7</v>
      </c>
      <c r="C70" s="11">
        <v>243.72857139999999</v>
      </c>
      <c r="D70" s="11">
        <v>202.1328571</v>
      </c>
      <c r="E70" s="11">
        <v>131.6542857</v>
      </c>
      <c r="F70" s="11">
        <v>100.2357143</v>
      </c>
      <c r="G70" s="11">
        <v>149.1</v>
      </c>
      <c r="H70" s="11">
        <v>107.20714289999999</v>
      </c>
      <c r="I70" s="11">
        <v>116.42</v>
      </c>
      <c r="J70" s="11">
        <v>8.9694791572722699E-2</v>
      </c>
      <c r="K70" s="11">
        <v>1.8321007386906121</v>
      </c>
      <c r="L70" s="11">
        <v>16.266685414524197</v>
      </c>
      <c r="M70" s="16" t="s">
        <v>389</v>
      </c>
    </row>
    <row r="71" spans="1:13" ht="15.75" x14ac:dyDescent="0.25">
      <c r="A71" s="9" t="s">
        <v>68</v>
      </c>
      <c r="B71" s="14">
        <v>4</v>
      </c>
      <c r="C71" s="11">
        <v>351.245</v>
      </c>
      <c r="D71" s="11">
        <v>314.55</v>
      </c>
      <c r="E71" s="11">
        <v>219.875</v>
      </c>
      <c r="F71" s="11">
        <v>164.29</v>
      </c>
      <c r="G71" s="11">
        <v>236.2775</v>
      </c>
      <c r="H71" s="11">
        <v>190.35499999999999</v>
      </c>
      <c r="I71" s="11">
        <v>171.3475</v>
      </c>
      <c r="J71" s="11">
        <v>0.12151925536245843</v>
      </c>
      <c r="K71" s="11">
        <v>1.5432284415959656</v>
      </c>
      <c r="L71" s="11">
        <v>16.960630291720715</v>
      </c>
      <c r="M71" s="16" t="s">
        <v>387</v>
      </c>
    </row>
    <row r="72" spans="1:13" ht="15.75" x14ac:dyDescent="0.25">
      <c r="A72" s="9" t="s">
        <v>69</v>
      </c>
      <c r="B72" s="14">
        <v>2</v>
      </c>
      <c r="C72" s="11">
        <v>121.285</v>
      </c>
      <c r="D72" s="11">
        <v>94.4</v>
      </c>
      <c r="E72" s="11">
        <v>68</v>
      </c>
      <c r="F72" s="11">
        <v>53.594999999999999</v>
      </c>
      <c r="G72" s="11">
        <v>76.204999999999998</v>
      </c>
      <c r="H72" s="11">
        <v>61.085000000000001</v>
      </c>
      <c r="I72" s="11">
        <v>48.185000000000002</v>
      </c>
      <c r="J72" s="11">
        <v>0.10548303228857951</v>
      </c>
      <c r="K72" s="11">
        <v>1.6165179667676191</v>
      </c>
      <c r="L72" s="11">
        <v>13.614610456911667</v>
      </c>
      <c r="M72" s="16" t="s">
        <v>396</v>
      </c>
    </row>
    <row r="73" spans="1:13" ht="15.75" x14ac:dyDescent="0.25">
      <c r="A73" s="9" t="s">
        <v>70</v>
      </c>
      <c r="B73" s="14">
        <v>7</v>
      </c>
      <c r="C73" s="11">
        <v>101.3185714</v>
      </c>
      <c r="D73" s="11">
        <v>82.63</v>
      </c>
      <c r="E73" s="11">
        <v>66.715714289999994</v>
      </c>
      <c r="F73" s="11">
        <v>48.131428569999997</v>
      </c>
      <c r="G73" s="11">
        <v>74.542857139999995</v>
      </c>
      <c r="H73" s="11">
        <v>55.774285710000001</v>
      </c>
      <c r="I73" s="11">
        <v>46</v>
      </c>
      <c r="J73" s="11">
        <v>0.13500214905272426</v>
      </c>
      <c r="K73" s="11">
        <v>1.5765457710601309</v>
      </c>
      <c r="L73" s="11">
        <v>13.043864356440283</v>
      </c>
      <c r="M73" s="16" t="s">
        <v>387</v>
      </c>
    </row>
    <row r="74" spans="1:13" ht="15.75" x14ac:dyDescent="0.25">
      <c r="A74" s="9" t="s">
        <v>71</v>
      </c>
      <c r="B74" s="14">
        <v>2</v>
      </c>
      <c r="C74" s="11">
        <v>82.8</v>
      </c>
      <c r="D74" s="11">
        <v>68.3</v>
      </c>
      <c r="E74" s="11">
        <v>57.4</v>
      </c>
      <c r="F74" s="11">
        <v>42.7</v>
      </c>
      <c r="G74" s="11">
        <v>63.89</v>
      </c>
      <c r="H74" s="11">
        <v>44.25</v>
      </c>
      <c r="I74" s="11">
        <v>36.619999999999997</v>
      </c>
      <c r="J74" s="14">
        <v>0.14000000000000001</v>
      </c>
      <c r="K74" s="14">
        <v>1.66</v>
      </c>
      <c r="L74" s="14">
        <v>12.64</v>
      </c>
      <c r="M74" s="16" t="s">
        <v>384</v>
      </c>
    </row>
    <row r="75" spans="1:13" ht="15.75" x14ac:dyDescent="0.25">
      <c r="A75" s="9" t="s">
        <v>72</v>
      </c>
      <c r="B75" s="14">
        <v>5</v>
      </c>
      <c r="C75" s="11">
        <v>150.34800000000001</v>
      </c>
      <c r="D75" s="11">
        <v>142.72200000000001</v>
      </c>
      <c r="E75" s="11">
        <v>79.959999999999994</v>
      </c>
      <c r="F75" s="11">
        <v>73.543999999999997</v>
      </c>
      <c r="G75" s="11">
        <v>101.142</v>
      </c>
      <c r="H75" s="11">
        <v>72.048000000000002</v>
      </c>
      <c r="I75" s="11">
        <v>63.762</v>
      </c>
      <c r="J75" s="11">
        <v>0.10745754182645212</v>
      </c>
      <c r="K75" s="11">
        <v>1.7452948034643572</v>
      </c>
      <c r="L75" s="11">
        <v>14.493361510355829</v>
      </c>
      <c r="M75" s="16" t="s">
        <v>389</v>
      </c>
    </row>
    <row r="76" spans="1:13" ht="15.75" x14ac:dyDescent="0.25">
      <c r="A76" s="9" t="s">
        <v>73</v>
      </c>
      <c r="B76" s="14">
        <v>7</v>
      </c>
      <c r="C76" s="11">
        <v>85.645714290000001</v>
      </c>
      <c r="D76" s="11">
        <v>75.150000000000006</v>
      </c>
      <c r="E76" s="11">
        <v>51.99</v>
      </c>
      <c r="F76" s="11">
        <v>42.167142859999998</v>
      </c>
      <c r="G76" s="11">
        <v>61.202857139999999</v>
      </c>
      <c r="H76" s="11">
        <v>34.707142859999998</v>
      </c>
      <c r="I76" s="11">
        <v>41.421428570000003</v>
      </c>
      <c r="J76" s="11">
        <v>9.6529050436636524E-2</v>
      </c>
      <c r="K76" s="11">
        <v>2.1155381764259693</v>
      </c>
      <c r="L76" s="11">
        <v>13.662628208777402</v>
      </c>
      <c r="M76" s="16" t="s">
        <v>396</v>
      </c>
    </row>
    <row r="77" spans="1:13" ht="15.75" x14ac:dyDescent="0.25">
      <c r="A77" s="9" t="s">
        <v>74</v>
      </c>
      <c r="B77" s="14">
        <v>7</v>
      </c>
      <c r="C77" s="23">
        <v>87.44</v>
      </c>
      <c r="D77" s="23">
        <v>71.14</v>
      </c>
      <c r="E77" s="23">
        <v>56.234285710000002</v>
      </c>
      <c r="F77" s="23">
        <v>41.362857140000003</v>
      </c>
      <c r="G77" s="23">
        <v>65.578571429999997</v>
      </c>
      <c r="H77" s="23">
        <v>40.688571430000003</v>
      </c>
      <c r="I77" s="23">
        <v>38.395714290000001</v>
      </c>
      <c r="J77" s="11">
        <v>0.11633029816301833</v>
      </c>
      <c r="K77" s="11">
        <v>1.880363036255166</v>
      </c>
      <c r="L77" s="11">
        <v>13.216120847526437</v>
      </c>
      <c r="M77" s="16" t="s">
        <v>395</v>
      </c>
    </row>
    <row r="78" spans="1:13" ht="15.75" x14ac:dyDescent="0.25">
      <c r="A78" s="9" t="s">
        <v>75</v>
      </c>
      <c r="B78" s="14">
        <v>3</v>
      </c>
      <c r="C78" s="23">
        <v>113.0933333</v>
      </c>
      <c r="D78" s="23">
        <v>95.9</v>
      </c>
      <c r="E78" s="23">
        <v>77.206666670000004</v>
      </c>
      <c r="F78" s="23">
        <v>55.55</v>
      </c>
      <c r="G78" s="23">
        <v>79.583333330000002</v>
      </c>
      <c r="H78" s="23">
        <v>50.026666669999997</v>
      </c>
      <c r="I78" s="23">
        <v>49.84333333</v>
      </c>
      <c r="J78" s="11">
        <v>0.10375963323043862</v>
      </c>
      <c r="K78" s="11">
        <v>1.9257396050489246</v>
      </c>
      <c r="L78" s="11">
        <v>14.030894801723742</v>
      </c>
      <c r="M78" s="16" t="s">
        <v>390</v>
      </c>
    </row>
    <row r="79" spans="1:13" ht="15.75" x14ac:dyDescent="0.25">
      <c r="A79" s="9" t="s">
        <v>76</v>
      </c>
      <c r="B79" s="14">
        <v>8</v>
      </c>
      <c r="C79" s="11">
        <v>113.77</v>
      </c>
      <c r="D79" s="11">
        <v>100.7</v>
      </c>
      <c r="E79" s="11">
        <v>66.8</v>
      </c>
      <c r="F79" s="11">
        <v>61.2</v>
      </c>
      <c r="G79" s="11">
        <v>75.06</v>
      </c>
      <c r="H79" s="11">
        <v>57.59</v>
      </c>
      <c r="I79" s="11">
        <v>53.44</v>
      </c>
      <c r="J79" s="14">
        <v>0.11</v>
      </c>
      <c r="K79" s="14">
        <v>1.64</v>
      </c>
      <c r="L79" s="14">
        <v>13.46</v>
      </c>
      <c r="M79" s="16" t="s">
        <v>389</v>
      </c>
    </row>
    <row r="80" spans="1:13" ht="15.75" x14ac:dyDescent="0.25">
      <c r="A80" s="9" t="s">
        <v>77</v>
      </c>
      <c r="B80" s="14">
        <v>4</v>
      </c>
      <c r="C80" s="11">
        <v>131.99</v>
      </c>
      <c r="D80" s="11">
        <v>120</v>
      </c>
      <c r="E80" s="11">
        <v>77.7</v>
      </c>
      <c r="F80" s="11">
        <v>70.400000000000006</v>
      </c>
      <c r="G80" s="11">
        <v>88.3</v>
      </c>
      <c r="H80" s="11">
        <v>56.63</v>
      </c>
      <c r="I80" s="11">
        <v>64.540000000000006</v>
      </c>
      <c r="J80" s="14">
        <v>0.1</v>
      </c>
      <c r="K80" s="14">
        <v>1.94</v>
      </c>
      <c r="L80" s="14">
        <v>14.52</v>
      </c>
      <c r="M80" s="16" t="s">
        <v>395</v>
      </c>
    </row>
    <row r="81" spans="1:13" ht="15.75" x14ac:dyDescent="0.25">
      <c r="A81" s="9" t="s">
        <v>78</v>
      </c>
      <c r="B81" s="14">
        <v>3</v>
      </c>
      <c r="C81" s="11">
        <v>996.66666669999995</v>
      </c>
      <c r="D81" s="11">
        <v>753.33333330000005</v>
      </c>
      <c r="E81" s="11">
        <v>620.33333330000005</v>
      </c>
      <c r="F81" s="11">
        <v>448</v>
      </c>
      <c r="G81" s="11">
        <v>660</v>
      </c>
      <c r="H81" s="11">
        <v>468</v>
      </c>
      <c r="I81" s="11">
        <v>385.33333329999999</v>
      </c>
      <c r="J81" s="11">
        <v>0.10364984731021103</v>
      </c>
      <c r="K81" s="11">
        <v>1.7699430199786323</v>
      </c>
      <c r="L81" s="11">
        <v>21.837084037498176</v>
      </c>
      <c r="M81" s="16" t="s">
        <v>387</v>
      </c>
    </row>
    <row r="82" spans="1:13" ht="15.75" x14ac:dyDescent="0.25">
      <c r="A82" s="9" t="s">
        <v>79</v>
      </c>
      <c r="B82" s="14">
        <v>6</v>
      </c>
      <c r="C82" s="11">
        <v>288.5</v>
      </c>
      <c r="D82" s="11">
        <v>263.7</v>
      </c>
      <c r="E82" s="11">
        <v>192.7</v>
      </c>
      <c r="F82" s="11">
        <v>145.4</v>
      </c>
      <c r="G82" s="11">
        <v>217.2</v>
      </c>
      <c r="H82" s="11">
        <v>168.83</v>
      </c>
      <c r="I82" s="11">
        <v>139.21</v>
      </c>
      <c r="J82" s="14">
        <v>0.15</v>
      </c>
      <c r="K82" s="14">
        <v>1.5</v>
      </c>
      <c r="L82" s="14">
        <v>16.2</v>
      </c>
      <c r="M82" s="16" t="s">
        <v>387</v>
      </c>
    </row>
    <row r="83" spans="1:13" ht="15.75" x14ac:dyDescent="0.25">
      <c r="A83" s="9" t="s">
        <v>80</v>
      </c>
      <c r="B83" s="14">
        <v>3</v>
      </c>
      <c r="C83" s="11">
        <v>290.40666670000002</v>
      </c>
      <c r="D83" s="11">
        <v>272.69</v>
      </c>
      <c r="E83" s="11">
        <v>203.49</v>
      </c>
      <c r="F83" s="11">
        <v>144.87</v>
      </c>
      <c r="G83" s="11">
        <v>228.49333329999999</v>
      </c>
      <c r="H83" s="11">
        <v>115.0233333</v>
      </c>
      <c r="I83" s="11">
        <v>126.5233333</v>
      </c>
      <c r="J83" s="11">
        <v>0.1038783549958419</v>
      </c>
      <c r="K83" s="11">
        <v>2.2556292932609701</v>
      </c>
      <c r="L83" s="11">
        <v>18.345440768063018</v>
      </c>
      <c r="M83" s="16" t="s">
        <v>384</v>
      </c>
    </row>
    <row r="84" spans="1:13" ht="15.75" x14ac:dyDescent="0.25">
      <c r="A84" s="9" t="s">
        <v>81</v>
      </c>
      <c r="B84" s="14">
        <v>6</v>
      </c>
      <c r="C84" s="11">
        <v>240.51833329999999</v>
      </c>
      <c r="D84" s="11">
        <v>223.47666670000001</v>
      </c>
      <c r="E84" s="11">
        <v>153.715</v>
      </c>
      <c r="F84" s="11">
        <v>110.83666669999999</v>
      </c>
      <c r="G84" s="11">
        <v>179.5133333</v>
      </c>
      <c r="H84" s="11">
        <v>106.35666670000001</v>
      </c>
      <c r="I84" s="11">
        <v>117.43166669999999</v>
      </c>
      <c r="J84" s="11">
        <v>0.11001294807574928</v>
      </c>
      <c r="K84" s="11">
        <v>1.974637226008513</v>
      </c>
      <c r="L84" s="11">
        <v>16.685080872454989</v>
      </c>
      <c r="M84" s="16" t="s">
        <v>384</v>
      </c>
    </row>
    <row r="85" spans="1:13" ht="15.75" x14ac:dyDescent="0.25">
      <c r="A85" s="9" t="s">
        <v>82</v>
      </c>
      <c r="B85" s="14">
        <v>6</v>
      </c>
      <c r="C85" s="11">
        <v>177.19</v>
      </c>
      <c r="D85" s="11">
        <v>167.6</v>
      </c>
      <c r="E85" s="11">
        <v>122.6</v>
      </c>
      <c r="F85" s="11">
        <v>91.7</v>
      </c>
      <c r="G85" s="11">
        <v>141.38</v>
      </c>
      <c r="H85" s="11">
        <v>87.32</v>
      </c>
      <c r="I85" s="11">
        <v>83.77</v>
      </c>
      <c r="J85" s="14">
        <v>0.13</v>
      </c>
      <c r="K85" s="14">
        <v>1.82</v>
      </c>
      <c r="L85" s="14">
        <v>15.3</v>
      </c>
      <c r="M85" s="16" t="s">
        <v>402</v>
      </c>
    </row>
    <row r="86" spans="1:13" ht="15.75" x14ac:dyDescent="0.25">
      <c r="A86" s="9" t="s">
        <v>83</v>
      </c>
      <c r="B86" s="14">
        <v>7</v>
      </c>
      <c r="C86" s="11">
        <v>217.85714290000001</v>
      </c>
      <c r="D86" s="11">
        <v>203.34714289999999</v>
      </c>
      <c r="E86" s="11">
        <v>129.13142859999999</v>
      </c>
      <c r="F86" s="11">
        <v>104.3557143</v>
      </c>
      <c r="G86" s="11">
        <v>149.57714290000001</v>
      </c>
      <c r="H86" s="11">
        <v>86.011428570000007</v>
      </c>
      <c r="I86" s="11">
        <v>93.404285709999996</v>
      </c>
      <c r="J86" s="11">
        <v>9.0355903340983854E-2</v>
      </c>
      <c r="K86" s="11">
        <v>2.1359619989392762</v>
      </c>
      <c r="L86" s="11">
        <v>16.724197699813473</v>
      </c>
      <c r="M86" s="16" t="s">
        <v>401</v>
      </c>
    </row>
    <row r="87" spans="1:13" ht="15.75" x14ac:dyDescent="0.25">
      <c r="A87" s="9" t="s">
        <v>84</v>
      </c>
      <c r="B87" s="14">
        <v>10</v>
      </c>
      <c r="C87" s="11">
        <v>223.54</v>
      </c>
      <c r="D87" s="11">
        <v>206</v>
      </c>
      <c r="E87" s="11">
        <v>140.80000000000001</v>
      </c>
      <c r="F87" s="11">
        <v>105.5</v>
      </c>
      <c r="G87" s="11">
        <v>164.72</v>
      </c>
      <c r="H87" s="11">
        <v>93.56</v>
      </c>
      <c r="I87" s="11">
        <v>104.6</v>
      </c>
      <c r="J87" s="14">
        <v>0.1</v>
      </c>
      <c r="K87" s="14">
        <v>2.0699999999999998</v>
      </c>
      <c r="L87" s="14">
        <v>16.7</v>
      </c>
      <c r="M87" s="16" t="s">
        <v>403</v>
      </c>
    </row>
    <row r="88" spans="1:13" ht="15.75" x14ac:dyDescent="0.25">
      <c r="A88" s="9" t="s">
        <v>85</v>
      </c>
      <c r="B88" s="14">
        <v>5</v>
      </c>
      <c r="C88" s="11">
        <v>426</v>
      </c>
      <c r="D88" s="11">
        <v>385.4</v>
      </c>
      <c r="E88" s="11">
        <v>283.89999999999998</v>
      </c>
      <c r="F88" s="11">
        <v>227.9</v>
      </c>
      <c r="G88" s="11">
        <v>311.44</v>
      </c>
      <c r="H88" s="11">
        <v>181.2</v>
      </c>
      <c r="I88" s="11">
        <v>186.92</v>
      </c>
      <c r="J88" s="14">
        <v>0.1</v>
      </c>
      <c r="K88" s="14">
        <v>2.0299999999999998</v>
      </c>
      <c r="L88" s="14">
        <v>19.04</v>
      </c>
      <c r="M88" s="16" t="s">
        <v>400</v>
      </c>
    </row>
    <row r="89" spans="1:13" ht="15.75" x14ac:dyDescent="0.25">
      <c r="A89" s="9" t="s">
        <v>86</v>
      </c>
      <c r="B89" s="14">
        <v>6</v>
      </c>
      <c r="C89" s="11">
        <v>223.51</v>
      </c>
      <c r="D89" s="11">
        <v>192.6</v>
      </c>
      <c r="E89" s="11">
        <v>153.6</v>
      </c>
      <c r="F89" s="11">
        <v>122.1</v>
      </c>
      <c r="G89" s="11">
        <v>171.1</v>
      </c>
      <c r="H89" s="11">
        <v>92.34</v>
      </c>
      <c r="I89" s="11">
        <v>75.930000000000007</v>
      </c>
      <c r="J89" s="14">
        <v>0.11</v>
      </c>
      <c r="K89" s="14">
        <v>2.14</v>
      </c>
      <c r="L89" s="14">
        <v>16.93</v>
      </c>
      <c r="M89" s="16" t="s">
        <v>400</v>
      </c>
    </row>
    <row r="90" spans="1:13" ht="15.75" x14ac:dyDescent="0.25">
      <c r="A90" s="9" t="s">
        <v>87</v>
      </c>
      <c r="B90" s="14">
        <v>6</v>
      </c>
      <c r="C90" s="11">
        <v>184.13499999999999</v>
      </c>
      <c r="D90" s="11">
        <v>159.24333329999999</v>
      </c>
      <c r="E90" s="11">
        <v>106.7666667</v>
      </c>
      <c r="F90" s="11">
        <v>95.284999999999997</v>
      </c>
      <c r="G90" s="11">
        <v>128.6</v>
      </c>
      <c r="H90" s="11">
        <v>67.093333329999993</v>
      </c>
      <c r="I90" s="11">
        <v>61.866666670000001</v>
      </c>
      <c r="J90" s="11">
        <v>8.4825492645127995E-2</v>
      </c>
      <c r="K90" s="11">
        <v>2.3305966813558525</v>
      </c>
      <c r="L90" s="11">
        <v>16.724154351208188</v>
      </c>
      <c r="M90" s="16" t="s">
        <v>387</v>
      </c>
    </row>
    <row r="91" spans="1:13" ht="15.75" x14ac:dyDescent="0.25">
      <c r="A91" s="9" t="s">
        <v>88</v>
      </c>
      <c r="B91" s="14">
        <v>6</v>
      </c>
      <c r="C91" s="11">
        <v>88.908333330000005</v>
      </c>
      <c r="D91" s="11">
        <v>77.508333329999999</v>
      </c>
      <c r="E91" s="11">
        <v>51.556666669999998</v>
      </c>
      <c r="F91" s="11">
        <v>43.963333329999998</v>
      </c>
      <c r="G91" s="11">
        <v>61.016666669999999</v>
      </c>
      <c r="H91" s="11">
        <v>37.083333330000002</v>
      </c>
      <c r="I91" s="11">
        <v>24.055</v>
      </c>
      <c r="J91" s="11">
        <v>9.5415965796703014E-2</v>
      </c>
      <c r="K91" s="11">
        <v>2.0214606743390076</v>
      </c>
      <c r="L91" s="11">
        <v>13.523090557147368</v>
      </c>
      <c r="M91" s="16" t="s">
        <v>387</v>
      </c>
    </row>
    <row r="92" spans="1:13" ht="15.75" x14ac:dyDescent="0.25">
      <c r="A92" s="9" t="s">
        <v>89</v>
      </c>
      <c r="B92" s="14">
        <v>7</v>
      </c>
      <c r="C92" s="11">
        <v>129.66</v>
      </c>
      <c r="D92" s="11">
        <v>114.5</v>
      </c>
      <c r="E92" s="11">
        <v>83.8</v>
      </c>
      <c r="F92" s="11">
        <v>68.7</v>
      </c>
      <c r="G92" s="11">
        <v>95.05</v>
      </c>
      <c r="H92" s="11">
        <v>49</v>
      </c>
      <c r="I92" s="11">
        <v>36.19</v>
      </c>
      <c r="J92" s="14">
        <v>0.09</v>
      </c>
      <c r="K92" s="14">
        <v>2.29</v>
      </c>
      <c r="L92" s="14">
        <v>15.45</v>
      </c>
      <c r="M92" s="16" t="s">
        <v>387</v>
      </c>
    </row>
    <row r="93" spans="1:13" ht="15.75" x14ac:dyDescent="0.25">
      <c r="A93" s="9" t="s">
        <v>90</v>
      </c>
      <c r="B93" s="14">
        <v>4</v>
      </c>
      <c r="C93" s="11">
        <v>131.4325</v>
      </c>
      <c r="D93" s="11">
        <v>113.2825</v>
      </c>
      <c r="E93" s="11">
        <v>83.162499999999994</v>
      </c>
      <c r="F93" s="11">
        <v>68.742500000000007</v>
      </c>
      <c r="G93" s="11">
        <v>95.454999999999998</v>
      </c>
      <c r="H93" s="11">
        <v>43.827500000000001</v>
      </c>
      <c r="I93" s="11">
        <v>34.045000000000002</v>
      </c>
      <c r="J93" s="11">
        <v>8.0726958127405074E-2</v>
      </c>
      <c r="K93" s="11">
        <v>2.5884148080543037</v>
      </c>
      <c r="L93" s="11">
        <v>16.377563682036904</v>
      </c>
      <c r="M93" s="16" t="s">
        <v>387</v>
      </c>
    </row>
    <row r="94" spans="1:13" ht="15.75" x14ac:dyDescent="0.25">
      <c r="A94" s="9" t="s">
        <v>91</v>
      </c>
      <c r="B94" s="14">
        <v>4</v>
      </c>
      <c r="C94" s="11">
        <v>146.86250000000001</v>
      </c>
      <c r="D94" s="11">
        <v>132.5325</v>
      </c>
      <c r="E94" s="11">
        <v>88.59</v>
      </c>
      <c r="F94" s="11">
        <v>80.537499999999994</v>
      </c>
      <c r="G94" s="11">
        <v>105.435</v>
      </c>
      <c r="H94" s="11">
        <v>61.884999999999998</v>
      </c>
      <c r="I94" s="11">
        <v>37.26</v>
      </c>
      <c r="J94" s="11">
        <v>0.10083867007991458</v>
      </c>
      <c r="K94" s="11">
        <v>2.0384382322048964</v>
      </c>
      <c r="L94" s="11">
        <v>15.140084770844458</v>
      </c>
      <c r="M94" s="16" t="s">
        <v>384</v>
      </c>
    </row>
    <row r="95" spans="1:13" ht="15.75" x14ac:dyDescent="0.25">
      <c r="A95" s="9" t="s">
        <v>92</v>
      </c>
      <c r="B95" s="14">
        <v>7</v>
      </c>
      <c r="C95" s="11">
        <v>195.4314286</v>
      </c>
      <c r="D95" s="11">
        <v>184.83285710000001</v>
      </c>
      <c r="E95" s="11">
        <v>103.9514286</v>
      </c>
      <c r="F95" s="11">
        <v>101.19571430000001</v>
      </c>
      <c r="G95" s="11">
        <v>125.6171429</v>
      </c>
      <c r="H95" s="11">
        <v>78.175714290000002</v>
      </c>
      <c r="I95" s="11">
        <v>48.325714290000001</v>
      </c>
      <c r="J95" s="11">
        <v>8.5705896341869647E-2</v>
      </c>
      <c r="K95" s="11">
        <v>2.0533779218763564</v>
      </c>
      <c r="L95" s="11">
        <v>16.064828251207899</v>
      </c>
      <c r="M95" s="16" t="s">
        <v>404</v>
      </c>
    </row>
    <row r="96" spans="1:13" ht="15.75" x14ac:dyDescent="0.25">
      <c r="A96" s="9" t="s">
        <v>93</v>
      </c>
      <c r="B96" s="14">
        <v>8</v>
      </c>
      <c r="C96" s="11">
        <v>120.33</v>
      </c>
      <c r="D96" s="11">
        <v>120.9</v>
      </c>
      <c r="E96" s="11">
        <v>77.5</v>
      </c>
      <c r="F96" s="11">
        <v>77.7</v>
      </c>
      <c r="G96" s="11">
        <v>93.93</v>
      </c>
      <c r="H96" s="11">
        <v>57.01</v>
      </c>
      <c r="I96" s="11">
        <v>30.23</v>
      </c>
      <c r="J96" s="14">
        <v>0.12</v>
      </c>
      <c r="K96" s="14">
        <v>1.88</v>
      </c>
      <c r="L96" s="14">
        <v>14.18</v>
      </c>
      <c r="M96" s="16" t="s">
        <v>405</v>
      </c>
    </row>
    <row r="97" spans="1:13" ht="15.75" x14ac:dyDescent="0.25">
      <c r="A97" s="9" t="s">
        <v>94</v>
      </c>
      <c r="B97" s="14">
        <v>4</v>
      </c>
      <c r="C97" s="11">
        <v>132.91999999999999</v>
      </c>
      <c r="D97" s="11">
        <v>130.30000000000001</v>
      </c>
      <c r="E97" s="11">
        <v>70.7</v>
      </c>
      <c r="F97" s="11">
        <v>73.5</v>
      </c>
      <c r="G97" s="11">
        <v>86.84</v>
      </c>
      <c r="H97" s="11">
        <v>60.67</v>
      </c>
      <c r="I97" s="11">
        <v>39.770000000000003</v>
      </c>
      <c r="J97" s="14">
        <v>0.1</v>
      </c>
      <c r="K97" s="14">
        <v>1.82</v>
      </c>
      <c r="L97" s="14">
        <v>14.23</v>
      </c>
      <c r="M97" s="16" t="s">
        <v>406</v>
      </c>
    </row>
    <row r="98" spans="1:13" ht="15.75" x14ac:dyDescent="0.25">
      <c r="A98" s="9" t="s">
        <v>95</v>
      </c>
      <c r="B98" s="14">
        <v>6</v>
      </c>
      <c r="C98" s="11">
        <v>147.91</v>
      </c>
      <c r="D98" s="11">
        <v>138.80000000000001</v>
      </c>
      <c r="E98" s="11">
        <v>73</v>
      </c>
      <c r="F98" s="11">
        <v>75.599999999999994</v>
      </c>
      <c r="G98" s="11">
        <v>90.62</v>
      </c>
      <c r="H98" s="11">
        <v>64</v>
      </c>
      <c r="I98" s="11">
        <v>37.29</v>
      </c>
      <c r="J98" s="14">
        <v>0.09</v>
      </c>
      <c r="K98" s="14">
        <v>1.86</v>
      </c>
      <c r="L98" s="14">
        <v>14.68</v>
      </c>
      <c r="M98" s="16" t="s">
        <v>384</v>
      </c>
    </row>
    <row r="99" spans="1:13" ht="15.75" x14ac:dyDescent="0.25">
      <c r="A99" s="9" t="s">
        <v>96</v>
      </c>
      <c r="B99" s="14">
        <v>5</v>
      </c>
      <c r="C99" s="11">
        <v>143.91999999999999</v>
      </c>
      <c r="D99" s="11">
        <v>153.1</v>
      </c>
      <c r="E99" s="11">
        <v>88.6</v>
      </c>
      <c r="F99" s="11">
        <v>99.2</v>
      </c>
      <c r="G99" s="11">
        <v>100.33</v>
      </c>
      <c r="H99" s="11">
        <v>76.25</v>
      </c>
      <c r="I99" s="11">
        <v>37.619999999999997</v>
      </c>
      <c r="J99" s="14">
        <v>0.12</v>
      </c>
      <c r="K99" s="14">
        <v>1.58</v>
      </c>
      <c r="L99" s="14">
        <v>14.81</v>
      </c>
      <c r="M99" s="16" t="s">
        <v>407</v>
      </c>
    </row>
    <row r="100" spans="1:13" ht="15.75" x14ac:dyDescent="0.25">
      <c r="A100" s="9" t="s">
        <v>97</v>
      </c>
      <c r="B100" s="14">
        <v>6</v>
      </c>
      <c r="C100" s="23">
        <v>138.3266667</v>
      </c>
      <c r="D100" s="23">
        <v>129.59</v>
      </c>
      <c r="E100" s="23">
        <v>70.89</v>
      </c>
      <c r="F100" s="23">
        <v>74.981666669999996</v>
      </c>
      <c r="G100" s="23">
        <v>88.635000000000005</v>
      </c>
      <c r="H100" s="23">
        <v>68.39833333</v>
      </c>
      <c r="I100" s="23">
        <v>42.863333330000003</v>
      </c>
      <c r="J100" s="11">
        <v>0.10561307562873214</v>
      </c>
      <c r="K100" s="11">
        <v>1.6591169378717376</v>
      </c>
      <c r="L100" s="11">
        <v>14.072274669172103</v>
      </c>
      <c r="M100" s="16" t="s">
        <v>387</v>
      </c>
    </row>
    <row r="101" spans="1:13" ht="15.75" x14ac:dyDescent="0.25">
      <c r="A101" s="9" t="s">
        <v>98</v>
      </c>
      <c r="B101" s="14">
        <v>18</v>
      </c>
      <c r="C101" s="23">
        <v>141.69444440000001</v>
      </c>
      <c r="D101" s="23">
        <v>143.7738889</v>
      </c>
      <c r="E101" s="23">
        <v>76.675555560000006</v>
      </c>
      <c r="F101" s="23">
        <v>83.265000000000001</v>
      </c>
      <c r="G101" s="23">
        <v>98.575000000000003</v>
      </c>
      <c r="H101" s="23">
        <v>75.092777780000006</v>
      </c>
      <c r="I101" s="23">
        <v>41.11</v>
      </c>
      <c r="J101" s="11">
        <v>0.12289608708636378</v>
      </c>
      <c r="K101" s="11">
        <v>1.5998172627460898</v>
      </c>
      <c r="L101" s="11">
        <v>14.045189900322702</v>
      </c>
      <c r="M101" s="16" t="s">
        <v>408</v>
      </c>
    </row>
    <row r="102" spans="1:13" ht="15.75" x14ac:dyDescent="0.25">
      <c r="A102" s="9" t="s">
        <v>99</v>
      </c>
      <c r="B102" s="14">
        <v>6</v>
      </c>
      <c r="C102" s="23">
        <v>116.33666669999999</v>
      </c>
      <c r="D102" s="23">
        <v>114.2066667</v>
      </c>
      <c r="E102" s="23">
        <v>69.71166667</v>
      </c>
      <c r="F102" s="23">
        <v>72.454999999999998</v>
      </c>
      <c r="G102" s="23">
        <v>85.18</v>
      </c>
      <c r="H102" s="23">
        <v>63.45</v>
      </c>
      <c r="I102" s="23">
        <v>32.284999999999997</v>
      </c>
      <c r="J102" s="11">
        <v>0.13311125410172178</v>
      </c>
      <c r="K102" s="11">
        <v>1.5879957974783294</v>
      </c>
      <c r="L102" s="11">
        <v>13.454622128123509</v>
      </c>
      <c r="M102" s="16" t="s">
        <v>409</v>
      </c>
    </row>
    <row r="103" spans="1:13" ht="15.75" x14ac:dyDescent="0.25">
      <c r="A103" s="9" t="s">
        <v>100</v>
      </c>
      <c r="B103" s="14">
        <v>7</v>
      </c>
      <c r="C103" s="11">
        <v>100.84</v>
      </c>
      <c r="D103" s="11">
        <v>83.3</v>
      </c>
      <c r="E103" s="11">
        <v>62.3</v>
      </c>
      <c r="F103" s="11">
        <v>56.8</v>
      </c>
      <c r="G103" s="11">
        <v>73.19</v>
      </c>
      <c r="H103" s="11">
        <v>41.34</v>
      </c>
      <c r="I103" s="11">
        <v>26.32</v>
      </c>
      <c r="J103" s="14">
        <v>0.1</v>
      </c>
      <c r="K103" s="14">
        <v>2.1</v>
      </c>
      <c r="L103" s="14">
        <v>14.14</v>
      </c>
      <c r="M103" s="16" t="s">
        <v>410</v>
      </c>
    </row>
    <row r="104" spans="1:13" ht="15.75" x14ac:dyDescent="0.25">
      <c r="A104" s="9" t="s">
        <v>101</v>
      </c>
      <c r="B104" s="14">
        <v>2</v>
      </c>
      <c r="C104" s="11">
        <v>160.87</v>
      </c>
      <c r="D104" s="11">
        <v>141.595</v>
      </c>
      <c r="E104" s="11">
        <v>88.635000000000005</v>
      </c>
      <c r="F104" s="11">
        <v>63.064999999999998</v>
      </c>
      <c r="G104" s="11">
        <v>110.56</v>
      </c>
      <c r="H104" s="11">
        <v>69.055000000000007</v>
      </c>
      <c r="I104" s="11">
        <v>48.79</v>
      </c>
      <c r="J104" s="11">
        <v>9.833809281991461E-2</v>
      </c>
      <c r="K104" s="11">
        <v>1.9653175005430452</v>
      </c>
      <c r="L104" s="11">
        <v>15.21957697206995</v>
      </c>
      <c r="M104" s="16" t="s">
        <v>384</v>
      </c>
    </row>
    <row r="105" spans="1:13" ht="15.75" x14ac:dyDescent="0.25">
      <c r="A105" s="9" t="s">
        <v>102</v>
      </c>
      <c r="B105" s="14">
        <v>7</v>
      </c>
      <c r="C105" s="23">
        <v>194.04571429999999</v>
      </c>
      <c r="D105" s="23">
        <v>178.65</v>
      </c>
      <c r="E105" s="23">
        <v>116.95714289999999</v>
      </c>
      <c r="F105" s="23">
        <v>90.4</v>
      </c>
      <c r="G105" s="23">
        <v>144.17857140000001</v>
      </c>
      <c r="H105" s="23">
        <v>75.555714289999997</v>
      </c>
      <c r="I105" s="23">
        <v>68.804285710000002</v>
      </c>
      <c r="J105" s="11">
        <v>9.6435884525982826E-2</v>
      </c>
      <c r="K105" s="11">
        <v>2.2382442471645385</v>
      </c>
      <c r="L105" s="11">
        <v>16.696907767682497</v>
      </c>
      <c r="M105" s="16" t="s">
        <v>404</v>
      </c>
    </row>
    <row r="106" spans="1:13" ht="15.75" x14ac:dyDescent="0.25">
      <c r="A106" s="9" t="s">
        <v>103</v>
      </c>
      <c r="B106" s="14">
        <v>3</v>
      </c>
      <c r="C106" s="23">
        <v>153.14333329999999</v>
      </c>
      <c r="D106" s="23">
        <v>129.66999999999999</v>
      </c>
      <c r="E106" s="23">
        <v>84.416666669999998</v>
      </c>
      <c r="F106" s="23">
        <v>67.286666670000002</v>
      </c>
      <c r="G106" s="23">
        <v>109.4633333</v>
      </c>
      <c r="H106" s="23">
        <v>59.733333330000001</v>
      </c>
      <c r="I106" s="23">
        <v>54.73</v>
      </c>
      <c r="J106" s="11">
        <v>9.293257553696771E-2</v>
      </c>
      <c r="K106" s="11">
        <v>2.1981584817074862</v>
      </c>
      <c r="L106" s="11">
        <v>15.712368389229288</v>
      </c>
      <c r="M106" s="16" t="s">
        <v>384</v>
      </c>
    </row>
    <row r="107" spans="1:13" ht="15.75" x14ac:dyDescent="0.25">
      <c r="A107" s="9" t="s">
        <v>104</v>
      </c>
      <c r="B107" s="14">
        <v>2</v>
      </c>
      <c r="C107" s="23">
        <v>243.09</v>
      </c>
      <c r="D107" s="23">
        <v>216.79499999999999</v>
      </c>
      <c r="E107" s="23">
        <v>133.69999999999999</v>
      </c>
      <c r="F107" s="23">
        <v>104.765</v>
      </c>
      <c r="G107" s="23">
        <v>172.26499999999999</v>
      </c>
      <c r="H107" s="23">
        <v>104.80500000000001</v>
      </c>
      <c r="I107" s="23">
        <v>93.275000000000006</v>
      </c>
      <c r="J107" s="11">
        <v>0.10184122364415811</v>
      </c>
      <c r="K107" s="11">
        <v>1.9815609942273746</v>
      </c>
      <c r="L107" s="11">
        <v>16.698902551515651</v>
      </c>
      <c r="M107" s="16" t="s">
        <v>387</v>
      </c>
    </row>
    <row r="108" spans="1:13" ht="15.75" x14ac:dyDescent="0.25">
      <c r="A108" s="9" t="s">
        <v>105</v>
      </c>
      <c r="B108" s="14">
        <v>5</v>
      </c>
      <c r="C108" s="11">
        <v>243.49</v>
      </c>
      <c r="D108" s="11">
        <v>206.4</v>
      </c>
      <c r="E108" s="11">
        <v>129.30000000000001</v>
      </c>
      <c r="F108" s="11">
        <v>96.8</v>
      </c>
      <c r="G108" s="11">
        <v>163.12</v>
      </c>
      <c r="H108" s="11">
        <v>91.81</v>
      </c>
      <c r="I108" s="11">
        <v>90.1</v>
      </c>
      <c r="J108" s="14">
        <v>0.08</v>
      </c>
      <c r="K108" s="14">
        <v>2.21</v>
      </c>
      <c r="L108" s="14">
        <v>17.350000000000001</v>
      </c>
      <c r="M108" s="16" t="s">
        <v>384</v>
      </c>
    </row>
    <row r="109" spans="1:13" ht="15.75" x14ac:dyDescent="0.25">
      <c r="A109" s="9" t="s">
        <v>106</v>
      </c>
      <c r="B109" s="14">
        <v>5</v>
      </c>
      <c r="C109" s="11">
        <v>208.82</v>
      </c>
      <c r="D109" s="11">
        <v>187.9</v>
      </c>
      <c r="E109" s="11">
        <v>120.8</v>
      </c>
      <c r="F109" s="11">
        <v>95.3</v>
      </c>
      <c r="G109" s="11">
        <v>146.77000000000001</v>
      </c>
      <c r="H109" s="11">
        <v>92.89</v>
      </c>
      <c r="I109" s="11">
        <v>72.45</v>
      </c>
      <c r="J109" s="14">
        <v>0.1</v>
      </c>
      <c r="K109" s="14">
        <v>1.91</v>
      </c>
      <c r="L109" s="14">
        <v>15.98</v>
      </c>
      <c r="M109" s="16" t="s">
        <v>384</v>
      </c>
    </row>
    <row r="110" spans="1:13" ht="15.75" x14ac:dyDescent="0.25">
      <c r="A110" s="9" t="s">
        <v>107</v>
      </c>
      <c r="B110" s="14">
        <v>9</v>
      </c>
      <c r="C110" s="11">
        <v>224.52</v>
      </c>
      <c r="D110" s="11">
        <v>201.8</v>
      </c>
      <c r="E110" s="11">
        <v>130.30000000000001</v>
      </c>
      <c r="F110" s="11">
        <v>98.4</v>
      </c>
      <c r="G110" s="11">
        <v>161.36000000000001</v>
      </c>
      <c r="H110" s="11">
        <v>93.83</v>
      </c>
      <c r="I110" s="11">
        <v>81.900000000000006</v>
      </c>
      <c r="J110" s="14">
        <v>0.1</v>
      </c>
      <c r="K110" s="14">
        <v>2.06</v>
      </c>
      <c r="L110" s="14">
        <v>16.64</v>
      </c>
      <c r="M110" s="16" t="s">
        <v>411</v>
      </c>
    </row>
    <row r="111" spans="1:13" ht="15.75" x14ac:dyDescent="0.25">
      <c r="A111" s="9" t="s">
        <v>108</v>
      </c>
      <c r="B111" s="14">
        <v>9</v>
      </c>
      <c r="C111" s="23">
        <v>312.3688889</v>
      </c>
      <c r="D111" s="23">
        <v>282.64111109999999</v>
      </c>
      <c r="E111" s="23">
        <v>178.2633333</v>
      </c>
      <c r="F111" s="23">
        <v>139.9288889</v>
      </c>
      <c r="G111" s="23">
        <v>228.3666667</v>
      </c>
      <c r="H111" s="23">
        <v>121.6266667</v>
      </c>
      <c r="I111" s="23">
        <v>112.2066667</v>
      </c>
      <c r="J111" s="11">
        <v>9.488656329708739E-2</v>
      </c>
      <c r="K111" s="11">
        <v>2.2229317396889576</v>
      </c>
      <c r="L111" s="11">
        <v>18.424154073716149</v>
      </c>
      <c r="M111" s="16" t="s">
        <v>412</v>
      </c>
    </row>
    <row r="112" spans="1:13" ht="15.75" x14ac:dyDescent="0.25">
      <c r="A112" s="9" t="s">
        <v>109</v>
      </c>
      <c r="B112" s="14">
        <v>6</v>
      </c>
      <c r="C112" s="23">
        <v>145.85499999999999</v>
      </c>
      <c r="D112" s="23">
        <v>125.3383333</v>
      </c>
      <c r="E112" s="23">
        <v>82.39</v>
      </c>
      <c r="F112" s="23">
        <v>57.36</v>
      </c>
      <c r="G112" s="23">
        <v>103.7016667</v>
      </c>
      <c r="H112" s="23">
        <v>57.983333330000001</v>
      </c>
      <c r="I112" s="23">
        <v>48.03</v>
      </c>
      <c r="J112" s="11">
        <v>9.4216076977564525E-2</v>
      </c>
      <c r="K112" s="11">
        <v>2.1519689570078739</v>
      </c>
      <c r="L112" s="11">
        <v>15.414809282165962</v>
      </c>
      <c r="M112" s="16" t="s">
        <v>413</v>
      </c>
    </row>
    <row r="113" spans="1:13" ht="15.75" x14ac:dyDescent="0.25">
      <c r="A113" s="9" t="s">
        <v>110</v>
      </c>
      <c r="B113" s="14">
        <v>3</v>
      </c>
      <c r="C113" s="23">
        <v>228.47499999999999</v>
      </c>
      <c r="D113" s="23">
        <v>202.70500000000001</v>
      </c>
      <c r="E113" s="23">
        <v>138.815</v>
      </c>
      <c r="F113" s="23">
        <v>96.3</v>
      </c>
      <c r="G113" s="23">
        <v>168.05500000000001</v>
      </c>
      <c r="H113" s="23">
        <v>84.16</v>
      </c>
      <c r="I113" s="23">
        <v>78.965000000000003</v>
      </c>
      <c r="J113" s="11">
        <v>9.0314719678982733E-2</v>
      </c>
      <c r="K113" s="11">
        <v>2.3558103612167298</v>
      </c>
      <c r="L113" s="11">
        <v>17.664683974063756</v>
      </c>
      <c r="M113" s="16" t="s">
        <v>396</v>
      </c>
    </row>
    <row r="114" spans="1:13" ht="15.75" x14ac:dyDescent="0.25">
      <c r="A114" s="9" t="s">
        <v>111</v>
      </c>
      <c r="B114" s="14">
        <v>1</v>
      </c>
      <c r="C114" s="23">
        <v>349</v>
      </c>
      <c r="D114" s="23">
        <v>306</v>
      </c>
      <c r="E114" s="23">
        <v>209</v>
      </c>
      <c r="F114" s="23">
        <v>156.9</v>
      </c>
      <c r="G114" s="23">
        <v>246</v>
      </c>
      <c r="H114" s="23">
        <v>146.72999999999999</v>
      </c>
      <c r="I114" s="23">
        <v>122.45</v>
      </c>
      <c r="J114" s="11">
        <v>9.8782932816643521E-2</v>
      </c>
      <c r="K114" s="11">
        <v>2.027533565051455</v>
      </c>
      <c r="L114" s="11">
        <v>18.185911043776194</v>
      </c>
      <c r="M114" s="16" t="s">
        <v>396</v>
      </c>
    </row>
    <row r="115" spans="1:13" ht="15.75" x14ac:dyDescent="0.25">
      <c r="A115" s="9" t="s">
        <v>112</v>
      </c>
      <c r="B115" s="14">
        <v>8</v>
      </c>
      <c r="C115" s="11">
        <v>168.25624999999999</v>
      </c>
      <c r="D115" s="11">
        <v>147.95750000000001</v>
      </c>
      <c r="E115" s="11">
        <v>102.42625</v>
      </c>
      <c r="F115" s="11">
        <v>80.337500000000006</v>
      </c>
      <c r="G115" s="11">
        <v>125.07875</v>
      </c>
      <c r="H115" s="11">
        <v>61.0075</v>
      </c>
      <c r="I115" s="11">
        <v>55.713749999999997</v>
      </c>
      <c r="J115" s="11">
        <v>8.9846899651687295E-2</v>
      </c>
      <c r="K115" s="11">
        <v>2.4040896611072409</v>
      </c>
      <c r="L115" s="11">
        <v>16.705156260724586</v>
      </c>
      <c r="M115" s="16" t="s">
        <v>384</v>
      </c>
    </row>
    <row r="116" spans="1:13" ht="15.75" x14ac:dyDescent="0.25">
      <c r="A116" s="9" t="s">
        <v>113</v>
      </c>
      <c r="B116" s="14">
        <v>6</v>
      </c>
      <c r="C116" s="11">
        <v>120.27500000000001</v>
      </c>
      <c r="D116" s="11">
        <v>105.2066667</v>
      </c>
      <c r="E116" s="11">
        <v>70.594999999999999</v>
      </c>
      <c r="F116" s="11">
        <v>53.356666670000003</v>
      </c>
      <c r="G116" s="11">
        <v>91.588333329999998</v>
      </c>
      <c r="H116" s="11">
        <v>49.274999999999999</v>
      </c>
      <c r="I116" s="11">
        <v>40.78</v>
      </c>
      <c r="J116" s="11">
        <v>0.10399077219985497</v>
      </c>
      <c r="K116" s="11">
        <v>2.1498055132420091</v>
      </c>
      <c r="L116" s="11">
        <v>14.84728963163731</v>
      </c>
      <c r="M116" s="16" t="s">
        <v>384</v>
      </c>
    </row>
    <row r="117" spans="1:13" ht="15.75" x14ac:dyDescent="0.25">
      <c r="A117" s="9" t="s">
        <v>114</v>
      </c>
      <c r="B117" s="14">
        <v>7</v>
      </c>
      <c r="C117" s="11">
        <v>149.0314286</v>
      </c>
      <c r="D117" s="11">
        <v>132.98857140000001</v>
      </c>
      <c r="E117" s="11">
        <v>88.185714290000007</v>
      </c>
      <c r="F117" s="11">
        <v>68.341428570000005</v>
      </c>
      <c r="G117" s="11">
        <v>112.1685714</v>
      </c>
      <c r="H117" s="11">
        <v>56.218571429999997</v>
      </c>
      <c r="I117" s="11">
        <v>50.56</v>
      </c>
      <c r="J117" s="11">
        <v>9.4639842821004919E-2</v>
      </c>
      <c r="K117" s="11">
        <v>2.3230757502014314</v>
      </c>
      <c r="L117" s="11">
        <v>16.042712577366071</v>
      </c>
      <c r="M117" s="16" t="s">
        <v>384</v>
      </c>
    </row>
    <row r="118" spans="1:13" ht="15.75" x14ac:dyDescent="0.25">
      <c r="A118" s="9" t="s">
        <v>115</v>
      </c>
      <c r="B118" s="14">
        <v>2</v>
      </c>
      <c r="C118" s="11">
        <v>91.915000000000006</v>
      </c>
      <c r="D118" s="11">
        <v>82.855000000000004</v>
      </c>
      <c r="E118" s="11">
        <v>61.844999999999999</v>
      </c>
      <c r="F118" s="11">
        <v>44.615000000000002</v>
      </c>
      <c r="G118" s="11">
        <v>78.135000000000005</v>
      </c>
      <c r="H118" s="11">
        <v>35.33</v>
      </c>
      <c r="I118" s="11">
        <v>33.04</v>
      </c>
      <c r="J118" s="11">
        <v>0.10891688600811263</v>
      </c>
      <c r="K118" s="11">
        <v>2.4065949617888482</v>
      </c>
      <c r="L118" s="11">
        <v>14.843957538471464</v>
      </c>
      <c r="M118" s="16" t="s">
        <v>384</v>
      </c>
    </row>
    <row r="119" spans="1:13" ht="15.75" x14ac:dyDescent="0.25">
      <c r="A119" s="9" t="s">
        <v>116</v>
      </c>
      <c r="B119" s="14">
        <v>2</v>
      </c>
      <c r="C119" s="11">
        <v>79.599999999999994</v>
      </c>
      <c r="D119" s="11">
        <v>69.569999999999993</v>
      </c>
      <c r="E119" s="11">
        <v>47.494999999999997</v>
      </c>
      <c r="F119" s="11">
        <v>35.51</v>
      </c>
      <c r="G119" s="11">
        <v>62.005000000000003</v>
      </c>
      <c r="H119" s="11">
        <v>35.305</v>
      </c>
      <c r="I119" s="11">
        <v>26.515000000000001</v>
      </c>
      <c r="J119" s="11">
        <v>0.11516368089400102</v>
      </c>
      <c r="K119" s="11">
        <v>2.0054524854836426</v>
      </c>
      <c r="L119" s="11">
        <v>13.259307377457851</v>
      </c>
      <c r="M119" s="16" t="s">
        <v>384</v>
      </c>
    </row>
    <row r="120" spans="1:13" ht="15.75" x14ac:dyDescent="0.25">
      <c r="A120" s="9" t="s">
        <v>117</v>
      </c>
      <c r="B120" s="14">
        <v>1</v>
      </c>
      <c r="C120" s="11">
        <v>99.98</v>
      </c>
      <c r="D120" s="11">
        <v>87.22</v>
      </c>
      <c r="E120" s="11">
        <v>56.89</v>
      </c>
      <c r="F120" s="11">
        <v>46.53</v>
      </c>
      <c r="G120" s="11">
        <v>73.55</v>
      </c>
      <c r="H120" s="11">
        <v>41.84</v>
      </c>
      <c r="I120" s="11">
        <v>30.7</v>
      </c>
      <c r="J120" s="11">
        <v>0.10261877673927798</v>
      </c>
      <c r="K120" s="11">
        <v>2.07373326959847</v>
      </c>
      <c r="L120" s="11">
        <v>14.044114804020383</v>
      </c>
      <c r="M120" s="16" t="s">
        <v>396</v>
      </c>
    </row>
    <row r="121" spans="1:13" ht="15.75" x14ac:dyDescent="0.25">
      <c r="A121" s="9" t="s">
        <v>118</v>
      </c>
      <c r="B121" s="14">
        <v>4</v>
      </c>
      <c r="C121" s="11">
        <v>131.07749999999999</v>
      </c>
      <c r="D121" s="11">
        <v>110.4</v>
      </c>
      <c r="E121" s="11">
        <v>75.407499999999999</v>
      </c>
      <c r="F121" s="11">
        <v>57.3</v>
      </c>
      <c r="G121" s="11">
        <v>97.814999999999998</v>
      </c>
      <c r="H121" s="11">
        <v>47.277500000000003</v>
      </c>
      <c r="I121" s="11">
        <v>39.737499999999997</v>
      </c>
      <c r="J121" s="11">
        <v>8.9718583578357838E-2</v>
      </c>
      <c r="K121" s="11">
        <v>2.4207339643593673</v>
      </c>
      <c r="L121" s="11">
        <v>15.886897826484708</v>
      </c>
      <c r="M121" s="16" t="s">
        <v>414</v>
      </c>
    </row>
    <row r="122" spans="1:13" ht="15.75" x14ac:dyDescent="0.25">
      <c r="A122" s="9" t="s">
        <v>119</v>
      </c>
      <c r="B122" s="14">
        <v>3</v>
      </c>
      <c r="C122" s="11">
        <v>104.0433333</v>
      </c>
      <c r="D122" s="11">
        <v>92.783333330000005</v>
      </c>
      <c r="E122" s="11">
        <v>66.326666669999994</v>
      </c>
      <c r="F122" s="11">
        <v>49.306666669999998</v>
      </c>
      <c r="G122" s="11">
        <v>82.853333329999998</v>
      </c>
      <c r="H122" s="11">
        <v>42.503333329999997</v>
      </c>
      <c r="I122" s="11">
        <v>37.17</v>
      </c>
      <c r="J122" s="11">
        <v>0.10843842641651082</v>
      </c>
      <c r="K122" s="11">
        <v>2.1986118733196309</v>
      </c>
      <c r="L122" s="11">
        <v>14.569547072436064</v>
      </c>
      <c r="M122" s="16" t="s">
        <v>390</v>
      </c>
    </row>
    <row r="123" spans="1:13" ht="15.75" x14ac:dyDescent="0.25">
      <c r="A123" s="9" t="s">
        <v>120</v>
      </c>
      <c r="B123" s="14">
        <v>3</v>
      </c>
      <c r="C123" s="11">
        <v>126.6033333</v>
      </c>
      <c r="D123" s="11">
        <v>104.04</v>
      </c>
      <c r="E123" s="11">
        <v>84.463333329999998</v>
      </c>
      <c r="F123" s="11">
        <v>62.496666670000003</v>
      </c>
      <c r="G123" s="11">
        <v>91.513333329999995</v>
      </c>
      <c r="H123" s="11">
        <v>46.856666670000003</v>
      </c>
      <c r="I123" s="11">
        <v>31.643333330000001</v>
      </c>
      <c r="J123" s="11">
        <v>9.0566601494862245E-2</v>
      </c>
      <c r="K123" s="11">
        <v>2.1421353366034674</v>
      </c>
      <c r="L123" s="11">
        <v>15.666139493257125</v>
      </c>
      <c r="M123" s="16" t="s">
        <v>384</v>
      </c>
    </row>
    <row r="124" spans="1:13" ht="15.75" x14ac:dyDescent="0.25">
      <c r="A124" s="9" t="s">
        <v>121</v>
      </c>
      <c r="B124" s="14">
        <v>6</v>
      </c>
      <c r="C124" s="11">
        <v>139.755</v>
      </c>
      <c r="D124" s="11">
        <v>127.7416667</v>
      </c>
      <c r="E124" s="11">
        <v>82.936666669999994</v>
      </c>
      <c r="F124" s="11">
        <v>67.123333329999994</v>
      </c>
      <c r="G124" s="11">
        <v>96.501666670000006</v>
      </c>
      <c r="H124" s="11">
        <v>50.94</v>
      </c>
      <c r="I124" s="11">
        <v>42.696666669999999</v>
      </c>
      <c r="J124" s="11">
        <v>8.3895330812914989E-2</v>
      </c>
      <c r="K124" s="11">
        <v>2.3189700301334906</v>
      </c>
      <c r="L124" s="11">
        <v>15.716096087974138</v>
      </c>
      <c r="M124" s="16" t="s">
        <v>384</v>
      </c>
    </row>
    <row r="125" spans="1:13" ht="15.75" x14ac:dyDescent="0.25">
      <c r="A125" s="9" t="s">
        <v>122</v>
      </c>
      <c r="B125" s="14">
        <v>4</v>
      </c>
      <c r="C125" s="11">
        <v>117.16249999999999</v>
      </c>
      <c r="D125" s="11">
        <v>107.0975</v>
      </c>
      <c r="E125" s="11">
        <v>76.017499999999998</v>
      </c>
      <c r="F125" s="11">
        <v>62.087499999999999</v>
      </c>
      <c r="G125" s="11">
        <v>87.332499999999996</v>
      </c>
      <c r="H125" s="11">
        <v>43.997500000000002</v>
      </c>
      <c r="I125" s="11">
        <v>39.502499999999998</v>
      </c>
      <c r="J125" s="11">
        <v>9.330509893772064E-2</v>
      </c>
      <c r="K125" s="11">
        <v>2.3239388601625093</v>
      </c>
      <c r="L125" s="11">
        <v>15.225414511026122</v>
      </c>
      <c r="M125" s="16" t="s">
        <v>387</v>
      </c>
    </row>
    <row r="126" spans="1:13" ht="15.75" x14ac:dyDescent="0.25">
      <c r="A126" s="9" t="s">
        <v>123</v>
      </c>
      <c r="B126" s="14">
        <v>6</v>
      </c>
      <c r="C126" s="11">
        <v>273.62833330000001</v>
      </c>
      <c r="D126" s="11">
        <v>249.29</v>
      </c>
      <c r="E126" s="11">
        <v>161.49</v>
      </c>
      <c r="F126" s="11">
        <v>123.29</v>
      </c>
      <c r="G126" s="11">
        <v>192.0733333</v>
      </c>
      <c r="H126" s="11">
        <v>119.2133333</v>
      </c>
      <c r="I126" s="11">
        <v>101.4066667</v>
      </c>
      <c r="J126" s="11">
        <v>0.10194091319876945</v>
      </c>
      <c r="K126" s="11">
        <v>1.9532281067423185</v>
      </c>
      <c r="L126" s="11">
        <v>17.041325966786136</v>
      </c>
      <c r="M126" s="16" t="s">
        <v>415</v>
      </c>
    </row>
    <row r="127" spans="1:13" ht="15.75" x14ac:dyDescent="0.25">
      <c r="A127" s="9" t="s">
        <v>124</v>
      </c>
      <c r="B127" s="14">
        <v>7</v>
      </c>
      <c r="C127" s="11">
        <v>260.88</v>
      </c>
      <c r="D127" s="11">
        <v>238.99428570000001</v>
      </c>
      <c r="E127" s="11">
        <v>141.9314286</v>
      </c>
      <c r="F127" s="11">
        <v>113.77142859999999</v>
      </c>
      <c r="G127" s="11">
        <v>175.8</v>
      </c>
      <c r="H127" s="11">
        <v>103.14857139999999</v>
      </c>
      <c r="I127" s="11">
        <v>91.407142859999993</v>
      </c>
      <c r="J127" s="11">
        <v>8.8813556558294759E-2</v>
      </c>
      <c r="K127" s="11">
        <v>2.1167525350719498</v>
      </c>
      <c r="L127" s="11">
        <v>17.311038608135913</v>
      </c>
      <c r="M127" s="16" t="s">
        <v>387</v>
      </c>
    </row>
    <row r="128" spans="1:13" ht="15.75" x14ac:dyDescent="0.25">
      <c r="A128" s="9" t="s">
        <v>125</v>
      </c>
      <c r="B128" s="14">
        <v>3</v>
      </c>
      <c r="C128" s="23">
        <v>294</v>
      </c>
      <c r="D128" s="23">
        <v>261</v>
      </c>
      <c r="E128" s="23">
        <v>171.2333333</v>
      </c>
      <c r="F128" s="23">
        <v>125.2966667</v>
      </c>
      <c r="G128" s="23">
        <v>197.3533333</v>
      </c>
      <c r="H128" s="23">
        <v>134.1766667</v>
      </c>
      <c r="I128" s="23">
        <v>105.0733333</v>
      </c>
      <c r="J128" s="11">
        <v>0.10211876388051318</v>
      </c>
      <c r="K128" s="11">
        <v>1.8309939626037828</v>
      </c>
      <c r="L128" s="11">
        <v>16.950492947346177</v>
      </c>
      <c r="M128" s="16" t="s">
        <v>396</v>
      </c>
    </row>
    <row r="129" spans="1:13" ht="15.75" x14ac:dyDescent="0.25">
      <c r="A129" s="9" t="s">
        <v>126</v>
      </c>
      <c r="B129" s="14">
        <v>2</v>
      </c>
      <c r="C129" s="23">
        <v>226</v>
      </c>
      <c r="D129" s="23">
        <v>196.60499999999999</v>
      </c>
      <c r="E129" s="23">
        <v>126.49</v>
      </c>
      <c r="F129" s="23">
        <v>95.43</v>
      </c>
      <c r="G129" s="23">
        <v>154.25</v>
      </c>
      <c r="H129" s="23">
        <v>84.62</v>
      </c>
      <c r="I129" s="23">
        <v>75.52</v>
      </c>
      <c r="J129" s="11">
        <v>8.5184398412822715E-2</v>
      </c>
      <c r="K129" s="11">
        <v>2.2468092649491846</v>
      </c>
      <c r="L129" s="11">
        <v>17.187477000159518</v>
      </c>
      <c r="M129" s="16" t="s">
        <v>396</v>
      </c>
    </row>
    <row r="130" spans="1:13" ht="15.75" x14ac:dyDescent="0.25">
      <c r="A130" s="9" t="s">
        <v>127</v>
      </c>
      <c r="B130" s="14">
        <v>6</v>
      </c>
      <c r="C130" s="11">
        <v>249.16</v>
      </c>
      <c r="D130" s="11">
        <v>228.6766667</v>
      </c>
      <c r="E130" s="11">
        <v>147.84333330000001</v>
      </c>
      <c r="F130" s="11">
        <v>111.4916667</v>
      </c>
      <c r="G130" s="11">
        <v>183.1683333</v>
      </c>
      <c r="H130" s="11">
        <v>98.644999999999996</v>
      </c>
      <c r="I130" s="11">
        <v>95.091666669999995</v>
      </c>
      <c r="J130" s="11">
        <v>9.7016939824528983E-2</v>
      </c>
      <c r="K130" s="11">
        <v>2.1913342455268894</v>
      </c>
      <c r="L130" s="11">
        <v>17.45510135325566</v>
      </c>
      <c r="M130" s="16" t="s">
        <v>387</v>
      </c>
    </row>
    <row r="131" spans="1:13" ht="15.75" x14ac:dyDescent="0.25">
      <c r="A131" s="9" t="s">
        <v>128</v>
      </c>
      <c r="B131" s="14">
        <v>2</v>
      </c>
      <c r="C131" s="11">
        <v>228.3</v>
      </c>
      <c r="D131" s="11">
        <v>205.1</v>
      </c>
      <c r="E131" s="11">
        <v>133.5</v>
      </c>
      <c r="F131" s="11">
        <v>101.8</v>
      </c>
      <c r="G131" s="11">
        <v>164.15</v>
      </c>
      <c r="H131" s="11">
        <v>77.45</v>
      </c>
      <c r="I131" s="11">
        <v>79.25</v>
      </c>
      <c r="J131" s="14">
        <v>0.08</v>
      </c>
      <c r="K131" s="14">
        <v>2.5299999999999998</v>
      </c>
      <c r="L131" s="14">
        <v>18.23</v>
      </c>
      <c r="M131" s="16" t="s">
        <v>387</v>
      </c>
    </row>
    <row r="132" spans="1:13" ht="15.75" x14ac:dyDescent="0.25">
      <c r="A132" s="9" t="s">
        <v>129</v>
      </c>
      <c r="B132" s="14">
        <v>6</v>
      </c>
      <c r="C132" s="23">
        <v>220.44666670000001</v>
      </c>
      <c r="D132" s="23">
        <v>195.565</v>
      </c>
      <c r="E132" s="23">
        <v>126.41500000000001</v>
      </c>
      <c r="F132" s="23">
        <v>90.64</v>
      </c>
      <c r="G132" s="23">
        <v>157.57</v>
      </c>
      <c r="H132" s="23">
        <v>84.72</v>
      </c>
      <c r="I132" s="23">
        <v>75.841666669999995</v>
      </c>
      <c r="J132" s="11">
        <v>9.1565348907257052E-2</v>
      </c>
      <c r="K132" s="11">
        <v>2.2309765504013219</v>
      </c>
      <c r="L132" s="11">
        <v>17.09423171785394</v>
      </c>
      <c r="M132" s="16" t="s">
        <v>384</v>
      </c>
    </row>
    <row r="133" spans="1:13" ht="15.75" x14ac:dyDescent="0.25">
      <c r="A133" s="9" t="s">
        <v>130</v>
      </c>
      <c r="B133" s="14">
        <v>6</v>
      </c>
      <c r="C133" s="23">
        <v>225.6716667</v>
      </c>
      <c r="D133" s="23">
        <v>196.93333329999999</v>
      </c>
      <c r="E133" s="23">
        <v>129.52333329999999</v>
      </c>
      <c r="F133" s="23">
        <v>95.275000000000006</v>
      </c>
      <c r="G133" s="23">
        <v>158.27000000000001</v>
      </c>
      <c r="H133" s="23">
        <v>85.091666669999995</v>
      </c>
      <c r="I133" s="23">
        <v>74.261666669999997</v>
      </c>
      <c r="J133" s="11">
        <v>8.8147561997669543E-2</v>
      </c>
      <c r="K133" s="11">
        <v>2.2560473999703836</v>
      </c>
      <c r="L133" s="11">
        <v>17.238843163656124</v>
      </c>
      <c r="M133" s="16" t="s">
        <v>415</v>
      </c>
    </row>
    <row r="134" spans="1:13" ht="15.75" x14ac:dyDescent="0.25">
      <c r="A134" s="9" t="s">
        <v>131</v>
      </c>
      <c r="B134" s="14">
        <v>3</v>
      </c>
      <c r="C134" s="11">
        <v>333.60666670000001</v>
      </c>
      <c r="D134" s="11">
        <v>241.38</v>
      </c>
      <c r="E134" s="11">
        <v>240.75333330000001</v>
      </c>
      <c r="F134" s="11">
        <v>83.456666670000004</v>
      </c>
      <c r="G134" s="11">
        <v>280.30333330000002</v>
      </c>
      <c r="H134" s="11">
        <v>112.5466667</v>
      </c>
      <c r="I134" s="11">
        <v>31.243333329999999</v>
      </c>
      <c r="J134" s="11">
        <v>9.448659591444275E-2</v>
      </c>
      <c r="K134" s="11">
        <v>2.7273575397679908</v>
      </c>
      <c r="L134" s="11">
        <v>20.833501018814946</v>
      </c>
      <c r="M134" s="16" t="s">
        <v>384</v>
      </c>
    </row>
    <row r="135" spans="1:13" ht="15.75" x14ac:dyDescent="0.25">
      <c r="A135" s="9" t="s">
        <v>132</v>
      </c>
      <c r="B135" s="14">
        <v>1</v>
      </c>
      <c r="C135" s="11">
        <v>283</v>
      </c>
      <c r="D135" s="11">
        <v>229</v>
      </c>
      <c r="E135" s="11">
        <v>193.21</v>
      </c>
      <c r="F135" s="11">
        <v>86.21</v>
      </c>
      <c r="G135" s="11">
        <v>205</v>
      </c>
      <c r="H135" s="11">
        <v>96.71</v>
      </c>
      <c r="I135" s="11">
        <v>35.880000000000003</v>
      </c>
      <c r="J135" s="11">
        <v>8.2514660773223128E-2</v>
      </c>
      <c r="K135" s="11">
        <v>2.5230069279288596</v>
      </c>
      <c r="L135" s="11">
        <v>19.069638027111978</v>
      </c>
      <c r="M135" s="16" t="s">
        <v>384</v>
      </c>
    </row>
    <row r="136" spans="1:13" ht="15.75" x14ac:dyDescent="0.25">
      <c r="A136" s="9" t="s">
        <v>133</v>
      </c>
      <c r="B136" s="14">
        <v>4</v>
      </c>
      <c r="C136" s="11">
        <v>293.75</v>
      </c>
      <c r="D136" s="11">
        <v>229.5</v>
      </c>
      <c r="E136" s="11">
        <v>216.3</v>
      </c>
      <c r="F136" s="11">
        <v>75.372500000000002</v>
      </c>
      <c r="G136" s="11">
        <v>229.75</v>
      </c>
      <c r="H136" s="11">
        <v>130.85749999999999</v>
      </c>
      <c r="I136" s="11">
        <v>20.07</v>
      </c>
      <c r="J136" s="11">
        <v>0.11613874634072731</v>
      </c>
      <c r="K136" s="11">
        <v>2.0002674665189235</v>
      </c>
      <c r="L136" s="11">
        <v>17.545265682387832</v>
      </c>
      <c r="M136" s="16" t="s">
        <v>387</v>
      </c>
    </row>
    <row r="137" spans="1:13" ht="15.75" x14ac:dyDescent="0.25">
      <c r="A137" s="9" t="s">
        <v>134</v>
      </c>
      <c r="B137" s="14">
        <v>6</v>
      </c>
      <c r="C137" s="23">
        <v>278.6333333</v>
      </c>
      <c r="D137" s="23">
        <v>217.88666670000001</v>
      </c>
      <c r="E137" s="23">
        <v>218.1</v>
      </c>
      <c r="F137" s="23">
        <v>77.458333330000002</v>
      </c>
      <c r="G137" s="23">
        <v>231.05</v>
      </c>
      <c r="H137" s="23">
        <v>114.7733333</v>
      </c>
      <c r="I137" s="23">
        <v>22.306666669999998</v>
      </c>
      <c r="J137" s="11">
        <v>0.11385695688707842</v>
      </c>
      <c r="K137" s="11">
        <v>2.2203909159271582</v>
      </c>
      <c r="L137" s="11">
        <v>18.139320169760339</v>
      </c>
      <c r="M137" s="16" t="s">
        <v>410</v>
      </c>
    </row>
    <row r="138" spans="1:13" ht="15.75" x14ac:dyDescent="0.25">
      <c r="A138" s="9" t="s">
        <v>135</v>
      </c>
      <c r="B138" s="14">
        <v>6</v>
      </c>
      <c r="C138" s="11">
        <v>135.47999999999999</v>
      </c>
      <c r="D138" s="11">
        <v>85</v>
      </c>
      <c r="E138" s="11">
        <v>84.2</v>
      </c>
      <c r="F138" s="11">
        <v>29.9</v>
      </c>
      <c r="G138" s="11">
        <v>92.41</v>
      </c>
      <c r="H138" s="11">
        <v>47.54</v>
      </c>
      <c r="I138" s="11">
        <v>10.86</v>
      </c>
      <c r="J138" s="14">
        <v>0.08</v>
      </c>
      <c r="K138" s="14">
        <v>2.4</v>
      </c>
      <c r="L138" s="14">
        <v>15.82</v>
      </c>
      <c r="M138" s="16" t="s">
        <v>660</v>
      </c>
    </row>
    <row r="139" spans="1:13" ht="15.75" x14ac:dyDescent="0.25">
      <c r="A139" s="9" t="s">
        <v>136</v>
      </c>
      <c r="B139" s="14">
        <v>7</v>
      </c>
      <c r="C139" s="11">
        <v>186.29</v>
      </c>
      <c r="D139" s="11">
        <v>123.4</v>
      </c>
      <c r="E139" s="11">
        <v>107.5</v>
      </c>
      <c r="F139" s="11">
        <v>39.5</v>
      </c>
      <c r="G139" s="11">
        <v>121.46</v>
      </c>
      <c r="H139" s="11">
        <v>61.55</v>
      </c>
      <c r="I139" s="11">
        <v>22.43</v>
      </c>
      <c r="J139" s="14">
        <v>7.0000000000000007E-2</v>
      </c>
      <c r="K139" s="14">
        <v>2.5</v>
      </c>
      <c r="L139" s="14">
        <v>17.22</v>
      </c>
      <c r="M139" s="16" t="s">
        <v>416</v>
      </c>
    </row>
    <row r="140" spans="1:13" ht="15.75" x14ac:dyDescent="0.25">
      <c r="A140" s="9" t="s">
        <v>137</v>
      </c>
      <c r="B140" s="17">
        <v>6</v>
      </c>
      <c r="C140" s="23">
        <v>117.34</v>
      </c>
      <c r="D140" s="23">
        <v>74.8</v>
      </c>
      <c r="E140" s="23">
        <v>51.2</v>
      </c>
      <c r="F140" s="23">
        <v>26.4</v>
      </c>
      <c r="G140" s="23">
        <v>72.94</v>
      </c>
      <c r="H140" s="23">
        <v>38.25</v>
      </c>
      <c r="I140" s="23">
        <v>8.2799999999999994</v>
      </c>
      <c r="J140" s="17">
        <v>7.0000000000000007E-2</v>
      </c>
      <c r="K140" s="14">
        <v>2.4900000000000002</v>
      </c>
      <c r="L140" s="14">
        <v>15.51</v>
      </c>
      <c r="M140" s="16" t="s">
        <v>417</v>
      </c>
    </row>
    <row r="141" spans="1:13" ht="15.75" x14ac:dyDescent="0.25">
      <c r="A141" s="9" t="s">
        <v>138</v>
      </c>
      <c r="B141" s="17">
        <v>6</v>
      </c>
      <c r="C141" s="23">
        <v>107.3116667</v>
      </c>
      <c r="D141" s="23">
        <v>76.626666670000006</v>
      </c>
      <c r="E141" s="23">
        <v>60.53</v>
      </c>
      <c r="F141" s="23">
        <v>31.17166667</v>
      </c>
      <c r="G141" s="23">
        <v>70.72666667</v>
      </c>
      <c r="H141" s="23">
        <v>43.875</v>
      </c>
      <c r="I141" s="23">
        <v>15.098333330000001</v>
      </c>
      <c r="J141" s="11">
        <v>8.9822509600392716E-2</v>
      </c>
      <c r="K141" s="11">
        <v>2.0289268760113961</v>
      </c>
      <c r="L141" s="11">
        <v>14.076793965970243</v>
      </c>
      <c r="M141" s="16" t="s">
        <v>384</v>
      </c>
    </row>
    <row r="142" spans="1:13" ht="15.75" x14ac:dyDescent="0.25">
      <c r="A142" s="9" t="s">
        <v>139</v>
      </c>
      <c r="B142" s="17">
        <v>3</v>
      </c>
      <c r="C142" s="23">
        <v>91.576666669999994</v>
      </c>
      <c r="D142" s="23">
        <v>64.366666670000001</v>
      </c>
      <c r="E142" s="23">
        <v>52.213333329999998</v>
      </c>
      <c r="F142" s="23">
        <v>27.036666669999999</v>
      </c>
      <c r="G142" s="23">
        <v>64.193333330000002</v>
      </c>
      <c r="H142" s="23">
        <v>29.92</v>
      </c>
      <c r="I142" s="23">
        <v>14.86</v>
      </c>
      <c r="J142" s="11">
        <v>7.6341484223395831E-2</v>
      </c>
      <c r="K142" s="11">
        <v>2.603108288770053</v>
      </c>
      <c r="L142" s="11">
        <v>15.151882192701759</v>
      </c>
      <c r="M142" s="16" t="s">
        <v>659</v>
      </c>
    </row>
    <row r="143" spans="1:13" ht="15.75" x14ac:dyDescent="0.25">
      <c r="A143" s="9" t="s">
        <v>140</v>
      </c>
      <c r="B143" s="17">
        <v>3</v>
      </c>
      <c r="C143" s="23">
        <v>116.94</v>
      </c>
      <c r="D143" s="23">
        <v>79.599999999999994</v>
      </c>
      <c r="E143" s="23">
        <v>64.599999999999994</v>
      </c>
      <c r="F143" s="23">
        <v>32</v>
      </c>
      <c r="G143" s="23">
        <v>76.540000000000006</v>
      </c>
      <c r="H143" s="23">
        <v>52.19</v>
      </c>
      <c r="I143" s="23">
        <v>15.22</v>
      </c>
      <c r="J143" s="17">
        <v>0.1</v>
      </c>
      <c r="K143" s="14">
        <v>1.85</v>
      </c>
      <c r="L143" s="14">
        <v>13.94</v>
      </c>
      <c r="M143" s="16" t="s">
        <v>407</v>
      </c>
    </row>
    <row r="144" spans="1:13" ht="15.75" x14ac:dyDescent="0.25">
      <c r="A144" s="9" t="s">
        <v>141</v>
      </c>
      <c r="B144" s="17">
        <v>6</v>
      </c>
      <c r="C144" s="23">
        <v>89.66</v>
      </c>
      <c r="D144" s="23">
        <v>63</v>
      </c>
      <c r="E144" s="23">
        <v>53.2</v>
      </c>
      <c r="F144" s="23">
        <v>28.2</v>
      </c>
      <c r="G144" s="23">
        <v>61.58</v>
      </c>
      <c r="H144" s="23">
        <v>37.01</v>
      </c>
      <c r="I144" s="23">
        <v>11.85</v>
      </c>
      <c r="J144" s="17">
        <v>0.09</v>
      </c>
      <c r="K144" s="14">
        <v>2.04</v>
      </c>
      <c r="L144" s="14">
        <v>13.6</v>
      </c>
      <c r="M144" s="16" t="s">
        <v>418</v>
      </c>
    </row>
    <row r="145" spans="1:13" ht="15.75" x14ac:dyDescent="0.25">
      <c r="A145" s="9" t="s">
        <v>142</v>
      </c>
      <c r="B145" s="14">
        <v>6</v>
      </c>
      <c r="C145" s="11">
        <v>84.9</v>
      </c>
      <c r="D145" s="11">
        <v>74.099999999999994</v>
      </c>
      <c r="E145" s="11">
        <v>51.2</v>
      </c>
      <c r="F145" s="11">
        <v>35.200000000000003</v>
      </c>
      <c r="G145" s="11">
        <v>59.86</v>
      </c>
      <c r="H145" s="11">
        <v>36.869999999999997</v>
      </c>
      <c r="I145" s="11">
        <v>14.55</v>
      </c>
      <c r="J145" s="14">
        <v>0.1</v>
      </c>
      <c r="K145" s="14">
        <v>1.96</v>
      </c>
      <c r="L145" s="14">
        <v>13.28</v>
      </c>
      <c r="M145" s="16" t="s">
        <v>407</v>
      </c>
    </row>
    <row r="146" spans="1:13" ht="15.75" x14ac:dyDescent="0.25">
      <c r="A146" s="9" t="s">
        <v>143</v>
      </c>
      <c r="B146" s="14">
        <v>9</v>
      </c>
      <c r="C146" s="11">
        <v>125.35</v>
      </c>
      <c r="D146" s="11">
        <v>105.6</v>
      </c>
      <c r="E146" s="11">
        <v>77</v>
      </c>
      <c r="F146" s="11">
        <v>54.1</v>
      </c>
      <c r="G146" s="11">
        <v>89.47</v>
      </c>
      <c r="H146" s="11">
        <v>48.25</v>
      </c>
      <c r="I146" s="11">
        <v>24.56</v>
      </c>
      <c r="J146" s="14">
        <v>0.09</v>
      </c>
      <c r="K146" s="14">
        <v>2.23</v>
      </c>
      <c r="L146" s="14">
        <v>15.13</v>
      </c>
      <c r="M146" s="16" t="s">
        <v>419</v>
      </c>
    </row>
    <row r="147" spans="1:13" ht="15.75" x14ac:dyDescent="0.25">
      <c r="A147" s="9" t="s">
        <v>144</v>
      </c>
      <c r="B147" s="14">
        <v>6</v>
      </c>
      <c r="C147" s="23">
        <v>95.956666670000004</v>
      </c>
      <c r="D147" s="23">
        <v>73.85166667</v>
      </c>
      <c r="E147" s="23">
        <v>58.113333330000003</v>
      </c>
      <c r="F147" s="23">
        <v>35.121666670000003</v>
      </c>
      <c r="G147" s="23">
        <v>64.193333330000002</v>
      </c>
      <c r="H147" s="23">
        <v>38.79</v>
      </c>
      <c r="I147" s="23">
        <v>10.39833333</v>
      </c>
      <c r="J147" s="11">
        <v>9.014427419592326E-2</v>
      </c>
      <c r="K147" s="11">
        <v>2.0643207012116527</v>
      </c>
      <c r="L147" s="11">
        <v>13.832129605701622</v>
      </c>
      <c r="M147" s="16" t="s">
        <v>384</v>
      </c>
    </row>
    <row r="148" spans="1:13" ht="15.75" x14ac:dyDescent="0.25">
      <c r="A148" s="9" t="s">
        <v>145</v>
      </c>
      <c r="B148" s="14">
        <v>6</v>
      </c>
      <c r="C148" s="11">
        <v>88.596666670000005</v>
      </c>
      <c r="D148" s="11">
        <v>77.993333329999999</v>
      </c>
      <c r="E148" s="11">
        <v>51.428333330000001</v>
      </c>
      <c r="F148" s="11">
        <v>36.753333329999997</v>
      </c>
      <c r="G148" s="11">
        <v>59.691666669999996</v>
      </c>
      <c r="H148" s="11">
        <v>36.685000000000002</v>
      </c>
      <c r="I148" s="11">
        <v>17.716666669999999</v>
      </c>
      <c r="J148" s="11">
        <v>9.2992132893412779E-2</v>
      </c>
      <c r="K148" s="11">
        <v>2.0211030849120895</v>
      </c>
      <c r="L148" s="11">
        <v>13.501935426742236</v>
      </c>
      <c r="M148" s="16" t="s">
        <v>384</v>
      </c>
    </row>
    <row r="149" spans="1:13" ht="15.75" x14ac:dyDescent="0.25">
      <c r="A149" s="9" t="s">
        <v>146</v>
      </c>
      <c r="B149" s="14">
        <v>14</v>
      </c>
      <c r="C149" s="11">
        <v>117.03</v>
      </c>
      <c r="D149" s="11">
        <v>107.7</v>
      </c>
      <c r="E149" s="11">
        <v>60.9</v>
      </c>
      <c r="F149" s="11">
        <v>50.1</v>
      </c>
      <c r="G149" s="11">
        <v>73.39</v>
      </c>
      <c r="H149" s="11">
        <v>44.09</v>
      </c>
      <c r="I149" s="11">
        <v>34.799999999999997</v>
      </c>
      <c r="J149" s="14">
        <v>0.08</v>
      </c>
      <c r="K149" s="14">
        <v>2.15</v>
      </c>
      <c r="L149" s="14">
        <v>14.58</v>
      </c>
      <c r="M149" s="16" t="s">
        <v>420</v>
      </c>
    </row>
    <row r="150" spans="1:13" ht="15.75" x14ac:dyDescent="0.25">
      <c r="A150" s="9" t="s">
        <v>147</v>
      </c>
      <c r="B150" s="14">
        <v>18</v>
      </c>
      <c r="C150" s="11">
        <v>154.22999999999999</v>
      </c>
      <c r="D150" s="11">
        <v>127.1</v>
      </c>
      <c r="E150" s="11">
        <v>76.3</v>
      </c>
      <c r="F150" s="11">
        <v>56.1</v>
      </c>
      <c r="G150" s="11">
        <v>95.33</v>
      </c>
      <c r="H150" s="11">
        <v>51.32</v>
      </c>
      <c r="I150" s="11">
        <v>33.9</v>
      </c>
      <c r="J150" s="14">
        <v>7.0000000000000007E-2</v>
      </c>
      <c r="K150" s="14">
        <v>2.4300000000000002</v>
      </c>
      <c r="L150" s="14">
        <v>16.149999999999999</v>
      </c>
      <c r="M150" s="16" t="s">
        <v>421</v>
      </c>
    </row>
    <row r="151" spans="1:13" ht="15.75" x14ac:dyDescent="0.25">
      <c r="A151" s="9" t="s">
        <v>148</v>
      </c>
      <c r="B151" s="14">
        <v>7</v>
      </c>
      <c r="C151" s="11">
        <v>135.6328571</v>
      </c>
      <c r="D151" s="11">
        <v>130.7485714</v>
      </c>
      <c r="E151" s="11">
        <v>78.952857140000006</v>
      </c>
      <c r="F151" s="11">
        <v>59.335714289999999</v>
      </c>
      <c r="G151" s="11">
        <v>85.04</v>
      </c>
      <c r="H151" s="11">
        <v>50.618571430000003</v>
      </c>
      <c r="I151" s="11">
        <v>42.328571429999997</v>
      </c>
      <c r="J151" s="11">
        <v>7.799774744091599E-2</v>
      </c>
      <c r="K151" s="11">
        <v>2.1797618034832</v>
      </c>
      <c r="L151" s="11">
        <v>15.158265379168473</v>
      </c>
      <c r="M151" s="16" t="s">
        <v>417</v>
      </c>
    </row>
    <row r="152" spans="1:13" ht="15.75" x14ac:dyDescent="0.25">
      <c r="A152" s="9" t="s">
        <v>149</v>
      </c>
      <c r="B152" s="14">
        <v>17</v>
      </c>
      <c r="C152" s="11">
        <v>155.65</v>
      </c>
      <c r="D152" s="11">
        <v>138.80000000000001</v>
      </c>
      <c r="E152" s="11">
        <v>78.5</v>
      </c>
      <c r="F152" s="11">
        <v>67.7</v>
      </c>
      <c r="G152" s="11">
        <v>99.45</v>
      </c>
      <c r="H152" s="11">
        <v>56.23</v>
      </c>
      <c r="I152" s="11">
        <v>41.69</v>
      </c>
      <c r="J152" s="14">
        <v>0.08</v>
      </c>
      <c r="K152" s="14">
        <v>2.19</v>
      </c>
      <c r="L152" s="14">
        <v>15.6</v>
      </c>
      <c r="M152" s="16" t="s">
        <v>417</v>
      </c>
    </row>
    <row r="153" spans="1:13" ht="15.75" x14ac:dyDescent="0.25">
      <c r="A153" s="9" t="s">
        <v>150</v>
      </c>
      <c r="B153" s="14">
        <v>6</v>
      </c>
      <c r="C153" s="11">
        <v>138</v>
      </c>
      <c r="D153" s="11">
        <v>123.5</v>
      </c>
      <c r="E153" s="11">
        <v>67.7</v>
      </c>
      <c r="F153" s="11">
        <v>52.6</v>
      </c>
      <c r="G153" s="11">
        <v>84.91</v>
      </c>
      <c r="H153" s="11">
        <v>48.65</v>
      </c>
      <c r="I153" s="11">
        <v>35.94</v>
      </c>
      <c r="J153" s="14">
        <v>7.0000000000000007E-2</v>
      </c>
      <c r="K153" s="14">
        <v>2.29</v>
      </c>
      <c r="L153" s="14">
        <v>15.5</v>
      </c>
      <c r="M153" s="16" t="s">
        <v>422</v>
      </c>
    </row>
    <row r="154" spans="1:13" ht="15.75" x14ac:dyDescent="0.25">
      <c r="A154" s="9" t="s">
        <v>151</v>
      </c>
      <c r="B154" s="14">
        <v>11</v>
      </c>
      <c r="C154" s="11">
        <v>127.06</v>
      </c>
      <c r="D154" s="11">
        <v>110.3</v>
      </c>
      <c r="E154" s="11">
        <v>68</v>
      </c>
      <c r="F154" s="11">
        <v>49</v>
      </c>
      <c r="G154" s="11">
        <v>81.36</v>
      </c>
      <c r="H154" s="11">
        <v>48.57</v>
      </c>
      <c r="I154" s="11">
        <v>26.34</v>
      </c>
      <c r="J154" s="14">
        <v>7.0000000000000007E-2</v>
      </c>
      <c r="K154" s="14">
        <v>2.41</v>
      </c>
      <c r="L154" s="14">
        <v>15.28</v>
      </c>
      <c r="M154" s="16" t="s">
        <v>417</v>
      </c>
    </row>
    <row r="155" spans="1:13" ht="15.75" x14ac:dyDescent="0.25">
      <c r="A155" s="9" t="s">
        <v>152</v>
      </c>
      <c r="B155" s="14">
        <v>9</v>
      </c>
      <c r="C155" s="11">
        <v>130.66777780000001</v>
      </c>
      <c r="D155" s="11">
        <v>110.7544444</v>
      </c>
      <c r="E155" s="11">
        <v>71.099999999999994</v>
      </c>
      <c r="F155" s="11">
        <v>53.064444440000003</v>
      </c>
      <c r="G155" s="11">
        <v>85.78</v>
      </c>
      <c r="H155" s="11">
        <v>53.185555559999997</v>
      </c>
      <c r="I155" s="11">
        <v>26.301111110000001</v>
      </c>
      <c r="J155" s="11">
        <v>6.9679664221693582E-2</v>
      </c>
      <c r="K155" s="11">
        <v>2.257338891783915</v>
      </c>
      <c r="L155" s="11">
        <v>15.951205571275677</v>
      </c>
      <c r="M155" s="16" t="s">
        <v>423</v>
      </c>
    </row>
    <row r="156" spans="1:13" ht="15.75" x14ac:dyDescent="0.25">
      <c r="A156" s="9" t="s">
        <v>153</v>
      </c>
      <c r="B156" s="14">
        <v>6</v>
      </c>
      <c r="C156" s="11">
        <v>132.77000000000001</v>
      </c>
      <c r="D156" s="11">
        <v>117.5</v>
      </c>
      <c r="E156" s="11">
        <v>72.5</v>
      </c>
      <c r="F156" s="11">
        <v>58.2</v>
      </c>
      <c r="G156" s="11">
        <v>86.04</v>
      </c>
      <c r="H156" s="11">
        <v>49.34</v>
      </c>
      <c r="I156" s="11">
        <v>31.81</v>
      </c>
      <c r="J156" s="14">
        <v>0.08</v>
      </c>
      <c r="K156" s="14">
        <v>2.2200000000000002</v>
      </c>
      <c r="L156" s="14">
        <v>15.21</v>
      </c>
      <c r="M156" s="16" t="s">
        <v>424</v>
      </c>
    </row>
    <row r="157" spans="1:13" ht="15.75" x14ac:dyDescent="0.25">
      <c r="A157" s="9" t="s">
        <v>154</v>
      </c>
      <c r="B157" s="14">
        <v>1</v>
      </c>
      <c r="C157" s="11">
        <v>116.04</v>
      </c>
      <c r="D157" s="11">
        <v>102.4</v>
      </c>
      <c r="E157" s="11">
        <v>68.8</v>
      </c>
      <c r="F157" s="11">
        <v>51.1</v>
      </c>
      <c r="G157" s="11">
        <v>79.39</v>
      </c>
      <c r="H157" s="11">
        <v>51</v>
      </c>
      <c r="I157" s="11">
        <v>23.14</v>
      </c>
      <c r="J157" s="14">
        <v>0.1</v>
      </c>
      <c r="K157" s="14">
        <v>1.92</v>
      </c>
      <c r="L157" s="14">
        <v>14.07</v>
      </c>
      <c r="M157" s="16" t="s">
        <v>417</v>
      </c>
    </row>
    <row r="158" spans="1:13" ht="15.75" x14ac:dyDescent="0.25">
      <c r="A158" s="9" t="s">
        <v>155</v>
      </c>
      <c r="B158" s="14">
        <v>3</v>
      </c>
      <c r="C158" s="11">
        <v>139.9833333</v>
      </c>
      <c r="D158" s="11">
        <v>115.24666670000001</v>
      </c>
      <c r="E158" s="11">
        <v>78.603333329999998</v>
      </c>
      <c r="F158" s="11">
        <v>54.443333330000002</v>
      </c>
      <c r="G158" s="11">
        <v>98.073333329999997</v>
      </c>
      <c r="H158" s="11">
        <v>46.063333329999999</v>
      </c>
      <c r="I158" s="11">
        <v>28.84333333</v>
      </c>
      <c r="J158" s="11">
        <v>7.6847966898164588E-2</v>
      </c>
      <c r="K158" s="11">
        <v>2.5840147620727993</v>
      </c>
      <c r="L158" s="11">
        <v>16.538512542067039</v>
      </c>
      <c r="M158" s="16" t="s">
        <v>387</v>
      </c>
    </row>
    <row r="159" spans="1:13" ht="15.75" x14ac:dyDescent="0.25">
      <c r="A159" s="9" t="s">
        <v>156</v>
      </c>
      <c r="B159" s="14">
        <v>9</v>
      </c>
      <c r="C159" s="23">
        <v>122.3322222</v>
      </c>
      <c r="D159" s="23">
        <v>95.611111109999996</v>
      </c>
      <c r="E159" s="23">
        <v>67.75444444</v>
      </c>
      <c r="F159" s="23">
        <v>44.83</v>
      </c>
      <c r="G159" s="23">
        <v>83.33</v>
      </c>
      <c r="H159" s="23">
        <v>44.855555559999999</v>
      </c>
      <c r="I159" s="23">
        <v>20.241111109999999</v>
      </c>
      <c r="J159" s="11">
        <v>8.3255826658815299E-2</v>
      </c>
      <c r="K159" s="11">
        <v>2.2924944260795153</v>
      </c>
      <c r="L159" s="11">
        <v>15.186067243793559</v>
      </c>
      <c r="M159" s="16" t="s">
        <v>416</v>
      </c>
    </row>
    <row r="160" spans="1:13" ht="15.75" x14ac:dyDescent="0.25">
      <c r="A160" s="9" t="s">
        <v>157</v>
      </c>
      <c r="B160" s="14">
        <v>8</v>
      </c>
      <c r="C160" s="11">
        <v>98.73</v>
      </c>
      <c r="D160" s="11">
        <v>89.2</v>
      </c>
      <c r="E160" s="11">
        <v>50.1</v>
      </c>
      <c r="F160" s="11">
        <v>43.8</v>
      </c>
      <c r="G160" s="11">
        <v>62.72</v>
      </c>
      <c r="H160" s="11">
        <v>36.659999999999997</v>
      </c>
      <c r="I160" s="11">
        <v>34.22</v>
      </c>
      <c r="J160" s="14">
        <v>0.08</v>
      </c>
      <c r="K160" s="14">
        <v>2.2000000000000002</v>
      </c>
      <c r="L160" s="14">
        <v>14.22</v>
      </c>
      <c r="M160" s="16" t="s">
        <v>416</v>
      </c>
    </row>
    <row r="161" spans="1:13" ht="15.75" x14ac:dyDescent="0.25">
      <c r="A161" s="9" t="s">
        <v>158</v>
      </c>
      <c r="B161" s="14">
        <v>18</v>
      </c>
      <c r="C161" s="11">
        <v>109.48</v>
      </c>
      <c r="D161" s="11">
        <v>101.4</v>
      </c>
      <c r="E161" s="11">
        <v>54.8</v>
      </c>
      <c r="F161" s="11">
        <v>46.1</v>
      </c>
      <c r="G161" s="11">
        <v>72.89</v>
      </c>
      <c r="H161" s="11">
        <v>39.49</v>
      </c>
      <c r="I161" s="11">
        <v>30.4</v>
      </c>
      <c r="J161" s="14">
        <v>0.08</v>
      </c>
      <c r="K161" s="14">
        <v>2.2200000000000002</v>
      </c>
      <c r="L161" s="14">
        <v>14.57</v>
      </c>
      <c r="M161" s="16" t="s">
        <v>425</v>
      </c>
    </row>
    <row r="162" spans="1:13" ht="15.75" x14ac:dyDescent="0.25">
      <c r="A162" s="9" t="s">
        <v>305</v>
      </c>
      <c r="B162" s="14">
        <v>6</v>
      </c>
      <c r="C162" s="11">
        <v>130.41499999999999</v>
      </c>
      <c r="D162" s="11">
        <v>118.53833330000001</v>
      </c>
      <c r="E162" s="11">
        <v>63.695</v>
      </c>
      <c r="F162" s="11">
        <v>55.793333330000003</v>
      </c>
      <c r="G162" s="11">
        <v>84.534999999999997</v>
      </c>
      <c r="H162" s="11">
        <v>52.013333330000002</v>
      </c>
      <c r="I162" s="11">
        <v>39.299999999999997</v>
      </c>
      <c r="J162" s="11">
        <v>8.6173731211946158E-2</v>
      </c>
      <c r="K162" s="11">
        <v>2.0662971034392652</v>
      </c>
      <c r="L162" s="11">
        <v>14.762656742390183</v>
      </c>
      <c r="M162" s="16" t="s">
        <v>384</v>
      </c>
    </row>
    <row r="163" spans="1:13" ht="15.75" x14ac:dyDescent="0.25">
      <c r="A163" s="9" t="s">
        <v>159</v>
      </c>
      <c r="B163" s="14">
        <v>3</v>
      </c>
      <c r="C163" s="23">
        <v>127.5466667</v>
      </c>
      <c r="D163" s="23">
        <v>104.4566667</v>
      </c>
      <c r="E163" s="23">
        <v>62.733333330000001</v>
      </c>
      <c r="F163" s="23">
        <v>43.653333330000002</v>
      </c>
      <c r="G163" s="23">
        <v>81.010000000000005</v>
      </c>
      <c r="H163" s="23">
        <v>52.286666670000002</v>
      </c>
      <c r="I163" s="23">
        <v>29.516666669999999</v>
      </c>
      <c r="J163" s="11">
        <v>8.6790083643893068E-2</v>
      </c>
      <c r="K163" s="11">
        <v>1.9943580264570726</v>
      </c>
      <c r="L163" s="11">
        <v>14.511159874230724</v>
      </c>
      <c r="M163" s="16" t="s">
        <v>387</v>
      </c>
    </row>
    <row r="164" spans="1:13" ht="15.75" x14ac:dyDescent="0.25">
      <c r="A164" s="9" t="s">
        <v>160</v>
      </c>
      <c r="B164" s="14">
        <v>2</v>
      </c>
      <c r="C164" s="11">
        <v>273</v>
      </c>
      <c r="D164" s="11">
        <v>198.86</v>
      </c>
      <c r="E164" s="11">
        <v>180.62</v>
      </c>
      <c r="F164" s="11">
        <v>94.504999999999995</v>
      </c>
      <c r="G164" s="11">
        <v>206.38499999999999</v>
      </c>
      <c r="H164" s="11">
        <v>55</v>
      </c>
      <c r="I164" s="11">
        <v>41.29</v>
      </c>
      <c r="J164" s="11">
        <v>5.0768492801459834E-2</v>
      </c>
      <c r="K164" s="11">
        <v>4.3580454545454543</v>
      </c>
      <c r="L164" s="11">
        <v>26.664175229934635</v>
      </c>
      <c r="M164" s="16" t="s">
        <v>395</v>
      </c>
    </row>
    <row r="165" spans="1:13" ht="15.75" x14ac:dyDescent="0.25">
      <c r="A165" s="9" t="s">
        <v>161</v>
      </c>
      <c r="B165" s="14">
        <v>3</v>
      </c>
      <c r="C165" s="11">
        <v>199.15</v>
      </c>
      <c r="D165" s="11">
        <v>144.97333330000001</v>
      </c>
      <c r="E165" s="11">
        <v>153.9266667</v>
      </c>
      <c r="F165" s="11">
        <v>74.83666667</v>
      </c>
      <c r="G165" s="11">
        <v>184.24</v>
      </c>
      <c r="H165" s="11">
        <v>36.153333330000002</v>
      </c>
      <c r="I165" s="11">
        <v>29.393333330000001</v>
      </c>
      <c r="J165" s="11">
        <v>5.5982255767186288E-2</v>
      </c>
      <c r="K165" s="11">
        <v>5.3022773377560641</v>
      </c>
      <c r="L165" s="11">
        <v>29.739855215753543</v>
      </c>
      <c r="M165" s="16" t="s">
        <v>384</v>
      </c>
    </row>
    <row r="166" spans="1:13" ht="15.75" x14ac:dyDescent="0.25">
      <c r="A166" s="9" t="s">
        <v>162</v>
      </c>
      <c r="B166" s="14">
        <v>2</v>
      </c>
      <c r="C166" s="11">
        <v>244</v>
      </c>
      <c r="D166" s="11">
        <v>176.76499999999999</v>
      </c>
      <c r="E166" s="11">
        <v>158.47999999999999</v>
      </c>
      <c r="F166" s="11">
        <v>87.064999999999998</v>
      </c>
      <c r="G166" s="11">
        <v>196.36</v>
      </c>
      <c r="H166" s="11">
        <v>46.99</v>
      </c>
      <c r="I166" s="11">
        <v>31.08</v>
      </c>
      <c r="J166" s="11">
        <v>5.1660375795037183E-2</v>
      </c>
      <c r="K166" s="11">
        <v>4.6856778037880398</v>
      </c>
      <c r="L166" s="11">
        <v>27.708159457521596</v>
      </c>
      <c r="M166" s="16" t="s">
        <v>396</v>
      </c>
    </row>
    <row r="167" spans="1:13" ht="15.75" x14ac:dyDescent="0.25">
      <c r="A167" s="9" t="s">
        <v>163</v>
      </c>
      <c r="B167" s="14">
        <v>1</v>
      </c>
      <c r="C167" s="23">
        <v>326</v>
      </c>
      <c r="D167" s="23">
        <v>260</v>
      </c>
      <c r="E167" s="23">
        <v>194.32</v>
      </c>
      <c r="F167" s="23">
        <v>117.04</v>
      </c>
      <c r="G167" s="23">
        <v>206.38</v>
      </c>
      <c r="H167" s="23">
        <v>95.94</v>
      </c>
      <c r="I167" s="23">
        <v>27.55</v>
      </c>
      <c r="J167" s="11">
        <v>6.2102755090519025E-2</v>
      </c>
      <c r="K167" s="11">
        <v>2.7745465916197625</v>
      </c>
      <c r="L167" s="11">
        <v>20.392356461537375</v>
      </c>
      <c r="M167" s="16" t="s">
        <v>384</v>
      </c>
    </row>
    <row r="168" spans="1:13" ht="15.75" x14ac:dyDescent="0.25">
      <c r="A168" s="9" t="s">
        <v>164</v>
      </c>
      <c r="B168" s="14">
        <v>6</v>
      </c>
      <c r="C168" s="23">
        <v>201.61</v>
      </c>
      <c r="D168" s="23">
        <v>144.22499999999999</v>
      </c>
      <c r="E168" s="23">
        <v>136.7966667</v>
      </c>
      <c r="F168" s="23">
        <v>71.144999999999996</v>
      </c>
      <c r="G168" s="23">
        <v>165.85166670000001</v>
      </c>
      <c r="H168" s="23">
        <v>36.623333330000001</v>
      </c>
      <c r="I168" s="23">
        <v>28.993333329999999</v>
      </c>
      <c r="J168" s="11">
        <v>4.9811809215941305E-2</v>
      </c>
      <c r="K168" s="11">
        <v>5.0167698197885473</v>
      </c>
      <c r="L168" s="11">
        <v>28.121371654053853</v>
      </c>
      <c r="M168" s="16" t="s">
        <v>384</v>
      </c>
    </row>
    <row r="169" spans="1:13" ht="15.75" x14ac:dyDescent="0.25">
      <c r="A169" s="9" t="s">
        <v>165</v>
      </c>
      <c r="B169" s="14">
        <v>6</v>
      </c>
      <c r="C169" s="23">
        <v>258.6716667</v>
      </c>
      <c r="D169" s="23">
        <v>183.94666670000001</v>
      </c>
      <c r="E169" s="23">
        <v>158.00333330000001</v>
      </c>
      <c r="F169" s="23">
        <v>83.598333330000003</v>
      </c>
      <c r="G169" s="23">
        <v>197.78166669999999</v>
      </c>
      <c r="H169" s="23">
        <v>59.448333329999997</v>
      </c>
      <c r="I169" s="23">
        <v>28.958333329999999</v>
      </c>
      <c r="J169" s="11">
        <v>5.857425024381227E-2</v>
      </c>
      <c r="K169" s="11">
        <v>3.8390759490784201</v>
      </c>
      <c r="L169" s="11">
        <v>24.109454784258325</v>
      </c>
      <c r="M169" s="16" t="s">
        <v>384</v>
      </c>
    </row>
    <row r="170" spans="1:13" ht="15.75" x14ac:dyDescent="0.25">
      <c r="A170" s="9" t="s">
        <v>166</v>
      </c>
      <c r="B170" s="14">
        <v>4</v>
      </c>
      <c r="C170" s="23">
        <v>266.25</v>
      </c>
      <c r="D170" s="23">
        <v>234.61750000000001</v>
      </c>
      <c r="E170" s="23">
        <v>180.61250000000001</v>
      </c>
      <c r="F170" s="23">
        <v>95.217500000000001</v>
      </c>
      <c r="G170" s="23">
        <v>209.84</v>
      </c>
      <c r="H170" s="23">
        <v>78.965000000000003</v>
      </c>
      <c r="I170" s="23">
        <v>35.672499999999999</v>
      </c>
      <c r="J170" s="11">
        <v>7.7915243036728463E-2</v>
      </c>
      <c r="K170" s="11">
        <v>3.0145634141708353</v>
      </c>
      <c r="L170" s="11">
        <v>20.85865431009336</v>
      </c>
      <c r="M170" s="16" t="s">
        <v>387</v>
      </c>
    </row>
    <row r="171" spans="1:13" ht="15.75" x14ac:dyDescent="0.25">
      <c r="A171" s="15" t="s">
        <v>167</v>
      </c>
      <c r="B171" s="17">
        <v>6</v>
      </c>
      <c r="C171" s="23">
        <v>214.13666670000001</v>
      </c>
      <c r="D171" s="23">
        <v>158.6083333</v>
      </c>
      <c r="E171" s="23">
        <v>142.76</v>
      </c>
      <c r="F171" s="23">
        <v>88.35166667</v>
      </c>
      <c r="G171" s="23">
        <v>153.03</v>
      </c>
      <c r="H171" s="23">
        <v>44.063333329999999</v>
      </c>
      <c r="I171" s="23">
        <v>12.54166667</v>
      </c>
      <c r="J171" s="23">
        <v>4.9017436537518923E-2</v>
      </c>
      <c r="K171" s="23">
        <v>4.1663514644955253</v>
      </c>
      <c r="L171" s="23">
        <v>24.31498837873087</v>
      </c>
      <c r="M171" s="16" t="s">
        <v>390</v>
      </c>
    </row>
    <row r="172" spans="1:13" ht="15.75" x14ac:dyDescent="0.25">
      <c r="A172" s="15" t="s">
        <v>168</v>
      </c>
      <c r="B172" s="17">
        <v>1</v>
      </c>
      <c r="C172" s="23">
        <v>418</v>
      </c>
      <c r="D172" s="23">
        <v>318</v>
      </c>
      <c r="E172" s="23">
        <v>262</v>
      </c>
      <c r="F172" s="23">
        <v>142</v>
      </c>
      <c r="G172" s="23">
        <v>291</v>
      </c>
      <c r="H172" s="23">
        <v>94.87</v>
      </c>
      <c r="I172" s="23">
        <v>40</v>
      </c>
      <c r="J172" s="11">
        <v>5.2668150912295965E-2</v>
      </c>
      <c r="K172" s="11">
        <v>3.7366923158005689</v>
      </c>
      <c r="L172" s="11">
        <v>25.946429668711527</v>
      </c>
      <c r="M172" s="16" t="s">
        <v>396</v>
      </c>
    </row>
    <row r="173" spans="1:13" ht="15.75" x14ac:dyDescent="0.25">
      <c r="A173" s="15" t="s">
        <v>169</v>
      </c>
      <c r="B173" s="17">
        <v>5</v>
      </c>
      <c r="C173" s="23">
        <v>223.28399999999999</v>
      </c>
      <c r="D173" s="23">
        <v>170.56399999999999</v>
      </c>
      <c r="E173" s="23">
        <v>172.90799999999999</v>
      </c>
      <c r="F173" s="23">
        <v>81.010000000000005</v>
      </c>
      <c r="G173" s="23">
        <v>188.184</v>
      </c>
      <c r="H173" s="23">
        <v>63.462000000000003</v>
      </c>
      <c r="I173" s="23">
        <v>19.713999999999999</v>
      </c>
      <c r="J173" s="11">
        <v>7.9847254583548119E-2</v>
      </c>
      <c r="K173" s="11">
        <v>3.2418455138508078</v>
      </c>
      <c r="L173" s="11">
        <v>21.134318940446416</v>
      </c>
      <c r="M173" s="16" t="s">
        <v>384</v>
      </c>
    </row>
    <row r="174" spans="1:13" ht="15.75" x14ac:dyDescent="0.25">
      <c r="A174" s="15" t="s">
        <v>170</v>
      </c>
      <c r="B174" s="17">
        <v>2</v>
      </c>
      <c r="C174" s="23">
        <v>236.67</v>
      </c>
      <c r="D174" s="23">
        <v>192.9</v>
      </c>
      <c r="E174" s="23">
        <v>162.85499999999999</v>
      </c>
      <c r="F174" s="23">
        <v>108.175</v>
      </c>
      <c r="G174" s="23">
        <v>182.5</v>
      </c>
      <c r="H174" s="23">
        <v>69.099999999999994</v>
      </c>
      <c r="I174" s="23">
        <v>19.36</v>
      </c>
      <c r="J174" s="11">
        <v>7.5046983386889907E-2</v>
      </c>
      <c r="K174" s="11">
        <v>3.0330680173661362</v>
      </c>
      <c r="L174" s="11">
        <v>20.364315444692274</v>
      </c>
      <c r="M174" s="16" t="s">
        <v>395</v>
      </c>
    </row>
    <row r="175" spans="1:13" ht="15.75" x14ac:dyDescent="0.25">
      <c r="A175" s="15" t="s">
        <v>171</v>
      </c>
      <c r="B175" s="17">
        <v>6</v>
      </c>
      <c r="C175" s="23">
        <v>150.4233333</v>
      </c>
      <c r="D175" s="23">
        <v>117.26166670000001</v>
      </c>
      <c r="E175" s="23">
        <v>107.485</v>
      </c>
      <c r="F175" s="23">
        <v>56.793333330000003</v>
      </c>
      <c r="G175" s="23">
        <v>117.7216667</v>
      </c>
      <c r="H175" s="23">
        <v>42.688333329999999</v>
      </c>
      <c r="I175" s="23">
        <v>13.51166667</v>
      </c>
      <c r="J175" s="11">
        <v>7.4031053592578902E-2</v>
      </c>
      <c r="K175" s="11">
        <v>3.1407293173888826</v>
      </c>
      <c r="L175" s="11">
        <v>18.889472629102126</v>
      </c>
      <c r="M175" s="16" t="s">
        <v>384</v>
      </c>
    </row>
    <row r="176" spans="1:13" ht="15.75" x14ac:dyDescent="0.25">
      <c r="A176" s="15" t="s">
        <v>172</v>
      </c>
      <c r="B176" s="17">
        <v>1</v>
      </c>
      <c r="C176" s="23">
        <v>279</v>
      </c>
      <c r="D176" s="23">
        <v>232</v>
      </c>
      <c r="E176" s="23">
        <v>205.69</v>
      </c>
      <c r="F176" s="23">
        <v>139.18</v>
      </c>
      <c r="G176" s="23">
        <v>213</v>
      </c>
      <c r="H176" s="23">
        <v>75</v>
      </c>
      <c r="I176" s="23">
        <v>68.680000000000007</v>
      </c>
      <c r="J176" s="11">
        <v>6.840867923073958E-2</v>
      </c>
      <c r="K176" s="11">
        <v>3.28</v>
      </c>
      <c r="L176" s="11">
        <v>22.094733974145935</v>
      </c>
      <c r="M176" s="16" t="s">
        <v>385</v>
      </c>
    </row>
    <row r="177" spans="1:13" ht="15.75" x14ac:dyDescent="0.25">
      <c r="A177" s="15" t="s">
        <v>173</v>
      </c>
      <c r="B177" s="17">
        <v>1</v>
      </c>
      <c r="C177" s="23">
        <v>256</v>
      </c>
      <c r="D177" s="23">
        <v>244</v>
      </c>
      <c r="E177" s="23">
        <v>180.47</v>
      </c>
      <c r="F177" s="23">
        <v>120.38</v>
      </c>
      <c r="G177" s="23">
        <v>191.02</v>
      </c>
      <c r="H177" s="23">
        <v>84.24</v>
      </c>
      <c r="I177" s="23">
        <v>48.17</v>
      </c>
      <c r="J177" s="11">
        <v>8.1845727539062496E-2</v>
      </c>
      <c r="K177" s="11">
        <v>2.6532526115859452</v>
      </c>
      <c r="L177" s="11">
        <v>19.183295092853999</v>
      </c>
      <c r="M177" s="16" t="s">
        <v>384</v>
      </c>
    </row>
    <row r="178" spans="1:13" ht="15.75" x14ac:dyDescent="0.25">
      <c r="A178" s="15" t="s">
        <v>174</v>
      </c>
      <c r="B178" s="17">
        <v>1</v>
      </c>
      <c r="C178" s="23">
        <v>139.12</v>
      </c>
      <c r="D178" s="23">
        <v>138.69999999999999</v>
      </c>
      <c r="E178" s="23">
        <v>104.6</v>
      </c>
      <c r="F178" s="23">
        <v>46.8</v>
      </c>
      <c r="G178" s="23">
        <v>110.16</v>
      </c>
      <c r="H178" s="23">
        <v>49.93</v>
      </c>
      <c r="I178" s="23">
        <v>26.76</v>
      </c>
      <c r="J178" s="17">
        <v>0.09</v>
      </c>
      <c r="K178" s="17">
        <v>2.5</v>
      </c>
      <c r="L178" s="17">
        <v>16.41</v>
      </c>
      <c r="M178" s="16" t="s">
        <v>385</v>
      </c>
    </row>
    <row r="179" spans="1:13" ht="15.75" x14ac:dyDescent="0.25">
      <c r="A179" s="15" t="s">
        <v>175</v>
      </c>
      <c r="B179" s="17">
        <v>3</v>
      </c>
      <c r="C179" s="23">
        <v>135.04</v>
      </c>
      <c r="D179" s="23">
        <v>133.6</v>
      </c>
      <c r="E179" s="23">
        <v>100.8</v>
      </c>
      <c r="F179" s="23">
        <v>52.5</v>
      </c>
      <c r="G179" s="23">
        <v>106.53</v>
      </c>
      <c r="H179" s="23">
        <v>53.14</v>
      </c>
      <c r="I179" s="23">
        <v>20.21</v>
      </c>
      <c r="J179" s="17">
        <v>0.1</v>
      </c>
      <c r="K179" s="17">
        <v>2.27</v>
      </c>
      <c r="L179" s="17">
        <v>15.61</v>
      </c>
      <c r="M179" s="16" t="s">
        <v>387</v>
      </c>
    </row>
    <row r="180" spans="1:13" ht="15.75" x14ac:dyDescent="0.25">
      <c r="A180" s="15" t="s">
        <v>176</v>
      </c>
      <c r="B180" s="17">
        <v>14</v>
      </c>
      <c r="C180" s="23">
        <v>130.13999999999999</v>
      </c>
      <c r="D180" s="23">
        <v>109.6</v>
      </c>
      <c r="E180" s="23">
        <v>80.8</v>
      </c>
      <c r="F180" s="23">
        <v>50.7</v>
      </c>
      <c r="G180" s="23">
        <v>96.71</v>
      </c>
      <c r="H180" s="23">
        <v>41.79</v>
      </c>
      <c r="I180" s="23">
        <v>31.55</v>
      </c>
      <c r="J180" s="17">
        <v>0.08</v>
      </c>
      <c r="K180" s="17">
        <v>2.71</v>
      </c>
      <c r="L180" s="17">
        <v>16.78</v>
      </c>
      <c r="M180" s="16" t="s">
        <v>384</v>
      </c>
    </row>
    <row r="181" spans="1:13" ht="15.75" x14ac:dyDescent="0.25">
      <c r="A181" s="15" t="s">
        <v>177</v>
      </c>
      <c r="B181" s="17">
        <v>3</v>
      </c>
      <c r="C181" s="23">
        <v>162.5</v>
      </c>
      <c r="D181" s="23">
        <v>153.4</v>
      </c>
      <c r="E181" s="23">
        <v>93</v>
      </c>
      <c r="F181" s="23">
        <v>70.400000000000006</v>
      </c>
      <c r="G181" s="23">
        <v>111.8</v>
      </c>
      <c r="H181" s="23">
        <v>56.3</v>
      </c>
      <c r="I181" s="23">
        <v>51.46</v>
      </c>
      <c r="J181" s="17">
        <v>0.08</v>
      </c>
      <c r="K181" s="17">
        <v>2.44</v>
      </c>
      <c r="L181" s="17">
        <v>16.59</v>
      </c>
      <c r="M181" s="16" t="s">
        <v>385</v>
      </c>
    </row>
    <row r="182" spans="1:13" ht="15.75" x14ac:dyDescent="0.25">
      <c r="A182" s="9" t="s">
        <v>178</v>
      </c>
      <c r="B182" s="14">
        <v>3</v>
      </c>
      <c r="C182" s="11">
        <v>174.23</v>
      </c>
      <c r="D182" s="11">
        <v>153.1</v>
      </c>
      <c r="E182" s="11">
        <v>99.2</v>
      </c>
      <c r="F182" s="11">
        <v>78.099999999999994</v>
      </c>
      <c r="G182" s="11">
        <v>119.52</v>
      </c>
      <c r="H182" s="11">
        <v>61.81</v>
      </c>
      <c r="I182" s="11">
        <v>47.59</v>
      </c>
      <c r="J182" s="14">
        <v>0.08</v>
      </c>
      <c r="K182" s="14">
        <v>2.38</v>
      </c>
      <c r="L182" s="14">
        <v>16.649999999999999</v>
      </c>
      <c r="M182" s="16" t="s">
        <v>395</v>
      </c>
    </row>
    <row r="183" spans="1:13" ht="15.75" x14ac:dyDescent="0.25">
      <c r="A183" s="9" t="s">
        <v>179</v>
      </c>
      <c r="B183" s="14">
        <v>2</v>
      </c>
      <c r="C183" s="11">
        <v>226.6</v>
      </c>
      <c r="D183" s="11">
        <v>188</v>
      </c>
      <c r="E183" s="11">
        <v>110.9</v>
      </c>
      <c r="F183" s="11">
        <v>94.3</v>
      </c>
      <c r="G183" s="11">
        <v>143.07</v>
      </c>
      <c r="H183" s="11">
        <v>90.37</v>
      </c>
      <c r="I183" s="11">
        <v>73.8</v>
      </c>
      <c r="J183" s="14">
        <v>0.08</v>
      </c>
      <c r="K183" s="14">
        <v>2.0499999999999998</v>
      </c>
      <c r="L183" s="14">
        <v>16.55</v>
      </c>
      <c r="M183" s="16" t="s">
        <v>396</v>
      </c>
    </row>
    <row r="184" spans="1:13" ht="15.75" x14ac:dyDescent="0.25">
      <c r="A184" s="9" t="s">
        <v>180</v>
      </c>
      <c r="B184" s="14">
        <v>6</v>
      </c>
      <c r="C184" s="11">
        <v>175.04</v>
      </c>
      <c r="D184" s="11">
        <v>153.80000000000001</v>
      </c>
      <c r="E184" s="11">
        <v>89.5</v>
      </c>
      <c r="F184" s="11">
        <v>74.099999999999994</v>
      </c>
      <c r="G184" s="11">
        <v>115.28</v>
      </c>
      <c r="H184" s="11">
        <v>64.77</v>
      </c>
      <c r="I184" s="11">
        <v>58.13</v>
      </c>
      <c r="J184" s="14">
        <v>0.08</v>
      </c>
      <c r="K184" s="14">
        <v>2.2400000000000002</v>
      </c>
      <c r="L184" s="14">
        <v>16.22</v>
      </c>
      <c r="M184" s="16" t="s">
        <v>390</v>
      </c>
    </row>
    <row r="185" spans="1:13" ht="15.75" x14ac:dyDescent="0.25">
      <c r="A185" s="9" t="s">
        <v>181</v>
      </c>
      <c r="B185" s="14">
        <v>5</v>
      </c>
      <c r="C185" s="11">
        <v>158.25</v>
      </c>
      <c r="D185" s="11">
        <v>141</v>
      </c>
      <c r="E185" s="11">
        <v>85.8</v>
      </c>
      <c r="F185" s="11">
        <v>69.900000000000006</v>
      </c>
      <c r="G185" s="11">
        <v>104.59</v>
      </c>
      <c r="H185" s="11">
        <v>66.06</v>
      </c>
      <c r="I185" s="11">
        <v>52.19</v>
      </c>
      <c r="J185" s="14">
        <v>0.09</v>
      </c>
      <c r="K185" s="14">
        <v>1.99</v>
      </c>
      <c r="L185" s="14">
        <v>15.2</v>
      </c>
      <c r="M185" s="16" t="s">
        <v>387</v>
      </c>
    </row>
    <row r="186" spans="1:13" ht="15.75" x14ac:dyDescent="0.25">
      <c r="A186" s="9" t="s">
        <v>182</v>
      </c>
      <c r="B186" s="14">
        <v>1</v>
      </c>
      <c r="C186" s="11">
        <v>178.45</v>
      </c>
      <c r="D186" s="11">
        <v>152.68</v>
      </c>
      <c r="E186" s="11">
        <v>84.57</v>
      </c>
      <c r="F186" s="11">
        <v>68.959999999999994</v>
      </c>
      <c r="G186" s="11">
        <v>104.06</v>
      </c>
      <c r="H186" s="11">
        <v>64.81</v>
      </c>
      <c r="I186" s="11">
        <v>53.94</v>
      </c>
      <c r="J186" s="11">
        <v>7.0594600312148009E-2</v>
      </c>
      <c r="K186" s="11">
        <v>2.1795247646968061</v>
      </c>
      <c r="L186" s="11">
        <v>16.042581089774167</v>
      </c>
      <c r="M186" s="16" t="s">
        <v>396</v>
      </c>
    </row>
    <row r="187" spans="1:13" ht="15.75" x14ac:dyDescent="0.25">
      <c r="A187" s="9" t="s">
        <v>183</v>
      </c>
      <c r="B187" s="14">
        <v>1</v>
      </c>
      <c r="C187" s="11">
        <v>196</v>
      </c>
      <c r="D187" s="11">
        <v>172.7</v>
      </c>
      <c r="E187" s="11">
        <v>101</v>
      </c>
      <c r="F187" s="11">
        <v>85.7</v>
      </c>
      <c r="G187" s="11">
        <v>131.1</v>
      </c>
      <c r="H187" s="11">
        <v>67</v>
      </c>
      <c r="I187" s="11">
        <v>74.150000000000006</v>
      </c>
      <c r="J187" s="14">
        <v>0.08</v>
      </c>
      <c r="K187" s="14">
        <v>2.44</v>
      </c>
      <c r="L187" s="14">
        <v>17.25</v>
      </c>
      <c r="M187" s="16" t="s">
        <v>385</v>
      </c>
    </row>
    <row r="188" spans="1:13" ht="15.75" x14ac:dyDescent="0.25">
      <c r="A188" s="9" t="s">
        <v>184</v>
      </c>
      <c r="B188" s="14">
        <v>2</v>
      </c>
      <c r="C188" s="11">
        <v>109.32</v>
      </c>
      <c r="D188" s="11">
        <v>100</v>
      </c>
      <c r="E188" s="11">
        <v>62.5</v>
      </c>
      <c r="F188" s="11">
        <v>47.6</v>
      </c>
      <c r="G188" s="11">
        <v>80.36</v>
      </c>
      <c r="H188" s="11">
        <v>45.39</v>
      </c>
      <c r="I188" s="11">
        <v>36.35</v>
      </c>
      <c r="J188" s="14">
        <v>0.1</v>
      </c>
      <c r="K188" s="14">
        <v>2.09</v>
      </c>
      <c r="L188" s="14">
        <v>14.36</v>
      </c>
      <c r="M188" s="16" t="s">
        <v>384</v>
      </c>
    </row>
    <row r="189" spans="1:13" ht="15.75" x14ac:dyDescent="0.25">
      <c r="A189" s="9" t="s">
        <v>185</v>
      </c>
      <c r="B189" s="14">
        <v>2</v>
      </c>
      <c r="C189" s="23">
        <v>318</v>
      </c>
      <c r="D189" s="23">
        <v>238</v>
      </c>
      <c r="E189" s="23">
        <v>171.17</v>
      </c>
      <c r="F189" s="23">
        <v>108.63</v>
      </c>
      <c r="G189" s="23">
        <v>209.80500000000001</v>
      </c>
      <c r="H189" s="23">
        <v>119.5</v>
      </c>
      <c r="I189" s="23">
        <v>91.66</v>
      </c>
      <c r="J189" s="11">
        <v>8.2643413037458965E-2</v>
      </c>
      <c r="K189" s="11">
        <v>2.2083891213389122</v>
      </c>
      <c r="L189" s="11">
        <v>18.337438175290796</v>
      </c>
      <c r="M189" s="16" t="s">
        <v>385</v>
      </c>
    </row>
    <row r="190" spans="1:13" ht="15.75" x14ac:dyDescent="0.25">
      <c r="A190" s="9" t="s">
        <v>186</v>
      </c>
      <c r="B190" s="14">
        <v>3</v>
      </c>
      <c r="C190" s="11">
        <v>305.85000000000002</v>
      </c>
      <c r="D190" s="11">
        <v>253.82</v>
      </c>
      <c r="E190" s="11">
        <v>164.02</v>
      </c>
      <c r="F190" s="11">
        <v>118.3266667</v>
      </c>
      <c r="G190" s="11">
        <v>217.8233333</v>
      </c>
      <c r="H190" s="11">
        <v>112.76</v>
      </c>
      <c r="I190" s="11">
        <v>113.21</v>
      </c>
      <c r="J190" s="11">
        <v>8.7522807952883808E-2</v>
      </c>
      <c r="K190" s="11">
        <v>2.3220704740156082</v>
      </c>
      <c r="L190" s="11">
        <v>18.646889329962494</v>
      </c>
      <c r="M190" s="16" t="s">
        <v>385</v>
      </c>
    </row>
    <row r="191" spans="1:13" ht="15.75" x14ac:dyDescent="0.25">
      <c r="A191" s="9" t="s">
        <v>187</v>
      </c>
      <c r="B191" s="14">
        <v>1</v>
      </c>
      <c r="C191" s="23">
        <v>374</v>
      </c>
      <c r="D191" s="23">
        <v>276</v>
      </c>
      <c r="E191" s="23">
        <v>194.39</v>
      </c>
      <c r="F191" s="23">
        <v>145.05000000000001</v>
      </c>
      <c r="G191" s="23">
        <v>258</v>
      </c>
      <c r="H191" s="23">
        <v>118.78</v>
      </c>
      <c r="I191" s="23">
        <v>106.84</v>
      </c>
      <c r="J191" s="11">
        <v>7.3029540450112965E-2</v>
      </c>
      <c r="K191" s="11">
        <v>2.6603805354436774</v>
      </c>
      <c r="L191" s="11">
        <v>20.701679343754115</v>
      </c>
      <c r="M191" s="16" t="s">
        <v>396</v>
      </c>
    </row>
    <row r="192" spans="1:13" ht="15.75" x14ac:dyDescent="0.25">
      <c r="A192" s="9" t="s">
        <v>188</v>
      </c>
      <c r="B192" s="14">
        <v>2</v>
      </c>
      <c r="C192" s="23">
        <v>234</v>
      </c>
      <c r="D192" s="23">
        <v>171.9</v>
      </c>
      <c r="E192" s="23">
        <v>129.26</v>
      </c>
      <c r="F192" s="23">
        <v>87.415000000000006</v>
      </c>
      <c r="G192" s="23">
        <v>166.19499999999999</v>
      </c>
      <c r="H192" s="23">
        <v>81.5</v>
      </c>
      <c r="I192" s="23">
        <v>73.745000000000005</v>
      </c>
      <c r="J192" s="11">
        <v>8.2456062653712234E-2</v>
      </c>
      <c r="K192" s="11">
        <v>2.4551840490797545</v>
      </c>
      <c r="L192" s="11">
        <v>18.044305677633574</v>
      </c>
      <c r="M192" s="16" t="s">
        <v>385</v>
      </c>
    </row>
    <row r="193" spans="1:13" ht="15.75" x14ac:dyDescent="0.25">
      <c r="A193" s="9" t="s">
        <v>189</v>
      </c>
      <c r="B193" s="14">
        <v>3</v>
      </c>
      <c r="C193" s="23">
        <v>265.77333329999999</v>
      </c>
      <c r="D193" s="23">
        <v>189.82</v>
      </c>
      <c r="E193" s="23">
        <v>139.4533333</v>
      </c>
      <c r="F193" s="23">
        <v>95.763333329999995</v>
      </c>
      <c r="G193" s="23">
        <v>193.45</v>
      </c>
      <c r="H193" s="23">
        <v>83.7</v>
      </c>
      <c r="I193" s="23">
        <v>78.58666667</v>
      </c>
      <c r="J193" s="11">
        <v>7.6409987864139425E-2</v>
      </c>
      <c r="K193" s="11">
        <v>2.7432696135005972</v>
      </c>
      <c r="L193" s="11">
        <v>19.633329923639387</v>
      </c>
      <c r="M193" s="16" t="s">
        <v>384</v>
      </c>
    </row>
    <row r="194" spans="1:13" ht="15.75" x14ac:dyDescent="0.25">
      <c r="A194" s="9" t="s">
        <v>190</v>
      </c>
      <c r="B194" s="14">
        <v>6</v>
      </c>
      <c r="C194" s="11">
        <v>295.67</v>
      </c>
      <c r="D194" s="11">
        <v>244.6</v>
      </c>
      <c r="E194" s="11">
        <v>156.4</v>
      </c>
      <c r="F194" s="11">
        <v>104.3</v>
      </c>
      <c r="G194" s="11">
        <v>215.83</v>
      </c>
      <c r="H194" s="11">
        <v>102.14</v>
      </c>
      <c r="I194" s="11">
        <v>97.99</v>
      </c>
      <c r="J194" s="14">
        <v>0.08</v>
      </c>
      <c r="K194" s="14">
        <v>2.5</v>
      </c>
      <c r="L194" s="14">
        <v>19.190000000000001</v>
      </c>
      <c r="M194" s="16" t="s">
        <v>426</v>
      </c>
    </row>
    <row r="195" spans="1:13" ht="15.75" x14ac:dyDescent="0.25">
      <c r="A195" s="9" t="s">
        <v>191</v>
      </c>
      <c r="B195" s="14">
        <v>1</v>
      </c>
      <c r="C195" s="23">
        <v>170.45</v>
      </c>
      <c r="D195" s="23">
        <v>133.08000000000001</v>
      </c>
      <c r="E195" s="23">
        <v>97.89</v>
      </c>
      <c r="F195" s="23">
        <v>60.82</v>
      </c>
      <c r="G195" s="23">
        <v>126.16</v>
      </c>
      <c r="H195" s="23">
        <v>63.68</v>
      </c>
      <c r="I195" s="23">
        <v>50.26</v>
      </c>
      <c r="J195" s="11">
        <v>9.2174219577572117E-2</v>
      </c>
      <c r="K195" s="11">
        <v>2.3289101758793973</v>
      </c>
      <c r="L195" s="11">
        <v>16.510214358508581</v>
      </c>
      <c r="M195" s="16" t="s">
        <v>385</v>
      </c>
    </row>
    <row r="196" spans="1:13" ht="15.75" x14ac:dyDescent="0.25">
      <c r="A196" s="9" t="s">
        <v>192</v>
      </c>
      <c r="B196" s="14">
        <v>4</v>
      </c>
      <c r="C196" s="11">
        <v>280.19</v>
      </c>
      <c r="D196" s="11">
        <v>247.4</v>
      </c>
      <c r="E196" s="11">
        <v>155.4</v>
      </c>
      <c r="F196" s="11">
        <v>109.4</v>
      </c>
      <c r="G196" s="11">
        <v>205.51</v>
      </c>
      <c r="H196" s="11">
        <v>99.56</v>
      </c>
      <c r="I196" s="11">
        <v>104.85</v>
      </c>
      <c r="J196" s="14">
        <v>0.09</v>
      </c>
      <c r="K196" s="14">
        <v>2.44</v>
      </c>
      <c r="L196" s="14">
        <v>18.75</v>
      </c>
      <c r="M196" s="16" t="s">
        <v>384</v>
      </c>
    </row>
    <row r="197" spans="1:13" ht="15.75" x14ac:dyDescent="0.25">
      <c r="A197" s="9" t="s">
        <v>193</v>
      </c>
      <c r="B197" s="14">
        <v>1</v>
      </c>
      <c r="C197" s="11">
        <v>146.86000000000001</v>
      </c>
      <c r="D197" s="11">
        <v>118.5</v>
      </c>
      <c r="E197" s="11">
        <v>84.2</v>
      </c>
      <c r="F197" s="11">
        <v>46.7</v>
      </c>
      <c r="G197" s="11">
        <v>117.48</v>
      </c>
      <c r="H197" s="11">
        <v>51.75</v>
      </c>
      <c r="I197" s="11">
        <v>45.42</v>
      </c>
      <c r="J197" s="14">
        <v>0.09</v>
      </c>
      <c r="K197" s="14">
        <v>2.5499999999999998</v>
      </c>
      <c r="L197" s="14">
        <v>16.8</v>
      </c>
      <c r="M197" s="16" t="s">
        <v>384</v>
      </c>
    </row>
    <row r="198" spans="1:13" ht="15.75" x14ac:dyDescent="0.25">
      <c r="A198" s="9" t="s">
        <v>194</v>
      </c>
      <c r="B198" s="14">
        <v>6</v>
      </c>
      <c r="C198" s="23">
        <v>172.63666670000001</v>
      </c>
      <c r="D198" s="23">
        <v>141.16333330000001</v>
      </c>
      <c r="E198" s="23">
        <v>101.21166669999999</v>
      </c>
      <c r="F198" s="23">
        <v>60.19</v>
      </c>
      <c r="G198" s="23">
        <v>120.7266667</v>
      </c>
      <c r="H198" s="23">
        <v>64.671666669999993</v>
      </c>
      <c r="I198" s="23">
        <v>49.225000000000001</v>
      </c>
      <c r="J198" s="11">
        <v>8.7323256753417344E-2</v>
      </c>
      <c r="K198" s="11">
        <v>2.2680978278860864</v>
      </c>
      <c r="L198" s="11">
        <v>16.306926408349923</v>
      </c>
      <c r="M198" s="16" t="s">
        <v>387</v>
      </c>
    </row>
    <row r="199" spans="1:13" ht="15.75" x14ac:dyDescent="0.25">
      <c r="A199" s="9" t="s">
        <v>195</v>
      </c>
      <c r="B199" s="14">
        <v>7</v>
      </c>
      <c r="C199" s="11">
        <v>179.75857139999999</v>
      </c>
      <c r="D199" s="11">
        <v>142.58571430000001</v>
      </c>
      <c r="E199" s="11">
        <v>106.56</v>
      </c>
      <c r="F199" s="11">
        <v>66.962857139999997</v>
      </c>
      <c r="G199" s="11">
        <v>127.69</v>
      </c>
      <c r="H199" s="11">
        <v>57.228571430000002</v>
      </c>
      <c r="I199" s="11">
        <v>38.952857139999999</v>
      </c>
      <c r="J199" s="11">
        <v>7.5382289095299621E-2</v>
      </c>
      <c r="K199" s="11">
        <v>2.6861457810113292</v>
      </c>
      <c r="L199" s="11">
        <v>17.815333675123885</v>
      </c>
      <c r="M199" s="16" t="s">
        <v>387</v>
      </c>
    </row>
    <row r="200" spans="1:13" ht="15.75" x14ac:dyDescent="0.25">
      <c r="A200" s="9" t="s">
        <v>196</v>
      </c>
      <c r="B200" s="14">
        <v>3</v>
      </c>
      <c r="C200" s="11">
        <v>119.9333333</v>
      </c>
      <c r="D200" s="11">
        <v>95.276666669999997</v>
      </c>
      <c r="E200" s="11">
        <v>70.77</v>
      </c>
      <c r="F200" s="11">
        <v>42.186666670000001</v>
      </c>
      <c r="G200" s="11">
        <v>86.493333329999999</v>
      </c>
      <c r="H200" s="11">
        <v>48.61</v>
      </c>
      <c r="I200" s="11">
        <v>30.943333330000002</v>
      </c>
      <c r="J200" s="11">
        <v>9.743325075079691E-2</v>
      </c>
      <c r="K200" s="11">
        <v>2.1232942463484878</v>
      </c>
      <c r="L200" s="11">
        <v>14.716402747572246</v>
      </c>
      <c r="M200" s="16" t="s">
        <v>395</v>
      </c>
    </row>
    <row r="201" spans="1:13" ht="15.75" x14ac:dyDescent="0.25">
      <c r="A201" s="9" t="s">
        <v>197</v>
      </c>
      <c r="B201" s="14">
        <v>12</v>
      </c>
      <c r="C201" s="11">
        <v>173.58500000000001</v>
      </c>
      <c r="D201" s="11">
        <v>145.50916670000001</v>
      </c>
      <c r="E201" s="11">
        <v>98.609166669999993</v>
      </c>
      <c r="F201" s="11">
        <v>59.571666669999999</v>
      </c>
      <c r="G201" s="11">
        <v>120.9083333</v>
      </c>
      <c r="H201" s="11">
        <v>62.739166670000003</v>
      </c>
      <c r="I201" s="11">
        <v>46.373333330000001</v>
      </c>
      <c r="J201" s="11">
        <v>8.3916881855577843E-2</v>
      </c>
      <c r="K201" s="11">
        <v>2.3469656112026263</v>
      </c>
      <c r="L201" s="11">
        <v>16.560462895435464</v>
      </c>
      <c r="M201" s="16" t="s">
        <v>427</v>
      </c>
    </row>
    <row r="202" spans="1:13" ht="15.75" x14ac:dyDescent="0.25">
      <c r="A202" s="9" t="s">
        <v>198</v>
      </c>
      <c r="B202" s="14">
        <v>1</v>
      </c>
      <c r="C202" s="11">
        <v>192</v>
      </c>
      <c r="D202" s="11">
        <v>153.6</v>
      </c>
      <c r="E202" s="11">
        <v>123.5</v>
      </c>
      <c r="F202" s="11">
        <v>86.6</v>
      </c>
      <c r="G202" s="11">
        <v>147.80000000000001</v>
      </c>
      <c r="H202" s="11">
        <v>63</v>
      </c>
      <c r="I202" s="11">
        <v>37.69</v>
      </c>
      <c r="J202" s="14">
        <v>0.08</v>
      </c>
      <c r="K202" s="14">
        <v>2.7</v>
      </c>
      <c r="L202" s="14">
        <v>18.239999999999998</v>
      </c>
      <c r="M202" s="16" t="s">
        <v>396</v>
      </c>
    </row>
    <row r="203" spans="1:13" ht="15.75" x14ac:dyDescent="0.25">
      <c r="A203" s="9" t="s">
        <v>199</v>
      </c>
      <c r="B203" s="14">
        <v>4</v>
      </c>
      <c r="C203" s="11">
        <v>144.38</v>
      </c>
      <c r="D203" s="11">
        <v>114.6</v>
      </c>
      <c r="E203" s="11">
        <v>88.6</v>
      </c>
      <c r="F203" s="11">
        <v>58.3</v>
      </c>
      <c r="G203" s="11">
        <v>99.98</v>
      </c>
      <c r="H203" s="11">
        <v>48.54</v>
      </c>
      <c r="I203" s="11">
        <v>23.5</v>
      </c>
      <c r="J203" s="14">
        <v>0.08</v>
      </c>
      <c r="K203" s="14">
        <v>2.52</v>
      </c>
      <c r="L203" s="14">
        <v>16.420000000000002</v>
      </c>
      <c r="M203" s="16" t="s">
        <v>396</v>
      </c>
    </row>
    <row r="204" spans="1:13" ht="15.75" x14ac:dyDescent="0.25">
      <c r="A204" s="9" t="s">
        <v>200</v>
      </c>
      <c r="B204" s="14">
        <v>2</v>
      </c>
      <c r="C204" s="11">
        <v>171.91</v>
      </c>
      <c r="D204" s="11">
        <v>135.69999999999999</v>
      </c>
      <c r="E204" s="11">
        <v>101.6</v>
      </c>
      <c r="F204" s="11">
        <v>69.900000000000006</v>
      </c>
      <c r="G204" s="11">
        <v>128.77000000000001</v>
      </c>
      <c r="H204" s="11">
        <v>67.010000000000005</v>
      </c>
      <c r="I204" s="11">
        <v>33.82</v>
      </c>
      <c r="J204" s="14">
        <v>0.1</v>
      </c>
      <c r="K204" s="14">
        <v>2.2400000000000002</v>
      </c>
      <c r="L204" s="14">
        <v>16.29</v>
      </c>
      <c r="M204" s="16" t="s">
        <v>427</v>
      </c>
    </row>
    <row r="205" spans="1:13" ht="15.75" x14ac:dyDescent="0.25">
      <c r="A205" s="9" t="s">
        <v>201</v>
      </c>
      <c r="B205" s="14">
        <v>8</v>
      </c>
      <c r="C205" s="11">
        <v>197.24</v>
      </c>
      <c r="D205" s="11">
        <v>153.30000000000001</v>
      </c>
      <c r="E205" s="11">
        <v>114.4</v>
      </c>
      <c r="F205" s="11">
        <v>75.599999999999994</v>
      </c>
      <c r="G205" s="11">
        <v>127.51</v>
      </c>
      <c r="H205" s="11">
        <v>68.3</v>
      </c>
      <c r="I205" s="11">
        <v>30.66</v>
      </c>
      <c r="J205" s="14">
        <v>7.0000000000000007E-2</v>
      </c>
      <c r="K205" s="14">
        <v>2.38</v>
      </c>
      <c r="L205" s="14">
        <v>17.04</v>
      </c>
      <c r="M205" s="16" t="s">
        <v>428</v>
      </c>
    </row>
    <row r="206" spans="1:13" ht="15.75" x14ac:dyDescent="0.25">
      <c r="A206" s="9" t="s">
        <v>202</v>
      </c>
      <c r="B206" s="14">
        <v>4</v>
      </c>
      <c r="C206" s="23">
        <v>243.75</v>
      </c>
      <c r="D206" s="23">
        <v>201.86750000000001</v>
      </c>
      <c r="E206" s="23">
        <v>155.565</v>
      </c>
      <c r="F206" s="23">
        <v>110.97750000000001</v>
      </c>
      <c r="G206" s="23">
        <v>180.7475</v>
      </c>
      <c r="H206" s="23">
        <v>88.25</v>
      </c>
      <c r="I206" s="23">
        <v>53.24</v>
      </c>
      <c r="J206" s="11">
        <v>8.9490412447950918E-2</v>
      </c>
      <c r="K206" s="11">
        <v>2.405084985835694</v>
      </c>
      <c r="L206" s="11">
        <v>18.090806873857257</v>
      </c>
      <c r="M206" s="16" t="s">
        <v>396</v>
      </c>
    </row>
    <row r="207" spans="1:13" ht="15.75" x14ac:dyDescent="0.25">
      <c r="A207" s="9" t="s">
        <v>203</v>
      </c>
      <c r="B207" s="14">
        <v>1</v>
      </c>
      <c r="C207" s="23">
        <v>195.74</v>
      </c>
      <c r="D207" s="23">
        <v>146.49</v>
      </c>
      <c r="E207" s="23">
        <v>110.06</v>
      </c>
      <c r="F207" s="23">
        <v>69.739999999999995</v>
      </c>
      <c r="G207" s="23">
        <v>130.19</v>
      </c>
      <c r="H207" s="23">
        <v>66</v>
      </c>
      <c r="I207" s="23">
        <v>32.340000000000003</v>
      </c>
      <c r="J207" s="11">
        <v>7.4755153889943235E-2</v>
      </c>
      <c r="K207" s="11">
        <v>2.4691666666666667</v>
      </c>
      <c r="L207" s="11">
        <v>17.329099141148397</v>
      </c>
      <c r="M207" s="16" t="s">
        <v>396</v>
      </c>
    </row>
    <row r="208" spans="1:13" ht="15.75" x14ac:dyDescent="0.25">
      <c r="A208" s="9" t="s">
        <v>204</v>
      </c>
      <c r="B208" s="14">
        <v>1</v>
      </c>
      <c r="C208" s="23">
        <v>199.88</v>
      </c>
      <c r="D208" s="23">
        <v>167.49</v>
      </c>
      <c r="E208" s="23">
        <v>113.61</v>
      </c>
      <c r="F208" s="23">
        <v>92.35</v>
      </c>
      <c r="G208" s="23">
        <v>138.51</v>
      </c>
      <c r="H208" s="23">
        <v>60.8</v>
      </c>
      <c r="I208" s="23">
        <v>45.64</v>
      </c>
      <c r="J208" s="11">
        <v>7.0262689933351649E-2</v>
      </c>
      <c r="K208" s="11">
        <v>2.7828124999999999</v>
      </c>
      <c r="L208" s="11">
        <v>18.525673588019224</v>
      </c>
      <c r="M208" s="16" t="s">
        <v>384</v>
      </c>
    </row>
    <row r="209" spans="1:13" ht="15.75" x14ac:dyDescent="0.25">
      <c r="A209" s="9" t="s">
        <v>205</v>
      </c>
      <c r="B209" s="14">
        <v>1</v>
      </c>
      <c r="C209" s="23">
        <v>147.25</v>
      </c>
      <c r="D209" s="23">
        <v>113.86</v>
      </c>
      <c r="E209" s="23">
        <v>96.33</v>
      </c>
      <c r="F209" s="23">
        <v>63.49</v>
      </c>
      <c r="G209" s="23">
        <v>109.74</v>
      </c>
      <c r="H209" s="23">
        <v>46.12</v>
      </c>
      <c r="I209" s="23">
        <v>25.09</v>
      </c>
      <c r="J209" s="11">
        <v>7.7807666875167533E-2</v>
      </c>
      <c r="K209" s="11">
        <v>2.7861014744145711</v>
      </c>
      <c r="L209" s="11">
        <v>17.473572905621452</v>
      </c>
      <c r="M209" s="16" t="s">
        <v>396</v>
      </c>
    </row>
    <row r="210" spans="1:13" ht="15.75" x14ac:dyDescent="0.25">
      <c r="A210" s="9" t="s">
        <v>206</v>
      </c>
      <c r="B210" s="14">
        <v>6</v>
      </c>
      <c r="C210" s="11">
        <v>151.27000000000001</v>
      </c>
      <c r="D210" s="11">
        <v>130.69999999999999</v>
      </c>
      <c r="E210" s="11">
        <v>95.5</v>
      </c>
      <c r="F210" s="11">
        <v>72</v>
      </c>
      <c r="G210" s="11">
        <v>113.1</v>
      </c>
      <c r="H210" s="11">
        <v>46.96</v>
      </c>
      <c r="I210" s="11">
        <v>27.59</v>
      </c>
      <c r="J210" s="14">
        <v>0.08</v>
      </c>
      <c r="K210" s="14">
        <v>2.81</v>
      </c>
      <c r="L210" s="14">
        <v>17.68</v>
      </c>
      <c r="M210" s="16" t="s">
        <v>387</v>
      </c>
    </row>
    <row r="211" spans="1:13" ht="15.75" x14ac:dyDescent="0.25">
      <c r="A211" s="9" t="s">
        <v>207</v>
      </c>
      <c r="B211" s="14">
        <v>1</v>
      </c>
      <c r="C211" s="23">
        <v>225</v>
      </c>
      <c r="D211" s="23">
        <v>176</v>
      </c>
      <c r="E211" s="23">
        <v>128.66</v>
      </c>
      <c r="F211" s="23">
        <v>79.680000000000007</v>
      </c>
      <c r="G211" s="23">
        <v>149.12</v>
      </c>
      <c r="H211" s="23">
        <v>88</v>
      </c>
      <c r="I211" s="23">
        <v>43.38</v>
      </c>
      <c r="J211" s="11">
        <v>8.6403687242798358E-2</v>
      </c>
      <c r="K211" s="11">
        <v>2.125681818181818</v>
      </c>
      <c r="L211" s="11">
        <v>16.782402227242578</v>
      </c>
      <c r="M211" s="16" t="s">
        <v>396</v>
      </c>
    </row>
    <row r="212" spans="1:13" ht="15.75" x14ac:dyDescent="0.25">
      <c r="A212" s="9" t="s">
        <v>208</v>
      </c>
      <c r="B212" s="14">
        <v>8</v>
      </c>
      <c r="C212" s="11">
        <v>190.59875</v>
      </c>
      <c r="D212" s="11">
        <v>148.78375</v>
      </c>
      <c r="E212" s="11">
        <v>115.4675</v>
      </c>
      <c r="F212" s="11">
        <v>81.886250000000004</v>
      </c>
      <c r="G212" s="11">
        <v>129.56375</v>
      </c>
      <c r="H212" s="11">
        <v>57.191249999999997</v>
      </c>
      <c r="I212" s="11">
        <v>32.817500000000003</v>
      </c>
      <c r="J212" s="11">
        <v>6.7991049876502271E-2</v>
      </c>
      <c r="K212" s="11">
        <v>2.7990514283216403</v>
      </c>
      <c r="L212" s="11">
        <v>18.362875059873257</v>
      </c>
      <c r="M212" s="16" t="s">
        <v>427</v>
      </c>
    </row>
    <row r="213" spans="1:13" ht="15.75" x14ac:dyDescent="0.25">
      <c r="A213" s="9" t="s">
        <v>209</v>
      </c>
      <c r="B213" s="14">
        <v>2</v>
      </c>
      <c r="C213" s="11">
        <v>146.38</v>
      </c>
      <c r="D213" s="11">
        <v>108.80500000000001</v>
      </c>
      <c r="E213" s="11">
        <v>83.194999999999993</v>
      </c>
      <c r="F213" s="11">
        <v>67.905000000000001</v>
      </c>
      <c r="G213" s="11">
        <v>91.564999999999998</v>
      </c>
      <c r="H213" s="11">
        <v>34.085000000000001</v>
      </c>
      <c r="I213" s="11">
        <v>26.35</v>
      </c>
      <c r="J213" s="11">
        <v>4.8552104330687511E-2</v>
      </c>
      <c r="K213" s="11">
        <v>3.4904650139357485</v>
      </c>
      <c r="L213" s="11">
        <v>19.560492262059007</v>
      </c>
      <c r="M213" s="16" t="s">
        <v>384</v>
      </c>
    </row>
    <row r="214" spans="1:13" ht="15.75" x14ac:dyDescent="0.25">
      <c r="A214" s="9" t="s">
        <v>210</v>
      </c>
      <c r="B214" s="14">
        <v>4</v>
      </c>
      <c r="C214" s="11">
        <v>332.5</v>
      </c>
      <c r="D214" s="11">
        <v>299.75</v>
      </c>
      <c r="E214" s="11">
        <v>187.1225</v>
      </c>
      <c r="F214" s="11">
        <v>107.27249999999999</v>
      </c>
      <c r="G214" s="11">
        <v>233.57249999999999</v>
      </c>
      <c r="H214" s="11">
        <v>105.435</v>
      </c>
      <c r="I214" s="11">
        <v>74.887500000000003</v>
      </c>
      <c r="J214" s="11">
        <v>7.4250940245350214E-2</v>
      </c>
      <c r="K214" s="11">
        <v>2.6844619908000187</v>
      </c>
      <c r="L214" s="11">
        <v>20.308087700346334</v>
      </c>
      <c r="M214" s="16" t="s">
        <v>387</v>
      </c>
    </row>
    <row r="215" spans="1:13" ht="15.75" x14ac:dyDescent="0.25">
      <c r="A215" s="9" t="s">
        <v>211</v>
      </c>
      <c r="B215" s="14">
        <v>4</v>
      </c>
      <c r="C215" s="11">
        <v>233.5</v>
      </c>
      <c r="D215" s="11">
        <v>189.9</v>
      </c>
      <c r="E215" s="11">
        <v>139.80000000000001</v>
      </c>
      <c r="F215" s="11">
        <v>79.900000000000006</v>
      </c>
      <c r="G215" s="11">
        <v>163.5</v>
      </c>
      <c r="H215" s="11">
        <v>72.75</v>
      </c>
      <c r="I215" s="11">
        <v>52.81</v>
      </c>
      <c r="J215" s="14">
        <v>7.0000000000000007E-2</v>
      </c>
      <c r="K215" s="14">
        <v>2.73</v>
      </c>
      <c r="L215" s="14">
        <v>18.98</v>
      </c>
      <c r="M215" s="16" t="s">
        <v>385</v>
      </c>
    </row>
    <row r="216" spans="1:13" ht="15.75" x14ac:dyDescent="0.25">
      <c r="A216" s="9" t="s">
        <v>212</v>
      </c>
      <c r="B216" s="14">
        <v>2</v>
      </c>
      <c r="C216" s="11">
        <v>179.73</v>
      </c>
      <c r="D216" s="11">
        <v>142.1</v>
      </c>
      <c r="E216" s="11">
        <v>105.4</v>
      </c>
      <c r="F216" s="11">
        <v>60.6</v>
      </c>
      <c r="G216" s="11">
        <v>121.96</v>
      </c>
      <c r="H216" s="11">
        <v>56.23</v>
      </c>
      <c r="I216" s="11">
        <v>35.299999999999997</v>
      </c>
      <c r="J216" s="14">
        <v>7.0000000000000007E-2</v>
      </c>
      <c r="K216" s="14">
        <v>2.68</v>
      </c>
      <c r="L216" s="14">
        <v>17.73</v>
      </c>
      <c r="M216" s="16" t="s">
        <v>384</v>
      </c>
    </row>
    <row r="217" spans="1:13" ht="15.75" x14ac:dyDescent="0.25">
      <c r="A217" s="9" t="s">
        <v>213</v>
      </c>
      <c r="B217" s="14">
        <v>4</v>
      </c>
      <c r="C217" s="11">
        <v>258.33249999999998</v>
      </c>
      <c r="D217" s="11">
        <v>226.16499999999999</v>
      </c>
      <c r="E217" s="11">
        <v>154.66999999999999</v>
      </c>
      <c r="F217" s="11">
        <v>101.76</v>
      </c>
      <c r="G217" s="11">
        <v>182.8</v>
      </c>
      <c r="H217" s="11">
        <v>73.427499999999995</v>
      </c>
      <c r="I217" s="11">
        <v>69.132499999999993</v>
      </c>
      <c r="J217" s="11">
        <v>6.7043331184165375E-2</v>
      </c>
      <c r="K217" s="11">
        <v>3.0038643559974125</v>
      </c>
      <c r="L217" s="11">
        <v>20.4579073463842</v>
      </c>
      <c r="M217" s="16" t="s">
        <v>428</v>
      </c>
    </row>
    <row r="218" spans="1:13" ht="15.75" x14ac:dyDescent="0.25">
      <c r="A218" s="9" t="s">
        <v>214</v>
      </c>
      <c r="B218" s="14">
        <v>10</v>
      </c>
      <c r="C218" s="11">
        <v>180.48</v>
      </c>
      <c r="D218" s="11">
        <v>151.30000000000001</v>
      </c>
      <c r="E218" s="11">
        <v>108.1</v>
      </c>
      <c r="F218" s="11">
        <v>79.900000000000006</v>
      </c>
      <c r="G218" s="11">
        <v>124.57</v>
      </c>
      <c r="H218" s="11">
        <v>58.53</v>
      </c>
      <c r="I218" s="11">
        <v>44.19</v>
      </c>
      <c r="J218" s="14">
        <v>7.0000000000000007E-2</v>
      </c>
      <c r="K218" s="14">
        <v>2.61</v>
      </c>
      <c r="L218" s="14">
        <v>17.52</v>
      </c>
      <c r="M218" s="16" t="s">
        <v>384</v>
      </c>
    </row>
    <row r="219" spans="1:13" ht="15.75" x14ac:dyDescent="0.25">
      <c r="A219" s="9" t="s">
        <v>215</v>
      </c>
      <c r="B219" s="14">
        <v>3</v>
      </c>
      <c r="C219" s="23">
        <v>224.5766667</v>
      </c>
      <c r="D219" s="23">
        <v>187.77333329999999</v>
      </c>
      <c r="E219" s="23">
        <v>136.33000000000001</v>
      </c>
      <c r="F219" s="23">
        <v>81.463333329999998</v>
      </c>
      <c r="G219" s="23">
        <v>160.54</v>
      </c>
      <c r="H219" s="23">
        <v>67.096666670000005</v>
      </c>
      <c r="I219" s="23">
        <v>48.616666670000001</v>
      </c>
      <c r="J219" s="11">
        <v>7.1192408560226614E-2</v>
      </c>
      <c r="K219" s="11">
        <v>2.869864374888476</v>
      </c>
      <c r="L219" s="11">
        <v>19.368655245444724</v>
      </c>
      <c r="M219" s="16" t="s">
        <v>385</v>
      </c>
    </row>
    <row r="220" spans="1:13" ht="15.75" x14ac:dyDescent="0.25">
      <c r="A220" s="9" t="s">
        <v>216</v>
      </c>
      <c r="B220" s="14">
        <v>1</v>
      </c>
      <c r="C220" s="11">
        <v>307</v>
      </c>
      <c r="D220" s="11">
        <v>267</v>
      </c>
      <c r="E220" s="11">
        <v>199</v>
      </c>
      <c r="F220" s="11">
        <v>132.24</v>
      </c>
      <c r="G220" s="11">
        <v>240</v>
      </c>
      <c r="H220" s="11">
        <v>90</v>
      </c>
      <c r="I220" s="11">
        <v>77.3</v>
      </c>
      <c r="J220" s="11">
        <v>7.639338348417489E-2</v>
      </c>
      <c r="K220" s="11">
        <v>3.0388888888888888</v>
      </c>
      <c r="L220" s="11">
        <v>21.590559503504689</v>
      </c>
      <c r="M220" s="16" t="s">
        <v>385</v>
      </c>
    </row>
    <row r="221" spans="1:13" ht="15.75" x14ac:dyDescent="0.25">
      <c r="A221" s="9" t="s">
        <v>217</v>
      </c>
      <c r="B221" s="14">
        <v>3</v>
      </c>
      <c r="C221" s="11">
        <v>223.30666669999999</v>
      </c>
      <c r="D221" s="11">
        <v>178.7966667</v>
      </c>
      <c r="E221" s="11">
        <v>131.3233333</v>
      </c>
      <c r="F221" s="11">
        <v>84.743333329999999</v>
      </c>
      <c r="G221" s="11">
        <v>160.22333330000001</v>
      </c>
      <c r="H221" s="11">
        <v>63.22</v>
      </c>
      <c r="I221" s="11">
        <v>46.803333330000001</v>
      </c>
      <c r="J221" s="11">
        <v>6.7710437759382694E-2</v>
      </c>
      <c r="K221" s="11">
        <v>3.0332964251819043</v>
      </c>
      <c r="L221" s="11">
        <v>19.96592268161492</v>
      </c>
      <c r="M221" s="16" t="s">
        <v>387</v>
      </c>
    </row>
    <row r="222" spans="1:13" ht="15.75" x14ac:dyDescent="0.25">
      <c r="A222" s="9" t="s">
        <v>218</v>
      </c>
      <c r="B222" s="14">
        <v>1</v>
      </c>
      <c r="C222" s="23">
        <v>131.41999999999999</v>
      </c>
      <c r="D222" s="23">
        <v>108.15</v>
      </c>
      <c r="E222" s="23">
        <v>85.96</v>
      </c>
      <c r="F222" s="23">
        <v>50.87</v>
      </c>
      <c r="G222" s="23">
        <v>100.28</v>
      </c>
      <c r="H222" s="23">
        <v>35.11</v>
      </c>
      <c r="I222" s="23">
        <v>25.84</v>
      </c>
      <c r="J222" s="11">
        <v>6.7951801395220016E-2</v>
      </c>
      <c r="K222" s="11">
        <v>3.2996297351182</v>
      </c>
      <c r="L222" s="11">
        <v>18.861940101702494</v>
      </c>
      <c r="M222" s="16" t="s">
        <v>384</v>
      </c>
    </row>
    <row r="223" spans="1:13" ht="15.75" x14ac:dyDescent="0.25">
      <c r="A223" s="9" t="s">
        <v>219</v>
      </c>
      <c r="B223" s="14">
        <v>1</v>
      </c>
      <c r="C223" s="23">
        <v>164.15</v>
      </c>
      <c r="D223" s="23">
        <v>133.93</v>
      </c>
      <c r="E223" s="23">
        <v>100.84</v>
      </c>
      <c r="F223" s="23">
        <v>67.53</v>
      </c>
      <c r="G223" s="23">
        <v>118.89</v>
      </c>
      <c r="H223" s="23">
        <v>51.62</v>
      </c>
      <c r="I223" s="23">
        <v>34.950000000000003</v>
      </c>
      <c r="J223" s="11">
        <v>7.5920716557452791E-2</v>
      </c>
      <c r="K223" s="11">
        <v>2.7415730337078656</v>
      </c>
      <c r="L223" s="11">
        <v>17.687474219455694</v>
      </c>
      <c r="M223" s="16" t="s">
        <v>384</v>
      </c>
    </row>
    <row r="224" spans="1:13" ht="15.75" x14ac:dyDescent="0.25">
      <c r="A224" s="9" t="s">
        <v>220</v>
      </c>
      <c r="B224" s="14">
        <v>2</v>
      </c>
      <c r="C224" s="23">
        <v>189.77500000000001</v>
      </c>
      <c r="D224" s="23">
        <v>157.29</v>
      </c>
      <c r="E224" s="23">
        <v>111.43</v>
      </c>
      <c r="F224" s="23">
        <v>79.625</v>
      </c>
      <c r="G224" s="23">
        <v>130.13499999999999</v>
      </c>
      <c r="H224" s="23">
        <v>63.924999999999997</v>
      </c>
      <c r="I224" s="23">
        <v>42.395000000000003</v>
      </c>
      <c r="J224" s="11">
        <v>7.6995545139703733E-2</v>
      </c>
      <c r="K224" s="11">
        <v>2.5022291748142353</v>
      </c>
      <c r="L224" s="11">
        <v>17.357858842123935</v>
      </c>
      <c r="M224" s="16" t="s">
        <v>390</v>
      </c>
    </row>
    <row r="225" spans="1:13" ht="15.75" x14ac:dyDescent="0.25">
      <c r="A225" s="9" t="s">
        <v>221</v>
      </c>
      <c r="B225" s="14">
        <v>6</v>
      </c>
      <c r="C225" s="11">
        <v>147.01</v>
      </c>
      <c r="D225" s="11">
        <v>129.9</v>
      </c>
      <c r="E225" s="11">
        <v>88.5</v>
      </c>
      <c r="F225" s="11">
        <v>66.599999999999994</v>
      </c>
      <c r="G225" s="11">
        <v>97.4</v>
      </c>
      <c r="H225" s="11">
        <v>38.96</v>
      </c>
      <c r="I225" s="11">
        <v>40.93</v>
      </c>
      <c r="J225" s="14">
        <v>0.06</v>
      </c>
      <c r="K225" s="14">
        <v>3.14</v>
      </c>
      <c r="L225" s="14">
        <v>18.46</v>
      </c>
      <c r="M225" s="16" t="s">
        <v>384</v>
      </c>
    </row>
    <row r="226" spans="1:13" ht="15.75" x14ac:dyDescent="0.25">
      <c r="A226" s="9" t="s">
        <v>222</v>
      </c>
      <c r="B226" s="14">
        <v>1</v>
      </c>
      <c r="C226" s="11">
        <v>158.4</v>
      </c>
      <c r="D226" s="11">
        <v>140.9</v>
      </c>
      <c r="E226" s="11">
        <v>101.5</v>
      </c>
      <c r="F226" s="11">
        <v>75.3</v>
      </c>
      <c r="G226" s="11">
        <v>110.26</v>
      </c>
      <c r="H226" s="11">
        <v>62.83</v>
      </c>
      <c r="I226" s="11">
        <v>45.37</v>
      </c>
      <c r="J226" s="14">
        <v>0.09</v>
      </c>
      <c r="K226" s="14">
        <v>2.14</v>
      </c>
      <c r="L226" s="14">
        <v>15.63</v>
      </c>
      <c r="M226" s="16" t="s">
        <v>385</v>
      </c>
    </row>
    <row r="227" spans="1:13" ht="15.75" x14ac:dyDescent="0.25">
      <c r="A227" s="9" t="s">
        <v>223</v>
      </c>
      <c r="B227" s="14">
        <v>3</v>
      </c>
      <c r="C227" s="11">
        <v>136.6166667</v>
      </c>
      <c r="D227" s="11">
        <v>125.3266667</v>
      </c>
      <c r="E227" s="11">
        <v>90.91333333</v>
      </c>
      <c r="F227" s="11">
        <v>65.563333330000006</v>
      </c>
      <c r="G227" s="11">
        <v>99.21</v>
      </c>
      <c r="H227" s="11">
        <v>47.91333333</v>
      </c>
      <c r="I227" s="11">
        <v>33.683333330000004</v>
      </c>
      <c r="J227" s="11">
        <v>8.4895214713363795E-2</v>
      </c>
      <c r="K227" s="11">
        <v>2.4609711985154421</v>
      </c>
      <c r="L227" s="11">
        <v>16.117659069318698</v>
      </c>
      <c r="M227" s="16" t="s">
        <v>390</v>
      </c>
    </row>
    <row r="228" spans="1:13" ht="16.5" thickBot="1" x14ac:dyDescent="0.3">
      <c r="A228" s="46" t="s">
        <v>224</v>
      </c>
      <c r="B228" s="50">
        <v>5</v>
      </c>
      <c r="C228" s="47">
        <v>150.16999999999999</v>
      </c>
      <c r="D228" s="47">
        <v>129.69999999999999</v>
      </c>
      <c r="E228" s="47">
        <v>97.8</v>
      </c>
      <c r="F228" s="47">
        <v>70.400000000000006</v>
      </c>
      <c r="G228" s="47">
        <v>113.68</v>
      </c>
      <c r="H228" s="47">
        <v>43.82</v>
      </c>
      <c r="I228" s="47">
        <v>37.869999999999997</v>
      </c>
      <c r="J228" s="50">
        <v>7.0000000000000007E-2</v>
      </c>
      <c r="K228" s="50">
        <v>3.01</v>
      </c>
      <c r="L228" s="50">
        <v>18.350000000000001</v>
      </c>
      <c r="M228" s="51" t="s">
        <v>395</v>
      </c>
    </row>
  </sheetData>
  <pageMargins left="0.7" right="0.7" top="0.75" bottom="0.75" header="0.3" footer="0.3"/>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workbookViewId="0">
      <selection activeCell="A28" sqref="A28"/>
    </sheetView>
  </sheetViews>
  <sheetFormatPr baseColWidth="10" defaultRowHeight="15" x14ac:dyDescent="0.25"/>
  <cols>
    <col min="4" max="5" width="13.5703125" bestFit="1" customWidth="1"/>
  </cols>
  <sheetData>
    <row r="1" spans="1:10" ht="15.75" x14ac:dyDescent="0.25">
      <c r="A1" s="9" t="s">
        <v>447</v>
      </c>
      <c r="B1" s="9"/>
      <c r="C1" s="9"/>
      <c r="D1" s="9"/>
      <c r="E1" s="9"/>
      <c r="F1" s="9"/>
      <c r="G1" s="9"/>
      <c r="H1" s="9"/>
      <c r="I1" s="9"/>
      <c r="J1" s="9"/>
    </row>
    <row r="2" spans="1:10" ht="15.75" x14ac:dyDescent="0.25">
      <c r="A2" s="9"/>
      <c r="B2" s="9"/>
      <c r="C2" s="9"/>
      <c r="D2" s="9"/>
      <c r="E2" s="9"/>
      <c r="F2" s="9"/>
      <c r="G2" s="9"/>
      <c r="H2" s="9"/>
      <c r="I2" s="9"/>
      <c r="J2" s="9"/>
    </row>
    <row r="3" spans="1:10" ht="15.75" x14ac:dyDescent="0.25">
      <c r="A3" s="13" t="s">
        <v>448</v>
      </c>
      <c r="B3" s="9"/>
      <c r="C3" s="9"/>
      <c r="D3" s="9"/>
      <c r="E3" s="9"/>
      <c r="F3" s="9"/>
      <c r="G3" s="9"/>
      <c r="H3" s="9"/>
      <c r="I3" s="9"/>
      <c r="J3" s="9"/>
    </row>
    <row r="4" spans="1:10" ht="15.75" x14ac:dyDescent="0.25">
      <c r="A4" s="9"/>
      <c r="B4" s="9"/>
      <c r="C4" s="9"/>
      <c r="D4" s="9"/>
      <c r="E4" s="9"/>
      <c r="F4" s="58"/>
      <c r="G4" s="9"/>
      <c r="H4" s="9"/>
      <c r="I4" s="9"/>
      <c r="J4" s="9"/>
    </row>
    <row r="5" spans="1:10" ht="15.75" x14ac:dyDescent="0.25">
      <c r="A5" s="25" t="s">
        <v>306</v>
      </c>
      <c r="B5" s="25">
        <v>0</v>
      </c>
      <c r="C5" s="25">
        <v>1</v>
      </c>
      <c r="D5" s="9"/>
      <c r="E5" s="9" t="s">
        <v>449</v>
      </c>
      <c r="F5" s="27">
        <v>245907</v>
      </c>
      <c r="G5" s="9"/>
      <c r="H5" s="9"/>
      <c r="I5" s="9"/>
      <c r="J5" s="9"/>
    </row>
    <row r="6" spans="1:10" ht="15.75" x14ac:dyDescent="0.25">
      <c r="A6" s="26">
        <v>0</v>
      </c>
      <c r="B6" s="14" t="s">
        <v>450</v>
      </c>
      <c r="C6" s="14">
        <v>3.225012E-2</v>
      </c>
      <c r="D6" s="9"/>
      <c r="E6" s="9" t="s">
        <v>451</v>
      </c>
      <c r="F6" s="27">
        <v>245927</v>
      </c>
      <c r="G6" s="9"/>
      <c r="H6" s="9"/>
      <c r="I6" s="9"/>
      <c r="J6" s="9"/>
    </row>
    <row r="7" spans="1:10" ht="15.75" x14ac:dyDescent="0.25">
      <c r="A7" s="28">
        <v>1</v>
      </c>
      <c r="B7" s="14">
        <v>3.225012E-2</v>
      </c>
      <c r="C7" s="14" t="s">
        <v>450</v>
      </c>
      <c r="D7" s="9"/>
      <c r="E7" s="9" t="s">
        <v>452</v>
      </c>
      <c r="F7" s="29" t="s">
        <v>668</v>
      </c>
      <c r="G7" s="9"/>
      <c r="H7" s="9"/>
      <c r="I7" s="9"/>
      <c r="J7" s="9"/>
    </row>
    <row r="8" spans="1:10" ht="15.75" x14ac:dyDescent="0.25">
      <c r="A8" s="9"/>
      <c r="B8" s="9"/>
      <c r="C8" s="9"/>
      <c r="D8" s="9"/>
      <c r="E8" s="9"/>
      <c r="F8" s="9"/>
      <c r="G8" s="9"/>
      <c r="H8" s="9"/>
      <c r="I8" s="9"/>
      <c r="J8" s="9"/>
    </row>
    <row r="9" spans="1:10" ht="15.75" x14ac:dyDescent="0.25">
      <c r="A9" s="9"/>
      <c r="B9" s="9"/>
      <c r="C9" s="9"/>
      <c r="D9" s="9"/>
      <c r="E9" s="9"/>
      <c r="F9" s="9"/>
      <c r="G9" s="9"/>
      <c r="H9" s="9"/>
      <c r="I9" s="9"/>
      <c r="J9" s="9"/>
    </row>
    <row r="10" spans="1:10" ht="15.75" x14ac:dyDescent="0.25">
      <c r="A10" s="13" t="s">
        <v>453</v>
      </c>
      <c r="B10" s="9"/>
      <c r="C10" s="9"/>
      <c r="D10" s="9"/>
      <c r="E10" s="9"/>
      <c r="F10" s="9"/>
      <c r="G10" s="9"/>
      <c r="H10" s="9"/>
      <c r="I10" s="9"/>
      <c r="J10" s="9"/>
    </row>
    <row r="11" spans="1:10" ht="15.75" x14ac:dyDescent="0.25">
      <c r="A11" s="9"/>
      <c r="B11" s="9"/>
      <c r="C11" s="9"/>
      <c r="D11" s="9"/>
      <c r="E11" s="9" t="s">
        <v>449</v>
      </c>
      <c r="F11" s="29" t="s">
        <v>669</v>
      </c>
      <c r="G11" s="9"/>
      <c r="H11" s="9"/>
      <c r="I11" s="9"/>
      <c r="J11" s="9"/>
    </row>
    <row r="12" spans="1:10" ht="15.75" x14ac:dyDescent="0.25">
      <c r="A12" s="25" t="s">
        <v>306</v>
      </c>
      <c r="B12" s="25">
        <v>0</v>
      </c>
      <c r="C12" s="25">
        <v>1</v>
      </c>
      <c r="D12" s="9"/>
      <c r="E12" s="9" t="s">
        <v>451</v>
      </c>
      <c r="F12" s="29" t="s">
        <v>670</v>
      </c>
      <c r="G12" s="9"/>
      <c r="H12" s="9"/>
      <c r="I12" s="9"/>
      <c r="J12" s="9"/>
    </row>
    <row r="13" spans="1:10" ht="15.75" x14ac:dyDescent="0.25">
      <c r="A13" s="26">
        <v>0</v>
      </c>
      <c r="B13" s="14" t="s">
        <v>450</v>
      </c>
      <c r="C13" s="14">
        <v>2.7861710000000001E-2</v>
      </c>
      <c r="D13" s="9"/>
      <c r="E13" s="9" t="s">
        <v>452</v>
      </c>
      <c r="F13" s="29" t="s">
        <v>671</v>
      </c>
      <c r="G13" s="9"/>
      <c r="H13" s="9"/>
      <c r="I13" s="9"/>
      <c r="J13" s="9"/>
    </row>
    <row r="14" spans="1:10" ht="15.75" x14ac:dyDescent="0.25">
      <c r="A14" s="28">
        <v>1</v>
      </c>
      <c r="B14" s="14">
        <v>4.0039749999999999E-2</v>
      </c>
      <c r="C14" s="14" t="s">
        <v>450</v>
      </c>
      <c r="D14" s="9"/>
      <c r="E14" s="9"/>
      <c r="F14" s="9"/>
      <c r="G14" s="9"/>
      <c r="H14" s="9"/>
      <c r="I14" s="9"/>
      <c r="J14" s="9"/>
    </row>
    <row r="15" spans="1:10" ht="15.75" x14ac:dyDescent="0.25">
      <c r="A15" s="30"/>
      <c r="B15" s="14"/>
      <c r="C15" s="14"/>
      <c r="D15" s="9"/>
      <c r="E15" s="30"/>
      <c r="F15" s="14"/>
      <c r="G15" s="9"/>
      <c r="H15" s="9"/>
      <c r="I15" s="9"/>
      <c r="J15" s="9"/>
    </row>
    <row r="16" spans="1:10" ht="15.75" x14ac:dyDescent="0.25">
      <c r="A16" s="9"/>
      <c r="B16" s="9"/>
      <c r="C16" s="9"/>
      <c r="D16" s="9"/>
      <c r="E16" s="9"/>
      <c r="F16" s="9"/>
      <c r="G16" s="9"/>
      <c r="H16" s="9"/>
      <c r="I16" s="9"/>
      <c r="J16" s="9"/>
    </row>
    <row r="17" spans="1:11" ht="15.75" x14ac:dyDescent="0.25">
      <c r="A17" s="13" t="s">
        <v>454</v>
      </c>
      <c r="B17" s="9"/>
      <c r="C17" s="9"/>
      <c r="D17" s="9"/>
      <c r="E17" s="9"/>
      <c r="F17" s="9"/>
      <c r="G17" s="9"/>
      <c r="H17" s="9"/>
      <c r="I17" s="9"/>
      <c r="J17" s="9"/>
    </row>
    <row r="18" spans="1:11" ht="15.75" x14ac:dyDescent="0.25">
      <c r="A18" s="13"/>
      <c r="B18" s="9"/>
      <c r="C18" s="9"/>
      <c r="D18" s="9"/>
      <c r="E18" s="9"/>
      <c r="F18" s="9"/>
      <c r="G18" s="9"/>
      <c r="H18" s="9"/>
      <c r="I18" s="9"/>
      <c r="J18" s="9"/>
    </row>
    <row r="19" spans="1:11" ht="15.75" x14ac:dyDescent="0.25">
      <c r="A19" s="31" t="s">
        <v>455</v>
      </c>
      <c r="B19" s="31" t="s">
        <v>456</v>
      </c>
      <c r="C19" s="31" t="s">
        <v>457</v>
      </c>
      <c r="D19" s="31" t="s">
        <v>458</v>
      </c>
      <c r="E19" s="31" t="s">
        <v>459</v>
      </c>
      <c r="F19" s="9"/>
      <c r="G19" s="9" t="s">
        <v>449</v>
      </c>
      <c r="H19" s="32" t="s">
        <v>672</v>
      </c>
      <c r="I19" s="9"/>
      <c r="J19" s="9"/>
    </row>
    <row r="20" spans="1:11" ht="15.75" x14ac:dyDescent="0.25">
      <c r="A20" s="33" t="s">
        <v>456</v>
      </c>
      <c r="B20" s="34" t="s">
        <v>450</v>
      </c>
      <c r="C20" s="34" t="s">
        <v>674</v>
      </c>
      <c r="D20" s="34" t="s">
        <v>675</v>
      </c>
      <c r="E20" s="34" t="s">
        <v>450</v>
      </c>
      <c r="F20" s="9"/>
      <c r="G20" s="9" t="s">
        <v>451</v>
      </c>
      <c r="H20" s="35">
        <v>247265</v>
      </c>
      <c r="I20" s="9"/>
      <c r="J20" s="9"/>
    </row>
    <row r="21" spans="1:11" ht="15.75" x14ac:dyDescent="0.25">
      <c r="A21" s="36" t="s">
        <v>457</v>
      </c>
      <c r="B21" s="29" t="s">
        <v>676</v>
      </c>
      <c r="C21" s="29" t="s">
        <v>450</v>
      </c>
      <c r="D21" s="29" t="s">
        <v>450</v>
      </c>
      <c r="E21" s="29" t="s">
        <v>675</v>
      </c>
      <c r="F21" s="9"/>
      <c r="G21" s="9" t="s">
        <v>452</v>
      </c>
      <c r="H21" s="32" t="s">
        <v>673</v>
      </c>
      <c r="I21" s="9"/>
      <c r="J21" s="9"/>
    </row>
    <row r="22" spans="1:11" ht="15.75" x14ac:dyDescent="0.25">
      <c r="A22" s="36" t="s">
        <v>458</v>
      </c>
      <c r="B22" s="29" t="s">
        <v>677</v>
      </c>
      <c r="C22" s="29" t="s">
        <v>450</v>
      </c>
      <c r="D22" s="29" t="s">
        <v>450</v>
      </c>
      <c r="E22" s="29" t="s">
        <v>678</v>
      </c>
      <c r="F22" s="9"/>
      <c r="G22" s="9"/>
      <c r="H22" s="9"/>
      <c r="I22" s="9"/>
      <c r="J22" s="9"/>
    </row>
    <row r="23" spans="1:11" ht="15.75" x14ac:dyDescent="0.25">
      <c r="A23" s="36" t="s">
        <v>459</v>
      </c>
      <c r="B23" s="29" t="s">
        <v>450</v>
      </c>
      <c r="C23" s="29" t="s">
        <v>679</v>
      </c>
      <c r="D23" s="29" t="s">
        <v>680</v>
      </c>
      <c r="E23" s="29" t="s">
        <v>450</v>
      </c>
      <c r="F23" s="9"/>
      <c r="G23" s="9"/>
      <c r="H23" s="9"/>
      <c r="I23" s="9"/>
      <c r="J23" s="9"/>
    </row>
    <row r="24" spans="1:11" ht="15.75" x14ac:dyDescent="0.25">
      <c r="A24" s="9"/>
      <c r="B24" s="9"/>
      <c r="C24" s="9"/>
      <c r="D24" s="9"/>
      <c r="E24" s="9"/>
      <c r="F24" s="9"/>
      <c r="G24" s="9"/>
      <c r="H24" s="9"/>
      <c r="I24" s="9"/>
      <c r="J24" s="9"/>
    </row>
    <row r="25" spans="1:11" ht="15.75" x14ac:dyDescent="0.25">
      <c r="A25" s="9"/>
      <c r="B25" s="9"/>
      <c r="C25" s="9"/>
      <c r="D25" s="9"/>
      <c r="E25" s="9"/>
      <c r="F25" s="9"/>
      <c r="G25" s="9"/>
      <c r="H25" s="9"/>
      <c r="I25" s="9"/>
      <c r="J25" s="9"/>
    </row>
    <row r="26" spans="1:11" ht="15.75" x14ac:dyDescent="0.25">
      <c r="A26" s="37" t="s">
        <v>460</v>
      </c>
      <c r="B26" s="15"/>
      <c r="C26" s="15"/>
      <c r="D26" s="15"/>
      <c r="E26" s="15"/>
      <c r="F26" s="15"/>
      <c r="G26" s="15"/>
      <c r="H26" s="15"/>
      <c r="I26" s="9"/>
      <c r="J26" s="15"/>
      <c r="K26" s="1"/>
    </row>
    <row r="27" spans="1:11" ht="15.75" x14ac:dyDescent="0.25">
      <c r="A27" s="15"/>
      <c r="B27" s="15"/>
      <c r="C27" s="15"/>
      <c r="D27" s="15"/>
      <c r="E27" s="15"/>
      <c r="F27" s="15"/>
      <c r="G27" s="15"/>
      <c r="H27" s="15"/>
      <c r="I27" s="15"/>
      <c r="J27" s="15"/>
      <c r="K27" s="1"/>
    </row>
    <row r="28" spans="1:11" ht="15.75" x14ac:dyDescent="0.25">
      <c r="A28" s="31" t="s">
        <v>455</v>
      </c>
      <c r="B28" s="38" t="s">
        <v>456</v>
      </c>
      <c r="C28" s="38" t="s">
        <v>457</v>
      </c>
      <c r="D28" s="38" t="s">
        <v>458</v>
      </c>
      <c r="E28" s="38" t="s">
        <v>459</v>
      </c>
      <c r="F28" s="15"/>
      <c r="G28" s="15" t="s">
        <v>449</v>
      </c>
      <c r="H28" s="39" t="s">
        <v>681</v>
      </c>
      <c r="I28" s="15"/>
      <c r="J28" s="15"/>
      <c r="K28" s="1"/>
    </row>
    <row r="29" spans="1:11" ht="15.75" x14ac:dyDescent="0.25">
      <c r="A29" s="40" t="s">
        <v>456</v>
      </c>
      <c r="B29" s="17" t="s">
        <v>450</v>
      </c>
      <c r="C29" s="41">
        <v>4.0678671E-2</v>
      </c>
      <c r="D29" s="17">
        <v>2.28991E-3</v>
      </c>
      <c r="E29" s="17" t="s">
        <v>450</v>
      </c>
      <c r="F29" s="15"/>
      <c r="G29" s="15" t="s">
        <v>451</v>
      </c>
      <c r="H29" s="42">
        <v>245144</v>
      </c>
      <c r="I29" s="15"/>
      <c r="J29" s="15"/>
      <c r="K29" s="1"/>
    </row>
    <row r="30" spans="1:11" ht="15.75" x14ac:dyDescent="0.25">
      <c r="A30" s="43" t="s">
        <v>457</v>
      </c>
      <c r="B30" s="41">
        <v>4.0678671E-2</v>
      </c>
      <c r="C30" s="17" t="s">
        <v>450</v>
      </c>
      <c r="D30" s="17" t="s">
        <v>450</v>
      </c>
      <c r="E30" s="17">
        <v>2.28991E-3</v>
      </c>
      <c r="F30" s="15"/>
      <c r="G30" s="15" t="s">
        <v>452</v>
      </c>
      <c r="H30" s="39" t="s">
        <v>682</v>
      </c>
      <c r="I30" s="15"/>
      <c r="J30" s="15"/>
      <c r="K30" s="1"/>
    </row>
    <row r="31" spans="1:11" ht="15.75" x14ac:dyDescent="0.25">
      <c r="A31" s="43" t="s">
        <v>458</v>
      </c>
      <c r="B31" s="41">
        <v>7.550551E-3</v>
      </c>
      <c r="C31" s="17" t="s">
        <v>450</v>
      </c>
      <c r="D31" s="17" t="s">
        <v>450</v>
      </c>
      <c r="E31" s="17">
        <v>1.0000000000000001E-9</v>
      </c>
      <c r="F31" s="15"/>
      <c r="G31" s="15"/>
      <c r="H31" s="15"/>
      <c r="I31" s="15"/>
      <c r="J31" s="15"/>
      <c r="K31" s="1"/>
    </row>
    <row r="32" spans="1:11" ht="15.75" x14ac:dyDescent="0.25">
      <c r="A32" s="43" t="s">
        <v>459</v>
      </c>
      <c r="B32" s="17" t="s">
        <v>450</v>
      </c>
      <c r="C32" s="41">
        <v>7.550551E-3</v>
      </c>
      <c r="D32" s="17">
        <v>0.39048319999999997</v>
      </c>
      <c r="E32" s="17" t="s">
        <v>450</v>
      </c>
      <c r="F32" s="15"/>
      <c r="G32" s="15"/>
      <c r="H32" s="15"/>
      <c r="I32" s="15"/>
      <c r="J32" s="15"/>
      <c r="K32" s="1"/>
    </row>
    <row r="33" spans="1:10" ht="15.75" x14ac:dyDescent="0.25">
      <c r="A33" s="9"/>
      <c r="B33" s="9"/>
      <c r="C33" s="9"/>
      <c r="D33" s="9"/>
      <c r="E33" s="9"/>
      <c r="F33" s="9"/>
      <c r="G33" s="9"/>
      <c r="H33" s="9"/>
      <c r="I33" s="15"/>
      <c r="J33" s="9"/>
    </row>
    <row r="34" spans="1:10" ht="15.75" x14ac:dyDescent="0.25">
      <c r="A34" s="9"/>
      <c r="B34" s="9"/>
      <c r="C34" s="9"/>
      <c r="D34" s="9"/>
      <c r="E34" s="9"/>
      <c r="F34" s="9"/>
      <c r="G34" s="9"/>
      <c r="H34" s="9"/>
      <c r="I34" s="9"/>
      <c r="J34" s="9"/>
    </row>
    <row r="35" spans="1:10" ht="15.75" x14ac:dyDescent="0.25">
      <c r="A35" s="37" t="s">
        <v>461</v>
      </c>
      <c r="B35" s="15"/>
      <c r="C35" s="15"/>
      <c r="D35" s="15"/>
      <c r="E35" s="15"/>
      <c r="F35" s="15"/>
      <c r="G35" s="15"/>
      <c r="H35" s="15"/>
      <c r="I35" s="9"/>
      <c r="J35" s="15"/>
    </row>
    <row r="36" spans="1:10" ht="15.75" x14ac:dyDescent="0.25">
      <c r="A36" s="37"/>
      <c r="B36" s="15"/>
      <c r="C36" s="15"/>
      <c r="D36" s="15"/>
      <c r="E36" s="15"/>
      <c r="F36" s="15"/>
      <c r="G36" s="15"/>
      <c r="H36" s="15"/>
      <c r="I36" s="15"/>
      <c r="J36" s="15"/>
    </row>
    <row r="37" spans="1:10" ht="15.75" x14ac:dyDescent="0.25">
      <c r="A37" s="31" t="s">
        <v>455</v>
      </c>
      <c r="B37" s="38" t="s">
        <v>456</v>
      </c>
      <c r="C37" s="38" t="s">
        <v>457</v>
      </c>
      <c r="D37" s="38" t="s">
        <v>458</v>
      </c>
      <c r="E37" s="38" t="s">
        <v>459</v>
      </c>
      <c r="F37" s="15"/>
      <c r="G37" s="15" t="s">
        <v>449</v>
      </c>
      <c r="H37" s="39" t="s">
        <v>683</v>
      </c>
      <c r="I37" s="15"/>
      <c r="J37" s="15"/>
    </row>
    <row r="38" spans="1:10" ht="15.75" x14ac:dyDescent="0.25">
      <c r="A38" s="40" t="s">
        <v>456</v>
      </c>
      <c r="B38" s="17" t="s">
        <v>450</v>
      </c>
      <c r="C38" s="17">
        <v>4.1190854999999998E-2</v>
      </c>
      <c r="D38" s="17">
        <v>2.0095349999999998E-3</v>
      </c>
      <c r="E38" s="17" t="s">
        <v>450</v>
      </c>
      <c r="F38" s="15"/>
      <c r="G38" s="15" t="s">
        <v>451</v>
      </c>
      <c r="H38" s="39" t="s">
        <v>684</v>
      </c>
      <c r="I38" s="15"/>
      <c r="J38" s="15"/>
    </row>
    <row r="39" spans="1:10" ht="15.75" x14ac:dyDescent="0.25">
      <c r="A39" s="43" t="s">
        <v>457</v>
      </c>
      <c r="B39" s="17">
        <v>4.1190854999999998E-2</v>
      </c>
      <c r="C39" s="17" t="s">
        <v>450</v>
      </c>
      <c r="D39" s="17" t="s">
        <v>450</v>
      </c>
      <c r="E39" s="17">
        <v>2.0095349999999998E-3</v>
      </c>
      <c r="F39" s="15"/>
      <c r="G39" s="15" t="s">
        <v>452</v>
      </c>
      <c r="H39" s="39" t="s">
        <v>685</v>
      </c>
      <c r="I39" s="15"/>
      <c r="J39" s="15"/>
    </row>
    <row r="40" spans="1:10" ht="15.75" x14ac:dyDescent="0.25">
      <c r="A40" s="43" t="s">
        <v>458</v>
      </c>
      <c r="B40" s="17">
        <v>8.2980039999999994E-3</v>
      </c>
      <c r="C40" s="17" t="s">
        <v>450</v>
      </c>
      <c r="D40" s="17" t="s">
        <v>450</v>
      </c>
      <c r="E40" s="17">
        <v>1.0000000000000001E-9</v>
      </c>
      <c r="F40" s="15"/>
      <c r="G40" s="15"/>
      <c r="H40" s="15"/>
      <c r="I40" s="15"/>
      <c r="J40" s="15"/>
    </row>
    <row r="41" spans="1:10" ht="15.75" x14ac:dyDescent="0.25">
      <c r="A41" s="43" t="s">
        <v>459</v>
      </c>
      <c r="B41" s="17" t="s">
        <v>450</v>
      </c>
      <c r="C41" s="17">
        <v>8.2980039999999994E-3</v>
      </c>
      <c r="D41" s="17">
        <v>1.0000000000000001E-9</v>
      </c>
      <c r="E41" s="17" t="s">
        <v>450</v>
      </c>
      <c r="F41" s="15"/>
      <c r="G41" s="15"/>
      <c r="H41" s="15"/>
      <c r="I41" s="15"/>
      <c r="J41" s="1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1"/>
  <sheetViews>
    <sheetView topLeftCell="A170" workbookViewId="0">
      <selection activeCell="G14" sqref="G14"/>
    </sheetView>
  </sheetViews>
  <sheetFormatPr baseColWidth="10" defaultRowHeight="15" x14ac:dyDescent="0.25"/>
  <cols>
    <col min="1" max="1" width="9.140625" customWidth="1"/>
    <col min="2" max="2" width="58.28515625" customWidth="1"/>
  </cols>
  <sheetData>
    <row r="1" spans="1:5" ht="15.75" x14ac:dyDescent="0.25">
      <c r="B1" s="9" t="s">
        <v>662</v>
      </c>
    </row>
    <row r="2" spans="1:5" ht="15.75" thickBot="1" x14ac:dyDescent="0.3"/>
    <row r="3" spans="1:5" ht="19.5" thickBot="1" x14ac:dyDescent="0.3">
      <c r="A3" s="4" t="s">
        <v>462</v>
      </c>
      <c r="B3" s="4" t="s">
        <v>463</v>
      </c>
      <c r="C3" s="44" t="s">
        <v>451</v>
      </c>
      <c r="D3" s="44" t="s">
        <v>464</v>
      </c>
      <c r="E3" s="44" t="s">
        <v>465</v>
      </c>
    </row>
    <row r="4" spans="1:5" ht="15.75" x14ac:dyDescent="0.25">
      <c r="A4" s="5">
        <v>1</v>
      </c>
      <c r="B4" s="6" t="s">
        <v>466</v>
      </c>
      <c r="C4" s="11">
        <v>33.5</v>
      </c>
      <c r="D4" s="11">
        <v>0.28000000000000003</v>
      </c>
      <c r="E4" s="11">
        <v>0.107</v>
      </c>
    </row>
    <row r="5" spans="1:5" ht="15.75" x14ac:dyDescent="0.25">
      <c r="A5" s="5">
        <v>2</v>
      </c>
      <c r="B5" s="6" t="s">
        <v>467</v>
      </c>
      <c r="C5" s="10">
        <v>33.6</v>
      </c>
      <c r="D5" s="10">
        <v>0.35</v>
      </c>
      <c r="E5" s="10">
        <v>0.104</v>
      </c>
    </row>
    <row r="6" spans="1:5" ht="15.75" x14ac:dyDescent="0.25">
      <c r="A6" s="5">
        <v>3</v>
      </c>
      <c r="B6" s="6" t="s">
        <v>468</v>
      </c>
      <c r="C6" s="10">
        <v>36.5</v>
      </c>
      <c r="D6" s="10">
        <v>3.32</v>
      </c>
      <c r="E6" s="10">
        <v>0.02</v>
      </c>
    </row>
    <row r="7" spans="1:5" ht="15.75" x14ac:dyDescent="0.25">
      <c r="A7" s="5">
        <v>4</v>
      </c>
      <c r="B7" s="6" t="s">
        <v>469</v>
      </c>
      <c r="C7" s="10">
        <v>33.200000000000003</v>
      </c>
      <c r="D7" s="10">
        <v>0</v>
      </c>
      <c r="E7" s="10">
        <v>0.123</v>
      </c>
    </row>
    <row r="8" spans="1:5" ht="15.75" x14ac:dyDescent="0.25">
      <c r="A8" s="5">
        <v>5</v>
      </c>
      <c r="B8" s="6" t="s">
        <v>470</v>
      </c>
      <c r="C8" s="10">
        <v>36.9</v>
      </c>
      <c r="D8" s="10">
        <v>3.67</v>
      </c>
      <c r="E8" s="10">
        <v>0.02</v>
      </c>
    </row>
    <row r="9" spans="1:5" ht="15.75" x14ac:dyDescent="0.25">
      <c r="A9" s="5">
        <v>6</v>
      </c>
      <c r="B9" s="6" t="s">
        <v>471</v>
      </c>
      <c r="C9" s="10">
        <v>33.4</v>
      </c>
      <c r="D9" s="10">
        <v>0.17</v>
      </c>
      <c r="E9" s="10">
        <v>0.113</v>
      </c>
    </row>
    <row r="10" spans="1:5" ht="15.75" x14ac:dyDescent="0.25">
      <c r="A10" s="5">
        <v>7</v>
      </c>
      <c r="B10" s="6" t="s">
        <v>472</v>
      </c>
      <c r="C10" s="10">
        <v>40.299999999999997</v>
      </c>
      <c r="D10" s="10">
        <v>7.07</v>
      </c>
      <c r="E10" s="10">
        <v>0</v>
      </c>
    </row>
    <row r="11" spans="1:5" ht="15.75" x14ac:dyDescent="0.25">
      <c r="A11" s="5">
        <v>8</v>
      </c>
      <c r="B11" s="6" t="s">
        <v>473</v>
      </c>
      <c r="C11" s="10">
        <v>33.5</v>
      </c>
      <c r="D11" s="10">
        <v>0.33</v>
      </c>
      <c r="E11" s="10">
        <v>0.105</v>
      </c>
    </row>
    <row r="12" spans="1:5" ht="15.75" x14ac:dyDescent="0.25">
      <c r="A12" s="5">
        <v>9</v>
      </c>
      <c r="B12" s="6" t="s">
        <v>474</v>
      </c>
      <c r="C12" s="10">
        <v>38.6</v>
      </c>
      <c r="D12" s="10">
        <v>5.4</v>
      </c>
      <c r="E12" s="10">
        <v>0</v>
      </c>
    </row>
    <row r="13" spans="1:5" ht="15.75" x14ac:dyDescent="0.25">
      <c r="A13" s="5">
        <v>10</v>
      </c>
      <c r="B13" s="6" t="s">
        <v>475</v>
      </c>
      <c r="C13" s="10">
        <v>38.799999999999997</v>
      </c>
      <c r="D13" s="10">
        <v>5.59</v>
      </c>
      <c r="E13" s="10">
        <v>0</v>
      </c>
    </row>
    <row r="14" spans="1:5" ht="15.75" x14ac:dyDescent="0.25">
      <c r="A14" s="5">
        <v>11</v>
      </c>
      <c r="B14" s="6" t="s">
        <v>476</v>
      </c>
      <c r="C14" s="10">
        <v>45.7</v>
      </c>
      <c r="D14" s="10">
        <v>12.45</v>
      </c>
      <c r="E14" s="10">
        <v>0</v>
      </c>
    </row>
    <row r="15" spans="1:5" ht="15.75" x14ac:dyDescent="0.25">
      <c r="A15" s="5">
        <v>12</v>
      </c>
      <c r="B15" s="6" t="s">
        <v>477</v>
      </c>
      <c r="C15" s="10">
        <v>35.5</v>
      </c>
      <c r="D15" s="10">
        <v>2.27</v>
      </c>
      <c r="E15" s="10">
        <v>0.04</v>
      </c>
    </row>
    <row r="16" spans="1:5" ht="15.75" x14ac:dyDescent="0.25">
      <c r="A16" s="5">
        <v>13</v>
      </c>
      <c r="B16" s="6" t="s">
        <v>478</v>
      </c>
      <c r="C16" s="10">
        <v>44.8</v>
      </c>
      <c r="D16" s="10">
        <v>11.6</v>
      </c>
      <c r="E16" s="10">
        <v>0</v>
      </c>
    </row>
    <row r="17" spans="1:5" ht="15.75" x14ac:dyDescent="0.25">
      <c r="A17" s="5">
        <v>14</v>
      </c>
      <c r="B17" s="6" t="s">
        <v>479</v>
      </c>
      <c r="C17" s="10">
        <v>42.2</v>
      </c>
      <c r="D17" s="10">
        <v>8.9600000000000009</v>
      </c>
      <c r="E17" s="10">
        <v>0</v>
      </c>
    </row>
    <row r="18" spans="1:5" ht="15.75" x14ac:dyDescent="0.25">
      <c r="A18" s="5">
        <v>15</v>
      </c>
      <c r="B18" s="6" t="s">
        <v>480</v>
      </c>
      <c r="C18" s="10">
        <v>58.9</v>
      </c>
      <c r="D18" s="10">
        <v>25.71</v>
      </c>
      <c r="E18" s="10">
        <v>0</v>
      </c>
    </row>
    <row r="19" spans="1:5" ht="15.75" x14ac:dyDescent="0.25">
      <c r="A19" s="5">
        <v>16</v>
      </c>
      <c r="B19" s="6" t="s">
        <v>481</v>
      </c>
      <c r="C19" s="10">
        <v>33.5</v>
      </c>
      <c r="D19" s="10">
        <v>0.25</v>
      </c>
      <c r="E19" s="10">
        <v>0.109</v>
      </c>
    </row>
    <row r="20" spans="1:5" ht="15.75" x14ac:dyDescent="0.25">
      <c r="A20" s="5">
        <v>17</v>
      </c>
      <c r="B20" s="6" t="s">
        <v>482</v>
      </c>
      <c r="C20" s="10">
        <v>38.9</v>
      </c>
      <c r="D20" s="10">
        <v>5.66</v>
      </c>
      <c r="E20" s="10">
        <v>0</v>
      </c>
    </row>
    <row r="21" spans="1:5" ht="15.75" x14ac:dyDescent="0.25">
      <c r="A21" s="5">
        <v>18</v>
      </c>
      <c r="B21" s="6" t="s">
        <v>483</v>
      </c>
      <c r="C21" s="10">
        <v>37.200000000000003</v>
      </c>
      <c r="D21" s="10">
        <v>3.99</v>
      </c>
      <c r="E21" s="10">
        <v>0.01</v>
      </c>
    </row>
    <row r="22" spans="1:5" ht="15.75" x14ac:dyDescent="0.25">
      <c r="A22" s="5">
        <v>19</v>
      </c>
      <c r="B22" s="6" t="s">
        <v>484</v>
      </c>
      <c r="C22" s="10">
        <v>45.5</v>
      </c>
      <c r="D22" s="10">
        <v>12.32</v>
      </c>
      <c r="E22" s="10">
        <v>0</v>
      </c>
    </row>
    <row r="23" spans="1:5" ht="15.75" x14ac:dyDescent="0.25">
      <c r="A23" s="7">
        <v>20</v>
      </c>
      <c r="B23" s="8" t="s">
        <v>485</v>
      </c>
      <c r="C23" s="12">
        <v>36</v>
      </c>
      <c r="D23" s="12">
        <v>2.83</v>
      </c>
      <c r="E23" s="12">
        <v>0.03</v>
      </c>
    </row>
    <row r="24" spans="1:5" ht="15.75" x14ac:dyDescent="0.25">
      <c r="A24" s="7">
        <v>21</v>
      </c>
      <c r="B24" s="8" t="s">
        <v>486</v>
      </c>
      <c r="C24" s="11">
        <v>45.3</v>
      </c>
      <c r="D24" s="11">
        <v>12.14</v>
      </c>
      <c r="E24" s="11">
        <v>0</v>
      </c>
    </row>
    <row r="25" spans="1:5" ht="15.75" x14ac:dyDescent="0.25">
      <c r="A25" s="7">
        <v>22</v>
      </c>
      <c r="B25" s="8" t="s">
        <v>487</v>
      </c>
      <c r="C25" s="11">
        <v>42.7</v>
      </c>
      <c r="D25" s="11">
        <v>9.48</v>
      </c>
      <c r="E25" s="11">
        <v>0</v>
      </c>
    </row>
    <row r="26" spans="1:5" ht="15.75" x14ac:dyDescent="0.25">
      <c r="A26" s="7">
        <v>23</v>
      </c>
      <c r="B26" s="8" t="s">
        <v>488</v>
      </c>
      <c r="C26" s="11">
        <v>53.9</v>
      </c>
      <c r="D26" s="11">
        <v>20.68</v>
      </c>
      <c r="E26" s="11">
        <v>0</v>
      </c>
    </row>
    <row r="27" spans="1:5" ht="15.75" x14ac:dyDescent="0.25">
      <c r="A27" s="7">
        <v>24</v>
      </c>
      <c r="B27" s="8" t="s">
        <v>489</v>
      </c>
      <c r="C27" s="11">
        <v>36.6</v>
      </c>
      <c r="D27" s="11">
        <v>3.4</v>
      </c>
      <c r="E27" s="11">
        <v>0.02</v>
      </c>
    </row>
    <row r="28" spans="1:5" ht="15.75" x14ac:dyDescent="0.25">
      <c r="A28" s="7">
        <v>25</v>
      </c>
      <c r="B28" s="8" t="s">
        <v>490</v>
      </c>
      <c r="C28" s="11">
        <v>47.8</v>
      </c>
      <c r="D28" s="11">
        <v>14.62</v>
      </c>
      <c r="E28" s="11">
        <v>0</v>
      </c>
    </row>
    <row r="29" spans="1:5" ht="15.75" x14ac:dyDescent="0.25">
      <c r="A29" s="7">
        <v>26</v>
      </c>
      <c r="B29" s="8" t="s">
        <v>491</v>
      </c>
      <c r="C29" s="11">
        <v>46.5</v>
      </c>
      <c r="D29" s="11">
        <v>13.29</v>
      </c>
      <c r="E29" s="11">
        <v>0</v>
      </c>
    </row>
    <row r="30" spans="1:5" ht="15.75" x14ac:dyDescent="0.25">
      <c r="A30" s="7">
        <v>27</v>
      </c>
      <c r="B30" s="8" t="s">
        <v>492</v>
      </c>
      <c r="C30" s="11">
        <v>64.099999999999994</v>
      </c>
      <c r="D30" s="11">
        <v>30.91</v>
      </c>
      <c r="E30" s="11">
        <v>0</v>
      </c>
    </row>
    <row r="31" spans="1:5" ht="15.75" x14ac:dyDescent="0.25">
      <c r="A31" s="7">
        <v>28</v>
      </c>
      <c r="B31" s="8" t="s">
        <v>493</v>
      </c>
      <c r="C31" s="11">
        <v>44.3</v>
      </c>
      <c r="D31" s="11">
        <v>11.07</v>
      </c>
      <c r="E31" s="11">
        <v>0</v>
      </c>
    </row>
    <row r="32" spans="1:5" ht="15.75" x14ac:dyDescent="0.25">
      <c r="A32" s="7">
        <v>29</v>
      </c>
      <c r="B32" s="8" t="s">
        <v>494</v>
      </c>
      <c r="C32" s="11">
        <v>61.5</v>
      </c>
      <c r="D32" s="11">
        <v>28.32</v>
      </c>
      <c r="E32" s="11">
        <v>0</v>
      </c>
    </row>
    <row r="33" spans="1:5" ht="15.75" x14ac:dyDescent="0.25">
      <c r="A33" s="7">
        <v>30</v>
      </c>
      <c r="B33" s="8" t="s">
        <v>495</v>
      </c>
      <c r="C33" s="11">
        <v>60.8</v>
      </c>
      <c r="D33" s="11">
        <v>27.63</v>
      </c>
      <c r="E33" s="11">
        <v>0</v>
      </c>
    </row>
    <row r="34" spans="1:5" ht="15.75" x14ac:dyDescent="0.25">
      <c r="A34" s="7">
        <v>31</v>
      </c>
      <c r="B34" s="8" t="s">
        <v>496</v>
      </c>
      <c r="C34" s="11">
        <v>109.8</v>
      </c>
      <c r="D34" s="11">
        <v>76.62</v>
      </c>
      <c r="E34" s="11">
        <v>0</v>
      </c>
    </row>
    <row r="35" spans="1:5" ht="15.75" x14ac:dyDescent="0.25">
      <c r="A35" s="7">
        <v>32</v>
      </c>
      <c r="B35" s="8" t="s">
        <v>497</v>
      </c>
      <c r="C35" s="11">
        <v>33.6</v>
      </c>
      <c r="D35" s="11">
        <v>0.35</v>
      </c>
      <c r="E35" s="11">
        <v>0.1</v>
      </c>
    </row>
    <row r="36" spans="1:5" ht="15.75" x14ac:dyDescent="0.25">
      <c r="A36" s="7">
        <v>33</v>
      </c>
      <c r="B36" s="8" t="s">
        <v>498</v>
      </c>
      <c r="C36" s="11">
        <v>38.4</v>
      </c>
      <c r="D36" s="11">
        <v>5.24</v>
      </c>
      <c r="E36" s="11">
        <v>0</v>
      </c>
    </row>
    <row r="37" spans="1:5" ht="15.75" x14ac:dyDescent="0.25">
      <c r="A37" s="7">
        <v>34</v>
      </c>
      <c r="B37" s="8" t="s">
        <v>499</v>
      </c>
      <c r="C37" s="11">
        <v>39.1</v>
      </c>
      <c r="D37" s="11">
        <v>5.89</v>
      </c>
      <c r="E37" s="11">
        <v>0</v>
      </c>
    </row>
    <row r="38" spans="1:5" ht="15.75" x14ac:dyDescent="0.25">
      <c r="A38" s="7">
        <v>35</v>
      </c>
      <c r="B38" s="8" t="s">
        <v>500</v>
      </c>
      <c r="C38" s="11">
        <v>43.7</v>
      </c>
      <c r="D38" s="11">
        <v>10.52</v>
      </c>
      <c r="E38" s="11">
        <v>0</v>
      </c>
    </row>
    <row r="39" spans="1:5" ht="15.75" x14ac:dyDescent="0.25">
      <c r="A39" s="7">
        <v>36</v>
      </c>
      <c r="B39" s="8" t="s">
        <v>501</v>
      </c>
      <c r="C39" s="11">
        <v>37.4</v>
      </c>
      <c r="D39" s="11">
        <v>4.16</v>
      </c>
      <c r="E39" s="11">
        <v>0.01</v>
      </c>
    </row>
    <row r="40" spans="1:5" ht="15.75" x14ac:dyDescent="0.25">
      <c r="A40" s="7">
        <v>37</v>
      </c>
      <c r="B40" s="8" t="s">
        <v>502</v>
      </c>
      <c r="C40" s="11">
        <v>46.2</v>
      </c>
      <c r="D40" s="11">
        <v>12.95</v>
      </c>
      <c r="E40" s="11">
        <v>0</v>
      </c>
    </row>
    <row r="41" spans="1:5" ht="15.75" x14ac:dyDescent="0.25">
      <c r="A41" s="7">
        <v>38</v>
      </c>
      <c r="B41" s="8" t="s">
        <v>503</v>
      </c>
      <c r="C41" s="11">
        <v>41.1</v>
      </c>
      <c r="D41" s="11">
        <v>7.93</v>
      </c>
      <c r="E41" s="11">
        <v>0</v>
      </c>
    </row>
    <row r="42" spans="1:5" ht="15.75" x14ac:dyDescent="0.25">
      <c r="A42" s="7">
        <v>39</v>
      </c>
      <c r="B42" s="8" t="s">
        <v>504</v>
      </c>
      <c r="C42" s="11">
        <v>58.9</v>
      </c>
      <c r="D42" s="11">
        <v>25.67</v>
      </c>
      <c r="E42" s="11">
        <v>0</v>
      </c>
    </row>
    <row r="43" spans="1:5" ht="15.75" x14ac:dyDescent="0.25">
      <c r="A43" s="7">
        <v>40</v>
      </c>
      <c r="B43" s="8" t="s">
        <v>505</v>
      </c>
      <c r="C43" s="11">
        <v>38.9</v>
      </c>
      <c r="D43" s="11">
        <v>5.71</v>
      </c>
      <c r="E43" s="11">
        <v>0</v>
      </c>
    </row>
    <row r="44" spans="1:5" ht="15.75" x14ac:dyDescent="0.25">
      <c r="A44" s="7">
        <v>41</v>
      </c>
      <c r="B44" s="8" t="s">
        <v>506</v>
      </c>
      <c r="C44" s="11">
        <v>47.6</v>
      </c>
      <c r="D44" s="11">
        <v>14.35</v>
      </c>
      <c r="E44" s="11">
        <v>0</v>
      </c>
    </row>
    <row r="45" spans="1:5" ht="15.75" x14ac:dyDescent="0.25">
      <c r="A45" s="7">
        <v>42</v>
      </c>
      <c r="B45" s="8" t="s">
        <v>507</v>
      </c>
      <c r="C45" s="11">
        <v>47.7</v>
      </c>
      <c r="D45" s="11">
        <v>14.54</v>
      </c>
      <c r="E45" s="11">
        <v>0</v>
      </c>
    </row>
    <row r="46" spans="1:5" ht="15.75" x14ac:dyDescent="0.25">
      <c r="A46" s="7">
        <v>43</v>
      </c>
      <c r="B46" s="8" t="s">
        <v>508</v>
      </c>
      <c r="C46" s="11">
        <v>62.3</v>
      </c>
      <c r="D46" s="11">
        <v>29.04</v>
      </c>
      <c r="E46" s="11">
        <v>0</v>
      </c>
    </row>
    <row r="47" spans="1:5" ht="15.75" x14ac:dyDescent="0.25">
      <c r="A47" s="7">
        <v>44</v>
      </c>
      <c r="B47" s="8" t="s">
        <v>509</v>
      </c>
      <c r="C47" s="11">
        <v>38.4</v>
      </c>
      <c r="D47" s="11">
        <v>5.24</v>
      </c>
      <c r="E47" s="11">
        <v>0</v>
      </c>
    </row>
    <row r="48" spans="1:5" ht="15.75" x14ac:dyDescent="0.25">
      <c r="A48" s="7">
        <v>45</v>
      </c>
      <c r="B48" s="8" t="s">
        <v>510</v>
      </c>
      <c r="C48" s="11">
        <v>47.7</v>
      </c>
      <c r="D48" s="11">
        <v>14.54</v>
      </c>
      <c r="E48" s="11">
        <v>0</v>
      </c>
    </row>
    <row r="49" spans="1:5" ht="15.75" x14ac:dyDescent="0.25">
      <c r="A49" s="7">
        <v>46</v>
      </c>
      <c r="B49" s="8" t="s">
        <v>511</v>
      </c>
      <c r="C49" s="11">
        <v>46.5</v>
      </c>
      <c r="D49" s="11">
        <v>13.32</v>
      </c>
      <c r="E49" s="11">
        <v>0</v>
      </c>
    </row>
    <row r="50" spans="1:5" ht="15.75" x14ac:dyDescent="0.25">
      <c r="A50" s="7">
        <v>47</v>
      </c>
      <c r="B50" s="8" t="s">
        <v>512</v>
      </c>
      <c r="C50" s="11">
        <v>59.4</v>
      </c>
      <c r="D50" s="11">
        <v>26.21</v>
      </c>
      <c r="E50" s="11">
        <v>0</v>
      </c>
    </row>
    <row r="51" spans="1:5" ht="15.75" x14ac:dyDescent="0.25">
      <c r="A51" s="7">
        <v>48</v>
      </c>
      <c r="B51" s="8" t="s">
        <v>513</v>
      </c>
      <c r="C51" s="11">
        <v>44.6</v>
      </c>
      <c r="D51" s="11">
        <v>11.4</v>
      </c>
      <c r="E51" s="11">
        <v>0</v>
      </c>
    </row>
    <row r="52" spans="1:5" ht="15.75" x14ac:dyDescent="0.25">
      <c r="A52" s="7">
        <v>49</v>
      </c>
      <c r="B52" s="8" t="s">
        <v>514</v>
      </c>
      <c r="C52" s="11">
        <v>63.3</v>
      </c>
      <c r="D52" s="11">
        <v>30.06</v>
      </c>
      <c r="E52" s="11">
        <v>0</v>
      </c>
    </row>
    <row r="53" spans="1:5" ht="15.75" x14ac:dyDescent="0.25">
      <c r="A53" s="7">
        <v>50</v>
      </c>
      <c r="B53" s="8" t="s">
        <v>515</v>
      </c>
      <c r="C53" s="11">
        <v>59.8</v>
      </c>
      <c r="D53" s="11">
        <v>26.6</v>
      </c>
      <c r="E53" s="11">
        <v>0</v>
      </c>
    </row>
    <row r="54" spans="1:5" ht="15.75" x14ac:dyDescent="0.25">
      <c r="A54" s="7">
        <v>51</v>
      </c>
      <c r="B54" s="8" t="s">
        <v>516</v>
      </c>
      <c r="C54" s="2">
        <v>114.9</v>
      </c>
      <c r="D54" s="2">
        <v>82.68</v>
      </c>
      <c r="E54" s="2">
        <v>0</v>
      </c>
    </row>
    <row r="55" spans="1:5" ht="15.75" x14ac:dyDescent="0.25">
      <c r="A55" s="7">
        <v>52</v>
      </c>
      <c r="B55" s="8" t="s">
        <v>517</v>
      </c>
      <c r="C55" s="2">
        <v>59.9</v>
      </c>
      <c r="D55" s="2">
        <v>27.73</v>
      </c>
      <c r="E55" s="2">
        <v>0</v>
      </c>
    </row>
    <row r="56" spans="1:5" ht="15.75" x14ac:dyDescent="0.25">
      <c r="A56" s="7">
        <v>53</v>
      </c>
      <c r="B56" s="8" t="s">
        <v>518</v>
      </c>
      <c r="C56" s="2">
        <v>116.5</v>
      </c>
      <c r="D56" s="2">
        <v>84.3</v>
      </c>
      <c r="E56" s="2">
        <v>0</v>
      </c>
    </row>
    <row r="57" spans="1:5" ht="15.75" x14ac:dyDescent="0.25">
      <c r="A57" s="7">
        <v>54</v>
      </c>
      <c r="B57" s="8" t="s">
        <v>519</v>
      </c>
      <c r="C57" s="2">
        <v>115.8</v>
      </c>
      <c r="D57" s="2">
        <v>83.59</v>
      </c>
      <c r="E57" s="2">
        <v>0</v>
      </c>
    </row>
    <row r="58" spans="1:5" ht="15.75" x14ac:dyDescent="0.25">
      <c r="A58" s="7">
        <v>55</v>
      </c>
      <c r="B58" s="8" t="s">
        <v>520</v>
      </c>
      <c r="C58" s="2">
        <v>33.5</v>
      </c>
      <c r="D58" s="2">
        <v>0</v>
      </c>
      <c r="E58" s="2">
        <v>0.2</v>
      </c>
    </row>
    <row r="59" spans="1:5" ht="15.75" x14ac:dyDescent="0.25">
      <c r="A59" s="7">
        <v>56</v>
      </c>
      <c r="B59" s="8" t="s">
        <v>521</v>
      </c>
      <c r="C59" s="2">
        <v>33.299999999999997</v>
      </c>
      <c r="D59" s="2">
        <v>1.1299999999999999</v>
      </c>
      <c r="E59" s="2">
        <v>0.13</v>
      </c>
    </row>
    <row r="60" spans="1:5" ht="15.75" x14ac:dyDescent="0.25">
      <c r="A60" s="7">
        <v>57</v>
      </c>
      <c r="B60" s="8" t="s">
        <v>523</v>
      </c>
      <c r="C60" s="2">
        <v>34.1</v>
      </c>
      <c r="D60" s="2">
        <v>1.96</v>
      </c>
      <c r="E60" s="2">
        <v>0.08</v>
      </c>
    </row>
    <row r="61" spans="1:5" ht="15.75" x14ac:dyDescent="0.25">
      <c r="A61" s="7">
        <v>58</v>
      </c>
      <c r="B61" s="8" t="s">
        <v>524</v>
      </c>
      <c r="C61" s="2">
        <v>36.299999999999997</v>
      </c>
      <c r="D61" s="2">
        <v>4.08</v>
      </c>
      <c r="E61" s="2">
        <v>0.03</v>
      </c>
    </row>
    <row r="62" spans="1:5" ht="15.75" x14ac:dyDescent="0.25">
      <c r="A62" s="7">
        <v>59</v>
      </c>
      <c r="B62" s="8" t="s">
        <v>525</v>
      </c>
      <c r="C62" s="2">
        <v>40.799999999999997</v>
      </c>
      <c r="D62" s="2">
        <v>8.59</v>
      </c>
      <c r="E62" s="2">
        <v>0</v>
      </c>
    </row>
    <row r="63" spans="1:5" ht="15.75" x14ac:dyDescent="0.25">
      <c r="A63" s="7">
        <v>60</v>
      </c>
      <c r="B63" s="8" t="s">
        <v>526</v>
      </c>
      <c r="C63" s="2">
        <v>35.299999999999997</v>
      </c>
      <c r="D63" s="2">
        <v>3.09</v>
      </c>
      <c r="E63" s="2">
        <v>0.05</v>
      </c>
    </row>
    <row r="64" spans="1:5" ht="15.75" x14ac:dyDescent="0.25">
      <c r="A64" s="7">
        <v>61</v>
      </c>
      <c r="B64" s="8" t="s">
        <v>527</v>
      </c>
      <c r="C64" s="2">
        <v>43.3</v>
      </c>
      <c r="D64" s="2">
        <v>11.06</v>
      </c>
      <c r="E64" s="2">
        <v>0</v>
      </c>
    </row>
    <row r="65" spans="1:5" ht="15.75" x14ac:dyDescent="0.25">
      <c r="A65" s="7">
        <v>62</v>
      </c>
      <c r="B65" s="8" t="s">
        <v>528</v>
      </c>
      <c r="C65" s="2">
        <v>42.4</v>
      </c>
      <c r="D65" s="2">
        <v>10.19</v>
      </c>
      <c r="E65" s="2">
        <v>0</v>
      </c>
    </row>
    <row r="66" spans="1:5" ht="15.75" x14ac:dyDescent="0.25">
      <c r="A66" s="7">
        <v>63</v>
      </c>
      <c r="B66" s="8" t="s">
        <v>529</v>
      </c>
      <c r="C66" s="2">
        <v>58.7</v>
      </c>
      <c r="D66" s="2">
        <v>26.52</v>
      </c>
      <c r="E66" s="2">
        <v>0</v>
      </c>
    </row>
    <row r="67" spans="1:5" ht="15.75" x14ac:dyDescent="0.25">
      <c r="A67" s="7">
        <v>64</v>
      </c>
      <c r="B67" s="8" t="s">
        <v>530</v>
      </c>
      <c r="C67" s="2">
        <v>36.200000000000003</v>
      </c>
      <c r="D67" s="2">
        <v>4</v>
      </c>
      <c r="E67" s="2">
        <v>0.03</v>
      </c>
    </row>
    <row r="68" spans="1:5" ht="15.75" x14ac:dyDescent="0.25">
      <c r="A68" s="7">
        <v>65</v>
      </c>
      <c r="B68" s="8" t="s">
        <v>531</v>
      </c>
      <c r="C68" s="2">
        <v>42.6</v>
      </c>
      <c r="D68" s="2">
        <v>10.44</v>
      </c>
      <c r="E68" s="2">
        <v>0</v>
      </c>
    </row>
    <row r="69" spans="1:5" ht="15.75" x14ac:dyDescent="0.25">
      <c r="A69" s="7">
        <v>66</v>
      </c>
      <c r="B69" s="8" t="s">
        <v>532</v>
      </c>
      <c r="C69" s="2">
        <v>45.5</v>
      </c>
      <c r="D69" s="2">
        <v>13.28</v>
      </c>
      <c r="E69" s="2">
        <v>0</v>
      </c>
    </row>
    <row r="70" spans="1:5" ht="15.75" x14ac:dyDescent="0.25">
      <c r="A70" s="7">
        <v>67</v>
      </c>
      <c r="B70" s="8" t="s">
        <v>533</v>
      </c>
      <c r="C70" s="2">
        <v>59.5</v>
      </c>
      <c r="D70" s="2">
        <v>27.26</v>
      </c>
      <c r="E70" s="2">
        <v>0</v>
      </c>
    </row>
    <row r="71" spans="1:5" ht="15.75" x14ac:dyDescent="0.25">
      <c r="A71" s="7">
        <v>68</v>
      </c>
      <c r="B71" s="8" t="s">
        <v>534</v>
      </c>
      <c r="C71" s="2">
        <v>35.6</v>
      </c>
      <c r="D71" s="2">
        <v>3.42</v>
      </c>
      <c r="E71" s="2">
        <v>0.04</v>
      </c>
    </row>
    <row r="72" spans="1:5" ht="15.75" x14ac:dyDescent="0.25">
      <c r="A72" s="7">
        <v>69</v>
      </c>
      <c r="B72" s="8" t="s">
        <v>535</v>
      </c>
      <c r="C72" s="2">
        <v>44.9</v>
      </c>
      <c r="D72" s="2">
        <v>12.73</v>
      </c>
      <c r="E72" s="2">
        <v>0</v>
      </c>
    </row>
    <row r="73" spans="1:5" ht="15.75" x14ac:dyDescent="0.25">
      <c r="A73" s="7">
        <v>70</v>
      </c>
      <c r="B73" s="8" t="s">
        <v>536</v>
      </c>
      <c r="C73" s="2">
        <v>44.4</v>
      </c>
      <c r="D73" s="2">
        <v>12.25</v>
      </c>
      <c r="E73" s="2">
        <v>0</v>
      </c>
    </row>
    <row r="74" spans="1:5" ht="15.75" x14ac:dyDescent="0.25">
      <c r="A74" s="7">
        <v>71</v>
      </c>
      <c r="B74" s="8" t="s">
        <v>537</v>
      </c>
      <c r="C74" s="2">
        <v>59</v>
      </c>
      <c r="D74" s="2">
        <v>26.82</v>
      </c>
      <c r="E74" s="2">
        <v>0</v>
      </c>
    </row>
    <row r="75" spans="1:5" ht="15.75" x14ac:dyDescent="0.25">
      <c r="A75" s="7">
        <v>72</v>
      </c>
      <c r="B75" s="8" t="s">
        <v>538</v>
      </c>
      <c r="C75" s="2">
        <v>38</v>
      </c>
      <c r="D75" s="2">
        <v>5.78</v>
      </c>
      <c r="E75" s="2">
        <v>0.01</v>
      </c>
    </row>
    <row r="76" spans="1:5" ht="15.75" x14ac:dyDescent="0.25">
      <c r="A76" s="7">
        <v>73</v>
      </c>
      <c r="B76" s="8" t="s">
        <v>539</v>
      </c>
      <c r="C76" s="2">
        <v>43.5</v>
      </c>
      <c r="D76" s="2">
        <v>11.29</v>
      </c>
      <c r="E76" s="2">
        <v>0</v>
      </c>
    </row>
    <row r="77" spans="1:5" ht="15.75" x14ac:dyDescent="0.25">
      <c r="A77" s="7">
        <v>74</v>
      </c>
      <c r="B77" s="8" t="s">
        <v>540</v>
      </c>
      <c r="C77" s="2">
        <v>45.5</v>
      </c>
      <c r="D77" s="2">
        <v>13.35</v>
      </c>
      <c r="E77" s="2">
        <v>0</v>
      </c>
    </row>
    <row r="78" spans="1:5" ht="15.75" x14ac:dyDescent="0.25">
      <c r="A78" s="7">
        <v>75</v>
      </c>
      <c r="B78" s="8" t="s">
        <v>541</v>
      </c>
      <c r="C78" s="2">
        <v>59.2</v>
      </c>
      <c r="D78" s="2">
        <v>27</v>
      </c>
      <c r="E78" s="2">
        <v>0</v>
      </c>
    </row>
    <row r="79" spans="1:5" ht="15.75" x14ac:dyDescent="0.25">
      <c r="A79" s="7">
        <v>76</v>
      </c>
      <c r="B79" s="8" t="s">
        <v>522</v>
      </c>
      <c r="C79" s="2">
        <v>44.4</v>
      </c>
      <c r="D79" s="2">
        <v>12.21</v>
      </c>
      <c r="E79" s="2">
        <v>0</v>
      </c>
    </row>
    <row r="80" spans="1:5" ht="15.75" x14ac:dyDescent="0.25">
      <c r="A80" s="7">
        <v>77</v>
      </c>
      <c r="B80" s="8" t="s">
        <v>542</v>
      </c>
      <c r="C80" s="2">
        <v>61.3</v>
      </c>
      <c r="D80" s="2">
        <v>29.07</v>
      </c>
      <c r="E80" s="2">
        <v>0</v>
      </c>
    </row>
    <row r="81" spans="1:5" ht="15.75" x14ac:dyDescent="0.25">
      <c r="A81" s="7">
        <v>78</v>
      </c>
      <c r="B81" s="8" t="s">
        <v>543</v>
      </c>
      <c r="C81" s="2">
        <v>60.7</v>
      </c>
      <c r="D81" s="2">
        <v>28.47</v>
      </c>
      <c r="E81" s="2">
        <v>0</v>
      </c>
    </row>
    <row r="82" spans="1:5" ht="15.75" x14ac:dyDescent="0.25">
      <c r="A82" s="7">
        <v>79</v>
      </c>
      <c r="B82" s="8" t="s">
        <v>544</v>
      </c>
      <c r="C82" s="2">
        <v>114.7</v>
      </c>
      <c r="D82" s="2">
        <v>82.49</v>
      </c>
      <c r="E82" s="2">
        <v>0</v>
      </c>
    </row>
    <row r="83" spans="1:5" ht="15.75" x14ac:dyDescent="0.25">
      <c r="A83" s="7">
        <v>80</v>
      </c>
      <c r="B83" s="8" t="s">
        <v>545</v>
      </c>
      <c r="C83" s="2">
        <v>62.9</v>
      </c>
      <c r="D83" s="2">
        <v>30.73</v>
      </c>
      <c r="E83" s="2">
        <v>0</v>
      </c>
    </row>
    <row r="84" spans="1:5" ht="15.75" x14ac:dyDescent="0.25">
      <c r="A84" s="7">
        <v>81</v>
      </c>
      <c r="B84" s="8" t="s">
        <v>546</v>
      </c>
      <c r="C84" s="2">
        <v>116.4</v>
      </c>
      <c r="D84" s="2">
        <v>84.17</v>
      </c>
      <c r="E84" s="2">
        <v>0</v>
      </c>
    </row>
    <row r="85" spans="1:5" ht="15.75" x14ac:dyDescent="0.25">
      <c r="A85" s="7">
        <v>82</v>
      </c>
      <c r="B85" s="8" t="s">
        <v>547</v>
      </c>
      <c r="C85" s="2">
        <v>116.5</v>
      </c>
      <c r="D85" s="2">
        <v>84.28</v>
      </c>
      <c r="E85" s="2">
        <v>0</v>
      </c>
    </row>
    <row r="86" spans="1:5" ht="15.75" x14ac:dyDescent="0.25">
      <c r="A86" s="7">
        <v>83</v>
      </c>
      <c r="B86" s="8" t="s">
        <v>548</v>
      </c>
      <c r="C86" s="2">
        <v>33.5</v>
      </c>
      <c r="D86" s="2">
        <v>0.02</v>
      </c>
      <c r="E86" s="2">
        <v>0.2</v>
      </c>
    </row>
    <row r="87" spans="1:5" ht="15.75" x14ac:dyDescent="0.25">
      <c r="A87" s="7">
        <v>84</v>
      </c>
      <c r="B87" s="8" t="s">
        <v>549</v>
      </c>
      <c r="C87" s="2">
        <v>118.4</v>
      </c>
      <c r="D87" s="2">
        <v>86.19</v>
      </c>
      <c r="E87" s="2">
        <v>0</v>
      </c>
    </row>
    <row r="88" spans="1:5" ht="15.75" x14ac:dyDescent="0.25">
      <c r="A88" s="7">
        <v>85</v>
      </c>
      <c r="B88" s="8" t="s">
        <v>550</v>
      </c>
      <c r="C88" s="2">
        <v>33.5</v>
      </c>
      <c r="D88" s="2">
        <v>0.02</v>
      </c>
      <c r="E88" s="2">
        <v>0.2</v>
      </c>
    </row>
    <row r="89" spans="1:5" ht="15.75" x14ac:dyDescent="0.25">
      <c r="A89" s="7">
        <v>86</v>
      </c>
      <c r="B89" s="8" t="s">
        <v>551</v>
      </c>
      <c r="C89" s="2">
        <v>33.5</v>
      </c>
      <c r="D89" s="2">
        <v>0.04</v>
      </c>
      <c r="E89" s="2">
        <v>0.19</v>
      </c>
    </row>
    <row r="90" spans="1:5" ht="15.75" x14ac:dyDescent="0.25">
      <c r="A90" s="7">
        <v>87</v>
      </c>
      <c r="B90" s="8" t="s">
        <v>552</v>
      </c>
      <c r="C90" s="2">
        <v>33.5</v>
      </c>
      <c r="D90" s="2">
        <v>0.03</v>
      </c>
      <c r="E90" s="2">
        <v>0.19</v>
      </c>
    </row>
    <row r="91" spans="1:5" ht="15.75" x14ac:dyDescent="0.25">
      <c r="A91" s="7">
        <v>88</v>
      </c>
      <c r="B91" s="8" t="s">
        <v>553</v>
      </c>
      <c r="C91" s="2">
        <v>32.200000000000003</v>
      </c>
      <c r="D91" s="2">
        <v>0</v>
      </c>
      <c r="E91" s="2">
        <v>0.23</v>
      </c>
    </row>
    <row r="92" spans="1:5" ht="15.75" x14ac:dyDescent="0.25">
      <c r="A92" s="7">
        <v>89</v>
      </c>
      <c r="B92" s="8" t="s">
        <v>554</v>
      </c>
      <c r="C92" s="2">
        <v>33.1</v>
      </c>
      <c r="D92" s="3">
        <v>0.93</v>
      </c>
      <c r="E92" s="2">
        <v>0.14000000000000001</v>
      </c>
    </row>
    <row r="93" spans="1:5" ht="15.75" x14ac:dyDescent="0.25">
      <c r="A93" s="7">
        <v>90</v>
      </c>
      <c r="B93" s="8" t="s">
        <v>555</v>
      </c>
      <c r="C93" s="2">
        <v>37.799999999999997</v>
      </c>
      <c r="D93" s="2">
        <v>5.6</v>
      </c>
      <c r="E93" s="2">
        <v>0.01</v>
      </c>
    </row>
    <row r="94" spans="1:5" ht="15.75" x14ac:dyDescent="0.25">
      <c r="A94" s="7">
        <v>91</v>
      </c>
      <c r="B94" s="8" t="s">
        <v>556</v>
      </c>
      <c r="C94" s="2">
        <v>32.700000000000003</v>
      </c>
      <c r="D94" s="2">
        <v>0.54</v>
      </c>
      <c r="E94" s="2">
        <v>0.17</v>
      </c>
    </row>
    <row r="95" spans="1:5" ht="15.75" x14ac:dyDescent="0.25">
      <c r="A95" s="7">
        <v>92</v>
      </c>
      <c r="B95" s="8" t="s">
        <v>557</v>
      </c>
      <c r="C95" s="2">
        <v>37.6</v>
      </c>
      <c r="D95" s="2">
        <v>5.41</v>
      </c>
      <c r="E95" s="2">
        <v>0.01</v>
      </c>
    </row>
    <row r="96" spans="1:5" ht="15.75" x14ac:dyDescent="0.25">
      <c r="A96" s="7">
        <v>93</v>
      </c>
      <c r="B96" s="8" t="s">
        <v>558</v>
      </c>
      <c r="C96" s="2">
        <v>38.200000000000003</v>
      </c>
      <c r="D96" s="2">
        <v>6.05</v>
      </c>
      <c r="E96" s="2">
        <v>0.01</v>
      </c>
    </row>
    <row r="97" spans="1:5" ht="15.75" x14ac:dyDescent="0.25">
      <c r="A97" s="7">
        <v>94</v>
      </c>
      <c r="B97" s="8" t="s">
        <v>559</v>
      </c>
      <c r="C97" s="2">
        <v>46.9</v>
      </c>
      <c r="D97" s="2">
        <v>14.74</v>
      </c>
      <c r="E97" s="2">
        <v>0</v>
      </c>
    </row>
    <row r="98" spans="1:5" ht="15.75" x14ac:dyDescent="0.25">
      <c r="A98" s="7">
        <v>95</v>
      </c>
      <c r="B98" s="9" t="s">
        <v>560</v>
      </c>
      <c r="C98" s="11">
        <v>38.799999999999997</v>
      </c>
      <c r="D98" s="11">
        <v>0</v>
      </c>
      <c r="E98" s="11">
        <v>0.04</v>
      </c>
    </row>
    <row r="99" spans="1:5" ht="15.75" x14ac:dyDescent="0.25">
      <c r="A99" s="7">
        <v>96</v>
      </c>
      <c r="B99" s="9" t="s">
        <v>561</v>
      </c>
      <c r="C99" s="11">
        <v>39.200000000000003</v>
      </c>
      <c r="D99" s="11">
        <v>0.33</v>
      </c>
      <c r="E99" s="11">
        <v>0.4</v>
      </c>
    </row>
    <row r="100" spans="1:5" ht="15.75" x14ac:dyDescent="0.25">
      <c r="A100" s="7">
        <v>97</v>
      </c>
      <c r="B100" s="9" t="s">
        <v>562</v>
      </c>
      <c r="C100" s="11">
        <v>42.2</v>
      </c>
      <c r="D100" s="11">
        <v>3.24</v>
      </c>
      <c r="E100" s="11">
        <v>0</v>
      </c>
    </row>
    <row r="101" spans="1:5" ht="15.75" x14ac:dyDescent="0.25">
      <c r="A101" s="7">
        <v>98</v>
      </c>
      <c r="B101" s="9" t="s">
        <v>563</v>
      </c>
      <c r="C101" s="11">
        <v>39.1</v>
      </c>
      <c r="D101" s="11">
        <v>0.27</v>
      </c>
      <c r="E101" s="11">
        <v>0.04</v>
      </c>
    </row>
    <row r="102" spans="1:5" ht="15.75" x14ac:dyDescent="0.25">
      <c r="A102" s="7">
        <v>99</v>
      </c>
      <c r="B102" s="9" t="s">
        <v>564</v>
      </c>
      <c r="C102" s="11">
        <v>42.5</v>
      </c>
      <c r="D102" s="11">
        <v>3.69</v>
      </c>
      <c r="E102" s="11">
        <v>0</v>
      </c>
    </row>
    <row r="103" spans="1:5" ht="15.75" x14ac:dyDescent="0.25">
      <c r="A103" s="7">
        <v>100</v>
      </c>
      <c r="B103" s="9" t="s">
        <v>565</v>
      </c>
      <c r="C103" s="11">
        <v>39.1</v>
      </c>
      <c r="D103" s="11">
        <v>0.23</v>
      </c>
      <c r="E103" s="11">
        <v>0.04</v>
      </c>
    </row>
    <row r="104" spans="1:5" ht="15.75" x14ac:dyDescent="0.25">
      <c r="A104" s="7">
        <v>101</v>
      </c>
      <c r="B104" s="9" t="s">
        <v>566</v>
      </c>
      <c r="C104" s="11">
        <v>45.9</v>
      </c>
      <c r="D104" s="11">
        <v>7.07</v>
      </c>
      <c r="E104" s="11">
        <v>0</v>
      </c>
    </row>
    <row r="105" spans="1:5" ht="15.75" x14ac:dyDescent="0.25">
      <c r="A105" s="7">
        <v>102</v>
      </c>
      <c r="B105" s="9" t="s">
        <v>567</v>
      </c>
      <c r="C105" s="11">
        <v>39.1</v>
      </c>
      <c r="D105" s="11">
        <v>0.32</v>
      </c>
      <c r="E105" s="11">
        <v>0.04</v>
      </c>
    </row>
    <row r="106" spans="1:5" ht="15.75" x14ac:dyDescent="0.25">
      <c r="A106" s="7">
        <v>103</v>
      </c>
      <c r="B106" s="9" t="s">
        <v>568</v>
      </c>
      <c r="C106" s="11">
        <v>39</v>
      </c>
      <c r="D106" s="11">
        <v>0.19</v>
      </c>
      <c r="E106" s="11">
        <v>0.03</v>
      </c>
    </row>
    <row r="107" spans="1:5" ht="15.75" x14ac:dyDescent="0.25">
      <c r="A107" s="7">
        <v>104</v>
      </c>
      <c r="B107" s="9" t="s">
        <v>569</v>
      </c>
      <c r="C107" s="11">
        <v>39.1</v>
      </c>
      <c r="D107" s="11">
        <v>0.33</v>
      </c>
      <c r="E107" s="11">
        <v>0.04</v>
      </c>
    </row>
    <row r="108" spans="1:5" ht="15.75" x14ac:dyDescent="0.25">
      <c r="A108" s="7">
        <v>105</v>
      </c>
      <c r="B108" s="9" t="s">
        <v>570</v>
      </c>
      <c r="C108" s="11">
        <v>39.1</v>
      </c>
      <c r="D108" s="11">
        <v>0.31</v>
      </c>
      <c r="E108" s="11">
        <v>0.04</v>
      </c>
    </row>
    <row r="109" spans="1:5" ht="15.75" x14ac:dyDescent="0.25">
      <c r="A109" s="7">
        <v>106</v>
      </c>
      <c r="B109" s="9" t="s">
        <v>571</v>
      </c>
      <c r="C109" s="11">
        <v>44.2</v>
      </c>
      <c r="D109" s="11">
        <v>5.4</v>
      </c>
      <c r="E109" s="11">
        <v>0</v>
      </c>
    </row>
    <row r="110" spans="1:5" ht="15.75" x14ac:dyDescent="0.25">
      <c r="A110" s="7">
        <v>107</v>
      </c>
      <c r="B110" s="9" t="s">
        <v>572</v>
      </c>
      <c r="C110" s="11">
        <v>39.1</v>
      </c>
      <c r="D110" s="11">
        <v>0.24</v>
      </c>
      <c r="E110" s="11">
        <v>0.04</v>
      </c>
    </row>
    <row r="111" spans="1:5" ht="15.75" x14ac:dyDescent="0.25">
      <c r="A111" s="7">
        <v>108</v>
      </c>
      <c r="B111" s="9" t="s">
        <v>573</v>
      </c>
      <c r="C111" s="11">
        <v>39.1</v>
      </c>
      <c r="D111" s="11">
        <v>0.28000000000000003</v>
      </c>
      <c r="E111" s="11">
        <v>0.04</v>
      </c>
    </row>
    <row r="112" spans="1:5" ht="15.75" x14ac:dyDescent="0.25">
      <c r="A112" s="7">
        <v>109</v>
      </c>
      <c r="B112" s="9" t="s">
        <v>574</v>
      </c>
      <c r="C112" s="11">
        <v>39.1</v>
      </c>
      <c r="D112" s="11">
        <v>0.28000000000000003</v>
      </c>
      <c r="E112" s="11">
        <v>0.04</v>
      </c>
    </row>
    <row r="113" spans="1:5" ht="15.75" x14ac:dyDescent="0.25">
      <c r="A113" s="7">
        <v>110</v>
      </c>
      <c r="B113" s="9" t="s">
        <v>575</v>
      </c>
      <c r="C113" s="11">
        <v>39.1</v>
      </c>
      <c r="D113" s="11">
        <v>0.24</v>
      </c>
      <c r="E113" s="11">
        <v>0.04</v>
      </c>
    </row>
    <row r="114" spans="1:5" ht="15.75" x14ac:dyDescent="0.25">
      <c r="A114" s="7">
        <v>111</v>
      </c>
      <c r="B114" s="9" t="s">
        <v>576</v>
      </c>
      <c r="C114" s="11">
        <v>39.1</v>
      </c>
      <c r="D114" s="11">
        <v>0.26</v>
      </c>
      <c r="E114" s="11">
        <v>0.04</v>
      </c>
    </row>
    <row r="115" spans="1:5" ht="15.75" x14ac:dyDescent="0.25">
      <c r="A115" s="7">
        <v>112</v>
      </c>
      <c r="B115" s="9" t="s">
        <v>577</v>
      </c>
      <c r="C115" s="11">
        <v>39.1</v>
      </c>
      <c r="D115" s="11">
        <v>0.31</v>
      </c>
      <c r="E115" s="11">
        <v>0.04</v>
      </c>
    </row>
    <row r="116" spans="1:5" ht="15.75" x14ac:dyDescent="0.25">
      <c r="A116" s="7">
        <v>113</v>
      </c>
      <c r="B116" s="9" t="s">
        <v>578</v>
      </c>
      <c r="C116" s="11">
        <v>39.1</v>
      </c>
      <c r="D116" s="11">
        <v>0.28999999999999998</v>
      </c>
      <c r="E116" s="11">
        <v>0.04</v>
      </c>
    </row>
    <row r="117" spans="1:5" ht="15.75" x14ac:dyDescent="0.25">
      <c r="A117" s="7">
        <v>114</v>
      </c>
      <c r="B117" s="9" t="s">
        <v>579</v>
      </c>
      <c r="C117" s="11">
        <v>39</v>
      </c>
      <c r="D117" s="11">
        <v>0.15</v>
      </c>
      <c r="E117" s="11">
        <v>0.04</v>
      </c>
    </row>
    <row r="118" spans="1:5" ht="15.75" x14ac:dyDescent="0.25">
      <c r="A118" s="7">
        <v>115</v>
      </c>
      <c r="B118" s="9" t="s">
        <v>580</v>
      </c>
      <c r="C118" s="11">
        <v>39</v>
      </c>
      <c r="D118" s="11">
        <v>0.22</v>
      </c>
      <c r="E118" s="11">
        <v>0.04</v>
      </c>
    </row>
    <row r="119" spans="1:5" ht="15.75" x14ac:dyDescent="0.25">
      <c r="A119" s="7">
        <v>116</v>
      </c>
      <c r="B119" s="9" t="s">
        <v>581</v>
      </c>
      <c r="C119" s="11">
        <v>39.1</v>
      </c>
      <c r="D119" s="11">
        <v>0.26</v>
      </c>
      <c r="E119" s="11">
        <v>0.04</v>
      </c>
    </row>
    <row r="120" spans="1:5" ht="15.75" x14ac:dyDescent="0.25">
      <c r="A120" s="7">
        <v>117</v>
      </c>
      <c r="B120" s="9" t="s">
        <v>582</v>
      </c>
      <c r="C120" s="11">
        <v>39.1</v>
      </c>
      <c r="D120" s="11">
        <v>0.26</v>
      </c>
      <c r="E120" s="11">
        <v>0.04</v>
      </c>
    </row>
    <row r="121" spans="1:5" ht="15.75" x14ac:dyDescent="0.25">
      <c r="A121" s="7">
        <v>118</v>
      </c>
      <c r="B121" s="9" t="s">
        <v>583</v>
      </c>
      <c r="C121" s="11">
        <v>39.1</v>
      </c>
      <c r="D121" s="11">
        <v>0.27</v>
      </c>
      <c r="E121" s="11">
        <v>0.04</v>
      </c>
    </row>
    <row r="122" spans="1:5" ht="15.75" x14ac:dyDescent="0.25">
      <c r="A122" s="7">
        <v>119</v>
      </c>
      <c r="B122" s="9" t="s">
        <v>584</v>
      </c>
      <c r="C122" s="11">
        <v>39.1</v>
      </c>
      <c r="D122" s="11">
        <v>0.27</v>
      </c>
      <c r="E122" s="11">
        <v>0.04</v>
      </c>
    </row>
    <row r="123" spans="1:5" ht="15.75" x14ac:dyDescent="0.25">
      <c r="A123" s="7">
        <v>120</v>
      </c>
      <c r="B123" s="9" t="s">
        <v>585</v>
      </c>
      <c r="C123" s="11">
        <v>39.1</v>
      </c>
      <c r="D123" s="11">
        <v>0.31</v>
      </c>
      <c r="E123" s="11">
        <v>0.04</v>
      </c>
    </row>
    <row r="124" spans="1:5" ht="15.75" x14ac:dyDescent="0.25">
      <c r="A124" s="7">
        <v>121</v>
      </c>
      <c r="B124" s="9" t="s">
        <v>586</v>
      </c>
      <c r="C124" s="11">
        <v>39.1</v>
      </c>
      <c r="D124" s="11">
        <v>0.3</v>
      </c>
      <c r="E124" s="11">
        <v>0.04</v>
      </c>
    </row>
    <row r="125" spans="1:5" ht="15.75" x14ac:dyDescent="0.25">
      <c r="A125" s="7">
        <v>122</v>
      </c>
      <c r="B125" s="9" t="s">
        <v>587</v>
      </c>
      <c r="C125" s="11">
        <v>39</v>
      </c>
      <c r="D125" s="11">
        <v>0.21</v>
      </c>
      <c r="E125" s="11">
        <v>0.04</v>
      </c>
    </row>
    <row r="126" spans="1:5" ht="15.75" x14ac:dyDescent="0.25">
      <c r="A126" s="7">
        <v>123</v>
      </c>
      <c r="B126" s="9" t="s">
        <v>588</v>
      </c>
      <c r="C126" s="11">
        <v>39.1</v>
      </c>
      <c r="D126" s="11">
        <v>0.24</v>
      </c>
      <c r="E126" s="11">
        <v>0.04</v>
      </c>
    </row>
    <row r="127" spans="1:5" ht="15.75" x14ac:dyDescent="0.25">
      <c r="A127" s="7">
        <v>124</v>
      </c>
      <c r="B127" s="9" t="s">
        <v>589</v>
      </c>
      <c r="C127" s="11">
        <v>39.1</v>
      </c>
      <c r="D127" s="11">
        <v>0.27</v>
      </c>
      <c r="E127" s="11">
        <v>0.04</v>
      </c>
    </row>
    <row r="128" spans="1:5" ht="15.75" x14ac:dyDescent="0.25">
      <c r="A128" s="7">
        <v>125</v>
      </c>
      <c r="B128" s="9" t="s">
        <v>590</v>
      </c>
      <c r="C128" s="11">
        <v>39.1</v>
      </c>
      <c r="D128" s="11">
        <v>0.18</v>
      </c>
      <c r="E128" s="11">
        <v>0.05</v>
      </c>
    </row>
    <row r="129" spans="1:5" ht="15.75" x14ac:dyDescent="0.25">
      <c r="A129" s="7">
        <v>126</v>
      </c>
      <c r="B129" s="9" t="s">
        <v>591</v>
      </c>
      <c r="C129" s="11">
        <v>39.200000000000003</v>
      </c>
      <c r="D129" s="11">
        <v>0.25</v>
      </c>
      <c r="E129" s="11">
        <v>0.04</v>
      </c>
    </row>
    <row r="130" spans="1:5" ht="15.75" x14ac:dyDescent="0.25">
      <c r="A130" s="7">
        <v>127</v>
      </c>
      <c r="B130" s="9" t="s">
        <v>592</v>
      </c>
      <c r="C130" s="11">
        <v>44</v>
      </c>
      <c r="D130" s="11">
        <v>5.0999999999999996</v>
      </c>
      <c r="E130" s="11">
        <v>0</v>
      </c>
    </row>
    <row r="131" spans="1:5" ht="15.75" x14ac:dyDescent="0.25">
      <c r="A131" s="7">
        <v>128</v>
      </c>
      <c r="B131" s="9" t="s">
        <v>593</v>
      </c>
      <c r="C131" s="11">
        <v>44.7</v>
      </c>
      <c r="D131" s="11">
        <v>5.8</v>
      </c>
      <c r="E131" s="11">
        <v>0</v>
      </c>
    </row>
    <row r="132" spans="1:5" ht="15.75" x14ac:dyDescent="0.25">
      <c r="A132" s="7">
        <v>129</v>
      </c>
      <c r="B132" s="9" t="s">
        <v>594</v>
      </c>
      <c r="C132" s="11">
        <v>49.3</v>
      </c>
      <c r="D132" s="11">
        <v>10.41</v>
      </c>
      <c r="E132" s="11">
        <v>0</v>
      </c>
    </row>
    <row r="133" spans="1:5" ht="15.75" x14ac:dyDescent="0.25">
      <c r="A133" s="7">
        <v>130</v>
      </c>
      <c r="B133" s="9" t="s">
        <v>595</v>
      </c>
      <c r="C133" s="11">
        <v>43</v>
      </c>
      <c r="D133" s="11">
        <v>4.0999999999999996</v>
      </c>
      <c r="E133" s="11">
        <v>0</v>
      </c>
    </row>
    <row r="134" spans="1:5" ht="15.75" x14ac:dyDescent="0.25">
      <c r="A134" s="7">
        <v>131</v>
      </c>
      <c r="B134" s="9" t="s">
        <v>596</v>
      </c>
      <c r="C134" s="11">
        <v>51.8</v>
      </c>
      <c r="D134" s="11">
        <v>12.89</v>
      </c>
      <c r="E134" s="11">
        <v>0</v>
      </c>
    </row>
    <row r="135" spans="1:5" ht="15.75" x14ac:dyDescent="0.25">
      <c r="A135" s="7">
        <v>132</v>
      </c>
      <c r="B135" s="9" t="s">
        <v>597</v>
      </c>
      <c r="C135" s="11">
        <v>39.1</v>
      </c>
      <c r="D135" s="11">
        <v>0.21</v>
      </c>
      <c r="E135" s="11">
        <v>0.04</v>
      </c>
    </row>
    <row r="136" spans="1:5" ht="15.75" x14ac:dyDescent="0.25">
      <c r="A136" s="7">
        <v>133</v>
      </c>
      <c r="B136" s="9" t="s">
        <v>598</v>
      </c>
      <c r="C136" s="11">
        <v>39.1</v>
      </c>
      <c r="D136" s="11">
        <v>0.2</v>
      </c>
      <c r="E136" s="11">
        <v>0.05</v>
      </c>
    </row>
    <row r="137" spans="1:5" ht="15.75" x14ac:dyDescent="0.25">
      <c r="A137" s="7">
        <v>134</v>
      </c>
      <c r="B137" s="9" t="s">
        <v>599</v>
      </c>
      <c r="C137" s="11">
        <v>44.5</v>
      </c>
      <c r="D137" s="11">
        <v>5.63</v>
      </c>
      <c r="E137" s="11">
        <v>0</v>
      </c>
    </row>
    <row r="138" spans="1:5" ht="15.75" x14ac:dyDescent="0.25">
      <c r="A138" s="7">
        <v>135</v>
      </c>
      <c r="B138" s="9" t="s">
        <v>600</v>
      </c>
      <c r="C138" s="11">
        <v>39.1</v>
      </c>
      <c r="D138" s="11">
        <v>0.21</v>
      </c>
      <c r="E138" s="11">
        <v>0.04</v>
      </c>
    </row>
    <row r="139" spans="1:5" ht="15.75" x14ac:dyDescent="0.25">
      <c r="A139" s="7">
        <v>136</v>
      </c>
      <c r="B139" s="9" t="s">
        <v>601</v>
      </c>
      <c r="C139" s="11">
        <v>39.200000000000003</v>
      </c>
      <c r="D139" s="11">
        <v>0.24</v>
      </c>
      <c r="E139" s="11">
        <v>0.04</v>
      </c>
    </row>
    <row r="140" spans="1:5" ht="15.75" x14ac:dyDescent="0.25">
      <c r="A140" s="7">
        <v>137</v>
      </c>
      <c r="B140" s="9" t="s">
        <v>602</v>
      </c>
      <c r="C140" s="11">
        <v>39.1</v>
      </c>
      <c r="D140" s="11">
        <v>0.22</v>
      </c>
      <c r="E140" s="11">
        <v>0.04</v>
      </c>
    </row>
    <row r="141" spans="1:5" ht="15.75" x14ac:dyDescent="0.25">
      <c r="A141" s="7">
        <v>138</v>
      </c>
      <c r="B141" s="9" t="s">
        <v>603</v>
      </c>
      <c r="C141" s="11">
        <v>39.1</v>
      </c>
      <c r="D141" s="11">
        <v>0.21</v>
      </c>
      <c r="E141" s="11">
        <v>0.04</v>
      </c>
    </row>
    <row r="142" spans="1:5" ht="15.75" x14ac:dyDescent="0.25">
      <c r="A142" s="7">
        <v>139</v>
      </c>
      <c r="B142" s="9" t="s">
        <v>604</v>
      </c>
      <c r="C142" s="11">
        <v>39.1</v>
      </c>
      <c r="D142" s="11">
        <v>0.2</v>
      </c>
      <c r="E142" s="11">
        <v>0.05</v>
      </c>
    </row>
    <row r="143" spans="1:5" ht="15.75" x14ac:dyDescent="0.25">
      <c r="A143" s="7">
        <v>140</v>
      </c>
      <c r="B143" s="9" t="s">
        <v>605</v>
      </c>
      <c r="C143" s="11">
        <v>39.1</v>
      </c>
      <c r="D143" s="11">
        <v>0.23</v>
      </c>
      <c r="E143" s="11">
        <v>0.04</v>
      </c>
    </row>
    <row r="144" spans="1:5" ht="15.75" x14ac:dyDescent="0.25">
      <c r="A144" s="7">
        <v>141</v>
      </c>
      <c r="B144" s="9" t="s">
        <v>606</v>
      </c>
      <c r="C144" s="11">
        <v>39.1</v>
      </c>
      <c r="D144" s="11">
        <v>0.21</v>
      </c>
      <c r="E144" s="11">
        <v>0.04</v>
      </c>
    </row>
    <row r="145" spans="1:5" ht="15.75" x14ac:dyDescent="0.25">
      <c r="A145" s="7">
        <v>142</v>
      </c>
      <c r="B145" s="9" t="s">
        <v>607</v>
      </c>
      <c r="C145" s="11">
        <v>39.1</v>
      </c>
      <c r="D145" s="11">
        <v>0.18</v>
      </c>
      <c r="E145" s="11">
        <v>0.05</v>
      </c>
    </row>
    <row r="146" spans="1:5" ht="15.75" x14ac:dyDescent="0.25">
      <c r="A146" s="7">
        <v>143</v>
      </c>
      <c r="B146" s="9" t="s">
        <v>608</v>
      </c>
      <c r="C146" s="11">
        <v>39.1</v>
      </c>
      <c r="D146" s="11">
        <v>0.18</v>
      </c>
      <c r="E146" s="11">
        <v>0.05</v>
      </c>
    </row>
    <row r="147" spans="1:5" ht="15.75" x14ac:dyDescent="0.25">
      <c r="A147" s="7">
        <v>144</v>
      </c>
      <c r="B147" s="9" t="s">
        <v>609</v>
      </c>
      <c r="C147" s="11">
        <v>39.1</v>
      </c>
      <c r="D147" s="11">
        <v>0.21</v>
      </c>
      <c r="E147" s="11">
        <v>0.04</v>
      </c>
    </row>
    <row r="148" spans="1:5" ht="15.75" x14ac:dyDescent="0.25">
      <c r="A148" s="7">
        <v>145</v>
      </c>
      <c r="B148" s="9" t="s">
        <v>610</v>
      </c>
      <c r="C148" s="11">
        <v>39.1</v>
      </c>
      <c r="D148" s="11">
        <v>0.2</v>
      </c>
      <c r="E148" s="11">
        <v>0.05</v>
      </c>
    </row>
    <row r="149" spans="1:5" ht="15.75" x14ac:dyDescent="0.25">
      <c r="A149" s="7">
        <v>146</v>
      </c>
      <c r="B149" s="9" t="s">
        <v>611</v>
      </c>
      <c r="C149" s="11">
        <v>39.1</v>
      </c>
      <c r="D149" s="11">
        <v>0.17</v>
      </c>
      <c r="E149" s="11">
        <v>0.05</v>
      </c>
    </row>
    <row r="150" spans="1:5" ht="15.75" x14ac:dyDescent="0.25">
      <c r="A150" s="7">
        <v>147</v>
      </c>
      <c r="B150" s="9" t="s">
        <v>612</v>
      </c>
      <c r="C150" s="11">
        <v>39.1</v>
      </c>
      <c r="D150" s="11">
        <v>0.19</v>
      </c>
      <c r="E150" s="11">
        <v>0.05</v>
      </c>
    </row>
    <row r="151" spans="1:5" ht="15.75" x14ac:dyDescent="0.25">
      <c r="A151" s="7">
        <v>148</v>
      </c>
      <c r="B151" s="9" t="s">
        <v>613</v>
      </c>
      <c r="C151" s="11">
        <v>39.1</v>
      </c>
      <c r="D151" s="11">
        <v>0.2</v>
      </c>
      <c r="E151" s="11">
        <v>0.05</v>
      </c>
    </row>
    <row r="152" spans="1:5" ht="15.75" x14ac:dyDescent="0.25">
      <c r="A152" s="7">
        <v>149</v>
      </c>
      <c r="B152" s="9" t="s">
        <v>614</v>
      </c>
      <c r="C152" s="11">
        <v>39.1</v>
      </c>
      <c r="D152" s="11">
        <v>0.19</v>
      </c>
      <c r="E152" s="11">
        <v>0.05</v>
      </c>
    </row>
    <row r="153" spans="1:5" ht="15.75" x14ac:dyDescent="0.25">
      <c r="A153" s="7">
        <v>150</v>
      </c>
      <c r="B153" s="9" t="s">
        <v>615</v>
      </c>
      <c r="C153" s="11">
        <v>38.9</v>
      </c>
      <c r="D153" s="11">
        <v>0</v>
      </c>
      <c r="E153" s="11">
        <v>0.05</v>
      </c>
    </row>
    <row r="154" spans="1:5" ht="15.75" x14ac:dyDescent="0.25">
      <c r="A154" s="7">
        <v>151</v>
      </c>
      <c r="B154" s="9" t="s">
        <v>616</v>
      </c>
      <c r="C154" s="11">
        <v>39.200000000000003</v>
      </c>
      <c r="D154" s="11">
        <v>0.24</v>
      </c>
      <c r="E154" s="11">
        <v>0.04</v>
      </c>
    </row>
    <row r="155" spans="1:5" ht="15.75" x14ac:dyDescent="0.25">
      <c r="A155" s="7">
        <v>152</v>
      </c>
      <c r="B155" s="9" t="s">
        <v>617</v>
      </c>
      <c r="C155" s="11">
        <v>39.200000000000003</v>
      </c>
      <c r="D155" s="11">
        <v>0.24</v>
      </c>
      <c r="E155" s="11">
        <v>0.04</v>
      </c>
    </row>
    <row r="156" spans="1:5" ht="15.75" x14ac:dyDescent="0.25">
      <c r="A156" s="7">
        <v>153</v>
      </c>
      <c r="B156" s="9" t="s">
        <v>618</v>
      </c>
      <c r="C156" s="11">
        <v>39.200000000000003</v>
      </c>
      <c r="D156" s="11">
        <v>0.05</v>
      </c>
      <c r="E156" s="11">
        <v>0.04</v>
      </c>
    </row>
    <row r="157" spans="1:5" ht="15.75" x14ac:dyDescent="0.25">
      <c r="A157" s="7">
        <v>154</v>
      </c>
      <c r="B157" s="9" t="s">
        <v>619</v>
      </c>
      <c r="C157" s="11">
        <v>39.1</v>
      </c>
      <c r="D157" s="11">
        <v>0.04</v>
      </c>
      <c r="E157" s="11">
        <v>0.04</v>
      </c>
    </row>
    <row r="158" spans="1:5" ht="15.75" x14ac:dyDescent="0.25">
      <c r="A158" s="7">
        <v>155</v>
      </c>
      <c r="B158" s="9" t="s">
        <v>620</v>
      </c>
      <c r="C158" s="11">
        <v>39.1</v>
      </c>
      <c r="D158" s="11">
        <v>0.02</v>
      </c>
      <c r="E158" s="11">
        <v>0.04</v>
      </c>
    </row>
    <row r="159" spans="1:5" ht="15.75" x14ac:dyDescent="0.25">
      <c r="A159" s="7">
        <v>156</v>
      </c>
      <c r="B159" s="9" t="s">
        <v>621</v>
      </c>
      <c r="C159" s="11">
        <v>39.200000000000003</v>
      </c>
      <c r="D159" s="11">
        <v>0.05</v>
      </c>
      <c r="E159" s="11">
        <v>0.04</v>
      </c>
    </row>
    <row r="160" spans="1:5" ht="15.75" x14ac:dyDescent="0.25">
      <c r="A160" s="7">
        <v>157</v>
      </c>
      <c r="B160" s="9" t="s">
        <v>622</v>
      </c>
      <c r="C160" s="11">
        <v>39.1</v>
      </c>
      <c r="D160" s="11">
        <v>0.03</v>
      </c>
      <c r="E160" s="11">
        <v>0.04</v>
      </c>
    </row>
    <row r="161" spans="1:5" ht="15.75" x14ac:dyDescent="0.25">
      <c r="A161" s="7">
        <v>158</v>
      </c>
      <c r="B161" s="9" t="s">
        <v>623</v>
      </c>
      <c r="C161" s="11">
        <v>39.1</v>
      </c>
      <c r="D161" s="11">
        <v>0.04</v>
      </c>
      <c r="E161" s="11">
        <v>0.04</v>
      </c>
    </row>
    <row r="162" spans="1:5" ht="15.75" x14ac:dyDescent="0.25">
      <c r="A162" s="7">
        <v>159</v>
      </c>
      <c r="B162" s="9" t="s">
        <v>624</v>
      </c>
      <c r="C162" s="11">
        <v>39.200000000000003</v>
      </c>
      <c r="D162" s="11">
        <v>0.05</v>
      </c>
      <c r="E162" s="11">
        <v>0.04</v>
      </c>
    </row>
    <row r="163" spans="1:5" ht="15.75" x14ac:dyDescent="0.25">
      <c r="A163" s="7">
        <v>160</v>
      </c>
      <c r="B163" s="9" t="s">
        <v>625</v>
      </c>
      <c r="C163" s="11">
        <v>39.200000000000003</v>
      </c>
      <c r="D163" s="11">
        <v>0.06</v>
      </c>
      <c r="E163" s="11">
        <v>0.04</v>
      </c>
    </row>
    <row r="164" spans="1:5" ht="15.75" x14ac:dyDescent="0.25">
      <c r="A164" s="7">
        <v>161</v>
      </c>
      <c r="B164" s="9" t="s">
        <v>626</v>
      </c>
      <c r="C164" s="11">
        <v>39.200000000000003</v>
      </c>
      <c r="D164" s="11">
        <v>0.05</v>
      </c>
      <c r="E164" s="11">
        <v>0.04</v>
      </c>
    </row>
    <row r="165" spans="1:5" ht="15.75" x14ac:dyDescent="0.25">
      <c r="A165" s="7">
        <v>162</v>
      </c>
      <c r="B165" s="9" t="s">
        <v>627</v>
      </c>
      <c r="C165" s="11">
        <v>39.200000000000003</v>
      </c>
      <c r="D165" s="11">
        <v>0.06</v>
      </c>
      <c r="E165" s="11">
        <v>0.04</v>
      </c>
    </row>
    <row r="166" spans="1:5" ht="15.75" x14ac:dyDescent="0.25">
      <c r="A166" s="7">
        <v>163</v>
      </c>
      <c r="B166" s="9" t="s">
        <v>628</v>
      </c>
      <c r="C166" s="11">
        <v>39.1</v>
      </c>
      <c r="D166" s="11">
        <v>0.04</v>
      </c>
      <c r="E166" s="11">
        <v>0.04</v>
      </c>
    </row>
    <row r="167" spans="1:5" ht="15.75" x14ac:dyDescent="0.25">
      <c r="A167" s="7">
        <v>164</v>
      </c>
      <c r="B167" s="9" t="s">
        <v>629</v>
      </c>
      <c r="C167" s="11">
        <v>39.200000000000003</v>
      </c>
      <c r="D167" s="11">
        <v>0.06</v>
      </c>
      <c r="E167" s="11">
        <v>0.04</v>
      </c>
    </row>
    <row r="168" spans="1:5" ht="15.75" x14ac:dyDescent="0.25">
      <c r="A168" s="7">
        <v>165</v>
      </c>
      <c r="B168" s="9" t="s">
        <v>630</v>
      </c>
      <c r="C168" s="11">
        <v>39.1</v>
      </c>
      <c r="D168" s="11">
        <v>0.04</v>
      </c>
      <c r="E168" s="11">
        <v>0.04</v>
      </c>
    </row>
    <row r="169" spans="1:5" ht="15.75" x14ac:dyDescent="0.25">
      <c r="A169" s="7">
        <v>166</v>
      </c>
      <c r="B169" s="9" t="s">
        <v>631</v>
      </c>
      <c r="C169" s="11">
        <v>39.1</v>
      </c>
      <c r="D169" s="11">
        <v>0</v>
      </c>
      <c r="E169" s="11">
        <v>0.4</v>
      </c>
    </row>
    <row r="170" spans="1:5" ht="15.75" x14ac:dyDescent="0.25">
      <c r="A170" s="7">
        <v>167</v>
      </c>
      <c r="B170" s="9" t="s">
        <v>632</v>
      </c>
      <c r="C170" s="11">
        <v>39.200000000000003</v>
      </c>
      <c r="D170" s="11">
        <v>0.06</v>
      </c>
      <c r="E170" s="11">
        <v>0.04</v>
      </c>
    </row>
    <row r="171" spans="1:5" ht="15.75" x14ac:dyDescent="0.25">
      <c r="A171" s="7">
        <v>168</v>
      </c>
      <c r="B171" s="9" t="s">
        <v>633</v>
      </c>
      <c r="C171" s="11">
        <v>39.200000000000003</v>
      </c>
      <c r="D171" s="11">
        <v>0.05</v>
      </c>
      <c r="E171" s="11">
        <v>0.04</v>
      </c>
    </row>
    <row r="172" spans="1:5" ht="15.75" x14ac:dyDescent="0.25">
      <c r="A172" s="7">
        <v>169</v>
      </c>
      <c r="B172" s="9" t="s">
        <v>634</v>
      </c>
      <c r="C172" s="11">
        <v>39.200000000000003</v>
      </c>
      <c r="D172" s="11">
        <v>0.06</v>
      </c>
      <c r="E172" s="11">
        <v>0.04</v>
      </c>
    </row>
    <row r="173" spans="1:5" ht="15.75" x14ac:dyDescent="0.25">
      <c r="A173" s="7">
        <v>170</v>
      </c>
      <c r="B173" s="9" t="s">
        <v>635</v>
      </c>
      <c r="C173" s="11">
        <v>39.1</v>
      </c>
      <c r="D173" s="11">
        <v>0.04</v>
      </c>
      <c r="E173" s="11">
        <v>0.04</v>
      </c>
    </row>
    <row r="174" spans="1:5" ht="15.75" x14ac:dyDescent="0.25">
      <c r="A174" s="7">
        <v>171</v>
      </c>
      <c r="B174" s="9" t="s">
        <v>636</v>
      </c>
      <c r="C174" s="11">
        <v>39.1</v>
      </c>
      <c r="D174" s="11">
        <v>0.02</v>
      </c>
      <c r="E174" s="11">
        <v>0.04</v>
      </c>
    </row>
    <row r="175" spans="1:5" ht="15.75" x14ac:dyDescent="0.25">
      <c r="A175" s="7">
        <v>172</v>
      </c>
      <c r="B175" s="9" t="s">
        <v>637</v>
      </c>
      <c r="C175" s="11">
        <v>39.1</v>
      </c>
      <c r="D175" s="11">
        <v>0.05</v>
      </c>
      <c r="E175" s="11">
        <v>0.04</v>
      </c>
    </row>
    <row r="176" spans="1:5" ht="15.75" x14ac:dyDescent="0.25">
      <c r="A176" s="7">
        <v>173</v>
      </c>
      <c r="B176" s="9" t="s">
        <v>638</v>
      </c>
      <c r="C176" s="11">
        <v>39.1</v>
      </c>
      <c r="D176" s="11">
        <v>0.03</v>
      </c>
      <c r="E176" s="11">
        <v>0.04</v>
      </c>
    </row>
    <row r="177" spans="1:5" ht="15.75" x14ac:dyDescent="0.25">
      <c r="A177" s="7">
        <v>174</v>
      </c>
      <c r="B177" s="9" t="s">
        <v>639</v>
      </c>
      <c r="C177" s="11">
        <v>39.1</v>
      </c>
      <c r="D177" s="11">
        <v>0.02</v>
      </c>
      <c r="E177" s="11">
        <v>0.04</v>
      </c>
    </row>
    <row r="178" spans="1:5" ht="15.75" x14ac:dyDescent="0.25">
      <c r="A178" s="7">
        <v>175</v>
      </c>
      <c r="B178" s="9" t="s">
        <v>640</v>
      </c>
      <c r="C178" s="11">
        <v>39.1</v>
      </c>
      <c r="D178" s="11">
        <v>0.01</v>
      </c>
      <c r="E178" s="11">
        <v>0.04</v>
      </c>
    </row>
    <row r="179" spans="1:5" ht="15.75" x14ac:dyDescent="0.25">
      <c r="A179" s="7">
        <v>176</v>
      </c>
      <c r="B179" s="9" t="s">
        <v>641</v>
      </c>
      <c r="C179" s="11">
        <v>39.1</v>
      </c>
      <c r="D179" s="11">
        <v>0.03</v>
      </c>
      <c r="E179" s="11">
        <v>0.04</v>
      </c>
    </row>
    <row r="180" spans="1:5" ht="15.75" x14ac:dyDescent="0.25">
      <c r="A180" s="7">
        <v>177</v>
      </c>
      <c r="B180" s="9" t="s">
        <v>642</v>
      </c>
      <c r="C180" s="11">
        <v>39.1</v>
      </c>
      <c r="D180" s="11">
        <v>0.02</v>
      </c>
      <c r="E180" s="11">
        <v>0.04</v>
      </c>
    </row>
    <row r="181" spans="1:5" ht="15.75" x14ac:dyDescent="0.25">
      <c r="A181" s="7">
        <v>178</v>
      </c>
      <c r="B181" s="9" t="s">
        <v>643</v>
      </c>
      <c r="C181" s="11">
        <v>39.1</v>
      </c>
      <c r="D181" s="11">
        <v>0.03</v>
      </c>
      <c r="E181" s="11">
        <v>0.04</v>
      </c>
    </row>
    <row r="182" spans="1:5" ht="15.75" x14ac:dyDescent="0.25">
      <c r="A182" s="7">
        <v>179</v>
      </c>
      <c r="B182" s="9" t="s">
        <v>644</v>
      </c>
      <c r="C182" s="11">
        <v>39.1</v>
      </c>
      <c r="D182" s="11">
        <v>0.02</v>
      </c>
      <c r="E182" s="11">
        <v>0.04</v>
      </c>
    </row>
    <row r="183" spans="1:5" ht="15.75" x14ac:dyDescent="0.25">
      <c r="A183" s="7">
        <v>180</v>
      </c>
      <c r="B183" s="9" t="s">
        <v>645</v>
      </c>
      <c r="C183" s="11">
        <v>39.1</v>
      </c>
      <c r="D183" s="11">
        <v>0.04</v>
      </c>
      <c r="E183" s="11">
        <v>0.04</v>
      </c>
    </row>
    <row r="184" spans="1:5" ht="15.75" x14ac:dyDescent="0.25">
      <c r="A184" s="7">
        <v>181</v>
      </c>
      <c r="B184" s="9" t="s">
        <v>646</v>
      </c>
      <c r="C184" s="11">
        <v>39.1</v>
      </c>
      <c r="D184" s="11">
        <v>39.840000000000003</v>
      </c>
      <c r="E184" s="11">
        <v>0</v>
      </c>
    </row>
    <row r="185" spans="1:5" ht="15.75" x14ac:dyDescent="0.25">
      <c r="A185" s="7">
        <v>182</v>
      </c>
      <c r="B185" s="9" t="s">
        <v>647</v>
      </c>
      <c r="C185" s="11">
        <v>37.799999999999997</v>
      </c>
      <c r="D185" s="11">
        <v>38.54</v>
      </c>
      <c r="E185" s="11">
        <v>0</v>
      </c>
    </row>
    <row r="186" spans="1:5" ht="15.75" x14ac:dyDescent="0.25">
      <c r="A186" s="7">
        <v>183</v>
      </c>
      <c r="B186" s="9" t="s">
        <v>648</v>
      </c>
      <c r="C186" s="11">
        <v>38.700000000000003</v>
      </c>
      <c r="D186" s="11">
        <v>39.450000000000003</v>
      </c>
      <c r="E186" s="11">
        <v>0</v>
      </c>
    </row>
    <row r="187" spans="1:5" ht="15.75" x14ac:dyDescent="0.25">
      <c r="A187" s="7">
        <v>184</v>
      </c>
      <c r="B187" s="9" t="s">
        <v>649</v>
      </c>
      <c r="C187" s="11">
        <v>38.799999999999997</v>
      </c>
      <c r="D187" s="11">
        <v>39.47</v>
      </c>
      <c r="E187" s="11">
        <v>0</v>
      </c>
    </row>
    <row r="188" spans="1:5" ht="15.75" x14ac:dyDescent="0.25">
      <c r="A188" s="7">
        <v>185</v>
      </c>
      <c r="B188" s="9" t="s">
        <v>650</v>
      </c>
      <c r="C188" s="11">
        <v>38.4</v>
      </c>
      <c r="D188" s="11">
        <v>39.08</v>
      </c>
      <c r="E188" s="11">
        <v>0</v>
      </c>
    </row>
    <row r="189" spans="1:5" ht="15.75" x14ac:dyDescent="0.25">
      <c r="A189" s="7">
        <v>186</v>
      </c>
      <c r="B189" s="9" t="s">
        <v>651</v>
      </c>
      <c r="C189" s="11">
        <v>0.7</v>
      </c>
      <c r="D189" s="11">
        <v>0</v>
      </c>
      <c r="E189" s="11">
        <v>0.64</v>
      </c>
    </row>
    <row r="190" spans="1:5" ht="15.75" x14ac:dyDescent="0.25">
      <c r="A190" s="7">
        <v>187</v>
      </c>
      <c r="B190" s="9" t="s">
        <v>652</v>
      </c>
      <c r="C190" s="11">
        <v>0.5</v>
      </c>
      <c r="D190" s="11">
        <v>1.2</v>
      </c>
      <c r="E190" s="11">
        <v>0.35</v>
      </c>
    </row>
    <row r="191" spans="1:5" ht="16.5" thickBot="1" x14ac:dyDescent="0.3">
      <c r="A191" s="45">
        <v>188</v>
      </c>
      <c r="B191" s="46" t="s">
        <v>653</v>
      </c>
      <c r="C191" s="47">
        <v>8.6</v>
      </c>
      <c r="D191" s="47">
        <v>9.32</v>
      </c>
      <c r="E191" s="47">
        <v>0</v>
      </c>
    </row>
  </sheetData>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Supp. table S1</vt:lpstr>
      <vt:lpstr>Supp. table S2</vt:lpstr>
      <vt:lpstr>Supp. table S3</vt:lpstr>
      <vt:lpstr>Supp. table S4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2022-06-17T04:22:00Z</dcterms:modified>
</cp:coreProperties>
</file>