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Robyn files2\Adult Epilepsy Research\Busch Studies\R01 - Memory Transcriptome\snRNA &amp; Memory\"/>
    </mc:Choice>
  </mc:AlternateContent>
  <bookViews>
    <workbookView xWindow="1035" yWindow="495" windowWidth="27765" windowHeight="17505"/>
  </bookViews>
  <sheets>
    <sheet name="GABAergic" sheetId="2" r:id="rId1"/>
    <sheet name="Glutamatergic" sheetId="1" r:id="rId2"/>
  </sheets>
  <definedNames>
    <definedName name="_xlnm._FilterDatabase" localSheetId="0" hidden="1">GABAergic!$A$1:$F$24</definedName>
    <definedName name="_xlnm._FilterDatabase" localSheetId="1" hidden="1">Glutamatergic!$A$1:$F$59</definedName>
  </definedNames>
  <calcPr calcId="181029"/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2" i="1"/>
</calcChain>
</file>

<file path=xl/sharedStrings.xml><?xml version="1.0" encoding="utf-8"?>
<sst xmlns="http://schemas.openxmlformats.org/spreadsheetml/2006/main" count="192" uniqueCount="147">
  <si>
    <t xml:space="preserve"> -log(B-H p-value)</t>
  </si>
  <si>
    <t>Ratio</t>
  </si>
  <si>
    <t>z-score</t>
  </si>
  <si>
    <t>Molecules</t>
  </si>
  <si>
    <t>Synaptogenesis Signaling Pathway</t>
  </si>
  <si>
    <t>ADCY2,ARHGEF7,CACNA1B,CACNB4,CALM1 (includes others),CAMK2A,CDH13,CDH18,CHN1,CNTNAP2,EFNA5,GRIA1,GRIN2A,GRIN2B,GRM5,GRM7,GRM8,KALRN,MAP1B,NLGN1,NLGN4Y,NRXN1,NRXN3,NTRK2,PRKCE,SNAP25,SYN3,SYT1</t>
  </si>
  <si>
    <t>Synaptic Long Term Depression</t>
  </si>
  <si>
    <t>CACNA1B,CACNA1C,CACNA1D,CACNA1E,CACNA2D3,CACNB4,GRIA1,GRID1,GRM5,GRM7,GRM8,PLCB1,PLCL1,PPM1L,PPP2R2B,PPP2R2C,PRKCB,PRKCE,PRKG1,RYR2,RYR3</t>
  </si>
  <si>
    <t>Dopamine-DARPP32 Feedback in cAMP Signaling</t>
  </si>
  <si>
    <t>ADCY2,CACNA1B,CACNA1C,CACNA1D,CACNA1E,CACNA2D3,CACNB4,CALM1 (includes others),GRIN2A,GRIN2B,PLCB1,PLCL1,PPM1L,PPP2R2B,PPP2R2C,PPP3CA,PRKCB,PRKCE,PRKG1</t>
  </si>
  <si>
    <t>Netrin Signaling</t>
  </si>
  <si>
    <t>CACNA1B,CACNA1C,CACNA1D,CACNA1E,CACNA2D3,CACNB4,DCC,PPP3CA,PRKG1,RYR2,RYR3,UNC5C,UNC5D</t>
  </si>
  <si>
    <t>Neurovascular Coupling Signaling Pathway</t>
  </si>
  <si>
    <t>CACNA1B,CACNA1C,CACNA1D,CACNA1E,CACNA2D3,CACNB4,CALM1 (includes others),GABBR2,GABRB2,GABRB3,GABRG3,GRIA1,GRIN2A,GRIN2B,GRM5,KCNMA1,PLCB1,PRKG1,RYR2,RYR3</t>
  </si>
  <si>
    <t>Endocannabinoid Neuronal Synapse Pathway</t>
  </si>
  <si>
    <t>ADCY2,CACNA1B,CACNA1C,CACNA1D,CACNA1E,CACNA2D3,CACNB4,GRIA1,GRIN2A,GRIN2B,GRM5,MAPK10,PLCB1,PLCL1,PPP3CA,RIMS1</t>
  </si>
  <si>
    <t>Opioid Signaling Pathway</t>
  </si>
  <si>
    <t>ADCY2,CACNA1B,CACNA1C,CACNA1D,CACNA1E,CACNA2D3,CACNB4,CALM1 (includes others),CAMK2A,GRIN2A,GRIN2B,PDE1A,PLCB1,PPP3CA,PRKCB,PRKCE,RGS6,RGS7,RPS6KA2,RYR2,RYR3</t>
  </si>
  <si>
    <t>Cardiac β-adrenergic Signaling</t>
  </si>
  <si>
    <t>ADCY2,AKAP6,CACNA1B,CACNA1C,CACNA1D,CACNA1E,CACNA2D3,CACNB4,PDE10A,PDE1A,PDE4B,PDE4D,PPM1L,PPP2R2B,PPP2R2C,RYR2,SLC8A1</t>
  </si>
  <si>
    <t>Circadian Rhythm Signaling</t>
  </si>
  <si>
    <t>ADCY2,CACNA1B,CACNA1C,CACNA1D,CACNA1E,CACNA2D3,CACNB4,CAMK2A,GRIA1,GRIN2A,GRIN2B,NTRK2,PLCB1,PLCL1,PRKCB,PRKCE,PRKG1,RORA,RYR2,RYR3</t>
  </si>
  <si>
    <t>nNOS Signaling in Skeletal Muscle Cells</t>
  </si>
  <si>
    <t>CACNA1B,CACNA1C,CACNA1D,CACNA1E,CACNA2D3,CACNB4,CALM1 (includes others),DMD,RYR2,RYR3</t>
  </si>
  <si>
    <t>Calcium Signaling</t>
  </si>
  <si>
    <t>ATP2B2,CACNA1B,CACNA1C,CACNA1D,CACNA1E,CACNA2D3,CACNB4,CALM1 (includes others),CAMK2A,GRIA1,GRIN2A,GRIN2B,MEF2C,PPP3CA,RCAN2,RYR2,RYR3,SLC8A1</t>
  </si>
  <si>
    <t>Neuropathic Pain Signaling In Dorsal Horn Neurons</t>
  </si>
  <si>
    <t>CAMK2A,GRIA1,GRIN2A,GRIN2B,GRM5,GRM7,GRM8,KCNQ3,NTRK2,PLCB1,PLCL1,PRKCB,PRKCE</t>
  </si>
  <si>
    <t>Role of NFAT in Cardiac Hypertrophy</t>
  </si>
  <si>
    <t>ADCY2,CACNA1B,CACNA1C,CACNA1D,CACNA1E,CACNA2D3,CACNB4,CALM1 (includes others),CAMK2A,MAPK10,MEF2C,PLCB1,PLCL1,PPP3CA,PRKCB,PRKCE,RCAN2,SLC8A1</t>
  </si>
  <si>
    <t>Cellular Effects of Sildenafil (Viagra)</t>
  </si>
  <si>
    <t>ADCY2,CACNA1B,CACNA1C,CACNA1D,CACNA1E,CACNA2D3,CACNB4,CALM1 (includes others),KCNQ3,PDE1A,PDE4B,PDE4D,PLCB1,PLCL1,PRKG1</t>
  </si>
  <si>
    <t>Synaptic Long Term Potentiation</t>
  </si>
  <si>
    <t>CACNA1C,CALM1 (includes others),CAMK2A,GRIA1,GRIN2A,GRIN2B,GRM5,GRM7,GRM8,PLCB1,PLCL1,PPP3CA,PRKCB,PRKCE</t>
  </si>
  <si>
    <t>nNOS Signaling in Neurons</t>
  </si>
  <si>
    <t>CALM1 (includes others),CAMK2A,DLG2,GRIN2A,GRIN2B,NOS1AP,PPP3CA,PRKCB,PRKCE</t>
  </si>
  <si>
    <t>Amyotrophic Lateral Sclerosis Signaling</t>
  </si>
  <si>
    <t>CACNA1B,CACNA1C,CACNA1D,CACNA1E,CACNA2D3,CACNB4,GRIA1,GRID1,GRIN2A,GRIN2B,HECW1,PPP3CA</t>
  </si>
  <si>
    <t>Nitric Oxide Signaling in the Cardiovascular System</t>
  </si>
  <si>
    <t>CACNA1B,CACNA1C,CACNA1D,CACNA1E,CACNA2D3,CACNB4,CALM1 (includes others),PDE1A,PRKCB,PRKCE,PRKG1,RYR2</t>
  </si>
  <si>
    <t>Cardiac Hypertrophy Signaling (Enhanced)</t>
  </si>
  <si>
    <t>ADCY2,CACNA1B,CACNA1C,CACNA1D,CACNA1E,CACNA2D3,CACNB4,CALM1 (includes others),CAMK2A,FGF12,FGF14,MAPK10,MEF2C,PDE10A,PDE1A,PDE4B,PDE4D,PLCB1,PLCL1,PPP3CA,PRKCB,PRKCE,PRKG1,RYR2,RYR3</t>
  </si>
  <si>
    <t>Insulin Secretion Signaling Pathway</t>
  </si>
  <si>
    <t>ADCY2,ASIC2,CACNA1B,CACNA1C,CACNA1D,CACNA1E,CACNA2D3,CACNB4,CAMK2A,PCSK2,PLCB1,PLCL1,PRKCB,PRKCE,RYR2,RYR3,SNAP25</t>
  </si>
  <si>
    <t>GABA Receptor Signaling</t>
  </si>
  <si>
    <t>ADCY2,CACNA1B,CACNA1C,CACNA1D,CACNA1E,CACNA2D3,CACNB4,GABBR2,GABRB2,GABRB3,GABRG3,KCNQ3</t>
  </si>
  <si>
    <t>GPCR-Mediated Nutrient Sensing in Enteroendocrine Cells</t>
  </si>
  <si>
    <t>ADCY2,CACNA1B,CACNA1C,CACNA1D,CACNA1E,CACNA2D3,CACNB4,PLCB1,PLCL1,PRKCB,PRKCE</t>
  </si>
  <si>
    <t>Dilated Cardiomyopathy Signaling Pathway</t>
  </si>
  <si>
    <t>ADCY2,CACNA1B,CACNA1C,CACNA1D,CACNA1E,CACNA2D3,CACNB4,CAMK2A,DMD,PRKCE,RYR2,SGCD</t>
  </si>
  <si>
    <t>GNRH Signaling</t>
  </si>
  <si>
    <t>ADCY2,CACNA1B,CACNA1C,CACNA1D,CACNA1E,CACNA2D3,CACNB4,CALM1 (includes others),CAMK2A,MAPK10,PLCB1,PRKCB,PRKCE</t>
  </si>
  <si>
    <t>CREB Signaling in Neurons</t>
  </si>
  <si>
    <t>ADCY2,ADGRB3,CACNA1B,CACNA1C,CACNA1D,CACNA1E,CACNA2D3,CACNB4,CALM1 (includes others),CAMK2A,GABBR2,GRIA1,GRID1,GRIN2A,GRIN2B,GRM5,GRM7,GRM8,NTRK2,NTRK3,PLCB1,PLCL1,PRKCB,PRKCE</t>
  </si>
  <si>
    <t>Protein Kinase A Signaling</t>
  </si>
  <si>
    <t>ADCY2,AKAP6,CALM1 (includes others),CAMK2A,DCC,PDE10A,PDE1A,PDE4B,PDE4D,PLCB1,PLCL1,PPP3CA,PRKCB,PRKCE,PTPRD,PTPRG,PTPRT,RYR2,RYR3</t>
  </si>
  <si>
    <t>Glutamate Receptor Signaling</t>
  </si>
  <si>
    <t>CALM1 (includes others),GRIA1,GRID1,GRIN2A,GRIN2B,GRM5,GRM7,GRM8</t>
  </si>
  <si>
    <t>Oxytocin Signaling Pathway</t>
  </si>
  <si>
    <t>ATP2B2,CACNA1B,CACNA1C,CACNA1D,CACNA1E,CACNA2D3,CACNB4,CALM1 (includes others),MAPK10,MEF2C,PLCB1,PPP3CA,PRKCB,PRKCE,PRKG1</t>
  </si>
  <si>
    <t>Corticotropin Releasing Hormone Signaling</t>
  </si>
  <si>
    <t>ADCY2,CACNA1B,CACNA1C,CACNA1D,CACNA1E,CACNA2D3,CACNB4,CALM1 (includes others),MEF2C,PRKCB,PRKCE</t>
  </si>
  <si>
    <t>cAMP-mediated signaling</t>
  </si>
  <si>
    <t>ADCY2,AKAP6,CALM1 (includes others),CAMK2A,GABBR2,GRM7,GRM8,PDE10A,PDE1A,PDE4B,PDE4D,PPP3CA,RGS7</t>
  </si>
  <si>
    <t>Gustation Pathway</t>
  </si>
  <si>
    <t>ADCY2,ASIC2,CACNA1B,CACNA1C,CACNA1D,CACNA1E,CACNA2D3,CACNB4,GABRB2,GABRB3,GABRG3,KCNQ3</t>
  </si>
  <si>
    <t>Cardiac Hypertrophy Signaling</t>
  </si>
  <si>
    <t>ADCY2,CACNA1B,CACNA1C,CACNA1D,CACNA1E,CACNA2D3,CACNB4,CALM1 (includes others),MAPK10,MEF2C,PLCB1,PLCL1,PPP3CA</t>
  </si>
  <si>
    <t>Melatonin Signaling</t>
  </si>
  <si>
    <t>CALM1 (includes others),CAMK2A,PLCB1,PLCL1,PRKCB,PRKCE,RORA</t>
  </si>
  <si>
    <t>G Beta Gamma Signaling</t>
  </si>
  <si>
    <t>ADCY2,CACNA1B,CACNA1C,CACNA1D,CACNA1E,CACNA2D3,CACNB4,PRKCB,PRKCE</t>
  </si>
  <si>
    <t>SNARE Signaling Pathway</t>
  </si>
  <si>
    <t>ADCY2,CACNA1B,CACNB4,CALM1 (includes others),CAMK2A,RIMS1,SNAP25,SYN3,SYT1</t>
  </si>
  <si>
    <t>White Adipose Tissue Browning Pathway</t>
  </si>
  <si>
    <t>ADCY2,CACNA1B,CACNA1C,CACNA1D,CACNA1E,CACNA2D3,CACNB4,PRKG1,THRB</t>
  </si>
  <si>
    <t>FcγRIIB Signaling in B Lymphocytes</t>
  </si>
  <si>
    <t>CACNA1B,CACNA1C,CACNA1D,CACNA1E,CACNA2D3,CACNB4,MAPK10</t>
  </si>
  <si>
    <t>Type II Diabetes Mellitus Signaling</t>
  </si>
  <si>
    <t>CACNA1B,CACNA1C,CACNA1D,CACNA1E,CACNA2D3,CACNB4,MAPK10,PRKCB,PRKCE</t>
  </si>
  <si>
    <t>Oxytocin In Brain Signaling Pathway</t>
  </si>
  <si>
    <t>CACNA1B,CACNA1C,CACNA1D,CACNA1E,CACNA2D3,CACNB4,CALM1 (includes others),MEF2C,PRKCB,PRKCE</t>
  </si>
  <si>
    <t>Androgen Signaling</t>
  </si>
  <si>
    <t>CACNA1B,CACNA1C,CACNA1D,CACNA1E,CACNA2D3,CACNB4,CALM1 (includes others),PRKCB,PRKCE</t>
  </si>
  <si>
    <t>Axonal Guidance Signaling</t>
  </si>
  <si>
    <t>ARHGEF7,DCC,EFNA5,KALRN,LRRC4C,MMP16,NTRK2,NTRK3,PLCB1,PLCL1,PPP3CA,PRKCB,PRKCE,ROBO2,SLIT3,UNC5C,UNC5D</t>
  </si>
  <si>
    <t>Maturity Onset Diabetes of Young (MODY) Signaling</t>
  </si>
  <si>
    <t>CACNA1B,CACNA1C,CACNA1D,CACNA1E,CACNA2D3,CACNB4</t>
  </si>
  <si>
    <t>Sperm Motility</t>
  </si>
  <si>
    <t>CALM1 (includes others),NTRK2,NTRK3,PDE1A,PDE4B,PDE4D,PLCB1,PLCL1,PRKCB,PRKCE,PRKG1</t>
  </si>
  <si>
    <t>G-Protein Coupled Receptor Signaling</t>
  </si>
  <si>
    <t>ADCY2,ADGRB3,CALM1 (includes others),CAMK2A,GABBR2,GRM5,GRM7,GRM8,KCNQ3,MAPK10,MEF2C,PDE10A,PDE1A,PDE4B,PDE4D,PLCB1,PPP3CA,PRKCB,PRKCE,RGS7</t>
  </si>
  <si>
    <t>p70S6K Signaling</t>
  </si>
  <si>
    <t>PLCB1,PLCL1,PPM1L,PPP2R2B,PPP2R2C,PRKCB,PRKCE</t>
  </si>
  <si>
    <t>Senescence Pathway</t>
  </si>
  <si>
    <t>CACNA1B,CACNA1C,CACNA1D,CACNA1E,CACNA2D3,CACNB4,CALM1 (includes others),PPM1L,PPP2R2B,PPP2R2C,PPP3CA</t>
  </si>
  <si>
    <t>Apelin Cardiomyocyte Signaling Pathway</t>
  </si>
  <si>
    <t>MAPK10,PLCB1,PLCL1,PRKCB,PRKCE,SLC8A1</t>
  </si>
  <si>
    <t>Mechanisms of Viral Exit from Host Cells</t>
  </si>
  <si>
    <t>PRKCB,PRKCE,SH3GL2,SH3GL3</t>
  </si>
  <si>
    <t>Apelin Endothelial Signaling Pathway</t>
  </si>
  <si>
    <t>ADCY2,CALM1 (includes others),MAPK10,MEF2C,PLCB1,PRKCB,PRKCE</t>
  </si>
  <si>
    <t>tRNA Splicing</t>
  </si>
  <si>
    <t>PDE10A,PDE1A,PDE4B,PDE4D</t>
  </si>
  <si>
    <t>CDK5 Signaling</t>
  </si>
  <si>
    <t>ADCY2,MAPK10,NTRK2,PPM1L,PPP2R2B,PPP2R2C</t>
  </si>
  <si>
    <t>Factors Promoting Cardiogenesis in Vertebrates</t>
  </si>
  <si>
    <t>CAMK2A,MAPK10,MEF2C,PLCB1,PLCL1,PRKCB,PRKCE</t>
  </si>
  <si>
    <t>BEX2 Signaling Pathway</t>
  </si>
  <si>
    <t>MAP2,MAPK10,PPM1L,PPP2R2B,PPP2R2C</t>
  </si>
  <si>
    <t>Gap Junction Signaling</t>
  </si>
  <si>
    <t>ADCY2,GRIA1,PLCB1,PLCL1,PPP3CA,PRKCB,PRKCE,PRKG1</t>
  </si>
  <si>
    <t>Aldosterone Signaling in Epithelial Cells</t>
  </si>
  <si>
    <t>ASIC2,HSPA12A,KCNMA1,PLCB1,PLCL1,PRKCB,PRKCE</t>
  </si>
  <si>
    <t>Gαq Signaling</t>
  </si>
  <si>
    <t>CALM1 (includes others),GRM5,PLCB1,PPP3CA,PRKCB,PRKCE,RGS7</t>
  </si>
  <si>
    <t>Estrogen Receptor Signaling</t>
  </si>
  <si>
    <t>ADCY2,CACNA1B,CACNA1C,CACNA1D,CACNA1E,CACNA2D3,CACNB4,MMP16,PLCB1,PLCL1,PRKCB,PRKCE</t>
  </si>
  <si>
    <t>ERBB Signaling</t>
  </si>
  <si>
    <t>MAPK10,NRG1,NRG3,PRKCB,PRKCE</t>
  </si>
  <si>
    <t>-</t>
  </si>
  <si>
    <t>B-H p-value</t>
  </si>
  <si>
    <t>CDH12,CDH13,CNTNAP2,DAB1,GRIN2B,GRM7,NLGN1,NRXN1,NRXN3,NTRK2,PRKCE,SNAP25,SYN2</t>
  </si>
  <si>
    <t>GRIN2B,GRM7,KCNQ3,NTRK2,PLCB1,PRKCE</t>
  </si>
  <si>
    <t>CACNA1C,CACNA1D,GRIN2B,PLCB1,PPP2R2B,PRKCE,PRKG1</t>
  </si>
  <si>
    <t>CACNA1C,CACNA1D,GRM7,PLCB1,PPP2R2B,PRKCE,PRKG1</t>
  </si>
  <si>
    <t>CACNA1C,CACNA1D,GRIN2B,NTRK2,PLCB1,PRKCE,PRKG1,RORA</t>
  </si>
  <si>
    <t>CACNA1C,CACNA1D,GABRG3,GRIN2B,KCNMA1,PLCB1,PRKG1</t>
  </si>
  <si>
    <t>GRIK1,GRIN2B,GRIP1,GRM7</t>
  </si>
  <si>
    <t>CACNA1C,GRIN2B,GRM7,PLCB1,PRKCE</t>
  </si>
  <si>
    <t>CACNA1C,CACNA1D,GRIN2B,PLCB1,PRKCE,RGS6,RPS6KA2</t>
  </si>
  <si>
    <t>CACNA1C,CACNA1D,KCNQ3,PLCB1,PRKG1</t>
  </si>
  <si>
    <t>CACNA1C,CACNA1D,GRIN2B,MAPK10,PLCB1</t>
  </si>
  <si>
    <t>ADGRB3,CACNA1C,CACNA1D,GRIK1,GRIN2B,GRM7,NTRK2,NTRK3,PLCB1,PRKCE</t>
  </si>
  <si>
    <t>ERBB4,MAPK10,NRG3,PRKCE</t>
  </si>
  <si>
    <t>DLG2,GRIN2B,PRKCE</t>
  </si>
  <si>
    <t>CACNA1C,CACNA1D,DMD</t>
  </si>
  <si>
    <t>ERBB4,NTRK2,NTRK3,PLCB1,PRKCE,PRKG1</t>
  </si>
  <si>
    <t>ASIC2,CACNA1C,CACNA1D,PLCB1,PRKCE,SNAP25</t>
  </si>
  <si>
    <t>CACNA1C,CACNA1D,GRIK1,GRIN2B</t>
  </si>
  <si>
    <t>CACNA1C,CACNA1D,MAPK10,PLCB1,PRKCE</t>
  </si>
  <si>
    <t>CACNA1C,CACNA1D,PLCB1,PRKCE</t>
  </si>
  <si>
    <t>CACNA1C,CACNA1D,MAPK10,PLCB1,PRKCE,PRKG1</t>
  </si>
  <si>
    <t>CACNA1C,CACNA1D,PRKCE,PRKG1</t>
  </si>
  <si>
    <t>ASIC2,CACNA1C,CACNA1D,GABRG3,KCNQ3</t>
  </si>
  <si>
    <t>Ingenuity Canonical Pathways (GABAergic neurons)</t>
  </si>
  <si>
    <t>Ingenuity Canonical Pathways (Glutamatergic neurons)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</si>
</sst>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1"/>
    <xf numFmtId="11" fontId="0" fillId="0" borderId="0" xfId="0" applyNumberFormat="1"/>
    <xf numFmtId="0" fontId="1" fillId="2" borderId="1" xfId="1" applyFont="1" applyFill="1" applyBorder="1"/>
    <xf numFmtId="11" fontId="2" fillId="0" borderId="0" xfId="1" applyNumberFormat="1"/>
    <xf numFmtId="0" fontId="2" fillId="0" borderId="0" xfId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pane ySplit="1" topLeftCell="A2" activePane="bottomLeft" state="frozen"/>
      <selection pane="bottomLeft" activeCell="A16" sqref="A16"/>
    </sheetView>
  </sheetViews>
  <sheetFormatPr defaultColWidth="10.85546875" defaultRowHeight="12.75" x14ac:dyDescent="0.2"/>
  <cols>
    <col min="1" max="1" width="66.140625" style="3" bestFit="1" customWidth="1"/>
    <col min="2" max="2" width="17.42578125" style="3" bestFit="1" customWidth="1"/>
    <col min="3" max="3" width="13" style="3" bestFit="1" customWidth="1"/>
    <col min="4" max="5" width="8.85546875" style="3" customWidth="1"/>
    <col min="6" max="6" width="83.42578125" style="3" bestFit="1" customWidth="1"/>
    <col min="7" max="256" width="8.85546875" style="3" customWidth="1"/>
    <col min="257" max="16384" width="10.85546875" style="3"/>
  </cols>
  <sheetData>
    <row r="1" spans="1:6" s="5" customFormat="1" ht="13.5" thickBot="1" x14ac:dyDescent="0.25">
      <c r="A1" s="5" t="s">
        <v>145</v>
      </c>
      <c r="B1" s="5" t="s">
        <v>0</v>
      </c>
      <c r="C1" s="5" t="s">
        <v>121</v>
      </c>
      <c r="D1" s="5" t="s">
        <v>1</v>
      </c>
      <c r="E1" s="5" t="s">
        <v>2</v>
      </c>
      <c r="F1" s="5" t="s">
        <v>3</v>
      </c>
    </row>
    <row r="2" spans="1:6" x14ac:dyDescent="0.2">
      <c r="A2" s="3" t="s">
        <v>4</v>
      </c>
      <c r="B2" s="3">
        <v>5.66</v>
      </c>
      <c r="C2" s="6">
        <f>10^(-B2)</f>
        <v>2.1877616239495505E-6</v>
      </c>
      <c r="D2" s="3">
        <v>4.1000000000000002E-2</v>
      </c>
      <c r="E2" s="3">
        <v>3.464</v>
      </c>
      <c r="F2" s="3" t="s">
        <v>122</v>
      </c>
    </row>
    <row r="3" spans="1:6" x14ac:dyDescent="0.2">
      <c r="A3" s="3" t="s">
        <v>26</v>
      </c>
      <c r="B3" s="3">
        <v>2.76</v>
      </c>
      <c r="C3" s="6">
        <f t="shared" ref="C3:C24" si="0">10^(-B3)</f>
        <v>1.737800828749375E-3</v>
      </c>
      <c r="D3" s="3">
        <v>5.9400000000000001E-2</v>
      </c>
      <c r="E3" s="3">
        <v>2.4489999999999998</v>
      </c>
      <c r="F3" s="3" t="s">
        <v>123</v>
      </c>
    </row>
    <row r="4" spans="1:6" x14ac:dyDescent="0.2">
      <c r="A4" s="3" t="s">
        <v>8</v>
      </c>
      <c r="B4" s="3">
        <v>2.44</v>
      </c>
      <c r="C4" s="6">
        <f t="shared" si="0"/>
        <v>3.630780547701011E-3</v>
      </c>
      <c r="D4" s="3">
        <v>3.8300000000000001E-2</v>
      </c>
      <c r="E4" s="3">
        <v>2.6459999999999999</v>
      </c>
      <c r="F4" s="3" t="s">
        <v>124</v>
      </c>
    </row>
    <row r="5" spans="1:6" x14ac:dyDescent="0.2">
      <c r="A5" s="3" t="s">
        <v>6</v>
      </c>
      <c r="B5" s="3">
        <v>2.44</v>
      </c>
      <c r="C5" s="6">
        <f t="shared" si="0"/>
        <v>3.630780547701011E-3</v>
      </c>
      <c r="D5" s="3">
        <v>3.5900000000000001E-2</v>
      </c>
      <c r="E5" s="3">
        <v>1.89</v>
      </c>
      <c r="F5" s="3" t="s">
        <v>125</v>
      </c>
    </row>
    <row r="6" spans="1:6" x14ac:dyDescent="0.2">
      <c r="A6" s="3" t="s">
        <v>20</v>
      </c>
      <c r="B6" s="3">
        <v>2.44</v>
      </c>
      <c r="C6" s="6">
        <f t="shared" si="0"/>
        <v>3.630780547701011E-3</v>
      </c>
      <c r="D6" s="3">
        <v>2.9899999999999999E-2</v>
      </c>
      <c r="E6" s="7" t="s">
        <v>120</v>
      </c>
      <c r="F6" s="3" t="s">
        <v>126</v>
      </c>
    </row>
    <row r="7" spans="1:6" x14ac:dyDescent="0.2">
      <c r="A7" s="3" t="s">
        <v>12</v>
      </c>
      <c r="B7" s="3">
        <v>2.17</v>
      </c>
      <c r="C7" s="6">
        <f t="shared" si="0"/>
        <v>6.7608297539198132E-3</v>
      </c>
      <c r="D7" s="3">
        <v>3.1099999999999999E-2</v>
      </c>
      <c r="E7" s="3">
        <v>1.1339999999999999</v>
      </c>
      <c r="F7" s="3" t="s">
        <v>127</v>
      </c>
    </row>
    <row r="8" spans="1:6" x14ac:dyDescent="0.2">
      <c r="A8" s="3" t="s">
        <v>56</v>
      </c>
      <c r="B8" s="3">
        <v>1.86</v>
      </c>
      <c r="C8" s="6">
        <f t="shared" si="0"/>
        <v>1.3803842646028837E-2</v>
      </c>
      <c r="D8" s="3">
        <v>6.0600000000000001E-2</v>
      </c>
      <c r="E8" s="7" t="s">
        <v>120</v>
      </c>
      <c r="F8" s="3" t="s">
        <v>128</v>
      </c>
    </row>
    <row r="9" spans="1:6" x14ac:dyDescent="0.2">
      <c r="A9" s="3" t="s">
        <v>32</v>
      </c>
      <c r="B9" s="3">
        <v>1.77</v>
      </c>
      <c r="C9" s="6">
        <f t="shared" si="0"/>
        <v>1.6982436524617429E-2</v>
      </c>
      <c r="D9" s="3">
        <v>3.8199999999999998E-2</v>
      </c>
      <c r="E9" s="3">
        <v>2</v>
      </c>
      <c r="F9" s="3" t="s">
        <v>129</v>
      </c>
    </row>
    <row r="10" spans="1:6" x14ac:dyDescent="0.2">
      <c r="A10" s="3" t="s">
        <v>16</v>
      </c>
      <c r="B10" s="3">
        <v>1.77</v>
      </c>
      <c r="C10" s="6">
        <f t="shared" si="0"/>
        <v>1.6982436524617429E-2</v>
      </c>
      <c r="D10" s="3">
        <v>2.5000000000000001E-2</v>
      </c>
      <c r="E10" s="3">
        <v>1.89</v>
      </c>
      <c r="F10" s="3" t="s">
        <v>130</v>
      </c>
    </row>
    <row r="11" spans="1:6" x14ac:dyDescent="0.2">
      <c r="A11" s="3" t="s">
        <v>30</v>
      </c>
      <c r="B11" s="3">
        <v>1.63</v>
      </c>
      <c r="C11" s="6">
        <f t="shared" si="0"/>
        <v>2.3442288153199219E-2</v>
      </c>
      <c r="D11" s="3">
        <v>3.3599999999999998E-2</v>
      </c>
      <c r="E11" s="7" t="s">
        <v>120</v>
      </c>
      <c r="F11" s="3" t="s">
        <v>131</v>
      </c>
    </row>
    <row r="12" spans="1:6" x14ac:dyDescent="0.2">
      <c r="A12" s="3" t="s">
        <v>14</v>
      </c>
      <c r="B12" s="3">
        <v>1.63</v>
      </c>
      <c r="C12" s="6">
        <f t="shared" si="0"/>
        <v>2.3442288153199219E-2</v>
      </c>
      <c r="D12" s="3">
        <v>3.3599999999999998E-2</v>
      </c>
      <c r="E12" s="3">
        <v>2.2360000000000002</v>
      </c>
      <c r="F12" s="3" t="s">
        <v>132</v>
      </c>
    </row>
    <row r="13" spans="1:6" x14ac:dyDescent="0.2">
      <c r="A13" s="3" t="s">
        <v>52</v>
      </c>
      <c r="B13" s="3">
        <v>1.63</v>
      </c>
      <c r="C13" s="6">
        <f t="shared" si="0"/>
        <v>2.3442288153199219E-2</v>
      </c>
      <c r="D13" s="3">
        <v>1.6500000000000001E-2</v>
      </c>
      <c r="E13" s="3">
        <v>2.5299999999999998</v>
      </c>
      <c r="F13" s="3" t="s">
        <v>133</v>
      </c>
    </row>
    <row r="14" spans="1:6" x14ac:dyDescent="0.2">
      <c r="A14" s="3" t="s">
        <v>118</v>
      </c>
      <c r="B14" s="3">
        <v>1.55</v>
      </c>
      <c r="C14" s="6">
        <f t="shared" si="0"/>
        <v>2.8183829312644532E-2</v>
      </c>
      <c r="D14" s="3">
        <v>4.2599999999999999E-2</v>
      </c>
      <c r="E14" s="3">
        <v>2</v>
      </c>
      <c r="F14" s="3" t="s">
        <v>134</v>
      </c>
    </row>
    <row r="15" spans="1:6" x14ac:dyDescent="0.2">
      <c r="A15" s="3" t="s">
        <v>34</v>
      </c>
      <c r="B15" s="3">
        <v>1.49</v>
      </c>
      <c r="C15" s="6">
        <f t="shared" si="0"/>
        <v>3.2359365692962813E-2</v>
      </c>
      <c r="D15" s="3">
        <v>6.3799999999999996E-2</v>
      </c>
      <c r="E15" s="7" t="s">
        <v>120</v>
      </c>
      <c r="F15" s="3" t="s">
        <v>135</v>
      </c>
    </row>
    <row r="16" spans="1:6" x14ac:dyDescent="0.2">
      <c r="A16" s="3" t="s">
        <v>22</v>
      </c>
      <c r="B16" s="3">
        <v>1.49</v>
      </c>
      <c r="C16" s="6">
        <f t="shared" si="0"/>
        <v>3.2359365692962813E-2</v>
      </c>
      <c r="D16" s="3">
        <v>6.25E-2</v>
      </c>
      <c r="E16" s="7" t="s">
        <v>120</v>
      </c>
      <c r="F16" s="3" t="s">
        <v>136</v>
      </c>
    </row>
    <row r="17" spans="1:6" x14ac:dyDescent="0.2">
      <c r="A17" s="3" t="s">
        <v>88</v>
      </c>
      <c r="B17" s="3">
        <v>1.49</v>
      </c>
      <c r="C17" s="6">
        <f t="shared" si="0"/>
        <v>3.2359365692962813E-2</v>
      </c>
      <c r="D17" s="3">
        <v>2.35E-2</v>
      </c>
      <c r="E17" s="7" t="s">
        <v>120</v>
      </c>
      <c r="F17" s="3" t="s">
        <v>137</v>
      </c>
    </row>
    <row r="18" spans="1:6" x14ac:dyDescent="0.2">
      <c r="A18" s="3" t="s">
        <v>42</v>
      </c>
      <c r="B18" s="3">
        <v>1.41</v>
      </c>
      <c r="C18" s="6">
        <f t="shared" si="0"/>
        <v>3.8904514499428049E-2</v>
      </c>
      <c r="D18" s="3">
        <v>2.2100000000000002E-2</v>
      </c>
      <c r="E18" s="3">
        <v>2.2360000000000002</v>
      </c>
      <c r="F18" s="3" t="s">
        <v>138</v>
      </c>
    </row>
    <row r="19" spans="1:6" x14ac:dyDescent="0.2">
      <c r="A19" s="3" t="s">
        <v>36</v>
      </c>
      <c r="B19" s="3">
        <v>1.41</v>
      </c>
      <c r="C19" s="6">
        <f t="shared" si="0"/>
        <v>3.8904514499428049E-2</v>
      </c>
      <c r="D19" s="3">
        <v>3.4799999999999998E-2</v>
      </c>
      <c r="E19" s="7" t="s">
        <v>120</v>
      </c>
      <c r="F19" s="3" t="s">
        <v>139</v>
      </c>
    </row>
    <row r="20" spans="1:6" x14ac:dyDescent="0.2">
      <c r="A20" s="3" t="s">
        <v>50</v>
      </c>
      <c r="B20" s="3">
        <v>1.41</v>
      </c>
      <c r="C20" s="6">
        <f t="shared" si="0"/>
        <v>3.8904514499428049E-2</v>
      </c>
      <c r="D20" s="3">
        <v>2.5999999999999999E-2</v>
      </c>
      <c r="E20" s="7" t="s">
        <v>120</v>
      </c>
      <c r="F20" s="3" t="s">
        <v>140</v>
      </c>
    </row>
    <row r="21" spans="1:6" x14ac:dyDescent="0.2">
      <c r="A21" s="3" t="s">
        <v>46</v>
      </c>
      <c r="B21" s="3">
        <v>1.41</v>
      </c>
      <c r="C21" s="6">
        <f t="shared" si="0"/>
        <v>3.8904514499428049E-2</v>
      </c>
      <c r="D21" s="3">
        <v>3.39E-2</v>
      </c>
      <c r="E21" s="3">
        <v>2</v>
      </c>
      <c r="F21" s="3" t="s">
        <v>141</v>
      </c>
    </row>
    <row r="22" spans="1:6" x14ac:dyDescent="0.2">
      <c r="A22" s="3" t="s">
        <v>58</v>
      </c>
      <c r="B22" s="3">
        <v>1.41</v>
      </c>
      <c r="C22" s="6">
        <f t="shared" si="0"/>
        <v>3.8904514499428049E-2</v>
      </c>
      <c r="D22" s="3">
        <v>2.1399999999999999E-2</v>
      </c>
      <c r="E22" s="3">
        <v>2.4489999999999998</v>
      </c>
      <c r="F22" s="3" t="s">
        <v>142</v>
      </c>
    </row>
    <row r="23" spans="1:6" x14ac:dyDescent="0.2">
      <c r="A23" s="3" t="s">
        <v>38</v>
      </c>
      <c r="B23" s="3">
        <v>1.41</v>
      </c>
      <c r="C23" s="6">
        <f t="shared" si="0"/>
        <v>3.8904514499428049E-2</v>
      </c>
      <c r="D23" s="3">
        <v>3.3599999999999998E-2</v>
      </c>
      <c r="E23" s="3">
        <v>2</v>
      </c>
      <c r="F23" s="3" t="s">
        <v>143</v>
      </c>
    </row>
    <row r="24" spans="1:6" x14ac:dyDescent="0.2">
      <c r="A24" s="3" t="s">
        <v>64</v>
      </c>
      <c r="B24" s="3">
        <v>1.35</v>
      </c>
      <c r="C24" s="6">
        <f t="shared" si="0"/>
        <v>4.4668359215096293E-2</v>
      </c>
      <c r="D24" s="3">
        <v>2.46E-2</v>
      </c>
      <c r="E24" s="3">
        <v>1.3420000000000001</v>
      </c>
      <c r="F24" s="3" t="s">
        <v>144</v>
      </c>
    </row>
  </sheetData>
  <autoFilter ref="A1:F24"/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pane ySplit="1" topLeftCell="A2" activePane="bottomLeft" state="frozen"/>
      <selection pane="bottomLeft" activeCell="A23" sqref="A23"/>
    </sheetView>
  </sheetViews>
  <sheetFormatPr defaultColWidth="11.42578125" defaultRowHeight="12.75" x14ac:dyDescent="0.2"/>
  <cols>
    <col min="1" max="1" width="66.140625" bestFit="1" customWidth="1"/>
    <col min="2" max="2" width="17.42578125" bestFit="1" customWidth="1"/>
    <col min="3" max="3" width="13" bestFit="1" customWidth="1"/>
    <col min="4" max="4" width="8.85546875" customWidth="1"/>
    <col min="5" max="5" width="9.7109375" bestFit="1" customWidth="1"/>
    <col min="6" max="6" width="198.28515625" bestFit="1" customWidth="1"/>
    <col min="7" max="256" width="8.85546875" customWidth="1"/>
  </cols>
  <sheetData>
    <row r="1" spans="1:6" s="1" customFormat="1" ht="13.5" thickBot="1" x14ac:dyDescent="0.25">
      <c r="A1" s="1" t="s">
        <v>146</v>
      </c>
      <c r="B1" s="1" t="s">
        <v>0</v>
      </c>
      <c r="C1" s="1" t="s">
        <v>121</v>
      </c>
      <c r="D1" s="1" t="s">
        <v>1</v>
      </c>
      <c r="E1" s="1" t="s">
        <v>2</v>
      </c>
      <c r="F1" s="1" t="s">
        <v>3</v>
      </c>
    </row>
    <row r="2" spans="1:6" x14ac:dyDescent="0.2">
      <c r="A2" t="s">
        <v>4</v>
      </c>
      <c r="B2">
        <v>12.3</v>
      </c>
      <c r="C2" s="4">
        <f>10^-(B2)</f>
        <v>5.0118723362727066E-13</v>
      </c>
      <c r="D2">
        <v>8.8300000000000003E-2</v>
      </c>
      <c r="E2">
        <v>5</v>
      </c>
      <c r="F2" t="s">
        <v>5</v>
      </c>
    </row>
    <row r="3" spans="1:6" x14ac:dyDescent="0.2">
      <c r="A3" t="s">
        <v>6</v>
      </c>
      <c r="B3">
        <v>10.7</v>
      </c>
      <c r="C3" s="4">
        <f t="shared" ref="C3:C59" si="0">10^-(B3)</f>
        <v>1.995262314968878E-11</v>
      </c>
      <c r="D3">
        <v>0.108</v>
      </c>
      <c r="E3">
        <v>3.2730000000000001</v>
      </c>
      <c r="F3" t="s">
        <v>7</v>
      </c>
    </row>
    <row r="4" spans="1:6" x14ac:dyDescent="0.2">
      <c r="A4" t="s">
        <v>8</v>
      </c>
      <c r="B4">
        <v>9.39</v>
      </c>
      <c r="C4" s="4">
        <f t="shared" si="0"/>
        <v>4.073802778041116E-10</v>
      </c>
      <c r="D4">
        <v>0.104</v>
      </c>
      <c r="E4">
        <v>4</v>
      </c>
      <c r="F4" t="s">
        <v>9</v>
      </c>
    </row>
    <row r="5" spans="1:6" x14ac:dyDescent="0.2">
      <c r="A5" t="s">
        <v>10</v>
      </c>
      <c r="B5">
        <v>9.16</v>
      </c>
      <c r="C5" s="4">
        <f t="shared" si="0"/>
        <v>6.9183097091893558E-10</v>
      </c>
      <c r="D5">
        <v>0.18099999999999999</v>
      </c>
      <c r="E5">
        <v>3.0510000000000002</v>
      </c>
      <c r="F5" t="s">
        <v>11</v>
      </c>
    </row>
    <row r="6" spans="1:6" x14ac:dyDescent="0.2">
      <c r="A6" t="s">
        <v>12</v>
      </c>
      <c r="B6">
        <v>8.94</v>
      </c>
      <c r="C6" s="4">
        <f t="shared" si="0"/>
        <v>1.1481536214968828E-9</v>
      </c>
      <c r="D6">
        <v>8.8900000000000007E-2</v>
      </c>
      <c r="E6">
        <v>1.7889999999999999</v>
      </c>
      <c r="F6" t="s">
        <v>13</v>
      </c>
    </row>
    <row r="7" spans="1:6" x14ac:dyDescent="0.2">
      <c r="A7" t="s">
        <v>14</v>
      </c>
      <c r="B7">
        <v>8.1999999999999993</v>
      </c>
      <c r="C7" s="4">
        <f t="shared" si="0"/>
        <v>6.3095734448019329E-9</v>
      </c>
      <c r="D7">
        <v>0.107</v>
      </c>
      <c r="E7">
        <v>3</v>
      </c>
      <c r="F7" t="s">
        <v>15</v>
      </c>
    </row>
    <row r="8" spans="1:6" x14ac:dyDescent="0.2">
      <c r="A8" t="s">
        <v>16</v>
      </c>
      <c r="B8">
        <v>8.1999999999999993</v>
      </c>
      <c r="C8" s="4">
        <f t="shared" si="0"/>
        <v>6.3095734448019329E-9</v>
      </c>
      <c r="D8">
        <v>7.4999999999999997E-2</v>
      </c>
      <c r="E8">
        <v>3.71</v>
      </c>
      <c r="F8" t="s">
        <v>17</v>
      </c>
    </row>
    <row r="9" spans="1:6" x14ac:dyDescent="0.2">
      <c r="A9" t="s">
        <v>18</v>
      </c>
      <c r="B9">
        <v>8.1</v>
      </c>
      <c r="C9" s="4">
        <f t="shared" si="0"/>
        <v>7.9432823472428087E-9</v>
      </c>
      <c r="D9">
        <v>9.5500000000000002E-2</v>
      </c>
      <c r="E9">
        <v>1.508</v>
      </c>
      <c r="F9" t="s">
        <v>19</v>
      </c>
    </row>
    <row r="10" spans="1:6" x14ac:dyDescent="0.2">
      <c r="A10" t="s">
        <v>20</v>
      </c>
      <c r="B10">
        <v>7.83</v>
      </c>
      <c r="C10" s="4">
        <f t="shared" si="0"/>
        <v>1.4791083881682026E-8</v>
      </c>
      <c r="D10">
        <v>7.46E-2</v>
      </c>
      <c r="E10" s="2" t="s">
        <v>120</v>
      </c>
      <c r="F10" t="s">
        <v>21</v>
      </c>
    </row>
    <row r="11" spans="1:6" x14ac:dyDescent="0.2">
      <c r="A11" t="s">
        <v>22</v>
      </c>
      <c r="B11">
        <v>7.78</v>
      </c>
      <c r="C11" s="4">
        <f t="shared" si="0"/>
        <v>1.6595869074375541E-8</v>
      </c>
      <c r="D11">
        <v>0.20799999999999999</v>
      </c>
      <c r="E11" s="2" t="s">
        <v>120</v>
      </c>
      <c r="F11" t="s">
        <v>23</v>
      </c>
    </row>
    <row r="12" spans="1:6" x14ac:dyDescent="0.2">
      <c r="A12" t="s">
        <v>24</v>
      </c>
      <c r="B12">
        <v>7.74</v>
      </c>
      <c r="C12" s="4">
        <f t="shared" si="0"/>
        <v>1.8197008586099822E-8</v>
      </c>
      <c r="D12">
        <v>8.2600000000000007E-2</v>
      </c>
      <c r="E12">
        <v>4.1230000000000002</v>
      </c>
      <c r="F12" t="s">
        <v>25</v>
      </c>
    </row>
    <row r="13" spans="1:6" x14ac:dyDescent="0.2">
      <c r="A13" t="s">
        <v>26</v>
      </c>
      <c r="B13">
        <v>7.72</v>
      </c>
      <c r="C13" s="4">
        <f t="shared" si="0"/>
        <v>1.9054607179632456E-8</v>
      </c>
      <c r="D13">
        <v>0.129</v>
      </c>
      <c r="E13">
        <v>3.6059999999999999</v>
      </c>
      <c r="F13" t="s">
        <v>27</v>
      </c>
    </row>
    <row r="14" spans="1:6" x14ac:dyDescent="0.2">
      <c r="A14" t="s">
        <v>28</v>
      </c>
      <c r="B14">
        <v>7.68</v>
      </c>
      <c r="C14" s="4">
        <f t="shared" si="0"/>
        <v>2.0892961308540368E-8</v>
      </c>
      <c r="D14">
        <v>8.1100000000000005E-2</v>
      </c>
      <c r="E14">
        <v>3.7709999999999999</v>
      </c>
      <c r="F14" t="s">
        <v>29</v>
      </c>
    </row>
    <row r="15" spans="1:6" x14ac:dyDescent="0.2">
      <c r="A15" t="s">
        <v>30</v>
      </c>
      <c r="B15">
        <v>7.58</v>
      </c>
      <c r="C15" s="4">
        <f t="shared" si="0"/>
        <v>2.6302679918953758E-8</v>
      </c>
      <c r="D15">
        <v>0.10100000000000001</v>
      </c>
      <c r="E15" s="2" t="s">
        <v>120</v>
      </c>
      <c r="F15" t="s">
        <v>31</v>
      </c>
    </row>
    <row r="16" spans="1:6" x14ac:dyDescent="0.2">
      <c r="A16" t="s">
        <v>32</v>
      </c>
      <c r="B16">
        <v>7.4</v>
      </c>
      <c r="C16" s="4">
        <f t="shared" si="0"/>
        <v>3.981071705534957E-8</v>
      </c>
      <c r="D16">
        <v>0.107</v>
      </c>
      <c r="E16">
        <v>3.6059999999999999</v>
      </c>
      <c r="F16" t="s">
        <v>33</v>
      </c>
    </row>
    <row r="17" spans="1:6" x14ac:dyDescent="0.2">
      <c r="A17" t="s">
        <v>34</v>
      </c>
      <c r="B17">
        <v>6.76</v>
      </c>
      <c r="C17" s="4">
        <f t="shared" si="0"/>
        <v>1.7378008287493735E-7</v>
      </c>
      <c r="D17">
        <v>0.191</v>
      </c>
      <c r="E17">
        <v>2.2360000000000002</v>
      </c>
      <c r="F17" t="s">
        <v>35</v>
      </c>
    </row>
    <row r="18" spans="1:6" x14ac:dyDescent="0.2">
      <c r="A18" t="s">
        <v>36</v>
      </c>
      <c r="B18">
        <v>6.17</v>
      </c>
      <c r="C18" s="4">
        <f t="shared" si="0"/>
        <v>6.7608297539198085E-7</v>
      </c>
      <c r="D18">
        <v>0.104</v>
      </c>
      <c r="E18">
        <v>1.633</v>
      </c>
      <c r="F18" t="s">
        <v>37</v>
      </c>
    </row>
    <row r="19" spans="1:6" x14ac:dyDescent="0.2">
      <c r="A19" t="s">
        <v>38</v>
      </c>
      <c r="B19">
        <v>6.04</v>
      </c>
      <c r="C19" s="4">
        <f t="shared" si="0"/>
        <v>9.12010839355909E-7</v>
      </c>
      <c r="D19">
        <v>0.10100000000000001</v>
      </c>
      <c r="E19">
        <v>2.8279999999999998</v>
      </c>
      <c r="F19" t="s">
        <v>39</v>
      </c>
    </row>
    <row r="20" spans="1:6" x14ac:dyDescent="0.2">
      <c r="A20" t="s">
        <v>40</v>
      </c>
      <c r="B20">
        <v>6.04</v>
      </c>
      <c r="C20" s="4">
        <f t="shared" si="0"/>
        <v>9.12010839355909E-7</v>
      </c>
      <c r="D20">
        <v>4.6100000000000002E-2</v>
      </c>
      <c r="E20">
        <v>4.6900000000000004</v>
      </c>
      <c r="F20" t="s">
        <v>41</v>
      </c>
    </row>
    <row r="21" spans="1:6" x14ac:dyDescent="0.2">
      <c r="A21" t="s">
        <v>42</v>
      </c>
      <c r="B21">
        <v>5.72</v>
      </c>
      <c r="C21" s="4">
        <f t="shared" si="0"/>
        <v>1.9054607179632462E-6</v>
      </c>
      <c r="D21">
        <v>6.25E-2</v>
      </c>
      <c r="E21">
        <v>3.6059999999999999</v>
      </c>
      <c r="F21" t="s">
        <v>43</v>
      </c>
    </row>
    <row r="22" spans="1:6" x14ac:dyDescent="0.2">
      <c r="A22" t="s">
        <v>44</v>
      </c>
      <c r="B22">
        <v>5.56</v>
      </c>
      <c r="C22" s="4">
        <f t="shared" si="0"/>
        <v>2.7542287033381663E-6</v>
      </c>
      <c r="D22">
        <v>9.0200000000000002E-2</v>
      </c>
      <c r="E22" s="2" t="s">
        <v>120</v>
      </c>
      <c r="F22" t="s">
        <v>45</v>
      </c>
    </row>
    <row r="23" spans="1:6" x14ac:dyDescent="0.2">
      <c r="A23" t="s">
        <v>46</v>
      </c>
      <c r="B23">
        <v>5.2</v>
      </c>
      <c r="C23" s="4">
        <f t="shared" si="0"/>
        <v>6.3095734448019212E-6</v>
      </c>
      <c r="D23">
        <v>9.3200000000000005E-2</v>
      </c>
      <c r="E23">
        <v>3.3170000000000002</v>
      </c>
      <c r="F23" t="s">
        <v>47</v>
      </c>
    </row>
    <row r="24" spans="1:6" x14ac:dyDescent="0.2">
      <c r="A24" t="s">
        <v>48</v>
      </c>
      <c r="B24">
        <v>5.09</v>
      </c>
      <c r="C24" s="4">
        <f t="shared" si="0"/>
        <v>8.128305161640983E-6</v>
      </c>
      <c r="D24">
        <v>8.1100000000000005E-2</v>
      </c>
      <c r="E24">
        <v>1.633</v>
      </c>
      <c r="F24" t="s">
        <v>49</v>
      </c>
    </row>
    <row r="25" spans="1:6" x14ac:dyDescent="0.2">
      <c r="A25" t="s">
        <v>50</v>
      </c>
      <c r="B25">
        <v>4.7</v>
      </c>
      <c r="C25" s="4">
        <f t="shared" si="0"/>
        <v>1.9952623149688769E-5</v>
      </c>
      <c r="D25">
        <v>6.7699999999999996E-2</v>
      </c>
      <c r="E25">
        <v>2.4489999999999998</v>
      </c>
      <c r="F25" t="s">
        <v>51</v>
      </c>
    </row>
    <row r="26" spans="1:6" x14ac:dyDescent="0.2">
      <c r="A26" t="s">
        <v>52</v>
      </c>
      <c r="B26">
        <v>4.7</v>
      </c>
      <c r="C26" s="4">
        <f t="shared" si="0"/>
        <v>1.9952623149688769E-5</v>
      </c>
      <c r="D26">
        <v>3.9600000000000003E-2</v>
      </c>
      <c r="E26">
        <v>4.0819999999999999</v>
      </c>
      <c r="F26" t="s">
        <v>53</v>
      </c>
    </row>
    <row r="27" spans="1:6" x14ac:dyDescent="0.2">
      <c r="A27" t="s">
        <v>54</v>
      </c>
      <c r="B27">
        <v>4.5999999999999996</v>
      </c>
      <c r="C27" s="4">
        <f t="shared" si="0"/>
        <v>2.5118864315095791E-5</v>
      </c>
      <c r="D27">
        <v>4.65E-2</v>
      </c>
      <c r="E27">
        <v>2.8279999999999998</v>
      </c>
      <c r="F27" t="s">
        <v>55</v>
      </c>
    </row>
    <row r="28" spans="1:6" x14ac:dyDescent="0.2">
      <c r="A28" t="s">
        <v>56</v>
      </c>
      <c r="B28">
        <v>4.57</v>
      </c>
      <c r="C28" s="4">
        <f t="shared" si="0"/>
        <v>2.6915348039269089E-5</v>
      </c>
      <c r="D28">
        <v>0.121</v>
      </c>
      <c r="E28">
        <v>2.4489999999999998</v>
      </c>
      <c r="F28" t="s">
        <v>57</v>
      </c>
    </row>
    <row r="29" spans="1:6" x14ac:dyDescent="0.2">
      <c r="A29" t="s">
        <v>58</v>
      </c>
      <c r="B29">
        <v>4.2699999999999996</v>
      </c>
      <c r="C29" s="4">
        <f t="shared" si="0"/>
        <v>5.370317963702527E-5</v>
      </c>
      <c r="D29">
        <v>5.3400000000000003E-2</v>
      </c>
      <c r="E29">
        <v>3.3570000000000002</v>
      </c>
      <c r="F29" t="s">
        <v>59</v>
      </c>
    </row>
    <row r="30" spans="1:6" x14ac:dyDescent="0.2">
      <c r="A30" t="s">
        <v>60</v>
      </c>
      <c r="B30">
        <v>4.26</v>
      </c>
      <c r="C30" s="4">
        <f t="shared" si="0"/>
        <v>5.4954087385762447E-5</v>
      </c>
      <c r="D30">
        <v>7.2800000000000004E-2</v>
      </c>
      <c r="E30">
        <v>-0.63200000000000001</v>
      </c>
      <c r="F30" t="s">
        <v>61</v>
      </c>
    </row>
    <row r="31" spans="1:6" x14ac:dyDescent="0.2">
      <c r="A31" t="s">
        <v>62</v>
      </c>
      <c r="B31">
        <v>3.82</v>
      </c>
      <c r="C31" s="4">
        <f t="shared" si="0"/>
        <v>1.5135612484362069E-4</v>
      </c>
      <c r="D31">
        <v>5.5300000000000002E-2</v>
      </c>
      <c r="E31">
        <v>2.887</v>
      </c>
      <c r="F31" t="s">
        <v>63</v>
      </c>
    </row>
    <row r="32" spans="1:6" x14ac:dyDescent="0.2">
      <c r="A32" t="s">
        <v>64</v>
      </c>
      <c r="B32">
        <v>3.79</v>
      </c>
      <c r="C32" s="4">
        <f t="shared" si="0"/>
        <v>1.6218100973589279E-4</v>
      </c>
      <c r="D32">
        <v>5.91E-2</v>
      </c>
      <c r="E32">
        <v>2.887</v>
      </c>
      <c r="F32" t="s">
        <v>65</v>
      </c>
    </row>
    <row r="33" spans="1:6" x14ac:dyDescent="0.2">
      <c r="A33" t="s">
        <v>66</v>
      </c>
      <c r="B33">
        <v>3.39</v>
      </c>
      <c r="C33" s="4">
        <f t="shared" si="0"/>
        <v>4.0738027780411217E-4</v>
      </c>
      <c r="D33">
        <v>0.05</v>
      </c>
      <c r="E33">
        <v>3.1619999999999999</v>
      </c>
      <c r="F33" t="s">
        <v>67</v>
      </c>
    </row>
    <row r="34" spans="1:6" x14ac:dyDescent="0.2">
      <c r="A34" t="s">
        <v>68</v>
      </c>
      <c r="B34">
        <v>3.38</v>
      </c>
      <c r="C34" s="4">
        <f t="shared" si="0"/>
        <v>4.1686938347033518E-4</v>
      </c>
      <c r="D34">
        <v>9.7199999999999995E-2</v>
      </c>
      <c r="E34">
        <v>1.89</v>
      </c>
      <c r="F34" t="s">
        <v>69</v>
      </c>
    </row>
    <row r="35" spans="1:6" x14ac:dyDescent="0.2">
      <c r="A35" t="s">
        <v>70</v>
      </c>
      <c r="B35">
        <v>3.32</v>
      </c>
      <c r="C35" s="4">
        <f t="shared" si="0"/>
        <v>4.7863009232263827E-4</v>
      </c>
      <c r="D35">
        <v>6.9800000000000001E-2</v>
      </c>
      <c r="E35">
        <v>3</v>
      </c>
      <c r="F35" t="s">
        <v>71</v>
      </c>
    </row>
    <row r="36" spans="1:6" x14ac:dyDescent="0.2">
      <c r="A36" t="s">
        <v>72</v>
      </c>
      <c r="B36">
        <v>3.15</v>
      </c>
      <c r="C36" s="4">
        <f t="shared" si="0"/>
        <v>7.079457843841378E-4</v>
      </c>
      <c r="D36">
        <v>6.6199999999999995E-2</v>
      </c>
      <c r="E36">
        <v>2.3330000000000002</v>
      </c>
      <c r="F36" t="s">
        <v>73</v>
      </c>
    </row>
    <row r="37" spans="1:6" x14ac:dyDescent="0.2">
      <c r="A37" t="s">
        <v>74</v>
      </c>
      <c r="B37">
        <v>3.12</v>
      </c>
      <c r="C37" s="4">
        <f t="shared" si="0"/>
        <v>7.5857757502918277E-4</v>
      </c>
      <c r="D37">
        <v>6.5199999999999994E-2</v>
      </c>
      <c r="E37">
        <v>3</v>
      </c>
      <c r="F37" t="s">
        <v>75</v>
      </c>
    </row>
    <row r="38" spans="1:6" x14ac:dyDescent="0.2">
      <c r="A38" t="s">
        <v>76</v>
      </c>
      <c r="B38">
        <v>2.97</v>
      </c>
      <c r="C38" s="4">
        <f t="shared" si="0"/>
        <v>1.0715193052376053E-3</v>
      </c>
      <c r="D38">
        <v>8.2400000000000001E-2</v>
      </c>
      <c r="E38" s="2" t="s">
        <v>120</v>
      </c>
      <c r="F38" t="s">
        <v>77</v>
      </c>
    </row>
    <row r="39" spans="1:6" x14ac:dyDescent="0.2">
      <c r="A39" t="s">
        <v>78</v>
      </c>
      <c r="B39">
        <v>2.8</v>
      </c>
      <c r="C39" s="4">
        <f t="shared" si="0"/>
        <v>1.5848931924611134E-3</v>
      </c>
      <c r="D39">
        <v>5.8799999999999998E-2</v>
      </c>
      <c r="E39" s="2" t="s">
        <v>120</v>
      </c>
      <c r="F39" t="s">
        <v>79</v>
      </c>
    </row>
    <row r="40" spans="1:6" x14ac:dyDescent="0.2">
      <c r="A40" t="s">
        <v>80</v>
      </c>
      <c r="B40">
        <v>2.64</v>
      </c>
      <c r="C40" s="4">
        <f t="shared" si="0"/>
        <v>2.2908676527677715E-3</v>
      </c>
      <c r="D40">
        <v>5.0799999999999998E-2</v>
      </c>
      <c r="E40">
        <v>3.1619999999999999</v>
      </c>
      <c r="F40" t="s">
        <v>81</v>
      </c>
    </row>
    <row r="41" spans="1:6" x14ac:dyDescent="0.2">
      <c r="A41" t="s">
        <v>82</v>
      </c>
      <c r="B41">
        <v>2.5099999999999998</v>
      </c>
      <c r="C41" s="4">
        <f t="shared" si="0"/>
        <v>3.0902954325135908E-3</v>
      </c>
      <c r="D41">
        <v>5.33E-2</v>
      </c>
      <c r="E41">
        <v>3</v>
      </c>
      <c r="F41" t="s">
        <v>83</v>
      </c>
    </row>
    <row r="42" spans="1:6" x14ac:dyDescent="0.2">
      <c r="A42" t="s">
        <v>84</v>
      </c>
      <c r="B42">
        <v>2.5099999999999998</v>
      </c>
      <c r="C42" s="4">
        <f t="shared" si="0"/>
        <v>3.0902954325135908E-3</v>
      </c>
      <c r="D42">
        <v>3.3500000000000002E-2</v>
      </c>
      <c r="E42" s="2" t="s">
        <v>120</v>
      </c>
      <c r="F42" t="s">
        <v>85</v>
      </c>
    </row>
    <row r="43" spans="1:6" x14ac:dyDescent="0.2">
      <c r="A43" t="s">
        <v>86</v>
      </c>
      <c r="B43">
        <v>2.38</v>
      </c>
      <c r="C43" s="4">
        <f t="shared" si="0"/>
        <v>4.1686938347033527E-3</v>
      </c>
      <c r="D43">
        <v>7.6899999999999996E-2</v>
      </c>
      <c r="E43" s="2" t="s">
        <v>120</v>
      </c>
      <c r="F43" t="s">
        <v>87</v>
      </c>
    </row>
    <row r="44" spans="1:6" x14ac:dyDescent="0.2">
      <c r="A44" t="s">
        <v>88</v>
      </c>
      <c r="B44">
        <v>2.38</v>
      </c>
      <c r="C44" s="4">
        <f t="shared" si="0"/>
        <v>4.1686938347033527E-3</v>
      </c>
      <c r="D44">
        <v>4.3099999999999999E-2</v>
      </c>
      <c r="E44">
        <v>3</v>
      </c>
      <c r="F44" t="s">
        <v>89</v>
      </c>
    </row>
    <row r="45" spans="1:6" x14ac:dyDescent="0.2">
      <c r="A45" t="s">
        <v>90</v>
      </c>
      <c r="B45">
        <v>2.15</v>
      </c>
      <c r="C45" s="4">
        <f t="shared" si="0"/>
        <v>7.0794578438413795E-3</v>
      </c>
      <c r="D45">
        <v>2.8400000000000002E-2</v>
      </c>
      <c r="E45">
        <v>1.7889999999999999</v>
      </c>
      <c r="F45" t="s">
        <v>91</v>
      </c>
    </row>
    <row r="46" spans="1:6" x14ac:dyDescent="0.2">
      <c r="A46" t="s">
        <v>92</v>
      </c>
      <c r="B46">
        <v>1.9</v>
      </c>
      <c r="C46" s="4">
        <f t="shared" si="0"/>
        <v>1.2589254117941664E-2</v>
      </c>
      <c r="D46">
        <v>5.2999999999999999E-2</v>
      </c>
      <c r="E46">
        <v>0.378</v>
      </c>
      <c r="F46" t="s">
        <v>93</v>
      </c>
    </row>
    <row r="47" spans="1:6" x14ac:dyDescent="0.2">
      <c r="A47" t="s">
        <v>94</v>
      </c>
      <c r="B47">
        <v>1.88</v>
      </c>
      <c r="C47" s="4">
        <f t="shared" si="0"/>
        <v>1.3182567385564075E-2</v>
      </c>
      <c r="D47">
        <v>3.6999999999999998E-2</v>
      </c>
      <c r="E47">
        <v>2.8279999999999998</v>
      </c>
      <c r="F47" t="s">
        <v>95</v>
      </c>
    </row>
    <row r="48" spans="1:6" x14ac:dyDescent="0.2">
      <c r="A48" t="s">
        <v>96</v>
      </c>
      <c r="B48">
        <v>1.88</v>
      </c>
      <c r="C48" s="4">
        <f t="shared" si="0"/>
        <v>1.3182567385564075E-2</v>
      </c>
      <c r="D48">
        <v>6.0600000000000001E-2</v>
      </c>
      <c r="E48">
        <v>2.4489999999999998</v>
      </c>
      <c r="F48" t="s">
        <v>97</v>
      </c>
    </row>
    <row r="49" spans="1:6" x14ac:dyDescent="0.2">
      <c r="A49" t="s">
        <v>98</v>
      </c>
      <c r="B49">
        <v>1.87</v>
      </c>
      <c r="C49" s="4">
        <f t="shared" si="0"/>
        <v>1.3489628825916524E-2</v>
      </c>
      <c r="D49">
        <v>9.7600000000000006E-2</v>
      </c>
      <c r="E49" s="2" t="s">
        <v>120</v>
      </c>
      <c r="F49" t="s">
        <v>99</v>
      </c>
    </row>
    <row r="50" spans="1:6" x14ac:dyDescent="0.2">
      <c r="A50" t="s">
        <v>100</v>
      </c>
      <c r="B50">
        <v>1.77</v>
      </c>
      <c r="C50" s="4">
        <f t="shared" si="0"/>
        <v>1.6982436524617429E-2</v>
      </c>
      <c r="D50">
        <v>4.9599999999999998E-2</v>
      </c>
      <c r="E50">
        <v>1.89</v>
      </c>
      <c r="F50" t="s">
        <v>101</v>
      </c>
    </row>
    <row r="51" spans="1:6" x14ac:dyDescent="0.2">
      <c r="A51" t="s">
        <v>102</v>
      </c>
      <c r="B51">
        <v>1.71</v>
      </c>
      <c r="C51" s="4">
        <f t="shared" si="0"/>
        <v>1.9498445997580452E-2</v>
      </c>
      <c r="D51">
        <v>8.6999999999999994E-2</v>
      </c>
      <c r="E51">
        <v>2</v>
      </c>
      <c r="F51" t="s">
        <v>103</v>
      </c>
    </row>
    <row r="52" spans="1:6" x14ac:dyDescent="0.2">
      <c r="A52" t="s">
        <v>104</v>
      </c>
      <c r="B52">
        <v>1.61</v>
      </c>
      <c r="C52" s="4">
        <f t="shared" si="0"/>
        <v>2.4547089156850287E-2</v>
      </c>
      <c r="D52">
        <v>5.2600000000000001E-2</v>
      </c>
      <c r="E52">
        <v>1.633</v>
      </c>
      <c r="F52" t="s">
        <v>105</v>
      </c>
    </row>
    <row r="53" spans="1:6" x14ac:dyDescent="0.2">
      <c r="A53" t="s">
        <v>106</v>
      </c>
      <c r="B53">
        <v>1.6</v>
      </c>
      <c r="C53" s="4">
        <f t="shared" si="0"/>
        <v>2.511886431509578E-2</v>
      </c>
      <c r="D53">
        <v>4.58E-2</v>
      </c>
      <c r="E53">
        <v>2.6459999999999999</v>
      </c>
      <c r="F53" t="s">
        <v>107</v>
      </c>
    </row>
    <row r="54" spans="1:6" x14ac:dyDescent="0.2">
      <c r="A54" t="s">
        <v>108</v>
      </c>
      <c r="B54">
        <v>1.59</v>
      </c>
      <c r="C54" s="4">
        <f t="shared" si="0"/>
        <v>2.5703957827688629E-2</v>
      </c>
      <c r="D54">
        <v>6.1699999999999998E-2</v>
      </c>
      <c r="E54">
        <v>-1.3420000000000001</v>
      </c>
      <c r="F54" t="s">
        <v>109</v>
      </c>
    </row>
    <row r="55" spans="1:6" x14ac:dyDescent="0.2">
      <c r="A55" t="s">
        <v>110</v>
      </c>
      <c r="B55">
        <v>1.56</v>
      </c>
      <c r="C55" s="4">
        <f t="shared" si="0"/>
        <v>2.7542287033381647E-2</v>
      </c>
      <c r="D55">
        <v>4.0399999999999998E-2</v>
      </c>
      <c r="E55" s="2" t="s">
        <v>120</v>
      </c>
      <c r="F55" t="s">
        <v>111</v>
      </c>
    </row>
    <row r="56" spans="1:6" x14ac:dyDescent="0.2">
      <c r="A56" t="s">
        <v>112</v>
      </c>
      <c r="B56">
        <v>1.46</v>
      </c>
      <c r="C56" s="4">
        <f t="shared" si="0"/>
        <v>3.4673685045253158E-2</v>
      </c>
      <c r="D56">
        <v>4.2700000000000002E-2</v>
      </c>
      <c r="E56">
        <v>2.2360000000000002</v>
      </c>
      <c r="F56" t="s">
        <v>113</v>
      </c>
    </row>
    <row r="57" spans="1:6" x14ac:dyDescent="0.2">
      <c r="A57" t="s">
        <v>114</v>
      </c>
      <c r="B57">
        <v>1.39</v>
      </c>
      <c r="C57" s="4">
        <f t="shared" si="0"/>
        <v>4.0738027780411273E-2</v>
      </c>
      <c r="D57">
        <v>4.1200000000000001E-2</v>
      </c>
      <c r="E57">
        <v>1.89</v>
      </c>
      <c r="F57" t="s">
        <v>115</v>
      </c>
    </row>
    <row r="58" spans="1:6" x14ac:dyDescent="0.2">
      <c r="A58" t="s">
        <v>116</v>
      </c>
      <c r="B58">
        <v>1.36</v>
      </c>
      <c r="C58" s="4">
        <f t="shared" si="0"/>
        <v>4.3651583224016584E-2</v>
      </c>
      <c r="D58">
        <v>2.9399999999999999E-2</v>
      </c>
      <c r="E58">
        <v>3</v>
      </c>
      <c r="F58" t="s">
        <v>117</v>
      </c>
    </row>
    <row r="59" spans="1:6" x14ac:dyDescent="0.2">
      <c r="A59" t="s">
        <v>118</v>
      </c>
      <c r="B59">
        <v>1.36</v>
      </c>
      <c r="C59" s="4">
        <f t="shared" si="0"/>
        <v>4.3651583224016584E-2</v>
      </c>
      <c r="D59">
        <v>5.3199999999999997E-2</v>
      </c>
      <c r="E59">
        <v>2.2360000000000002</v>
      </c>
      <c r="F59" t="s">
        <v>119</v>
      </c>
    </row>
  </sheetData>
  <autoFilter ref="A1:F59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GABAergic</vt:lpstr>
      <vt:lpstr>Glutamatergic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Busch, Robyn</cp:lastModifiedBy>
  <dcterms:created xsi:type="dcterms:W3CDTF">2022-05-21T16:38:15Z</dcterms:created>
  <dcterms:modified xsi:type="dcterms:W3CDTF">2022-05-22T12:45:57Z</dcterms:modified>
</cp:coreProperties>
</file>