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eth/Documents/博士/课题/circMET/排图及稿子/*多图版 202202启用/Fig5/Fig.5 e-h IP-MS引出生信分析/"/>
    </mc:Choice>
  </mc:AlternateContent>
  <xr:revisionPtr revIDLastSave="0" documentId="13_ncr:1_{0EF3D7F9-77D6-144E-AD41-309A0579815F}" xr6:coauthVersionLast="45" xr6:coauthVersionMax="45" xr10:uidLastSave="{00000000-0000-0000-0000-000000000000}"/>
  <bookViews>
    <workbookView xWindow="14440" yWindow="5280" windowWidth="34140" windowHeight="22120" xr2:uid="{798E896B-CF92-614E-B853-7F3151234EB4}"/>
  </bookViews>
  <sheets>
    <sheet name="sheet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" i="10" l="1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4" i="10"/>
  <c r="P115" i="10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P130" i="10"/>
  <c r="P131" i="10"/>
  <c r="P132" i="10"/>
  <c r="P133" i="10"/>
  <c r="P134" i="10"/>
  <c r="P135" i="10"/>
  <c r="P136" i="10"/>
  <c r="P137" i="10"/>
  <c r="P138" i="10"/>
  <c r="P139" i="10"/>
  <c r="P140" i="10"/>
  <c r="P141" i="10"/>
  <c r="P142" i="10"/>
  <c r="P143" i="10"/>
  <c r="P144" i="10"/>
  <c r="P145" i="10"/>
  <c r="P146" i="10"/>
  <c r="P147" i="10"/>
  <c r="P148" i="10"/>
  <c r="P149" i="10"/>
  <c r="P150" i="10"/>
  <c r="P151" i="10"/>
  <c r="P152" i="10"/>
  <c r="P153" i="10"/>
  <c r="P154" i="10"/>
  <c r="P155" i="10"/>
  <c r="P156" i="10"/>
  <c r="P157" i="10"/>
  <c r="P158" i="10"/>
  <c r="P159" i="10"/>
  <c r="P160" i="10"/>
  <c r="P161" i="10"/>
  <c r="P162" i="10"/>
  <c r="P163" i="10"/>
  <c r="P164" i="10"/>
  <c r="P165" i="10"/>
  <c r="P166" i="10"/>
  <c r="P167" i="10"/>
  <c r="P168" i="10"/>
  <c r="P169" i="10"/>
  <c r="P170" i="10"/>
  <c r="P171" i="10"/>
  <c r="P172" i="10"/>
  <c r="P173" i="10"/>
  <c r="P174" i="10"/>
  <c r="P175" i="10"/>
  <c r="P176" i="10"/>
  <c r="P177" i="10"/>
  <c r="P178" i="10"/>
  <c r="P179" i="10"/>
  <c r="P180" i="10"/>
  <c r="P181" i="10"/>
  <c r="P182" i="10"/>
  <c r="P183" i="10"/>
  <c r="P184" i="10"/>
  <c r="P185" i="10"/>
  <c r="P186" i="10"/>
  <c r="P187" i="10"/>
  <c r="P188" i="10"/>
  <c r="P189" i="10"/>
  <c r="P190" i="10"/>
  <c r="P191" i="10"/>
  <c r="P192" i="10"/>
  <c r="P193" i="10"/>
  <c r="P194" i="10"/>
  <c r="P195" i="10"/>
  <c r="P196" i="10"/>
  <c r="P197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133" i="10"/>
  <c r="O134" i="10"/>
  <c r="O135" i="10"/>
  <c r="O136" i="10"/>
  <c r="O137" i="10"/>
  <c r="O138" i="10"/>
  <c r="O139" i="10"/>
  <c r="O140" i="10"/>
  <c r="O141" i="10"/>
  <c r="O142" i="10"/>
  <c r="O143" i="10"/>
  <c r="O144" i="10"/>
  <c r="O145" i="10"/>
  <c r="O146" i="10"/>
  <c r="O147" i="10"/>
  <c r="O148" i="10"/>
  <c r="O149" i="10"/>
  <c r="O150" i="10"/>
  <c r="O151" i="10"/>
  <c r="O152" i="10"/>
  <c r="O153" i="10"/>
  <c r="O154" i="10"/>
  <c r="O155" i="10"/>
  <c r="O156" i="10"/>
  <c r="O157" i="10"/>
  <c r="O158" i="10"/>
  <c r="O159" i="10"/>
  <c r="O160" i="10"/>
  <c r="O161" i="10"/>
  <c r="O162" i="10"/>
  <c r="O163" i="10"/>
  <c r="O164" i="10"/>
  <c r="O165" i="10"/>
  <c r="O166" i="10"/>
  <c r="O167" i="10"/>
  <c r="O168" i="10"/>
  <c r="O169" i="10"/>
  <c r="O170" i="10"/>
  <c r="O171" i="10"/>
  <c r="O172" i="10"/>
  <c r="O173" i="10"/>
  <c r="O174" i="10"/>
  <c r="O175" i="10"/>
  <c r="O176" i="10"/>
  <c r="O177" i="10"/>
  <c r="O178" i="10"/>
  <c r="O179" i="10"/>
  <c r="O180" i="10"/>
  <c r="O181" i="10"/>
  <c r="O182" i="10"/>
  <c r="O183" i="10"/>
  <c r="O184" i="10"/>
  <c r="O185" i="10"/>
  <c r="O186" i="10"/>
  <c r="O187" i="10"/>
  <c r="O188" i="10"/>
  <c r="O189" i="10"/>
  <c r="O190" i="10"/>
  <c r="O191" i="10"/>
  <c r="O192" i="10"/>
  <c r="O193" i="10"/>
  <c r="O194" i="10"/>
  <c r="O195" i="10"/>
  <c r="O196" i="10"/>
  <c r="O197" i="10"/>
  <c r="N3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8" i="10"/>
  <c r="N169" i="10"/>
  <c r="N170" i="10"/>
  <c r="N171" i="10"/>
  <c r="N172" i="10"/>
  <c r="N173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7" i="10"/>
  <c r="N188" i="10"/>
  <c r="N189" i="10"/>
  <c r="N190" i="10"/>
  <c r="N191" i="10"/>
  <c r="N192" i="10"/>
  <c r="N193" i="10"/>
  <c r="N194" i="10"/>
  <c r="N195" i="10"/>
  <c r="N196" i="10"/>
  <c r="N197" i="10"/>
  <c r="M3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P2" i="10"/>
  <c r="O2" i="10"/>
  <c r="N2" i="10"/>
  <c r="M2" i="10"/>
</calcChain>
</file>

<file path=xl/sharedStrings.xml><?xml version="1.0" encoding="utf-8"?>
<sst xmlns="http://schemas.openxmlformats.org/spreadsheetml/2006/main" count="406" uniqueCount="406">
  <si>
    <t>prot_hit_num</t>
  </si>
  <si>
    <t>prot_acc</t>
  </si>
  <si>
    <t>prot_desc</t>
  </si>
  <si>
    <t>prot_score</t>
  </si>
  <si>
    <t>prot_mass</t>
  </si>
  <si>
    <t>prot_matches</t>
  </si>
  <si>
    <t>prot_matches_sig</t>
  </si>
  <si>
    <t>prot_sequences</t>
  </si>
  <si>
    <t>prot_sequences_sig</t>
  </si>
  <si>
    <t>prot_cover</t>
  </si>
  <si>
    <t>prot_pi</t>
  </si>
  <si>
    <t>emPAI</t>
  </si>
  <si>
    <t>sp|P06576|ATPB_HUMAN</t>
  </si>
  <si>
    <t>ATP synthase subunit beta, mitochondrial OS=Homo sapiens OX=9606 GN=ATP5F1B PE=1 SV=3</t>
  </si>
  <si>
    <t>sp|P60709|ACTB_HUMAN</t>
  </si>
  <si>
    <t>Actin, cytoplasmic 1 OS=Homo sapiens OX=9606 GN=ACTB PE=1 SV=1</t>
  </si>
  <si>
    <t>sp|P25705|ATPA_HUMAN</t>
  </si>
  <si>
    <t>ATP synthase subunit alpha, mitochondrial OS=Homo sapiens OX=9606 GN=ATP5F1A PE=1 SV=1</t>
  </si>
  <si>
    <t>sp|P06733|ENOA_HUMAN</t>
  </si>
  <si>
    <t>Alpha-enolase OS=Homo sapiens OX=9606 GN=ENO1 PE=1 SV=2</t>
  </si>
  <si>
    <t>sp|Q5VTE0|EF1A3_HUMAN</t>
  </si>
  <si>
    <t>Putative elongation factor 1-alpha-like 3 OS=Homo sapiens OX=9606 GN=EEF1A1P5 PE=5 SV=1</t>
  </si>
  <si>
    <t>sp|P49411|EFTU_HUMAN</t>
  </si>
  <si>
    <t>Elongation factor Tu, mitochondrial OS=Homo sapiens OX=9606 GN=TUFM PE=1 SV=2</t>
  </si>
  <si>
    <t>sp|P08670|VIME_HUMAN</t>
  </si>
  <si>
    <t>Vimentin OS=Homo sapiens OX=9606 GN=VIM PE=1 SV=4</t>
  </si>
  <si>
    <t>sp|P04406|G3P_HUMAN</t>
  </si>
  <si>
    <t>Glyceraldehyde-3-phosphate dehydrogenase OS=Homo sapiens OX=9606 GN=GAPDH PE=1 SV=3</t>
  </si>
  <si>
    <t>sp|P08238|HS90B_HUMAN</t>
  </si>
  <si>
    <t>Heat shock protein HSP 90-beta OS=Homo sapiens OX=9606 GN=HSP90AB1 PE=1 SV=4</t>
  </si>
  <si>
    <t>sp|P26599|PTBP1_HUMAN</t>
  </si>
  <si>
    <t>Polypyrimidine tract-binding protein 1 OS=Homo sapiens OX=9606 GN=PTBP1 PE=1 SV=1</t>
  </si>
  <si>
    <t>sp|P36957|ODO2_HUMAN</t>
  </si>
  <si>
    <t>Dihydrolipoyllysine-residue succinyltransferase component of 2-oxoglutarate dehydrogenase complex, mitochondrial OS=Homo sapiens OX=9606 GN=DLST PE=1 SV=4</t>
  </si>
  <si>
    <t>sp|P19338|NUCL_HUMAN</t>
  </si>
  <si>
    <t>Nucleolin OS=Homo sapiens OX=9606 GN=NCL PE=1 SV=3</t>
  </si>
  <si>
    <t>sp|Q9NVI7|ATD3A_HUMAN</t>
  </si>
  <si>
    <t>ATPase family AAA domain-containing protein 3A OS=Homo sapiens OX=9606 GN=ATAD3A PE=1 SV=2</t>
  </si>
  <si>
    <t>sp|P62979|RS27A_HUMAN</t>
  </si>
  <si>
    <t>Ubiquitin-40S ribosomal protein S27a OS=Homo sapiens OX=9606 GN=RPS27A PE=1 SV=2</t>
  </si>
  <si>
    <t>sp|P35527|K1C9_HUMAN</t>
  </si>
  <si>
    <t>Keratin, type I cytoskeletal 9 OS=Homo sapiens OX=9606 GN=KRT9 PE=1 SV=3</t>
  </si>
  <si>
    <t>sp|P11021|BIP_HUMAN</t>
  </si>
  <si>
    <t>Endoplasmic reticulum chaperone BiP OS=Homo sapiens OX=9606 GN=HSPA5 PE=1 SV=2</t>
  </si>
  <si>
    <t>sp|Q9BQE3|TBA1C_HUMAN</t>
  </si>
  <si>
    <t>Tubulin alpha-1C chain OS=Homo sapiens OX=9606 GN=TUBA1C PE=1 SV=1</t>
  </si>
  <si>
    <t>sp|P35908|K22E_HUMAN</t>
  </si>
  <si>
    <t>Keratin, type II cytoskeletal 2 epidermal OS=Homo sapiens OX=9606 GN=KRT2 PE=1 SV=2</t>
  </si>
  <si>
    <t>sp|P04264|K2C1_HUMAN</t>
  </si>
  <si>
    <t>Keratin, type II cytoskeletal 1 OS=Homo sapiens OX=9606 GN=KRT1 PE=1 SV=6</t>
  </si>
  <si>
    <t>sp|P13639|EF2_HUMAN</t>
  </si>
  <si>
    <t>Elongation factor 2 OS=Homo sapiens OX=9606 GN=EEF2 PE=1 SV=4</t>
  </si>
  <si>
    <t>sp|P13645|K1C10_HUMAN</t>
  </si>
  <si>
    <t>Keratin, type I cytoskeletal 10 OS=Homo sapiens OX=9606 GN=KRT10 PE=1 SV=6</t>
  </si>
  <si>
    <t>sp|Q96QT6|PHF12_HUMAN</t>
  </si>
  <si>
    <t>PHD finger protein 12 OS=Homo sapiens OX=9606 GN=PHF12 PE=1 SV=2</t>
  </si>
  <si>
    <t>Uniprot No.</t>
    <phoneticPr fontId="1" type="noConversion"/>
  </si>
  <si>
    <t>SYMBOL</t>
    <phoneticPr fontId="1" type="noConversion"/>
  </si>
  <si>
    <t>sp|P02768|ALBU_HUMAN</t>
  </si>
  <si>
    <t>Albumin OS=Homo sapiens OX=9606 GN=ALB PE=1 SV=2</t>
  </si>
  <si>
    <t>sp|Q00839|HNRPU_HUMAN</t>
  </si>
  <si>
    <t>Heterogeneous nuclear ribonucleoprotein U OS=Homo sapiens OX=9606 GN=HNRNPU PE=1 SV=6</t>
  </si>
  <si>
    <t>sp|Q5SW79|CE170_HUMAN</t>
  </si>
  <si>
    <t>Centrosomal protein of 170 kDa OS=Homo sapiens OX=9606 GN=CEP170 PE=1 SV=1</t>
  </si>
  <si>
    <t>sp|P02533|K1C14_HUMAN</t>
  </si>
  <si>
    <t>Keratin, type I cytoskeletal 14 OS=Homo sapiens OX=9606 GN=KRT14 PE=1 SV=4</t>
  </si>
  <si>
    <t>sp|P10809|CH60_HUMAN</t>
  </si>
  <si>
    <t>60 kDa heat shock protein, mitochondrial OS=Homo sapiens OX=9606 GN=HSPD1 PE=1 SV=2</t>
  </si>
  <si>
    <t>sp|P35579|MYH9_HUMAN</t>
  </si>
  <si>
    <t>Myosin-9 OS=Homo sapiens OX=9606 GN=MYH9 PE=1 SV=4</t>
  </si>
  <si>
    <t>sp|P13647|K2C5_HUMAN</t>
  </si>
  <si>
    <t>Keratin, type II cytoskeletal 5 OS=Homo sapiens OX=9606 GN=KRT5 PE=1 SV=3</t>
  </si>
  <si>
    <t>sp|P13804|ETFA_HUMAN</t>
  </si>
  <si>
    <t>Electron transfer flavoprotein subunit alpha, mitochondrial OS=Homo sapiens OX=9606 GN=ETFA PE=1 SV=1</t>
  </si>
  <si>
    <t>sp|P49790|NU153_HUMAN</t>
  </si>
  <si>
    <t>Nuclear pore complex protein Nup153 OS=Homo sapiens OX=9606 GN=NUP153 PE=1 SV=2</t>
  </si>
  <si>
    <t>sp|Q6IQ26|DEN5A_HUMAN</t>
  </si>
  <si>
    <t>DENN domain-containing protein 5A OS=Homo sapiens OX=9606 GN=DENND5A PE=1 SV=2</t>
  </si>
  <si>
    <t>sp|P10412|H14_HUMAN</t>
  </si>
  <si>
    <t>Histone H1.4 OS=Homo sapiens OX=9606 GN=H1-4 PE=1 SV=2</t>
  </si>
  <si>
    <t>sp|Q9BQG0|MBB1A_HUMAN</t>
  </si>
  <si>
    <t>Myb-binding protein 1A OS=Homo sapiens OX=9606 GN=MYBBP1A PE=1 SV=2</t>
  </si>
  <si>
    <t>sp|Q9NR30|DDX21_HUMAN</t>
  </si>
  <si>
    <t>Nucleolar RNA helicase 2 OS=Homo sapiens OX=9606 GN=DDX21 PE=1 SV=5</t>
  </si>
  <si>
    <t>sp|O75116|ROCK2_HUMAN</t>
  </si>
  <si>
    <t>Rho-associated protein kinase 2 OS=Homo sapiens OX=9606 GN=ROCK2 PE=1 SV=4</t>
  </si>
  <si>
    <t>sp|Q96EV2|RBM33_HUMAN</t>
  </si>
  <si>
    <t>RNA-binding protein 33 OS=Homo sapiens OX=9606 GN=RBM33 PE=1 SV=3</t>
  </si>
  <si>
    <t>sp|P05141|ADT2_HUMAN</t>
  </si>
  <si>
    <t>ADP/ATP translocase 2 OS=Homo sapiens OX=9606 GN=SLC25A5 PE=1 SV=7</t>
  </si>
  <si>
    <t>sp|Q5JRX3|PREP_HUMAN</t>
  </si>
  <si>
    <t>Presequence protease, mitochondrial OS=Homo sapiens OX=9606 GN=PITRM1 PE=1 SV=3</t>
  </si>
  <si>
    <t>sp|P21333|FLNA_HUMAN</t>
  </si>
  <si>
    <t>Filamin-A OS=Homo sapiens OX=9606 GN=FLNA PE=1 SV=4</t>
  </si>
  <si>
    <t>sp|P46776|RL27A_HUMAN</t>
  </si>
  <si>
    <t>60S ribosomal protein L27a OS=Homo sapiens OX=9606 GN=RPL27A PE=1 SV=2</t>
  </si>
  <si>
    <t>sp|Q5T447|HECD3_HUMAN</t>
  </si>
  <si>
    <t>E3 ubiquitin-protein ligase HECTD3 OS=Homo sapiens OX=9606 GN=HECTD3 PE=1 SV=1</t>
  </si>
  <si>
    <t>sp|A6NKG5|RTL1_HUMAN</t>
  </si>
  <si>
    <t>Retrotransposon-like protein 1 OS=Homo sapiens OX=9606 GN=RTL1 PE=3 SV=3</t>
  </si>
  <si>
    <t>sp|P62899|RL31_HUMAN</t>
  </si>
  <si>
    <t>60S ribosomal protein L31 OS=Homo sapiens OX=9606 GN=RPL31 PE=1 SV=1</t>
  </si>
  <si>
    <t>sp|P26373|RL13_HUMAN</t>
  </si>
  <si>
    <t>60S ribosomal protein L13 OS=Homo sapiens OX=9606 GN=RPL13 PE=1 SV=4</t>
  </si>
  <si>
    <t>sp|Q92616|GCN1_HUMAN</t>
  </si>
  <si>
    <t>eIF-2-alpha kinase activator GCN1 OS=Homo sapiens OX=9606 GN=GCN1 PE=1 SV=6</t>
  </si>
  <si>
    <t>sp|P42766|RL35_HUMAN</t>
  </si>
  <si>
    <t>60S ribosomal protein L35 OS=Homo sapiens OX=9606 GN=RPL35 PE=1 SV=2</t>
  </si>
  <si>
    <t>sp|Q92614|MY18A_HUMAN</t>
  </si>
  <si>
    <t>Unconventional myosin-XVIIIa OS=Homo sapiens OX=9606 GN=MYO18A PE=1 SV=3</t>
  </si>
  <si>
    <t>sp|O75153|CLU_HUMAN</t>
  </si>
  <si>
    <t>Clustered mitochondria protein homolog OS=Homo sapiens OX=9606 GN=CLUH PE=1 SV=2</t>
  </si>
  <si>
    <t>sp|P35580|MYH10_HUMAN</t>
  </si>
  <si>
    <t>Myosin-10 OS=Homo sapiens OX=9606 GN=MYH10 PE=1 SV=3</t>
  </si>
  <si>
    <t>sp|Q7Z406|MYH14_HUMAN</t>
  </si>
  <si>
    <t>Myosin-14 OS=Homo sapiens OX=9606 GN=MYH14 PE=1 SV=2</t>
  </si>
  <si>
    <t>sp|P49327|FAS_HUMAN</t>
  </si>
  <si>
    <t>Fatty acid synthase OS=Homo sapiens OX=9606 GN=FASN PE=1 SV=3</t>
  </si>
  <si>
    <t>sp|P04259|K2C6B_HUMAN</t>
  </si>
  <si>
    <t>Keratin, type II cytoskeletal 6B OS=Homo sapiens OX=9606 GN=KRT6B PE=1 SV=5</t>
  </si>
  <si>
    <t>sp|O14744|ANM5_HUMAN</t>
  </si>
  <si>
    <t>Protein arginine N-methyltransferase 5 OS=Homo sapiens OX=9606 GN=PRMT5 PE=1 SV=4</t>
  </si>
  <si>
    <t>sp|P02538|K2C6A_HUMAN</t>
  </si>
  <si>
    <t>Keratin, type II cytoskeletal 6A OS=Homo sapiens OX=9606 GN=KRT6A PE=1 SV=3</t>
  </si>
  <si>
    <t>sp|Q00610|CLH1_HUMAN</t>
  </si>
  <si>
    <t>Clathrin heavy chain 1 OS=Homo sapiens OX=9606 GN=CLTC PE=1 SV=5</t>
  </si>
  <si>
    <t>sp|Q16659|MK06_HUMAN</t>
  </si>
  <si>
    <t>Mitogen-activated protein kinase 6 OS=Homo sapiens OX=9606 GN=MAPK6 PE=1 SV=1</t>
  </si>
  <si>
    <t>sp|P08779|K1C16_HUMAN</t>
  </si>
  <si>
    <t>Keratin, type I cytoskeletal 16 OS=Homo sapiens OX=9606 GN=KRT16 PE=1 SV=4</t>
  </si>
  <si>
    <t>sp|P27694|RFA1_HUMAN</t>
  </si>
  <si>
    <t>Replication protein A 70 kDa DNA-binding subunit OS=Homo sapiens OX=9606 GN=RPA1 PE=1 SV=2</t>
  </si>
  <si>
    <t>sp|Q9BQA1|MEP50_HUMAN</t>
  </si>
  <si>
    <t>Methylosome protein 50 OS=Homo sapiens OX=9606 GN=WDR77 PE=1 SV=1</t>
  </si>
  <si>
    <t>sp|O75369|FLNB_HUMAN</t>
  </si>
  <si>
    <t>Filamin-B OS=Homo sapiens OX=9606 GN=FLNB PE=1 SV=2</t>
  </si>
  <si>
    <t>sp|P78527|PRKDC_HUMAN</t>
  </si>
  <si>
    <t>DNA-dependent protein kinase catalytic subunit OS=Homo sapiens OX=9606 GN=PRKDC PE=1 SV=3</t>
  </si>
  <si>
    <t>sp|Q04695|K1C17_HUMAN</t>
  </si>
  <si>
    <t>Keratin, type I cytoskeletal 17 OS=Homo sapiens OX=9606 GN=KRT17 PE=1 SV=2</t>
  </si>
  <si>
    <t>sp|P12235|ADT1_HUMAN</t>
  </si>
  <si>
    <t>ADP/ATP translocase 1 OS=Homo sapiens OX=9606 GN=SLC25A4 PE=1 SV=4</t>
  </si>
  <si>
    <t>sp|Q9UQ35|SRRM2_HUMAN</t>
  </si>
  <si>
    <t>Serine/arginine repetitive matrix protein 2 OS=Homo sapiens OX=9606 GN=SRRM2 PE=1 SV=2</t>
  </si>
  <si>
    <t>sp|P15927|RFA2_HUMAN</t>
  </si>
  <si>
    <t>Replication protein A 32 kDa subunit OS=Homo sapiens OX=9606 GN=RPA2 PE=1 SV=1</t>
  </si>
  <si>
    <t>sp|Q6PKH6|DR4L2_HUMAN</t>
  </si>
  <si>
    <t>Dehydrogenase/reductase SDR family member 4-like 2 OS=Homo sapiens OX=9606 GN=DHRS4L2 PE=2 SV=1</t>
  </si>
  <si>
    <t>sp|P08581|MET_HUMAN</t>
  </si>
  <si>
    <t>Hepatocyte growth factor receptor OS=Homo sapiens OX=9606 GN=MET PE=1 SV=4</t>
  </si>
  <si>
    <t>sp|P05023|AT1A1_HUMAN</t>
  </si>
  <si>
    <t>Sodium/potassium-transporting ATPase subunit alpha-1 OS=Homo sapiens OX=9606 GN=ATP1A1 PE=1 SV=1</t>
  </si>
  <si>
    <t>sp|Q13813|SPTN1_HUMAN</t>
  </si>
  <si>
    <t>Spectrin alpha chain, non-erythrocytic 1 OS=Homo sapiens OX=9606 GN=SPTAN1 PE=1 SV=3</t>
  </si>
  <si>
    <t>sp|P81605|DCD_HUMAN</t>
  </si>
  <si>
    <t>Dermcidin OS=Homo sapiens OX=9606 GN=DCD PE=1 SV=2</t>
  </si>
  <si>
    <t>sp|P46782|RS5_HUMAN</t>
  </si>
  <si>
    <t>40S ribosomal protein S5 OS=Homo sapiens OX=9606 GN=RPS5 PE=1 SV=4</t>
  </si>
  <si>
    <t>sp|O95678|K2C75_HUMAN</t>
  </si>
  <si>
    <t>Keratin, type II cytoskeletal 75 OS=Homo sapiens OX=9606 GN=KRT75 PE=1 SV=2</t>
  </si>
  <si>
    <t>sp|P27816|MAP4_HUMAN</t>
  </si>
  <si>
    <t>Microtubule-associated protein 4 OS=Homo sapiens OX=9606 GN=MAP4 PE=1 SV=3</t>
  </si>
  <si>
    <t>sp|Q01082|SPTB2_HUMAN</t>
  </si>
  <si>
    <t>Spectrin beta chain, non-erythrocytic 1 OS=Homo sapiens OX=9606 GN=SPTBN1 PE=1 SV=2</t>
  </si>
  <si>
    <t>sp|Q3SY84|K2C71_HUMAN</t>
  </si>
  <si>
    <t>Keratin, type II cytoskeletal 71 OS=Homo sapiens OX=9606 GN=KRT71 PE=1 SV=3</t>
  </si>
  <si>
    <t>sp|Q02413|DSG1_HUMAN</t>
  </si>
  <si>
    <t>Desmoglein-1 OS=Homo sapiens OX=9606 GN=DSG1 PE=1 SV=2</t>
  </si>
  <si>
    <t>sp|Q14204|DYHC1_HUMAN</t>
  </si>
  <si>
    <t>Cytoplasmic dynein 1 heavy chain 1 OS=Homo sapiens OX=9606 GN=DYNC1H1 PE=1 SV=5</t>
  </si>
  <si>
    <t>sp|P61978|HNRPK_HUMAN</t>
  </si>
  <si>
    <t>Heterogeneous nuclear ribonucleoprotein K OS=Homo sapiens OX=9606 GN=HNRNPK PE=1 SV=1</t>
  </si>
  <si>
    <t>sp|P00966|ASSY_HUMAN</t>
  </si>
  <si>
    <t>Argininosuccinate synthase OS=Homo sapiens OX=9606 GN=ASS1 PE=1 SV=2</t>
  </si>
  <si>
    <t>sp|Q07020|RL18_HUMAN</t>
  </si>
  <si>
    <t>60S ribosomal protein L18 OS=Homo sapiens OX=9606 GN=RPL18 PE=1 SV=2</t>
  </si>
  <si>
    <t>sp|Q7Z3Y8|K1C27_HUMAN</t>
  </si>
  <si>
    <t>Keratin, type I cytoskeletal 27 OS=Homo sapiens OX=9606 GN=KRT27 PE=1 SV=2</t>
  </si>
  <si>
    <t>sp|Q9UJS0|CMC2_HUMAN</t>
  </si>
  <si>
    <t>Calcium-binding mitochondrial carrier protein Aralar2 OS=Homo sapiens OX=9606 GN=SLC25A13 PE=1 SV=2</t>
  </si>
  <si>
    <t>sp|P62269|RS18_HUMAN</t>
  </si>
  <si>
    <t>40S ribosomal protein S18 OS=Homo sapiens OX=9606 GN=RPS18 PE=1 SV=3</t>
  </si>
  <si>
    <t>sp|Q32P51|RA1L2_HUMAN</t>
  </si>
  <si>
    <t>Heterogeneous nuclear ribonucleoprotein A1-like 2 OS=Homo sapiens OX=9606 GN=HNRNPA1L2 PE=2 SV=2</t>
  </si>
  <si>
    <t>sp|P46940|IQGA1_HUMAN</t>
  </si>
  <si>
    <t>Ras GTPase-activating-like protein IQGAP1 OS=Homo sapiens OX=9606 GN=IQGAP1 PE=1 SV=1</t>
  </si>
  <si>
    <t>sp|P07814|SYEP_HUMAN</t>
  </si>
  <si>
    <t>Bifunctional glutamate/proline--tRNA ligase OS=Homo sapiens OX=9606 GN=EPRS1 PE=1 SV=5</t>
  </si>
  <si>
    <t>sp|P12814|ACTN1_HUMAN</t>
  </si>
  <si>
    <t>Alpha-actinin-1 OS=Homo sapiens OX=9606 GN=ACTN1 PE=1 SV=2</t>
  </si>
  <si>
    <t>sp|P15880|RS2_HUMAN</t>
  </si>
  <si>
    <t>40S ribosomal protein S2 OS=Homo sapiens OX=9606 GN=RPS2 PE=1 SV=2</t>
  </si>
  <si>
    <t>sp|Q08211|DHX9_HUMAN</t>
  </si>
  <si>
    <t>ATP-dependent RNA helicase A OS=Homo sapiens OX=9606 GN=DHX9 PE=1 SV=4</t>
  </si>
  <si>
    <t>sp|Q15149|PLEC_HUMAN</t>
  </si>
  <si>
    <t>Plectin OS=Homo sapiens OX=9606 GN=PLEC PE=1 SV=3</t>
  </si>
  <si>
    <t>sp|P0DMV8|HS71A_HUMAN</t>
  </si>
  <si>
    <t>Heat shock 70 kDa protein 1A OS=Homo sapiens OX=9606 GN=HSPA1A PE=1 SV=1</t>
  </si>
  <si>
    <t>sp|Q86YZ3|HORN_HUMAN</t>
  </si>
  <si>
    <t>Hornerin OS=Homo sapiens OX=9606 GN=HRNR PE=1 SV=2</t>
  </si>
  <si>
    <t>sp|P53621|COPA_HUMAN</t>
  </si>
  <si>
    <t>Coatomer subunit alpha OS=Homo sapiens OX=9606 GN=COPA PE=1 SV=2</t>
  </si>
  <si>
    <t>sp|Q14315|FLNC_HUMAN</t>
  </si>
  <si>
    <t>Filamin-C OS=Homo sapiens OX=9606 GN=FLNC PE=1 SV=3</t>
  </si>
  <si>
    <t>sp|P05062|ALDOB_HUMAN</t>
  </si>
  <si>
    <t>Fructose-bisphosphate aldolase B OS=Homo sapiens OX=9606 GN=ALDOB PE=1 SV=2</t>
  </si>
  <si>
    <t>sp|A0A075B6P5|KV228_HUMAN</t>
  </si>
  <si>
    <t>Immunoglobulin kappa variable 2-28 OS=Homo sapiens OX=9606 GN=IGKV2-28 PE=3 SV=1</t>
  </si>
  <si>
    <t>sp|P35232|PHB_HUMAN</t>
  </si>
  <si>
    <t>Prohibitin OS=Homo sapiens OX=9606 GN=PHB PE=1 SV=1</t>
  </si>
  <si>
    <t>sp|P69905|HBA_HUMAN</t>
  </si>
  <si>
    <t>Hemoglobin subunit alpha OS=Homo sapiens OX=9606 GN=HBA1 PE=1 SV=2</t>
  </si>
  <si>
    <t>sp|Q13428|TCOF_HUMAN</t>
  </si>
  <si>
    <t>Treacle protein OS=Homo sapiens OX=9606 GN=TCOF1 PE=1 SV=3</t>
  </si>
  <si>
    <t>sp|P12273|PIP_HUMAN</t>
  </si>
  <si>
    <t>Prolactin-inducible protein OS=Homo sapiens OX=9606 GN=PIP PE=1 SV=1</t>
  </si>
  <si>
    <t>sp|Q16836|HCDH_HUMAN</t>
  </si>
  <si>
    <t>Hydroxyacyl-coenzyme A dehydrogenase, mitochondrial OS=Homo sapiens OX=9606 GN=HADH PE=1 SV=3</t>
  </si>
  <si>
    <t>sp|Q14152|EIF3A_HUMAN</t>
  </si>
  <si>
    <t>Eukaryotic translation initiation factor 3 subunit A OS=Homo sapiens OX=9606 GN=EIF3A PE=1 SV=1</t>
  </si>
  <si>
    <t>sp|Q9UBX3|DIC_HUMAN</t>
  </si>
  <si>
    <t>Mitochondrial dicarboxylate carrier OS=Homo sapiens OX=9606 GN=SLC25A10 PE=1 SV=2</t>
  </si>
  <si>
    <t>sp|P47914|RL29_HUMAN</t>
  </si>
  <si>
    <t>60S ribosomal protein L29 OS=Homo sapiens OX=9606 GN=RPL29 PE=1 SV=2</t>
  </si>
  <si>
    <t>sp|E9PRG8|CK098_HUMAN</t>
  </si>
  <si>
    <t>Uncharacterized protein C11orf98 OS=Homo sapiens OX=9606 GN=C11orf98 PE=4 SV=2</t>
  </si>
  <si>
    <t>sp|Q92621|NU205_HUMAN</t>
  </si>
  <si>
    <t>Nuclear pore complex protein Nup205 OS=Homo sapiens OX=9606 GN=NUP205 PE=1 SV=3</t>
  </si>
  <si>
    <t>sp|Q13045|FLII_HUMAN</t>
  </si>
  <si>
    <t>Protein flightless-1 homolog OS=Homo sapiens OX=9606 GN=FLII PE=1 SV=2</t>
  </si>
  <si>
    <t>sp|P05109|S10A8_HUMAN</t>
  </si>
  <si>
    <t>Protein S100-A8 OS=Homo sapiens OX=9606 GN=S100A8 PE=1 SV=1</t>
  </si>
  <si>
    <t>sp|P61626|LYSC_HUMAN</t>
  </si>
  <si>
    <t>Lysozyme C OS=Homo sapiens OX=9606 GN=LYZ PE=1 SV=1</t>
  </si>
  <si>
    <t>sp|O75533|SF3B1_HUMAN</t>
  </si>
  <si>
    <t>Splicing factor 3B subunit 1 OS=Homo sapiens OX=9606 GN=SF3B1 PE=1 SV=3</t>
  </si>
  <si>
    <t>sp|Q5TEC6|H3PS2_HUMAN</t>
  </si>
  <si>
    <t>Histone HIST2H3PS2 OS=Homo sapiens OX=9606 GN=H3-2 PE=1 SV=1</t>
  </si>
  <si>
    <t>sp|A6NMY6|AXA2L_HUMAN</t>
  </si>
  <si>
    <t>Putative annexin A2-like protein OS=Homo sapiens OX=9606 GN=ANXA2P2 PE=5 SV=2</t>
  </si>
  <si>
    <t>sp|O75643|U520_HUMAN</t>
  </si>
  <si>
    <t>U5 small nuclear ribonucleoprotein 200 kDa helicase OS=Homo sapiens OX=9606 GN=SNRNP200 PE=1 SV=2</t>
  </si>
  <si>
    <t>sp|Q9H015|S22A4_HUMAN</t>
  </si>
  <si>
    <t>Solute carrier family 22 member 4 OS=Homo sapiens OX=9606 GN=SLC22A4 PE=1 SV=3</t>
  </si>
  <si>
    <t>sp|P40925|MDHC_HUMAN</t>
  </si>
  <si>
    <t>Malate dehydrogenase, cytoplasmic OS=Homo sapiens OX=9606 GN=MDH1 PE=1 SV=4</t>
  </si>
  <si>
    <t>sp|P35249|RFC4_HUMAN</t>
  </si>
  <si>
    <t>Replication factor C subunit 4 OS=Homo sapiens OX=9606 GN=RFC4 PE=1 SV=2</t>
  </si>
  <si>
    <t>sp|O76031|CLPX_HUMAN</t>
  </si>
  <si>
    <t>ATP-dependent Clp protease ATP-binding subunit clpX-like, mitochondrial OS=Homo sapiens OX=9606 GN=CLPX PE=1 SV=2</t>
  </si>
  <si>
    <t>sp|P05783|K1C18_HUMAN</t>
  </si>
  <si>
    <t>Keratin, type I cytoskeletal 18 OS=Homo sapiens OX=9606 GN=KRT18 PE=1 SV=2</t>
  </si>
  <si>
    <t>sp|P07900|HS90A_HUMAN</t>
  </si>
  <si>
    <t>Heat shock protein HSP 90-alpha OS=Homo sapiens OX=9606 GN=HSP90AA1 PE=1 SV=5</t>
  </si>
  <si>
    <t>sp|P62910|RL32_HUMAN</t>
  </si>
  <si>
    <t>60S ribosomal protein L32 OS=Homo sapiens OX=9606 GN=RPL32 PE=1 SV=2</t>
  </si>
  <si>
    <t>sp|Q8WYL5|SSH1_HUMAN</t>
  </si>
  <si>
    <t>Protein phosphatase Slingshot homolog 1 OS=Homo sapiens OX=9606 GN=SSH1 PE=1 SV=2</t>
  </si>
  <si>
    <t>sp|P02788|TRFL_HUMAN</t>
  </si>
  <si>
    <t>Lactotransferrin OS=Homo sapiens OX=9606 GN=LTF PE=1 SV=6</t>
  </si>
  <si>
    <t>sp|Q5VZ89|DEN4C_HUMAN</t>
  </si>
  <si>
    <t>DENN domain-containing protein 4C OS=Homo sapiens OX=9606 GN=DENND4C PE=1 SV=3</t>
  </si>
  <si>
    <t>sp|P27708|PYR1_HUMAN</t>
  </si>
  <si>
    <t>CAD protein OS=Homo sapiens OX=9606 GN=CAD PE=1 SV=3</t>
  </si>
  <si>
    <t>sp|Q9UM54|MYO6_HUMAN</t>
  </si>
  <si>
    <t>Unconventional myosin-VI OS=Homo sapiens OX=9606 GN=MYO6 PE=1 SV=4</t>
  </si>
  <si>
    <t>sp|A6NNA2|SRRM3_HUMAN</t>
  </si>
  <si>
    <t>Serine/arginine repetitive matrix protein 3 OS=Homo sapiens OX=9606 GN=SRRM3 PE=2 SV=4</t>
  </si>
  <si>
    <t>sp|Q14202|ZMYM3_HUMAN</t>
  </si>
  <si>
    <t>Zinc finger MYM-type protein 3 OS=Homo sapiens OX=9606 GN=ZMYM3 PE=1 SV=2</t>
  </si>
  <si>
    <t>sp|P41252|SYIC_HUMAN</t>
  </si>
  <si>
    <t>Isoleucine--tRNA ligase, cytoplasmic OS=Homo sapiens OX=9606 GN=IARS1 PE=1 SV=2</t>
  </si>
  <si>
    <t>sp|Q06730|ZN33A_HUMAN</t>
  </si>
  <si>
    <t>Zinc finger protein 33A OS=Homo sapiens OX=9606 GN=ZNF33A PE=1 SV=3</t>
  </si>
  <si>
    <t>sp|Q15393|SF3B3_HUMAN</t>
  </si>
  <si>
    <t>Splicing factor 3B subunit 3 OS=Homo sapiens OX=9606 GN=SF3B3 PE=1 SV=4</t>
  </si>
  <si>
    <t>sp|P23458|JAK1_HUMAN</t>
  </si>
  <si>
    <t>Tyrosine-protein kinase JAK1 OS=Homo sapiens OX=9606 GN=JAK1 PE=1 SV=2</t>
  </si>
  <si>
    <t>sp|P61313|RL15_HUMAN</t>
  </si>
  <si>
    <t>60S ribosomal protein L15 OS=Homo sapiens OX=9606 GN=RPL15 PE=1 SV=2</t>
  </si>
  <si>
    <t>sp|Q6ZWC4|YS043_HUMAN</t>
  </si>
  <si>
    <t>Putative uncharacterized protein LOC100128429 OS=Homo sapiens OX=9606 PE=5 SV=1</t>
  </si>
  <si>
    <t>sp|Q8ND56|LS14A_HUMAN</t>
  </si>
  <si>
    <t>Protein LSM14 homolog A OS=Homo sapiens OX=9606 GN=LSM14A PE=1 SV=3</t>
  </si>
  <si>
    <t>sp|Q9P2H5|UBP35_HUMAN</t>
  </si>
  <si>
    <t>Ubiquitin carboxyl-terminal hydrolase 35 OS=Homo sapiens OX=9606 GN=USP35 PE=1 SV=3</t>
  </si>
  <si>
    <t>sp|Q96Q04|LMTK3_HUMAN</t>
  </si>
  <si>
    <t>Serine/threonine-protein kinase LMTK3 OS=Homo sapiens OX=9606 GN=LMTK3 PE=1 SV=2</t>
  </si>
  <si>
    <t>sp|P09848|LPH_HUMAN</t>
  </si>
  <si>
    <t>Lactase-phlorizin hydrolase OS=Homo sapiens OX=9606 GN=LCT PE=2 SV=3</t>
  </si>
  <si>
    <t>sp|Q9H4I3|TRABD_HUMAN</t>
  </si>
  <si>
    <t>TraB domain-containing protein OS=Homo sapiens OX=9606 GN=TRABD PE=1 SV=1</t>
  </si>
  <si>
    <t>sp|Q69YQ0|CYTSA_HUMAN</t>
  </si>
  <si>
    <t>Cytospin-A OS=Homo sapiens OX=9606 GN=SPECC1L PE=1 SV=2</t>
  </si>
  <si>
    <t>sp|O75746|CMC1_HUMAN</t>
  </si>
  <si>
    <t>Calcium-binding mitochondrial carrier protein Aralar1 OS=Homo sapiens OX=9606 GN=SLC25A12 PE=1 SV=2</t>
  </si>
  <si>
    <t>sp|Q14671|PUM1_HUMAN</t>
  </si>
  <si>
    <t>Pumilio homolog 1 OS=Homo sapiens OX=9606 GN=PUM1 PE=1 SV=3</t>
  </si>
  <si>
    <t>sp|Q6ZUM4|RHG27_HUMAN</t>
  </si>
  <si>
    <t>Rho GTPase-activating protein 27 OS=Homo sapiens OX=9606 GN=ARHGAP27 PE=1 SV=3</t>
  </si>
  <si>
    <t>sp|Q9H2G2|SLK_HUMAN</t>
  </si>
  <si>
    <t>STE20-like serine/threonine-protein kinase OS=Homo sapiens OX=9606 GN=SLK PE=1 SV=1</t>
  </si>
  <si>
    <t>sp|O75691|UTP20_HUMAN</t>
  </si>
  <si>
    <t>Small subunit processome component 20 homolog OS=Homo sapiens OX=9606 GN=UTP20 PE=1 SV=3</t>
  </si>
  <si>
    <t>sp|Q14498|RBM39_HUMAN</t>
  </si>
  <si>
    <t>RNA-binding protein 39 OS=Homo sapiens OX=9606 GN=RBM39 PE=1 SV=2</t>
  </si>
  <si>
    <t>sp|P62805|H4_HUMAN</t>
  </si>
  <si>
    <t>Histone H4 OS=Homo sapiens OX=9606 GN=H4C1 PE=1 SV=2</t>
  </si>
  <si>
    <t>sp|Q8NFZ5|TNIP2_HUMAN</t>
  </si>
  <si>
    <t>TNFAIP3-interacting protein 2 OS=Homo sapiens OX=9606 GN=TNIP2 PE=1 SV=1</t>
  </si>
  <si>
    <t>sp|P11216|PYGB_HUMAN</t>
  </si>
  <si>
    <t>Glycogen phosphorylase, brain form OS=Homo sapiens OX=9606 GN=PYGB PE=1 SV=5</t>
  </si>
  <si>
    <t>sp|Q9Y490|TLN1_HUMAN</t>
  </si>
  <si>
    <t>Talin-1 OS=Homo sapiens OX=9606 GN=TLN1 PE=1 SV=3</t>
  </si>
  <si>
    <t>sp|P35573|GDE_HUMAN</t>
  </si>
  <si>
    <t>Glycogen debranching enzyme OS=Homo sapiens OX=9606 GN=AGL PE=1 SV=3</t>
  </si>
  <si>
    <t>sp|Q8IXW0|LMTD2_HUMAN</t>
  </si>
  <si>
    <t>Lamin tail domain-containing protein 2 OS=Homo sapiens OX=9606 GN=LMNTD2 PE=1 SV=2</t>
  </si>
  <si>
    <t>sp|Q9HCD6|TANC2_HUMAN</t>
  </si>
  <si>
    <t>Protein TANC2 OS=Homo sapiens OX=9606 GN=TANC2 PE=1 SV=3</t>
  </si>
  <si>
    <t>sp|P14923|PLAK_HUMAN</t>
  </si>
  <si>
    <t>Junction plakoglobin OS=Homo sapiens OX=9606 GN=JUP PE=1 SV=3</t>
  </si>
  <si>
    <t>sp|Q9H4Y5|GSTO2_HUMAN</t>
  </si>
  <si>
    <t>Glutathione S-transferase omega-2 OS=Homo sapiens OX=9606 GN=GSTO2 PE=1 SV=1</t>
  </si>
  <si>
    <t>sp|O60841|IF2P_HUMAN</t>
  </si>
  <si>
    <t>Eukaryotic translation initiation factor 5B OS=Homo sapiens OX=9606 GN=EIF5B PE=1 SV=4</t>
  </si>
  <si>
    <t>sp|P61254|RL26_HUMAN</t>
  </si>
  <si>
    <t>60S ribosomal protein L26 OS=Homo sapiens OX=9606 GN=RPL26 PE=1 SV=1</t>
  </si>
  <si>
    <t>sp|Q9NZN5|ARHGC_HUMAN</t>
  </si>
  <si>
    <t>Rho guanine nucleotide exchange factor 12 OS=Homo sapiens OX=9606 GN=ARHGEF12 PE=1 SV=1</t>
  </si>
  <si>
    <t>sp|Q08554|DSC1_HUMAN</t>
  </si>
  <si>
    <t>Desmocollin-1 OS=Homo sapiens OX=9606 GN=DSC1 PE=1 SV=2</t>
  </si>
  <si>
    <t>sp|Q3T8J9|GON4L_HUMAN</t>
  </si>
  <si>
    <t>GON-4-like protein OS=Homo sapiens OX=9606 GN=GON4L PE=1 SV=1</t>
  </si>
  <si>
    <t>sp|O60231|DHX16_HUMAN</t>
  </si>
  <si>
    <t>Pre-mRNA-splicing factor ATP-dependent RNA helicase DHX16 OS=Homo sapiens OX=9606 GN=DHX16 PE=1 SV=2</t>
  </si>
  <si>
    <t>sp|Q6UWP8|SBSN_HUMAN</t>
  </si>
  <si>
    <t>Suprabasin OS=Homo sapiens OX=9606 GN=SBSN PE=1 SV=2</t>
  </si>
  <si>
    <t>sp|O43323|DHH_HUMAN</t>
  </si>
  <si>
    <t>Desert hedgehog protein OS=Homo sapiens OX=9606 GN=DHH PE=1 SV=1</t>
  </si>
  <si>
    <t>sp|A1A5D9|BICL2_HUMAN</t>
  </si>
  <si>
    <t>BICD family-like cargo adapter 2 OS=Homo sapiens OX=9606 GN=BICDL2 PE=1 SV=2</t>
  </si>
  <si>
    <t>sp|P57740|NU107_HUMAN</t>
  </si>
  <si>
    <t>Nuclear pore complex protein Nup107 OS=Homo sapiens OX=9606 GN=NUP107 PE=1 SV=1</t>
  </si>
  <si>
    <t>sp|Q16625|OCLN_HUMAN</t>
  </si>
  <si>
    <t>Occludin OS=Homo sapiens OX=9606 GN=OCLN PE=1 SV=1</t>
  </si>
  <si>
    <t>sp|Q709F0|ACD11_HUMAN</t>
  </si>
  <si>
    <t>Acyl-CoA dehydrogenase family member 11 OS=Homo sapiens OX=9606 GN=ACAD11 PE=1 SV=3</t>
  </si>
  <si>
    <t>sp|Q14201|BTG3_HUMAN</t>
  </si>
  <si>
    <t>Protein BTG3 OS=Homo sapiens OX=9606 GN=BTG3 PE=1 SV=3</t>
  </si>
  <si>
    <t>sp|O75223|GGCT_HUMAN</t>
  </si>
  <si>
    <t>Gamma-glutamylcyclotransferase OS=Homo sapiens OX=9606 GN=GGCT PE=1 SV=1</t>
  </si>
  <si>
    <t>sp|Q9NRS4|TMPS4_HUMAN</t>
  </si>
  <si>
    <t>Transmembrane protease serine 4 OS=Homo sapiens OX=9606 GN=TMPRSS4 PE=1 SV=2</t>
  </si>
  <si>
    <t>sp|Q9ULR3|PPM1H_HUMAN</t>
  </si>
  <si>
    <t>Protein phosphatase 1H OS=Homo sapiens OX=9606 GN=PPM1H PE=1 SV=2</t>
  </si>
  <si>
    <t>sp|Q9ULD0|OGDHL_HUMAN</t>
  </si>
  <si>
    <t>2-oxoglutarate dehydrogenase-like, mitochondrial OS=Homo sapiens OX=9606 GN=OGDHL PE=1 SV=3</t>
  </si>
  <si>
    <t>sp|Q9H4I2|ZHX3_HUMAN</t>
  </si>
  <si>
    <t>Zinc fingers and homeoboxes protein 3 OS=Homo sapiens OX=9606 GN=ZHX3 PE=1 SV=3</t>
  </si>
  <si>
    <t>sp|P20807|CAN3_HUMAN</t>
  </si>
  <si>
    <t>Calpain-3 OS=Homo sapiens OX=9606 GN=CAPN3 PE=1 SV=2</t>
  </si>
  <si>
    <t>sp|Q9UQL6|HDAC5_HUMAN</t>
  </si>
  <si>
    <t>Histone deacetylase 5 OS=Homo sapiens OX=9606 GN=HDAC5 PE=1 SV=2</t>
  </si>
  <si>
    <t>sp|Q3MJ13|WDR72_HUMAN</t>
  </si>
  <si>
    <t>WD repeat-containing protein 72 OS=Homo sapiens OX=9606 GN=WDR72 PE=2 SV=2</t>
  </si>
  <si>
    <t>sp|Q8NC74|RB8NL_HUMAN</t>
  </si>
  <si>
    <t>RBBP8 N-terminal-like protein OS=Homo sapiens OX=9606 GN=RBBP8NL PE=1 SV=3</t>
  </si>
  <si>
    <t>sp|Q6ZR08|DYH12_HUMAN</t>
  </si>
  <si>
    <t>Dynein heavy chain 12, axonemal OS=Homo sapiens OX=9606 GN=DNAH12 PE=2 SV=2</t>
  </si>
  <si>
    <t>sp|Q9UJY4|GGA2_HUMAN</t>
  </si>
  <si>
    <t>ADP-ribosylation factor-binding protein GGA2 OS=Homo sapiens OX=9606 GN=GGA2 PE=1 SV=3</t>
  </si>
  <si>
    <t>sp|Q6ZSB9|ZBT49_HUMAN</t>
  </si>
  <si>
    <t>Zinc finger and BTB domain-containing protein 49 OS=Homo sapiens OX=9606 GN=ZBTB49 PE=1 SV=3</t>
  </si>
  <si>
    <t>sp|Q96CB9|NSUN4_HUMAN</t>
  </si>
  <si>
    <t>5-methylcytosine rRNA methyltransferase NSUN4 OS=Homo sapiens OX=9606 GN=NSUN4 PE=1 SV=2</t>
  </si>
  <si>
    <t>sp|Q6N021|TET2_HUMAN</t>
  </si>
  <si>
    <t>Methylcytosine dioxygenase TET2 OS=Homo sapiens OX=9606 GN=TET2 PE=1 SV=3</t>
  </si>
  <si>
    <t>sp|P49916|DNLI3_HUMAN</t>
  </si>
  <si>
    <t>DNA ligase 3 OS=Homo sapiens OX=9606 GN=LIG3 PE=1 SV=2</t>
  </si>
  <si>
    <t>sp|P19113|DCHS_HUMAN</t>
  </si>
  <si>
    <t>Histidine decarboxylase OS=Homo sapiens OX=9606 GN=HDC PE=1 SV=2</t>
  </si>
  <si>
    <t>sp|Q6NXP0|EFC12_HUMAN</t>
  </si>
  <si>
    <t>EF-hand calcium-binding domain-containing protein 12 OS=Homo sapiens OX=9606 GN=EFCAB12 PE=1 SV=1</t>
  </si>
  <si>
    <t>sp|Q00325|MPCP_HUMAN</t>
  </si>
  <si>
    <t>Phosphate carrier protein, mitochondrial OS=Homo sapiens OX=9606 GN=SLC25A3 PE=1 SV=2</t>
  </si>
  <si>
    <t>sp|Q13075|BIRC1_HUMAN</t>
  </si>
  <si>
    <t>Baculoviral IAP repeat-containing protein 1 OS=Homo sapiens OX=9606 GN=NAIP PE=1 SV=3</t>
  </si>
  <si>
    <t>sp|Q8TAF5|LQK1_HUMAN</t>
  </si>
  <si>
    <t>Putative uncharacterized protein LQK1 OS=Homo sapiens OX=9606 GN=FLVCR1-DT PE=5 SV=1</t>
  </si>
  <si>
    <t>sp|A2IDD5|CCD78_HUMAN</t>
  </si>
  <si>
    <t>Coiled-coil domain-containing protein 78 OS=Homo sapiens OX=9606 GN=CCDC78 PE=1 SV=1</t>
  </si>
  <si>
    <t>sp|Q9BUG6|ZSA5A_HUMAN</t>
  </si>
  <si>
    <t>Zinc finger and SCAN domain-containing protein 5A OS=Homo sapiens OX=9606 GN=ZSCAN5A PE=1 SV=1</t>
  </si>
  <si>
    <t>sp|Q13522|PPR1A_HUMAN</t>
  </si>
  <si>
    <t>Protein phosphatase 1 regulatory subunit 1A OS=Homo sapiens OX=9606 GN=PPP1R1A PE=1 SV=2</t>
  </si>
  <si>
    <t>sp|Q6P2Q9|PRP8_HUMAN</t>
  </si>
  <si>
    <t>Pre-mRNA-processing-splicing factor 8 OS=Homo sapiens OX=9606 GN=PRPF8 PE=1 SV=2</t>
  </si>
  <si>
    <t>sp|O60869|EDF1_HUMAN</t>
  </si>
  <si>
    <t>Endothelial differentiation-related factor 1 OS=Homo sapiens OX=9606 GN=EDF1 PE=1 SV=1</t>
  </si>
  <si>
    <t>sp|Q9P2R7|SUCB1_HUMAN</t>
  </si>
  <si>
    <t>Succinate--CoA ligase [ADP-forming] subunit beta, mitochondrial OS=Homo sapiens OX=9606 GN=SUCLA2 PE=1 SV=3</t>
  </si>
  <si>
    <t>sp|Q7Z5Q5|DPOLN_HUMAN</t>
  </si>
  <si>
    <t>DNA polymerase nu OS=Homo sapiens OX=9606 GN=POLN PE=1 SV=2</t>
  </si>
  <si>
    <t>sp|Q9P212|PLCE1_HUMAN</t>
  </si>
  <si>
    <t>1-phosphatidylinositol 4,5-bisphosphate phosphodiesterase epsilon-1 OS=Homo sapiens OX=9606 GN=PLCE1 PE=1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</si>
</sst>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4E59-89B7-0647-B0E5-3537F673193F}">
  <dimension ref="A1:P197"/>
  <sheetViews>
    <sheetView tabSelected="1" workbookViewId="0">
      <selection activeCell="J14" sqref="J14"/>
    </sheetView>
  </sheetViews>
  <sheetFormatPr baseColWidth="10" defaultRowHeight="16"/>
  <cols>
    <col min="2" max="2" width="28.6640625" bestFit="1" customWidth="1"/>
    <col min="13" max="13" width="22.83203125" hidden="1" customWidth="1"/>
    <col min="14" max="14" width="12.33203125" bestFit="1" customWidth="1"/>
    <col min="15" max="15" width="0" hidden="1" customWidth="1"/>
    <col min="16" max="16" width="13" bestFit="1" customWidth="1"/>
  </cols>
  <sheetData>
    <row r="1" spans="1:16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N1" s="1" t="s">
        <v>56</v>
      </c>
      <c r="O1" s="1"/>
      <c r="P1" s="1" t="s">
        <v>57</v>
      </c>
    </row>
    <row r="2" spans="1:16">
      <c r="A2" s="4">
        <v>1</v>
      </c>
      <c r="B2" s="4" t="s">
        <v>68</v>
      </c>
      <c r="C2" s="4" t="s">
        <v>69</v>
      </c>
      <c r="D2" s="4">
        <v>6173</v>
      </c>
      <c r="E2" s="4">
        <v>227646</v>
      </c>
      <c r="F2" s="4">
        <v>216</v>
      </c>
      <c r="G2" s="4">
        <v>216</v>
      </c>
      <c r="H2" s="4">
        <v>112</v>
      </c>
      <c r="I2" s="4">
        <v>112</v>
      </c>
      <c r="J2" s="4">
        <v>52.8</v>
      </c>
      <c r="K2" s="4">
        <v>5.5</v>
      </c>
      <c r="L2" s="4">
        <v>10.88</v>
      </c>
      <c r="M2" t="str">
        <f>MID(B2, FIND("|",B2)+1,99)</f>
        <v>P35579|MYH9_HUMAN</v>
      </c>
      <c r="N2" t="str">
        <f>MID(M2,1,6)</f>
        <v>P35579</v>
      </c>
      <c r="O2" t="str">
        <f>MID(C2, FIND("GN=", C2)+3, 99)</f>
        <v>MYH9 PE=1 SV=4</v>
      </c>
      <c r="P2" t="str">
        <f>LEFT(O2, LEN(O2)-10)</f>
        <v>MYH9</v>
      </c>
    </row>
    <row r="3" spans="1:16">
      <c r="A3" s="4">
        <v>2</v>
      </c>
      <c r="B3" s="4" t="s">
        <v>112</v>
      </c>
      <c r="C3" s="4" t="s">
        <v>113</v>
      </c>
      <c r="D3" s="4">
        <v>3651</v>
      </c>
      <c r="E3" s="4">
        <v>229827</v>
      </c>
      <c r="F3" s="4">
        <v>130</v>
      </c>
      <c r="G3" s="4">
        <v>130</v>
      </c>
      <c r="H3" s="4">
        <v>83</v>
      </c>
      <c r="I3" s="4">
        <v>83</v>
      </c>
      <c r="J3" s="4">
        <v>42</v>
      </c>
      <c r="K3" s="4">
        <v>5.44</v>
      </c>
      <c r="L3" s="4">
        <v>3.98</v>
      </c>
      <c r="M3" t="str">
        <f t="shared" ref="M3:M66" si="0">MID(B3, FIND("|",B3)+1,99)</f>
        <v>P35580|MYH10_HUMAN</v>
      </c>
      <c r="N3" t="str">
        <f t="shared" ref="N3:N66" si="1">MID(M3,1,6)</f>
        <v>P35580</v>
      </c>
      <c r="O3" t="str">
        <f t="shared" ref="O3:O66" si="2">MID(C3, FIND("GN=", C3)+3, 99)</f>
        <v>MYH10 PE=1 SV=3</v>
      </c>
      <c r="P3" t="str">
        <f t="shared" ref="P3:P66" si="3">LEFT(O3, LEN(O3)-10)</f>
        <v>MYH10</v>
      </c>
    </row>
    <row r="4" spans="1:16">
      <c r="A4" s="4">
        <v>3</v>
      </c>
      <c r="B4" s="4" t="s">
        <v>48</v>
      </c>
      <c r="C4" s="4" t="s">
        <v>49</v>
      </c>
      <c r="D4" s="4">
        <v>2653</v>
      </c>
      <c r="E4" s="4">
        <v>66170</v>
      </c>
      <c r="F4" s="4">
        <v>70</v>
      </c>
      <c r="G4" s="4">
        <v>70</v>
      </c>
      <c r="H4" s="4">
        <v>32</v>
      </c>
      <c r="I4" s="4">
        <v>32</v>
      </c>
      <c r="J4" s="4">
        <v>53.4</v>
      </c>
      <c r="K4" s="4">
        <v>8.15</v>
      </c>
      <c r="L4" s="4">
        <v>7.44</v>
      </c>
      <c r="M4" t="str">
        <f t="shared" si="0"/>
        <v>P04264|K2C1_HUMAN</v>
      </c>
      <c r="N4" t="str">
        <f t="shared" si="1"/>
        <v>P04264</v>
      </c>
      <c r="O4" t="str">
        <f t="shared" si="2"/>
        <v>KRT1 PE=1 SV=6</v>
      </c>
      <c r="P4" t="str">
        <f t="shared" si="3"/>
        <v>KRT1</v>
      </c>
    </row>
    <row r="5" spans="1:16">
      <c r="A5" s="4">
        <v>4</v>
      </c>
      <c r="B5" s="4" t="s">
        <v>114</v>
      </c>
      <c r="C5" s="4" t="s">
        <v>115</v>
      </c>
      <c r="D5" s="4">
        <v>2046</v>
      </c>
      <c r="E5" s="4">
        <v>228701</v>
      </c>
      <c r="F5" s="4">
        <v>65</v>
      </c>
      <c r="G5" s="4">
        <v>65</v>
      </c>
      <c r="H5" s="4">
        <v>51</v>
      </c>
      <c r="I5" s="4">
        <v>51</v>
      </c>
      <c r="J5" s="4">
        <v>29.8</v>
      </c>
      <c r="K5" s="4">
        <v>5.52</v>
      </c>
      <c r="L5" s="4">
        <v>1.34</v>
      </c>
      <c r="M5" t="str">
        <f t="shared" si="0"/>
        <v>Q7Z406|MYH14_HUMAN</v>
      </c>
      <c r="N5" t="str">
        <f t="shared" si="1"/>
        <v>Q7Z406</v>
      </c>
      <c r="O5" t="str">
        <f t="shared" si="2"/>
        <v>MYH14 PE=1 SV=2</v>
      </c>
      <c r="P5" t="str">
        <f t="shared" si="3"/>
        <v>MYH14</v>
      </c>
    </row>
    <row r="6" spans="1:16">
      <c r="A6" s="4">
        <v>5</v>
      </c>
      <c r="B6" s="4" t="s">
        <v>52</v>
      </c>
      <c r="C6" s="4" t="s">
        <v>53</v>
      </c>
      <c r="D6" s="4">
        <v>1398</v>
      </c>
      <c r="E6" s="4">
        <v>59020</v>
      </c>
      <c r="F6" s="4">
        <v>49</v>
      </c>
      <c r="G6" s="4">
        <v>49</v>
      </c>
      <c r="H6" s="4">
        <v>25</v>
      </c>
      <c r="I6" s="4">
        <v>25</v>
      </c>
      <c r="J6" s="4">
        <v>42</v>
      </c>
      <c r="K6" s="4">
        <v>5.13</v>
      </c>
      <c r="L6" s="4">
        <v>5.32</v>
      </c>
      <c r="M6" t="str">
        <f t="shared" si="0"/>
        <v>P13645|K1C10_HUMAN</v>
      </c>
      <c r="N6" t="str">
        <f t="shared" si="1"/>
        <v>P13645</v>
      </c>
      <c r="O6" t="str">
        <f t="shared" si="2"/>
        <v>KRT10 PE=1 SV=6</v>
      </c>
      <c r="P6" t="str">
        <f t="shared" si="3"/>
        <v>KRT10</v>
      </c>
    </row>
    <row r="7" spans="1:16">
      <c r="A7" s="4">
        <v>6</v>
      </c>
      <c r="B7" s="4" t="s">
        <v>40</v>
      </c>
      <c r="C7" s="4" t="s">
        <v>41</v>
      </c>
      <c r="D7" s="4">
        <v>1106</v>
      </c>
      <c r="E7" s="4">
        <v>62255</v>
      </c>
      <c r="F7" s="4">
        <v>32</v>
      </c>
      <c r="G7" s="4">
        <v>32</v>
      </c>
      <c r="H7" s="4">
        <v>16</v>
      </c>
      <c r="I7" s="4">
        <v>16</v>
      </c>
      <c r="J7" s="4">
        <v>36.9</v>
      </c>
      <c r="K7" s="4">
        <v>5.14</v>
      </c>
      <c r="L7" s="4">
        <v>2.27</v>
      </c>
      <c r="M7" t="str">
        <f t="shared" si="0"/>
        <v>P35527|K1C9_HUMAN</v>
      </c>
      <c r="N7" t="str">
        <f t="shared" si="1"/>
        <v>P35527</v>
      </c>
      <c r="O7" t="str">
        <f t="shared" si="2"/>
        <v>KRT9 PE=1 SV=3</v>
      </c>
      <c r="P7" t="str">
        <f t="shared" si="3"/>
        <v>KRT9</v>
      </c>
    </row>
    <row r="8" spans="1:16">
      <c r="A8" s="4">
        <v>7</v>
      </c>
      <c r="B8" s="4" t="s">
        <v>46</v>
      </c>
      <c r="C8" s="4" t="s">
        <v>47</v>
      </c>
      <c r="D8" s="4">
        <v>1023</v>
      </c>
      <c r="E8" s="4">
        <v>65678</v>
      </c>
      <c r="F8" s="4">
        <v>46</v>
      </c>
      <c r="G8" s="4">
        <v>46</v>
      </c>
      <c r="H8" s="4">
        <v>29</v>
      </c>
      <c r="I8" s="4">
        <v>29</v>
      </c>
      <c r="J8" s="4">
        <v>47.1</v>
      </c>
      <c r="K8" s="4">
        <v>8.07</v>
      </c>
      <c r="L8" s="4">
        <v>4.79</v>
      </c>
      <c r="M8" t="str">
        <f t="shared" si="0"/>
        <v>P35908|K22E_HUMAN</v>
      </c>
      <c r="N8" t="str">
        <f t="shared" si="1"/>
        <v>P35908</v>
      </c>
      <c r="O8" t="str">
        <f t="shared" si="2"/>
        <v>KRT2 PE=1 SV=2</v>
      </c>
      <c r="P8" t="str">
        <f t="shared" si="3"/>
        <v>KRT2</v>
      </c>
    </row>
    <row r="9" spans="1:16">
      <c r="A9" s="4">
        <v>8</v>
      </c>
      <c r="B9" s="4" t="s">
        <v>92</v>
      </c>
      <c r="C9" s="4" t="s">
        <v>93</v>
      </c>
      <c r="D9" s="4">
        <v>727</v>
      </c>
      <c r="E9" s="4">
        <v>283301</v>
      </c>
      <c r="F9" s="4">
        <v>26</v>
      </c>
      <c r="G9" s="4">
        <v>26</v>
      </c>
      <c r="H9" s="4">
        <v>23</v>
      </c>
      <c r="I9" s="4">
        <v>23</v>
      </c>
      <c r="J9" s="4">
        <v>13.6</v>
      </c>
      <c r="K9" s="4">
        <v>5.7</v>
      </c>
      <c r="L9" s="4">
        <v>0.35</v>
      </c>
      <c r="M9" t="str">
        <f t="shared" si="0"/>
        <v>P21333|FLNA_HUMAN</v>
      </c>
      <c r="N9" t="str">
        <f t="shared" si="1"/>
        <v>P21333</v>
      </c>
      <c r="O9" t="str">
        <f t="shared" si="2"/>
        <v>FLNA PE=1 SV=4</v>
      </c>
      <c r="P9" t="str">
        <f t="shared" si="3"/>
        <v>FLNA</v>
      </c>
    </row>
    <row r="10" spans="1:16">
      <c r="A10" s="4">
        <v>9</v>
      </c>
      <c r="B10" s="4" t="s">
        <v>116</v>
      </c>
      <c r="C10" s="4" t="s">
        <v>117</v>
      </c>
      <c r="D10" s="4">
        <v>503</v>
      </c>
      <c r="E10" s="4">
        <v>275877</v>
      </c>
      <c r="F10" s="4">
        <v>19</v>
      </c>
      <c r="G10" s="4">
        <v>19</v>
      </c>
      <c r="H10" s="4">
        <v>19</v>
      </c>
      <c r="I10" s="4">
        <v>19</v>
      </c>
      <c r="J10" s="4">
        <v>10.5</v>
      </c>
      <c r="K10" s="4">
        <v>6.01</v>
      </c>
      <c r="L10" s="4">
        <v>0.25</v>
      </c>
      <c r="M10" t="str">
        <f t="shared" si="0"/>
        <v>P49327|FAS_HUMAN</v>
      </c>
      <c r="N10" t="str">
        <f t="shared" si="1"/>
        <v>P49327</v>
      </c>
      <c r="O10" t="str">
        <f t="shared" si="2"/>
        <v>FASN PE=1 SV=3</v>
      </c>
      <c r="P10" t="str">
        <f t="shared" si="3"/>
        <v>FASN</v>
      </c>
    </row>
    <row r="11" spans="1:16">
      <c r="A11" s="4">
        <v>10</v>
      </c>
      <c r="B11" s="4" t="s">
        <v>64</v>
      </c>
      <c r="C11" s="4" t="s">
        <v>65</v>
      </c>
      <c r="D11" s="4">
        <v>462</v>
      </c>
      <c r="E11" s="4">
        <v>51872</v>
      </c>
      <c r="F11" s="4">
        <v>18</v>
      </c>
      <c r="G11" s="4">
        <v>18</v>
      </c>
      <c r="H11" s="4">
        <v>14</v>
      </c>
      <c r="I11" s="4">
        <v>14</v>
      </c>
      <c r="J11" s="4">
        <v>35.6</v>
      </c>
      <c r="K11" s="4">
        <v>5.09</v>
      </c>
      <c r="L11" s="4">
        <v>1.52</v>
      </c>
      <c r="M11" t="str">
        <f t="shared" si="0"/>
        <v>P02533|K1C14_HUMAN</v>
      </c>
      <c r="N11" t="str">
        <f t="shared" si="1"/>
        <v>P02533</v>
      </c>
      <c r="O11" t="str">
        <f t="shared" si="2"/>
        <v>KRT14 PE=1 SV=4</v>
      </c>
      <c r="P11" t="str">
        <f t="shared" si="3"/>
        <v>KRT14</v>
      </c>
    </row>
    <row r="12" spans="1:16">
      <c r="A12" s="4">
        <v>11</v>
      </c>
      <c r="B12" s="4" t="s">
        <v>58</v>
      </c>
      <c r="C12" s="4" t="s">
        <v>59</v>
      </c>
      <c r="D12" s="4">
        <v>410</v>
      </c>
      <c r="E12" s="4">
        <v>71317</v>
      </c>
      <c r="F12" s="4">
        <v>15</v>
      </c>
      <c r="G12" s="4">
        <v>15</v>
      </c>
      <c r="H12" s="4">
        <v>5</v>
      </c>
      <c r="I12" s="4">
        <v>5</v>
      </c>
      <c r="J12" s="4">
        <v>7.6</v>
      </c>
      <c r="K12" s="4">
        <v>5.92</v>
      </c>
      <c r="L12" s="4">
        <v>0.37</v>
      </c>
      <c r="M12" t="str">
        <f t="shared" si="0"/>
        <v>P02768|ALBU_HUMAN</v>
      </c>
      <c r="N12" t="str">
        <f t="shared" si="1"/>
        <v>P02768</v>
      </c>
      <c r="O12" t="str">
        <f t="shared" si="2"/>
        <v>ALB PE=1 SV=2</v>
      </c>
      <c r="P12" t="str">
        <f t="shared" si="3"/>
        <v>ALB</v>
      </c>
    </row>
    <row r="13" spans="1:16">
      <c r="A13" s="4">
        <v>12</v>
      </c>
      <c r="B13" s="4" t="s">
        <v>118</v>
      </c>
      <c r="C13" s="4" t="s">
        <v>119</v>
      </c>
      <c r="D13" s="4">
        <v>407</v>
      </c>
      <c r="E13" s="4">
        <v>60315</v>
      </c>
      <c r="F13" s="4">
        <v>17</v>
      </c>
      <c r="G13" s="4">
        <v>17</v>
      </c>
      <c r="H13" s="4">
        <v>11</v>
      </c>
      <c r="I13" s="4">
        <v>11</v>
      </c>
      <c r="J13" s="4">
        <v>20.6</v>
      </c>
      <c r="K13" s="4">
        <v>8.09</v>
      </c>
      <c r="L13" s="4">
        <v>1</v>
      </c>
      <c r="M13" t="str">
        <f t="shared" si="0"/>
        <v>P04259|K2C6B_HUMAN</v>
      </c>
      <c r="N13" t="str">
        <f t="shared" si="1"/>
        <v>P04259</v>
      </c>
      <c r="O13" t="str">
        <f t="shared" si="2"/>
        <v>KRT6B PE=1 SV=5</v>
      </c>
      <c r="P13" t="str">
        <f t="shared" si="3"/>
        <v>KRT6B</v>
      </c>
    </row>
    <row r="14" spans="1:16">
      <c r="A14" s="4">
        <v>13</v>
      </c>
      <c r="B14" s="4" t="s">
        <v>120</v>
      </c>
      <c r="C14" s="4" t="s">
        <v>121</v>
      </c>
      <c r="D14" s="4">
        <v>363</v>
      </c>
      <c r="E14" s="4">
        <v>73322</v>
      </c>
      <c r="F14" s="4">
        <v>12</v>
      </c>
      <c r="G14" s="4">
        <v>12</v>
      </c>
      <c r="H14" s="4">
        <v>4</v>
      </c>
      <c r="I14" s="4">
        <v>4</v>
      </c>
      <c r="J14" s="4">
        <v>10.5</v>
      </c>
      <c r="K14" s="4">
        <v>5.88</v>
      </c>
      <c r="L14" s="4">
        <v>0.36</v>
      </c>
      <c r="M14" t="str">
        <f t="shared" si="0"/>
        <v>O14744|ANM5_HUMAN</v>
      </c>
      <c r="N14" t="str">
        <f t="shared" si="1"/>
        <v>O14744</v>
      </c>
      <c r="O14" t="str">
        <f t="shared" si="2"/>
        <v>PRMT5 PE=1 SV=4</v>
      </c>
      <c r="P14" t="str">
        <f t="shared" si="3"/>
        <v>PRMT5</v>
      </c>
    </row>
    <row r="15" spans="1:16">
      <c r="A15" s="4">
        <v>14</v>
      </c>
      <c r="B15" s="4" t="s">
        <v>70</v>
      </c>
      <c r="C15" s="4" t="s">
        <v>71</v>
      </c>
      <c r="D15" s="4">
        <v>361</v>
      </c>
      <c r="E15" s="4">
        <v>62568</v>
      </c>
      <c r="F15" s="4">
        <v>22</v>
      </c>
      <c r="G15" s="4">
        <v>22</v>
      </c>
      <c r="H15" s="4">
        <v>17</v>
      </c>
      <c r="I15" s="4">
        <v>17</v>
      </c>
      <c r="J15" s="4">
        <v>26.4</v>
      </c>
      <c r="K15" s="4">
        <v>7.59</v>
      </c>
      <c r="L15" s="4">
        <v>1.78</v>
      </c>
      <c r="M15" t="str">
        <f t="shared" si="0"/>
        <v>P13647|K2C5_HUMAN</v>
      </c>
      <c r="N15" t="str">
        <f t="shared" si="1"/>
        <v>P13647</v>
      </c>
      <c r="O15" t="str">
        <f t="shared" si="2"/>
        <v>KRT5 PE=1 SV=3</v>
      </c>
      <c r="P15" t="str">
        <f t="shared" si="3"/>
        <v>KRT5</v>
      </c>
    </row>
    <row r="16" spans="1:16">
      <c r="A16" s="4">
        <v>15</v>
      </c>
      <c r="B16" s="4" t="s">
        <v>122</v>
      </c>
      <c r="C16" s="4" t="s">
        <v>123</v>
      </c>
      <c r="D16" s="4">
        <v>353</v>
      </c>
      <c r="E16" s="4">
        <v>60293</v>
      </c>
      <c r="F16" s="4">
        <v>16</v>
      </c>
      <c r="G16" s="4">
        <v>16</v>
      </c>
      <c r="H16" s="4">
        <v>12</v>
      </c>
      <c r="I16" s="4">
        <v>12</v>
      </c>
      <c r="J16" s="4">
        <v>22.2</v>
      </c>
      <c r="K16" s="4">
        <v>8.09</v>
      </c>
      <c r="L16" s="4">
        <v>1.1000000000000001</v>
      </c>
      <c r="M16" t="str">
        <f t="shared" si="0"/>
        <v>P02538|K2C6A_HUMAN</v>
      </c>
      <c r="N16" t="str">
        <f t="shared" si="1"/>
        <v>P02538</v>
      </c>
      <c r="O16" t="str">
        <f t="shared" si="2"/>
        <v>KRT6A PE=1 SV=3</v>
      </c>
      <c r="P16" t="str">
        <f t="shared" si="3"/>
        <v>KRT6A</v>
      </c>
    </row>
    <row r="17" spans="1:16">
      <c r="A17" s="4">
        <v>16</v>
      </c>
      <c r="B17" s="4" t="s">
        <v>124</v>
      </c>
      <c r="C17" s="4" t="s">
        <v>125</v>
      </c>
      <c r="D17" s="4">
        <v>334</v>
      </c>
      <c r="E17" s="4">
        <v>193260</v>
      </c>
      <c r="F17" s="4">
        <v>15</v>
      </c>
      <c r="G17" s="4">
        <v>15</v>
      </c>
      <c r="H17" s="4">
        <v>14</v>
      </c>
      <c r="I17" s="4">
        <v>14</v>
      </c>
      <c r="J17" s="4">
        <v>10.3</v>
      </c>
      <c r="K17" s="4">
        <v>5.48</v>
      </c>
      <c r="L17" s="4">
        <v>0.28999999999999998</v>
      </c>
      <c r="M17" t="str">
        <f t="shared" si="0"/>
        <v>Q00610|CLH1_HUMAN</v>
      </c>
      <c r="N17" t="str">
        <f t="shared" si="1"/>
        <v>Q00610</v>
      </c>
      <c r="O17" t="str">
        <f t="shared" si="2"/>
        <v>CLTC PE=1 SV=5</v>
      </c>
      <c r="P17" t="str">
        <f t="shared" si="3"/>
        <v>CLTC</v>
      </c>
    </row>
    <row r="18" spans="1:16">
      <c r="A18" s="4">
        <v>17</v>
      </c>
      <c r="B18" s="4" t="s">
        <v>126</v>
      </c>
      <c r="C18" s="4" t="s">
        <v>127</v>
      </c>
      <c r="D18" s="4">
        <v>321</v>
      </c>
      <c r="E18" s="4">
        <v>83256</v>
      </c>
      <c r="F18" s="4">
        <v>11</v>
      </c>
      <c r="G18" s="4">
        <v>11</v>
      </c>
      <c r="H18" s="4">
        <v>8</v>
      </c>
      <c r="I18" s="4">
        <v>8</v>
      </c>
      <c r="J18" s="4">
        <v>23</v>
      </c>
      <c r="K18" s="4">
        <v>4.91</v>
      </c>
      <c r="L18" s="4">
        <v>0.53</v>
      </c>
      <c r="M18" t="str">
        <f t="shared" si="0"/>
        <v>Q16659|MK06_HUMAN</v>
      </c>
      <c r="N18" t="str">
        <f t="shared" si="1"/>
        <v>Q16659</v>
      </c>
      <c r="O18" t="str">
        <f t="shared" si="2"/>
        <v>MAPK6 PE=1 SV=1</v>
      </c>
      <c r="P18" t="str">
        <f t="shared" si="3"/>
        <v>MAPK6</v>
      </c>
    </row>
    <row r="19" spans="1:16">
      <c r="A19" s="4">
        <v>18</v>
      </c>
      <c r="B19" s="4" t="s">
        <v>128</v>
      </c>
      <c r="C19" s="4" t="s">
        <v>129</v>
      </c>
      <c r="D19" s="4">
        <v>299</v>
      </c>
      <c r="E19" s="4">
        <v>51578</v>
      </c>
      <c r="F19" s="4">
        <v>14</v>
      </c>
      <c r="G19" s="4">
        <v>14</v>
      </c>
      <c r="H19" s="4">
        <v>10</v>
      </c>
      <c r="I19" s="4">
        <v>10</v>
      </c>
      <c r="J19" s="4">
        <v>25.6</v>
      </c>
      <c r="K19" s="4">
        <v>4.99</v>
      </c>
      <c r="L19" s="4">
        <v>0.98</v>
      </c>
      <c r="M19" t="str">
        <f t="shared" si="0"/>
        <v>P08779|K1C16_HUMAN</v>
      </c>
      <c r="N19" t="str">
        <f t="shared" si="1"/>
        <v>P08779</v>
      </c>
      <c r="O19" t="str">
        <f t="shared" si="2"/>
        <v>KRT16 PE=1 SV=4</v>
      </c>
      <c r="P19" t="str">
        <f t="shared" si="3"/>
        <v>KRT16</v>
      </c>
    </row>
    <row r="20" spans="1:16">
      <c r="A20" s="4">
        <v>19</v>
      </c>
      <c r="B20" s="4" t="s">
        <v>130</v>
      </c>
      <c r="C20" s="4" t="s">
        <v>131</v>
      </c>
      <c r="D20" s="4">
        <v>289</v>
      </c>
      <c r="E20" s="4">
        <v>68723</v>
      </c>
      <c r="F20" s="4">
        <v>7</v>
      </c>
      <c r="G20" s="4">
        <v>7</v>
      </c>
      <c r="H20" s="4">
        <v>6</v>
      </c>
      <c r="I20" s="4">
        <v>6</v>
      </c>
      <c r="J20" s="4">
        <v>17.2</v>
      </c>
      <c r="K20" s="4">
        <v>6.92</v>
      </c>
      <c r="L20" s="4">
        <v>0.39</v>
      </c>
      <c r="M20" t="str">
        <f t="shared" si="0"/>
        <v>P27694|RFA1_HUMAN</v>
      </c>
      <c r="N20" t="str">
        <f t="shared" si="1"/>
        <v>P27694</v>
      </c>
      <c r="O20" t="str">
        <f t="shared" si="2"/>
        <v>RPA1 PE=1 SV=2</v>
      </c>
      <c r="P20" t="str">
        <f t="shared" si="3"/>
        <v>RPA1</v>
      </c>
    </row>
    <row r="21" spans="1:16">
      <c r="A21" s="4">
        <v>20</v>
      </c>
      <c r="B21" s="4" t="s">
        <v>132</v>
      </c>
      <c r="C21" s="4" t="s">
        <v>133</v>
      </c>
      <c r="D21" s="4">
        <v>259</v>
      </c>
      <c r="E21" s="4">
        <v>37442</v>
      </c>
      <c r="F21" s="4">
        <v>8</v>
      </c>
      <c r="G21" s="4">
        <v>8</v>
      </c>
      <c r="H21" s="4">
        <v>3</v>
      </c>
      <c r="I21" s="4">
        <v>3</v>
      </c>
      <c r="J21" s="4">
        <v>18.7</v>
      </c>
      <c r="K21" s="4">
        <v>5.03</v>
      </c>
      <c r="L21" s="4">
        <v>0.4</v>
      </c>
      <c r="M21" t="str">
        <f t="shared" si="0"/>
        <v>Q9BQA1|MEP50_HUMAN</v>
      </c>
      <c r="N21" t="str">
        <f t="shared" si="1"/>
        <v>Q9BQA1</v>
      </c>
      <c r="O21" t="str">
        <f t="shared" si="2"/>
        <v>WDR77 PE=1 SV=1</v>
      </c>
      <c r="P21" t="str">
        <f t="shared" si="3"/>
        <v>WDR77</v>
      </c>
    </row>
    <row r="22" spans="1:16">
      <c r="A22" s="4">
        <v>21</v>
      </c>
      <c r="B22" s="4" t="s">
        <v>134</v>
      </c>
      <c r="C22" s="4" t="s">
        <v>135</v>
      </c>
      <c r="D22" s="4">
        <v>254</v>
      </c>
      <c r="E22" s="4">
        <v>280157</v>
      </c>
      <c r="F22" s="4">
        <v>8</v>
      </c>
      <c r="G22" s="4">
        <v>8</v>
      </c>
      <c r="H22" s="4">
        <v>8</v>
      </c>
      <c r="I22" s="4">
        <v>8</v>
      </c>
      <c r="J22" s="4">
        <v>4.2</v>
      </c>
      <c r="K22" s="4">
        <v>5.47</v>
      </c>
      <c r="L22" s="4">
        <v>0.1</v>
      </c>
      <c r="M22" t="str">
        <f t="shared" si="0"/>
        <v>O75369|FLNB_HUMAN</v>
      </c>
      <c r="N22" t="str">
        <f t="shared" si="1"/>
        <v>O75369</v>
      </c>
      <c r="O22" t="str">
        <f t="shared" si="2"/>
        <v>FLNB PE=1 SV=2</v>
      </c>
      <c r="P22" t="str">
        <f t="shared" si="3"/>
        <v>FLNB</v>
      </c>
    </row>
    <row r="23" spans="1:16">
      <c r="A23" s="4">
        <v>22</v>
      </c>
      <c r="B23" s="4" t="s">
        <v>88</v>
      </c>
      <c r="C23" s="4" t="s">
        <v>89</v>
      </c>
      <c r="D23" s="4">
        <v>236</v>
      </c>
      <c r="E23" s="4">
        <v>33059</v>
      </c>
      <c r="F23" s="4">
        <v>8</v>
      </c>
      <c r="G23" s="4">
        <v>8</v>
      </c>
      <c r="H23" s="4">
        <v>4</v>
      </c>
      <c r="I23" s="4">
        <v>4</v>
      </c>
      <c r="J23" s="4">
        <v>20.8</v>
      </c>
      <c r="K23" s="4">
        <v>9.7100000000000009</v>
      </c>
      <c r="L23" s="4">
        <v>0.61</v>
      </c>
      <c r="M23" t="str">
        <f t="shared" si="0"/>
        <v>P05141|ADT2_HUMAN</v>
      </c>
      <c r="N23" t="str">
        <f t="shared" si="1"/>
        <v>P05141</v>
      </c>
      <c r="O23" t="str">
        <f t="shared" si="2"/>
        <v>SLC25A5 PE=1 SV=7</v>
      </c>
      <c r="P23" t="str">
        <f t="shared" si="3"/>
        <v>SLC25A5</v>
      </c>
    </row>
    <row r="24" spans="1:16">
      <c r="A24" s="4">
        <v>23</v>
      </c>
      <c r="B24" s="4" t="s">
        <v>136</v>
      </c>
      <c r="C24" s="4" t="s">
        <v>137</v>
      </c>
      <c r="D24" s="4">
        <v>224</v>
      </c>
      <c r="E24" s="4">
        <v>473749</v>
      </c>
      <c r="F24" s="4">
        <v>7</v>
      </c>
      <c r="G24" s="4">
        <v>7</v>
      </c>
      <c r="H24" s="4">
        <v>7</v>
      </c>
      <c r="I24" s="4">
        <v>7</v>
      </c>
      <c r="J24" s="4">
        <v>2.1</v>
      </c>
      <c r="K24" s="4">
        <v>6.75</v>
      </c>
      <c r="L24" s="4">
        <v>0.05</v>
      </c>
      <c r="M24" t="str">
        <f t="shared" si="0"/>
        <v>P78527|PRKDC_HUMAN</v>
      </c>
      <c r="N24" t="str">
        <f t="shared" si="1"/>
        <v>P78527</v>
      </c>
      <c r="O24" t="str">
        <f t="shared" si="2"/>
        <v>PRKDC PE=1 SV=3</v>
      </c>
      <c r="P24" t="str">
        <f t="shared" si="3"/>
        <v>PRKDC</v>
      </c>
    </row>
    <row r="25" spans="1:16">
      <c r="A25" s="4">
        <v>24</v>
      </c>
      <c r="B25" s="4" t="s">
        <v>138</v>
      </c>
      <c r="C25" s="4" t="s">
        <v>139</v>
      </c>
      <c r="D25" s="4">
        <v>209</v>
      </c>
      <c r="E25" s="4">
        <v>48361</v>
      </c>
      <c r="F25" s="4">
        <v>10</v>
      </c>
      <c r="G25" s="4">
        <v>10</v>
      </c>
      <c r="H25" s="4">
        <v>7</v>
      </c>
      <c r="I25" s="4">
        <v>7</v>
      </c>
      <c r="J25" s="4">
        <v>15.5</v>
      </c>
      <c r="K25" s="4">
        <v>4.97</v>
      </c>
      <c r="L25" s="4">
        <v>0.69</v>
      </c>
      <c r="M25" t="str">
        <f t="shared" si="0"/>
        <v>Q04695|K1C17_HUMAN</v>
      </c>
      <c r="N25" t="str">
        <f t="shared" si="1"/>
        <v>Q04695</v>
      </c>
      <c r="O25" t="str">
        <f t="shared" si="2"/>
        <v>KRT17 PE=1 SV=2</v>
      </c>
      <c r="P25" t="str">
        <f t="shared" si="3"/>
        <v>KRT17</v>
      </c>
    </row>
    <row r="26" spans="1:16">
      <c r="A26" s="4">
        <v>25</v>
      </c>
      <c r="B26" s="4" t="s">
        <v>140</v>
      </c>
      <c r="C26" s="4" t="s">
        <v>141</v>
      </c>
      <c r="D26" s="4">
        <v>205</v>
      </c>
      <c r="E26" s="4">
        <v>33271</v>
      </c>
      <c r="F26" s="4">
        <v>8</v>
      </c>
      <c r="G26" s="4">
        <v>8</v>
      </c>
      <c r="H26" s="4">
        <v>4</v>
      </c>
      <c r="I26" s="4">
        <v>4</v>
      </c>
      <c r="J26" s="4">
        <v>20.100000000000001</v>
      </c>
      <c r="K26" s="4">
        <v>9.7799999999999994</v>
      </c>
      <c r="L26" s="4">
        <v>0.61</v>
      </c>
      <c r="M26" t="str">
        <f t="shared" si="0"/>
        <v>P12235|ADT1_HUMAN</v>
      </c>
      <c r="N26" t="str">
        <f t="shared" si="1"/>
        <v>P12235</v>
      </c>
      <c r="O26" t="str">
        <f t="shared" si="2"/>
        <v>SLC25A4 PE=1 SV=4</v>
      </c>
      <c r="P26" t="str">
        <f t="shared" si="3"/>
        <v>SLC25A4</v>
      </c>
    </row>
    <row r="27" spans="1:16">
      <c r="A27" s="4">
        <v>26</v>
      </c>
      <c r="B27" s="4" t="s">
        <v>142</v>
      </c>
      <c r="C27" s="4" t="s">
        <v>143</v>
      </c>
      <c r="D27" s="4">
        <v>198</v>
      </c>
      <c r="E27" s="4">
        <v>300179</v>
      </c>
      <c r="F27" s="4">
        <v>7</v>
      </c>
      <c r="G27" s="4">
        <v>7</v>
      </c>
      <c r="H27" s="4">
        <v>7</v>
      </c>
      <c r="I27" s="4">
        <v>7</v>
      </c>
      <c r="J27" s="4">
        <v>3.5</v>
      </c>
      <c r="K27" s="4">
        <v>12.05</v>
      </c>
      <c r="L27" s="4">
        <v>0.08</v>
      </c>
      <c r="M27" t="str">
        <f t="shared" si="0"/>
        <v>Q9UQ35|SRRM2_HUMAN</v>
      </c>
      <c r="N27" t="str">
        <f t="shared" si="1"/>
        <v>Q9UQ35</v>
      </c>
      <c r="O27" t="str">
        <f t="shared" si="2"/>
        <v>SRRM2 PE=1 SV=2</v>
      </c>
      <c r="P27" t="str">
        <f t="shared" si="3"/>
        <v>SRRM2</v>
      </c>
    </row>
    <row r="28" spans="1:16">
      <c r="A28" s="4">
        <v>27</v>
      </c>
      <c r="B28" s="4" t="s">
        <v>66</v>
      </c>
      <c r="C28" s="4" t="s">
        <v>67</v>
      </c>
      <c r="D28" s="4">
        <v>190</v>
      </c>
      <c r="E28" s="4">
        <v>61187</v>
      </c>
      <c r="F28" s="4">
        <v>4</v>
      </c>
      <c r="G28" s="4">
        <v>4</v>
      </c>
      <c r="H28" s="4">
        <v>2</v>
      </c>
      <c r="I28" s="4">
        <v>2</v>
      </c>
      <c r="J28" s="4">
        <v>5.6</v>
      </c>
      <c r="K28" s="4">
        <v>5.7</v>
      </c>
      <c r="L28" s="4">
        <v>0.17</v>
      </c>
      <c r="M28" t="str">
        <f t="shared" si="0"/>
        <v>P10809|CH60_HUMAN</v>
      </c>
      <c r="N28" t="str">
        <f t="shared" si="1"/>
        <v>P10809</v>
      </c>
      <c r="O28" t="str">
        <f t="shared" si="2"/>
        <v>HSPD1 PE=1 SV=2</v>
      </c>
      <c r="P28" t="str">
        <f t="shared" si="3"/>
        <v>HSPD1</v>
      </c>
    </row>
    <row r="29" spans="1:16">
      <c r="A29" s="4">
        <v>28</v>
      </c>
      <c r="B29" s="4" t="s">
        <v>60</v>
      </c>
      <c r="C29" s="4" t="s">
        <v>61</v>
      </c>
      <c r="D29" s="4">
        <v>188</v>
      </c>
      <c r="E29" s="4">
        <v>91269</v>
      </c>
      <c r="F29" s="4">
        <v>5</v>
      </c>
      <c r="G29" s="4">
        <v>5</v>
      </c>
      <c r="H29" s="4">
        <v>4</v>
      </c>
      <c r="I29" s="4">
        <v>4</v>
      </c>
      <c r="J29" s="4">
        <v>7.9</v>
      </c>
      <c r="K29" s="4">
        <v>5.76</v>
      </c>
      <c r="L29" s="4">
        <v>0.15</v>
      </c>
      <c r="M29" t="str">
        <f t="shared" si="0"/>
        <v>Q00839|HNRPU_HUMAN</v>
      </c>
      <c r="N29" t="str">
        <f t="shared" si="1"/>
        <v>Q00839</v>
      </c>
      <c r="O29" t="str">
        <f t="shared" si="2"/>
        <v>HNRNPU PE=1 SV=6</v>
      </c>
      <c r="P29" t="str">
        <f t="shared" si="3"/>
        <v>HNRNPU</v>
      </c>
    </row>
    <row r="30" spans="1:16">
      <c r="A30" s="4">
        <v>29</v>
      </c>
      <c r="B30" s="4" t="s">
        <v>14</v>
      </c>
      <c r="C30" s="4" t="s">
        <v>15</v>
      </c>
      <c r="D30" s="4">
        <v>175</v>
      </c>
      <c r="E30" s="4">
        <v>42052</v>
      </c>
      <c r="F30" s="4">
        <v>9</v>
      </c>
      <c r="G30" s="4">
        <v>9</v>
      </c>
      <c r="H30" s="4">
        <v>6</v>
      </c>
      <c r="I30" s="4">
        <v>6</v>
      </c>
      <c r="J30" s="4">
        <v>17.3</v>
      </c>
      <c r="K30" s="4">
        <v>5.29</v>
      </c>
      <c r="L30" s="4">
        <v>0.7</v>
      </c>
      <c r="M30" t="str">
        <f t="shared" si="0"/>
        <v>P60709|ACTB_HUMAN</v>
      </c>
      <c r="N30" t="str">
        <f t="shared" si="1"/>
        <v>P60709</v>
      </c>
      <c r="O30" t="str">
        <f t="shared" si="2"/>
        <v>ACTB PE=1 SV=1</v>
      </c>
      <c r="P30" t="str">
        <f t="shared" si="3"/>
        <v>ACTB</v>
      </c>
    </row>
    <row r="31" spans="1:16">
      <c r="A31" s="4">
        <v>30</v>
      </c>
      <c r="B31" s="4" t="s">
        <v>78</v>
      </c>
      <c r="C31" s="4" t="s">
        <v>79</v>
      </c>
      <c r="D31" s="4">
        <v>169</v>
      </c>
      <c r="E31" s="4">
        <v>21852</v>
      </c>
      <c r="F31" s="4">
        <v>5</v>
      </c>
      <c r="G31" s="4">
        <v>5</v>
      </c>
      <c r="H31" s="4">
        <v>4</v>
      </c>
      <c r="I31" s="4">
        <v>4</v>
      </c>
      <c r="J31" s="4">
        <v>14.2</v>
      </c>
      <c r="K31" s="4">
        <v>11.03</v>
      </c>
      <c r="L31" s="4">
        <v>1.04</v>
      </c>
      <c r="M31" t="str">
        <f t="shared" si="0"/>
        <v>P10412|H14_HUMAN</v>
      </c>
      <c r="N31" t="str">
        <f t="shared" si="1"/>
        <v>P10412</v>
      </c>
      <c r="O31" t="str">
        <f t="shared" si="2"/>
        <v>H1-4 PE=1 SV=2</v>
      </c>
      <c r="P31" t="str">
        <f t="shared" si="3"/>
        <v>H1-4</v>
      </c>
    </row>
    <row r="32" spans="1:16">
      <c r="A32" s="4">
        <v>31</v>
      </c>
      <c r="B32" s="4" t="s">
        <v>144</v>
      </c>
      <c r="C32" s="4" t="s">
        <v>145</v>
      </c>
      <c r="D32" s="4">
        <v>161</v>
      </c>
      <c r="E32" s="4">
        <v>29342</v>
      </c>
      <c r="F32" s="4">
        <v>3</v>
      </c>
      <c r="G32" s="4">
        <v>3</v>
      </c>
      <c r="H32" s="4">
        <v>1</v>
      </c>
      <c r="I32" s="4">
        <v>1</v>
      </c>
      <c r="J32" s="4">
        <v>5.9</v>
      </c>
      <c r="K32" s="4">
        <v>5.75</v>
      </c>
      <c r="L32" s="4">
        <v>0.11</v>
      </c>
      <c r="M32" t="str">
        <f t="shared" si="0"/>
        <v>P15927|RFA2_HUMAN</v>
      </c>
      <c r="N32" t="str">
        <f t="shared" si="1"/>
        <v>P15927</v>
      </c>
      <c r="O32" t="str">
        <f t="shared" si="2"/>
        <v>RPA2 PE=1 SV=1</v>
      </c>
      <c r="P32" t="str">
        <f t="shared" si="3"/>
        <v>RPA2</v>
      </c>
    </row>
    <row r="33" spans="1:16">
      <c r="A33" s="4">
        <v>32</v>
      </c>
      <c r="B33" s="4" t="s">
        <v>146</v>
      </c>
      <c r="C33" s="4" t="s">
        <v>147</v>
      </c>
      <c r="D33" s="4">
        <v>159</v>
      </c>
      <c r="E33" s="4">
        <v>24798</v>
      </c>
      <c r="F33" s="4">
        <v>5</v>
      </c>
      <c r="G33" s="4">
        <v>5</v>
      </c>
      <c r="H33" s="4">
        <v>3</v>
      </c>
      <c r="I33" s="4">
        <v>3</v>
      </c>
      <c r="J33" s="4">
        <v>31.3</v>
      </c>
      <c r="K33" s="4">
        <v>10.130000000000001</v>
      </c>
      <c r="L33" s="4">
        <v>0.46</v>
      </c>
      <c r="M33" t="str">
        <f t="shared" si="0"/>
        <v>Q6PKH6|DR4L2_HUMAN</v>
      </c>
      <c r="N33" t="str">
        <f t="shared" si="1"/>
        <v>Q6PKH6</v>
      </c>
      <c r="O33" t="str">
        <f t="shared" si="2"/>
        <v>DHRS4L2 PE=2 SV=1</v>
      </c>
      <c r="P33" t="str">
        <f t="shared" si="3"/>
        <v>DHRS4L2</v>
      </c>
    </row>
    <row r="34" spans="1:16" s="6" customFormat="1">
      <c r="A34" s="5">
        <v>33</v>
      </c>
      <c r="B34" s="5" t="s">
        <v>148</v>
      </c>
      <c r="C34" s="5" t="s">
        <v>149</v>
      </c>
      <c r="D34" s="5">
        <v>159</v>
      </c>
      <c r="E34" s="5">
        <v>157779</v>
      </c>
      <c r="F34" s="5">
        <v>5</v>
      </c>
      <c r="G34" s="5">
        <v>5</v>
      </c>
      <c r="H34" s="5">
        <v>5</v>
      </c>
      <c r="I34" s="5">
        <v>5</v>
      </c>
      <c r="J34" s="5">
        <v>4.7</v>
      </c>
      <c r="K34" s="5">
        <v>7.02</v>
      </c>
      <c r="L34" s="5">
        <v>0.11</v>
      </c>
      <c r="M34" s="6" t="str">
        <f t="shared" si="0"/>
        <v>P08581|MET_HUMAN</v>
      </c>
      <c r="N34" s="6" t="str">
        <f t="shared" si="1"/>
        <v>P08581</v>
      </c>
      <c r="O34" s="6" t="str">
        <f t="shared" si="2"/>
        <v>MET PE=1 SV=4</v>
      </c>
      <c r="P34" s="6" t="str">
        <f t="shared" si="3"/>
        <v>MET</v>
      </c>
    </row>
    <row r="35" spans="1:16">
      <c r="A35" s="4">
        <v>34</v>
      </c>
      <c r="B35" s="4" t="s">
        <v>102</v>
      </c>
      <c r="C35" s="4" t="s">
        <v>103</v>
      </c>
      <c r="D35" s="4">
        <v>159</v>
      </c>
      <c r="E35" s="4">
        <v>24304</v>
      </c>
      <c r="F35" s="4">
        <v>7</v>
      </c>
      <c r="G35" s="4">
        <v>7</v>
      </c>
      <c r="H35" s="4">
        <v>6</v>
      </c>
      <c r="I35" s="4">
        <v>6</v>
      </c>
      <c r="J35" s="4">
        <v>29.4</v>
      </c>
      <c r="K35" s="4">
        <v>11.65</v>
      </c>
      <c r="L35" s="4">
        <v>1.46</v>
      </c>
      <c r="M35" t="str">
        <f t="shared" si="0"/>
        <v>P26373|RL13_HUMAN</v>
      </c>
      <c r="N35" t="str">
        <f t="shared" si="1"/>
        <v>P26373</v>
      </c>
      <c r="O35" t="str">
        <f t="shared" si="2"/>
        <v>RPL13 PE=1 SV=4</v>
      </c>
      <c r="P35" t="str">
        <f t="shared" si="3"/>
        <v>RPL13</v>
      </c>
    </row>
    <row r="36" spans="1:16">
      <c r="A36" s="4">
        <v>35</v>
      </c>
      <c r="B36" s="4" t="s">
        <v>86</v>
      </c>
      <c r="C36" s="4" t="s">
        <v>87</v>
      </c>
      <c r="D36" s="4">
        <v>151</v>
      </c>
      <c r="E36" s="4">
        <v>130191</v>
      </c>
      <c r="F36" s="4">
        <v>7</v>
      </c>
      <c r="G36" s="4">
        <v>7</v>
      </c>
      <c r="H36" s="4">
        <v>5</v>
      </c>
      <c r="I36" s="4">
        <v>5</v>
      </c>
      <c r="J36" s="4">
        <v>6.1</v>
      </c>
      <c r="K36" s="4">
        <v>6.45</v>
      </c>
      <c r="L36" s="4">
        <v>0.19</v>
      </c>
      <c r="M36" t="str">
        <f t="shared" si="0"/>
        <v>Q96EV2|RBM33_HUMAN</v>
      </c>
      <c r="N36" t="str">
        <f t="shared" si="1"/>
        <v>Q96EV2</v>
      </c>
      <c r="O36" t="str">
        <f t="shared" si="2"/>
        <v>RBM33 PE=1 SV=3</v>
      </c>
      <c r="P36" t="str">
        <f t="shared" si="3"/>
        <v>RBM33</v>
      </c>
    </row>
    <row r="37" spans="1:16">
      <c r="A37" s="4">
        <v>36</v>
      </c>
      <c r="B37" s="4" t="s">
        <v>24</v>
      </c>
      <c r="C37" s="4" t="s">
        <v>25</v>
      </c>
      <c r="D37" s="4">
        <v>151</v>
      </c>
      <c r="E37" s="4">
        <v>53676</v>
      </c>
      <c r="F37" s="4">
        <v>5</v>
      </c>
      <c r="G37" s="4">
        <v>5</v>
      </c>
      <c r="H37" s="4">
        <v>4</v>
      </c>
      <c r="I37" s="4">
        <v>4</v>
      </c>
      <c r="J37" s="4">
        <v>12</v>
      </c>
      <c r="K37" s="4">
        <v>5.0599999999999996</v>
      </c>
      <c r="L37" s="4">
        <v>0.35</v>
      </c>
      <c r="M37" t="str">
        <f t="shared" si="0"/>
        <v>P08670|VIME_HUMAN</v>
      </c>
      <c r="N37" t="str">
        <f t="shared" si="1"/>
        <v>P08670</v>
      </c>
      <c r="O37" t="str">
        <f t="shared" si="2"/>
        <v>VIM PE=1 SV=4</v>
      </c>
      <c r="P37" t="str">
        <f t="shared" si="3"/>
        <v>VIM</v>
      </c>
    </row>
    <row r="38" spans="1:16">
      <c r="A38" s="4">
        <v>37</v>
      </c>
      <c r="B38" s="4" t="s">
        <v>150</v>
      </c>
      <c r="C38" s="4" t="s">
        <v>151</v>
      </c>
      <c r="D38" s="4">
        <v>147</v>
      </c>
      <c r="E38" s="4">
        <v>114135</v>
      </c>
      <c r="F38" s="4">
        <v>4</v>
      </c>
      <c r="G38" s="4">
        <v>4</v>
      </c>
      <c r="H38" s="4">
        <v>4</v>
      </c>
      <c r="I38" s="4">
        <v>4</v>
      </c>
      <c r="J38" s="4">
        <v>6.2</v>
      </c>
      <c r="K38" s="4">
        <v>5.33</v>
      </c>
      <c r="L38" s="4">
        <v>0.12</v>
      </c>
      <c r="M38" t="str">
        <f t="shared" si="0"/>
        <v>P05023|AT1A1_HUMAN</v>
      </c>
      <c r="N38" t="str">
        <f t="shared" si="1"/>
        <v>P05023</v>
      </c>
      <c r="O38" t="str">
        <f t="shared" si="2"/>
        <v>ATP1A1 PE=1 SV=1</v>
      </c>
      <c r="P38" t="str">
        <f t="shared" si="3"/>
        <v>ATP1A1</v>
      </c>
    </row>
    <row r="39" spans="1:16">
      <c r="A39" s="4">
        <v>38</v>
      </c>
      <c r="B39" s="4" t="s">
        <v>44</v>
      </c>
      <c r="C39" s="4" t="s">
        <v>45</v>
      </c>
      <c r="D39" s="4">
        <v>136</v>
      </c>
      <c r="E39" s="4">
        <v>50548</v>
      </c>
      <c r="F39" s="4">
        <v>4</v>
      </c>
      <c r="G39" s="4">
        <v>4</v>
      </c>
      <c r="H39" s="4">
        <v>4</v>
      </c>
      <c r="I39" s="4">
        <v>4</v>
      </c>
      <c r="J39" s="4">
        <v>15.6</v>
      </c>
      <c r="K39" s="4">
        <v>4.96</v>
      </c>
      <c r="L39" s="4">
        <v>0.28999999999999998</v>
      </c>
      <c r="M39" t="str">
        <f t="shared" si="0"/>
        <v>Q9BQE3|TBA1C_HUMAN</v>
      </c>
      <c r="N39" t="str">
        <f t="shared" si="1"/>
        <v>Q9BQE3</v>
      </c>
      <c r="O39" t="str">
        <f t="shared" si="2"/>
        <v>TUBA1C PE=1 SV=1</v>
      </c>
      <c r="P39" t="str">
        <f t="shared" si="3"/>
        <v>TUBA1C</v>
      </c>
    </row>
    <row r="40" spans="1:16">
      <c r="A40" s="4">
        <v>39</v>
      </c>
      <c r="B40" s="4" t="s">
        <v>20</v>
      </c>
      <c r="C40" s="4" t="s">
        <v>21</v>
      </c>
      <c r="D40" s="4">
        <v>130</v>
      </c>
      <c r="E40" s="4">
        <v>50495</v>
      </c>
      <c r="F40" s="4">
        <v>2</v>
      </c>
      <c r="G40" s="4">
        <v>2</v>
      </c>
      <c r="H40" s="4">
        <v>2</v>
      </c>
      <c r="I40" s="4">
        <v>2</v>
      </c>
      <c r="J40" s="4">
        <v>8.6999999999999993</v>
      </c>
      <c r="K40" s="4">
        <v>9.15</v>
      </c>
      <c r="L40" s="4">
        <v>0.13</v>
      </c>
      <c r="M40" t="str">
        <f t="shared" si="0"/>
        <v>Q5VTE0|EF1A3_HUMAN</v>
      </c>
      <c r="N40" t="str">
        <f t="shared" si="1"/>
        <v>Q5VTE0</v>
      </c>
      <c r="O40" t="str">
        <f t="shared" si="2"/>
        <v>EEF1A1P5 PE=5 SV=1</v>
      </c>
      <c r="P40" t="str">
        <f t="shared" si="3"/>
        <v>EEF1A1P5</v>
      </c>
    </row>
    <row r="41" spans="1:16">
      <c r="A41" s="4">
        <v>40</v>
      </c>
      <c r="B41" s="4" t="s">
        <v>152</v>
      </c>
      <c r="C41" s="4" t="s">
        <v>153</v>
      </c>
      <c r="D41" s="4">
        <v>128</v>
      </c>
      <c r="E41" s="4">
        <v>285163</v>
      </c>
      <c r="F41" s="4">
        <v>7</v>
      </c>
      <c r="G41" s="4">
        <v>7</v>
      </c>
      <c r="H41" s="4">
        <v>7</v>
      </c>
      <c r="I41" s="4">
        <v>7</v>
      </c>
      <c r="J41" s="4">
        <v>3.5</v>
      </c>
      <c r="K41" s="4">
        <v>5.22</v>
      </c>
      <c r="L41" s="4">
        <v>0.08</v>
      </c>
      <c r="M41" t="str">
        <f t="shared" si="0"/>
        <v>Q13813|SPTN1_HUMAN</v>
      </c>
      <c r="N41" t="str">
        <f t="shared" si="1"/>
        <v>Q13813</v>
      </c>
      <c r="O41" t="str">
        <f t="shared" si="2"/>
        <v>SPTAN1 PE=1 SV=3</v>
      </c>
      <c r="P41" t="str">
        <f t="shared" si="3"/>
        <v>SPTAN1</v>
      </c>
    </row>
    <row r="42" spans="1:16">
      <c r="A42" s="4">
        <v>41</v>
      </c>
      <c r="B42" s="4" t="s">
        <v>26</v>
      </c>
      <c r="C42" s="4" t="s">
        <v>27</v>
      </c>
      <c r="D42" s="4">
        <v>125</v>
      </c>
      <c r="E42" s="4">
        <v>36201</v>
      </c>
      <c r="F42" s="4">
        <v>2</v>
      </c>
      <c r="G42" s="4">
        <v>2</v>
      </c>
      <c r="H42" s="4">
        <v>2</v>
      </c>
      <c r="I42" s="4">
        <v>2</v>
      </c>
      <c r="J42" s="4">
        <v>10.4</v>
      </c>
      <c r="K42" s="4">
        <v>8.57</v>
      </c>
      <c r="L42" s="4">
        <v>0.19</v>
      </c>
      <c r="M42" t="str">
        <f t="shared" si="0"/>
        <v>P04406|G3P_HUMAN</v>
      </c>
      <c r="N42" t="str">
        <f t="shared" si="1"/>
        <v>P04406</v>
      </c>
      <c r="O42" t="str">
        <f t="shared" si="2"/>
        <v>GAPDH PE=1 SV=3</v>
      </c>
      <c r="P42" t="str">
        <f t="shared" si="3"/>
        <v>GAPDH</v>
      </c>
    </row>
    <row r="43" spans="1:16">
      <c r="A43" s="4">
        <v>42</v>
      </c>
      <c r="B43" s="4" t="s">
        <v>154</v>
      </c>
      <c r="C43" s="4" t="s">
        <v>155</v>
      </c>
      <c r="D43" s="4">
        <v>123</v>
      </c>
      <c r="E43" s="4">
        <v>11391</v>
      </c>
      <c r="F43" s="4">
        <v>3</v>
      </c>
      <c r="G43" s="4">
        <v>3</v>
      </c>
      <c r="H43" s="4">
        <v>2</v>
      </c>
      <c r="I43" s="4">
        <v>2</v>
      </c>
      <c r="J43" s="4">
        <v>12.7</v>
      </c>
      <c r="K43" s="4">
        <v>6.08</v>
      </c>
      <c r="L43" s="4">
        <v>1.2</v>
      </c>
      <c r="M43" t="str">
        <f t="shared" si="0"/>
        <v>P81605|DCD_HUMAN</v>
      </c>
      <c r="N43" t="str">
        <f t="shared" si="1"/>
        <v>P81605</v>
      </c>
      <c r="O43" t="str">
        <f t="shared" si="2"/>
        <v>DCD PE=1 SV=2</v>
      </c>
      <c r="P43" t="str">
        <f t="shared" si="3"/>
        <v>DCD</v>
      </c>
    </row>
    <row r="44" spans="1:16">
      <c r="A44" s="4">
        <v>43</v>
      </c>
      <c r="B44" s="4" t="s">
        <v>156</v>
      </c>
      <c r="C44" s="4" t="s">
        <v>157</v>
      </c>
      <c r="D44" s="4">
        <v>122</v>
      </c>
      <c r="E44" s="4">
        <v>23033</v>
      </c>
      <c r="F44" s="4">
        <v>2</v>
      </c>
      <c r="G44" s="4">
        <v>2</v>
      </c>
      <c r="H44" s="4">
        <v>2</v>
      </c>
      <c r="I44" s="4">
        <v>2</v>
      </c>
      <c r="J44" s="4">
        <v>23.5</v>
      </c>
      <c r="K44" s="4">
        <v>9.73</v>
      </c>
      <c r="L44" s="4">
        <v>0.31</v>
      </c>
      <c r="M44" t="str">
        <f t="shared" si="0"/>
        <v>P46782|RS5_HUMAN</v>
      </c>
      <c r="N44" t="str">
        <f t="shared" si="1"/>
        <v>P46782</v>
      </c>
      <c r="O44" t="str">
        <f t="shared" si="2"/>
        <v>RPS5 PE=1 SV=4</v>
      </c>
      <c r="P44" t="str">
        <f t="shared" si="3"/>
        <v>RPS5</v>
      </c>
    </row>
    <row r="45" spans="1:16">
      <c r="A45" s="4">
        <v>44</v>
      </c>
      <c r="B45" s="4" t="s">
        <v>106</v>
      </c>
      <c r="C45" s="4" t="s">
        <v>107</v>
      </c>
      <c r="D45" s="4">
        <v>120</v>
      </c>
      <c r="E45" s="4">
        <v>14543</v>
      </c>
      <c r="F45" s="4">
        <v>3</v>
      </c>
      <c r="G45" s="4">
        <v>3</v>
      </c>
      <c r="H45" s="4">
        <v>2</v>
      </c>
      <c r="I45" s="4">
        <v>2</v>
      </c>
      <c r="J45" s="4">
        <v>22</v>
      </c>
      <c r="K45" s="4">
        <v>11.04</v>
      </c>
      <c r="L45" s="4">
        <v>0.88</v>
      </c>
      <c r="M45" t="str">
        <f t="shared" si="0"/>
        <v>P42766|RL35_HUMAN</v>
      </c>
      <c r="N45" t="str">
        <f t="shared" si="1"/>
        <v>P42766</v>
      </c>
      <c r="O45" t="str">
        <f t="shared" si="2"/>
        <v>RPL35 PE=1 SV=2</v>
      </c>
      <c r="P45" t="str">
        <f t="shared" si="3"/>
        <v>RPL35</v>
      </c>
    </row>
    <row r="46" spans="1:16">
      <c r="A46" s="4">
        <v>45</v>
      </c>
      <c r="B46" s="4" t="s">
        <v>158</v>
      </c>
      <c r="C46" s="4" t="s">
        <v>159</v>
      </c>
      <c r="D46" s="4">
        <v>114</v>
      </c>
      <c r="E46" s="4">
        <v>59809</v>
      </c>
      <c r="F46" s="4">
        <v>8</v>
      </c>
      <c r="G46" s="4">
        <v>8</v>
      </c>
      <c r="H46" s="4">
        <v>5</v>
      </c>
      <c r="I46" s="4">
        <v>5</v>
      </c>
      <c r="J46" s="4">
        <v>7.3</v>
      </c>
      <c r="K46" s="4">
        <v>7.6</v>
      </c>
      <c r="L46" s="4">
        <v>0.38</v>
      </c>
      <c r="M46" t="str">
        <f t="shared" si="0"/>
        <v>O95678|K2C75_HUMAN</v>
      </c>
      <c r="N46" t="str">
        <f t="shared" si="1"/>
        <v>O95678</v>
      </c>
      <c r="O46" t="str">
        <f t="shared" si="2"/>
        <v>KRT75 PE=1 SV=2</v>
      </c>
      <c r="P46" t="str">
        <f t="shared" si="3"/>
        <v>KRT75</v>
      </c>
    </row>
    <row r="47" spans="1:16">
      <c r="A47" s="4">
        <v>46</v>
      </c>
      <c r="B47" s="4" t="s">
        <v>160</v>
      </c>
      <c r="C47" s="4" t="s">
        <v>161</v>
      </c>
      <c r="D47" s="4">
        <v>104</v>
      </c>
      <c r="E47" s="4">
        <v>121443</v>
      </c>
      <c r="F47" s="4">
        <v>3</v>
      </c>
      <c r="G47" s="4">
        <v>3</v>
      </c>
      <c r="H47" s="4">
        <v>3</v>
      </c>
      <c r="I47" s="4">
        <v>3</v>
      </c>
      <c r="J47" s="4">
        <v>3.7</v>
      </c>
      <c r="K47" s="4">
        <v>5.32</v>
      </c>
      <c r="L47" s="4">
        <v>0.08</v>
      </c>
      <c r="M47" t="str">
        <f t="shared" si="0"/>
        <v>P27816|MAP4_HUMAN</v>
      </c>
      <c r="N47" t="str">
        <f t="shared" si="1"/>
        <v>P27816</v>
      </c>
      <c r="O47" t="str">
        <f t="shared" si="2"/>
        <v>MAP4 PE=1 SV=3</v>
      </c>
      <c r="P47" t="str">
        <f t="shared" si="3"/>
        <v>MAP4</v>
      </c>
    </row>
    <row r="48" spans="1:16">
      <c r="A48" s="4">
        <v>47</v>
      </c>
      <c r="B48" s="4" t="s">
        <v>162</v>
      </c>
      <c r="C48" s="4" t="s">
        <v>163</v>
      </c>
      <c r="D48" s="4">
        <v>103</v>
      </c>
      <c r="E48" s="4">
        <v>275237</v>
      </c>
      <c r="F48" s="4">
        <v>4</v>
      </c>
      <c r="G48" s="4">
        <v>4</v>
      </c>
      <c r="H48" s="4">
        <v>4</v>
      </c>
      <c r="I48" s="4">
        <v>4</v>
      </c>
      <c r="J48" s="4">
        <v>2.4</v>
      </c>
      <c r="K48" s="4">
        <v>5.39</v>
      </c>
      <c r="L48" s="4">
        <v>0.05</v>
      </c>
      <c r="M48" t="str">
        <f t="shared" si="0"/>
        <v>Q01082|SPTB2_HUMAN</v>
      </c>
      <c r="N48" t="str">
        <f t="shared" si="1"/>
        <v>Q01082</v>
      </c>
      <c r="O48" t="str">
        <f t="shared" si="2"/>
        <v>SPTBN1 PE=1 SV=2</v>
      </c>
      <c r="P48" t="str">
        <f t="shared" si="3"/>
        <v>SPTBN1</v>
      </c>
    </row>
    <row r="49" spans="1:16">
      <c r="A49" s="4">
        <v>48</v>
      </c>
      <c r="B49" s="4" t="s">
        <v>164</v>
      </c>
      <c r="C49" s="4" t="s">
        <v>165</v>
      </c>
      <c r="D49" s="4">
        <v>103</v>
      </c>
      <c r="E49" s="4">
        <v>57769</v>
      </c>
      <c r="F49" s="4">
        <v>8</v>
      </c>
      <c r="G49" s="4">
        <v>8</v>
      </c>
      <c r="H49" s="4">
        <v>3</v>
      </c>
      <c r="I49" s="4">
        <v>3</v>
      </c>
      <c r="J49" s="4">
        <v>4</v>
      </c>
      <c r="K49" s="4">
        <v>6.28</v>
      </c>
      <c r="L49" s="4">
        <v>0.25</v>
      </c>
      <c r="M49" t="str">
        <f t="shared" si="0"/>
        <v>Q3SY84|K2C71_HUMAN</v>
      </c>
      <c r="N49" t="str">
        <f t="shared" si="1"/>
        <v>Q3SY84</v>
      </c>
      <c r="O49" t="str">
        <f t="shared" si="2"/>
        <v>KRT71 PE=1 SV=3</v>
      </c>
      <c r="P49" t="str">
        <f t="shared" si="3"/>
        <v>KRT71</v>
      </c>
    </row>
    <row r="50" spans="1:16">
      <c r="A50" s="4">
        <v>49</v>
      </c>
      <c r="B50" s="4" t="s">
        <v>166</v>
      </c>
      <c r="C50" s="4" t="s">
        <v>167</v>
      </c>
      <c r="D50" s="4">
        <v>102</v>
      </c>
      <c r="E50" s="4">
        <v>114702</v>
      </c>
      <c r="F50" s="4">
        <v>5</v>
      </c>
      <c r="G50" s="4">
        <v>5</v>
      </c>
      <c r="H50" s="4">
        <v>5</v>
      </c>
      <c r="I50" s="4">
        <v>5</v>
      </c>
      <c r="J50" s="4">
        <v>7.2</v>
      </c>
      <c r="K50" s="4">
        <v>4.9000000000000004</v>
      </c>
      <c r="L50" s="4">
        <v>0.15</v>
      </c>
      <c r="M50" t="str">
        <f t="shared" si="0"/>
        <v>Q02413|DSG1_HUMAN</v>
      </c>
      <c r="N50" t="str">
        <f t="shared" si="1"/>
        <v>Q02413</v>
      </c>
      <c r="O50" t="str">
        <f t="shared" si="2"/>
        <v>DSG1 PE=1 SV=2</v>
      </c>
      <c r="P50" t="str">
        <f t="shared" si="3"/>
        <v>DSG1</v>
      </c>
    </row>
    <row r="51" spans="1:16">
      <c r="A51" s="4">
        <v>50</v>
      </c>
      <c r="B51" s="4" t="s">
        <v>168</v>
      </c>
      <c r="C51" s="4" t="s">
        <v>169</v>
      </c>
      <c r="D51" s="4">
        <v>96</v>
      </c>
      <c r="E51" s="4">
        <v>534809</v>
      </c>
      <c r="F51" s="4">
        <v>6</v>
      </c>
      <c r="G51" s="4">
        <v>6</v>
      </c>
      <c r="H51" s="4">
        <v>6</v>
      </c>
      <c r="I51" s="4">
        <v>6</v>
      </c>
      <c r="J51" s="4">
        <v>1.3</v>
      </c>
      <c r="K51" s="4">
        <v>6.01</v>
      </c>
      <c r="L51" s="4">
        <v>0.04</v>
      </c>
      <c r="M51" t="str">
        <f t="shared" si="0"/>
        <v>Q14204|DYHC1_HUMAN</v>
      </c>
      <c r="N51" t="str">
        <f t="shared" si="1"/>
        <v>Q14204</v>
      </c>
      <c r="O51" t="str">
        <f t="shared" si="2"/>
        <v>DYNC1H1 PE=1 SV=5</v>
      </c>
      <c r="P51" t="str">
        <f t="shared" si="3"/>
        <v>DYNC1H1</v>
      </c>
    </row>
    <row r="52" spans="1:16">
      <c r="A52" s="4">
        <v>51</v>
      </c>
      <c r="B52" s="4" t="s">
        <v>170</v>
      </c>
      <c r="C52" s="4" t="s">
        <v>171</v>
      </c>
      <c r="D52" s="4">
        <v>96</v>
      </c>
      <c r="E52" s="4">
        <v>51230</v>
      </c>
      <c r="F52" s="4">
        <v>2</v>
      </c>
      <c r="G52" s="4">
        <v>2</v>
      </c>
      <c r="H52" s="4">
        <v>2</v>
      </c>
      <c r="I52" s="4">
        <v>2</v>
      </c>
      <c r="J52" s="4">
        <v>3.7</v>
      </c>
      <c r="K52" s="4">
        <v>5.39</v>
      </c>
      <c r="L52" s="4">
        <v>0.13</v>
      </c>
      <c r="M52" t="str">
        <f t="shared" si="0"/>
        <v>P61978|HNRPK_HUMAN</v>
      </c>
      <c r="N52" t="str">
        <f t="shared" si="1"/>
        <v>P61978</v>
      </c>
      <c r="O52" t="str">
        <f t="shared" si="2"/>
        <v>HNRNPK PE=1 SV=1</v>
      </c>
      <c r="P52" t="str">
        <f t="shared" si="3"/>
        <v>HNRNPK</v>
      </c>
    </row>
    <row r="53" spans="1:16">
      <c r="A53" s="4">
        <v>52</v>
      </c>
      <c r="B53" s="4" t="s">
        <v>172</v>
      </c>
      <c r="C53" s="4" t="s">
        <v>173</v>
      </c>
      <c r="D53" s="4">
        <v>94</v>
      </c>
      <c r="E53" s="4">
        <v>46786</v>
      </c>
      <c r="F53" s="4">
        <v>2</v>
      </c>
      <c r="G53" s="4">
        <v>2</v>
      </c>
      <c r="H53" s="4">
        <v>1</v>
      </c>
      <c r="I53" s="4">
        <v>1</v>
      </c>
      <c r="J53" s="4">
        <v>6.1</v>
      </c>
      <c r="K53" s="4">
        <v>8.08</v>
      </c>
      <c r="L53" s="4">
        <v>0.15</v>
      </c>
      <c r="M53" t="str">
        <f t="shared" si="0"/>
        <v>P00966|ASSY_HUMAN</v>
      </c>
      <c r="N53" t="str">
        <f t="shared" si="1"/>
        <v>P00966</v>
      </c>
      <c r="O53" t="str">
        <f t="shared" si="2"/>
        <v>ASS1 PE=1 SV=2</v>
      </c>
      <c r="P53" t="str">
        <f t="shared" si="3"/>
        <v>ASS1</v>
      </c>
    </row>
    <row r="54" spans="1:16">
      <c r="A54" s="4">
        <v>53</v>
      </c>
      <c r="B54" s="4" t="s">
        <v>174</v>
      </c>
      <c r="C54" s="4" t="s">
        <v>175</v>
      </c>
      <c r="D54" s="4">
        <v>93</v>
      </c>
      <c r="E54" s="4">
        <v>21735</v>
      </c>
      <c r="F54" s="4">
        <v>2</v>
      </c>
      <c r="G54" s="4">
        <v>2</v>
      </c>
      <c r="H54" s="4">
        <v>2</v>
      </c>
      <c r="I54" s="4">
        <v>2</v>
      </c>
      <c r="J54" s="4">
        <v>13.8</v>
      </c>
      <c r="K54" s="4">
        <v>11.73</v>
      </c>
      <c r="L54" s="4">
        <v>0.33</v>
      </c>
      <c r="M54" t="str">
        <f t="shared" si="0"/>
        <v>Q07020|RL18_HUMAN</v>
      </c>
      <c r="N54" t="str">
        <f t="shared" si="1"/>
        <v>Q07020</v>
      </c>
      <c r="O54" t="str">
        <f t="shared" si="2"/>
        <v>RPL18 PE=1 SV=2</v>
      </c>
      <c r="P54" t="str">
        <f t="shared" si="3"/>
        <v>RPL18</v>
      </c>
    </row>
    <row r="55" spans="1:16">
      <c r="A55" s="4">
        <v>54</v>
      </c>
      <c r="B55" s="4" t="s">
        <v>12</v>
      </c>
      <c r="C55" s="4" t="s">
        <v>13</v>
      </c>
      <c r="D55" s="4">
        <v>91</v>
      </c>
      <c r="E55" s="4">
        <v>56525</v>
      </c>
      <c r="F55" s="4">
        <v>2</v>
      </c>
      <c r="G55" s="4">
        <v>2</v>
      </c>
      <c r="H55" s="4">
        <v>2</v>
      </c>
      <c r="I55" s="4">
        <v>2</v>
      </c>
      <c r="J55" s="4">
        <v>7</v>
      </c>
      <c r="K55" s="4">
        <v>5.26</v>
      </c>
      <c r="L55" s="4">
        <v>0.12</v>
      </c>
      <c r="M55" t="str">
        <f t="shared" si="0"/>
        <v>P06576|ATPB_HUMAN</v>
      </c>
      <c r="N55" t="str">
        <f t="shared" si="1"/>
        <v>P06576</v>
      </c>
      <c r="O55" t="str">
        <f t="shared" si="2"/>
        <v>ATP5F1B PE=1 SV=3</v>
      </c>
      <c r="P55" t="str">
        <f t="shared" si="3"/>
        <v>ATP5F1B</v>
      </c>
    </row>
    <row r="56" spans="1:16">
      <c r="A56" s="4">
        <v>55</v>
      </c>
      <c r="B56" s="4" t="s">
        <v>176</v>
      </c>
      <c r="C56" s="4" t="s">
        <v>177</v>
      </c>
      <c r="D56" s="4">
        <v>89</v>
      </c>
      <c r="E56" s="4">
        <v>50419</v>
      </c>
      <c r="F56" s="4">
        <v>4</v>
      </c>
      <c r="G56" s="4">
        <v>4</v>
      </c>
      <c r="H56" s="4">
        <v>3</v>
      </c>
      <c r="I56" s="4">
        <v>3</v>
      </c>
      <c r="J56" s="4">
        <v>5.9</v>
      </c>
      <c r="K56" s="4">
        <v>4.9800000000000004</v>
      </c>
      <c r="L56" s="4">
        <v>0.21</v>
      </c>
      <c r="M56" t="str">
        <f t="shared" si="0"/>
        <v>Q7Z3Y8|K1C27_HUMAN</v>
      </c>
      <c r="N56" t="str">
        <f t="shared" si="1"/>
        <v>Q7Z3Y8</v>
      </c>
      <c r="O56" t="str">
        <f t="shared" si="2"/>
        <v>KRT27 PE=1 SV=2</v>
      </c>
      <c r="P56" t="str">
        <f t="shared" si="3"/>
        <v>KRT27</v>
      </c>
    </row>
    <row r="57" spans="1:16">
      <c r="A57" s="4">
        <v>56</v>
      </c>
      <c r="B57" s="4" t="s">
        <v>178</v>
      </c>
      <c r="C57" s="4" t="s">
        <v>179</v>
      </c>
      <c r="D57" s="4">
        <v>87</v>
      </c>
      <c r="E57" s="4">
        <v>74528</v>
      </c>
      <c r="F57" s="4">
        <v>3</v>
      </c>
      <c r="G57" s="4">
        <v>3</v>
      </c>
      <c r="H57" s="4">
        <v>2</v>
      </c>
      <c r="I57" s="4">
        <v>2</v>
      </c>
      <c r="J57" s="4">
        <v>5.5</v>
      </c>
      <c r="K57" s="4">
        <v>8.7899999999999991</v>
      </c>
      <c r="L57" s="4">
        <v>0.14000000000000001</v>
      </c>
      <c r="M57" t="str">
        <f t="shared" si="0"/>
        <v>Q9UJS0|CMC2_HUMAN</v>
      </c>
      <c r="N57" t="str">
        <f t="shared" si="1"/>
        <v>Q9UJS0</v>
      </c>
      <c r="O57" t="str">
        <f t="shared" si="2"/>
        <v>SLC25A13 PE=1 SV=2</v>
      </c>
      <c r="P57" t="str">
        <f t="shared" si="3"/>
        <v>SLC25A13</v>
      </c>
    </row>
    <row r="58" spans="1:16">
      <c r="A58" s="4">
        <v>57</v>
      </c>
      <c r="B58" s="4" t="s">
        <v>180</v>
      </c>
      <c r="C58" s="4" t="s">
        <v>181</v>
      </c>
      <c r="D58" s="4">
        <v>85</v>
      </c>
      <c r="E58" s="4">
        <v>17708</v>
      </c>
      <c r="F58" s="4">
        <v>3</v>
      </c>
      <c r="G58" s="4">
        <v>3</v>
      </c>
      <c r="H58" s="4">
        <v>3</v>
      </c>
      <c r="I58" s="4">
        <v>3</v>
      </c>
      <c r="J58" s="4">
        <v>13.8</v>
      </c>
      <c r="K58" s="4">
        <v>10.99</v>
      </c>
      <c r="L58" s="4">
        <v>0.69</v>
      </c>
      <c r="M58" t="str">
        <f t="shared" si="0"/>
        <v>P62269|RS18_HUMAN</v>
      </c>
      <c r="N58" t="str">
        <f t="shared" si="1"/>
        <v>P62269</v>
      </c>
      <c r="O58" t="str">
        <f t="shared" si="2"/>
        <v>RPS18 PE=1 SV=3</v>
      </c>
      <c r="P58" t="str">
        <f t="shared" si="3"/>
        <v>RPS18</v>
      </c>
    </row>
    <row r="59" spans="1:16">
      <c r="A59" s="4">
        <v>58</v>
      </c>
      <c r="B59" s="4" t="s">
        <v>108</v>
      </c>
      <c r="C59" s="4" t="s">
        <v>109</v>
      </c>
      <c r="D59" s="4">
        <v>84</v>
      </c>
      <c r="E59" s="4">
        <v>234168</v>
      </c>
      <c r="F59" s="4">
        <v>4</v>
      </c>
      <c r="G59" s="4">
        <v>4</v>
      </c>
      <c r="H59" s="4">
        <v>4</v>
      </c>
      <c r="I59" s="4">
        <v>4</v>
      </c>
      <c r="J59" s="4">
        <v>2.2000000000000002</v>
      </c>
      <c r="K59" s="4">
        <v>5.95</v>
      </c>
      <c r="L59" s="4">
        <v>0.06</v>
      </c>
      <c r="M59" t="str">
        <f t="shared" si="0"/>
        <v>Q92614|MY18A_HUMAN</v>
      </c>
      <c r="N59" t="str">
        <f t="shared" si="1"/>
        <v>Q92614</v>
      </c>
      <c r="O59" t="str">
        <f t="shared" si="2"/>
        <v>MYO18A PE=1 SV=3</v>
      </c>
      <c r="P59" t="str">
        <f t="shared" si="3"/>
        <v>MYO18A</v>
      </c>
    </row>
    <row r="60" spans="1:16">
      <c r="A60" s="4">
        <v>59</v>
      </c>
      <c r="B60" s="4" t="s">
        <v>182</v>
      </c>
      <c r="C60" s="4" t="s">
        <v>183</v>
      </c>
      <c r="D60" s="4">
        <v>79</v>
      </c>
      <c r="E60" s="4">
        <v>34375</v>
      </c>
      <c r="F60" s="4">
        <v>1</v>
      </c>
      <c r="G60" s="4">
        <v>1</v>
      </c>
      <c r="H60" s="4">
        <v>1</v>
      </c>
      <c r="I60" s="4">
        <v>1</v>
      </c>
      <c r="J60" s="4">
        <v>5</v>
      </c>
      <c r="K60" s="4">
        <v>9.08</v>
      </c>
      <c r="L60" s="4">
        <v>0.1</v>
      </c>
      <c r="M60" t="str">
        <f t="shared" si="0"/>
        <v>Q32P51|RA1L2_HUMAN</v>
      </c>
      <c r="N60" t="str">
        <f t="shared" si="1"/>
        <v>Q32P51</v>
      </c>
      <c r="O60" t="str">
        <f t="shared" si="2"/>
        <v>HNRNPA1L2 PE=2 SV=2</v>
      </c>
      <c r="P60" t="str">
        <f t="shared" si="3"/>
        <v>HNRNPA1L2</v>
      </c>
    </row>
    <row r="61" spans="1:16">
      <c r="A61" s="4">
        <v>60</v>
      </c>
      <c r="B61" s="4" t="s">
        <v>184</v>
      </c>
      <c r="C61" s="4" t="s">
        <v>185</v>
      </c>
      <c r="D61" s="4">
        <v>79</v>
      </c>
      <c r="E61" s="4">
        <v>189761</v>
      </c>
      <c r="F61" s="4">
        <v>3</v>
      </c>
      <c r="G61" s="4">
        <v>3</v>
      </c>
      <c r="H61" s="4">
        <v>3</v>
      </c>
      <c r="I61" s="4">
        <v>3</v>
      </c>
      <c r="J61" s="4">
        <v>2.1</v>
      </c>
      <c r="K61" s="4">
        <v>6.08</v>
      </c>
      <c r="L61" s="4">
        <v>0.05</v>
      </c>
      <c r="M61" t="str">
        <f t="shared" si="0"/>
        <v>P46940|IQGA1_HUMAN</v>
      </c>
      <c r="N61" t="str">
        <f t="shared" si="1"/>
        <v>P46940</v>
      </c>
      <c r="O61" t="str">
        <f t="shared" si="2"/>
        <v>IQGAP1 PE=1 SV=1</v>
      </c>
      <c r="P61" t="str">
        <f t="shared" si="3"/>
        <v>IQGAP1</v>
      </c>
    </row>
    <row r="62" spans="1:16">
      <c r="A62" s="4">
        <v>61</v>
      </c>
      <c r="B62" s="4" t="s">
        <v>18</v>
      </c>
      <c r="C62" s="4" t="s">
        <v>19</v>
      </c>
      <c r="D62" s="4">
        <v>78</v>
      </c>
      <c r="E62" s="4">
        <v>47481</v>
      </c>
      <c r="F62" s="4">
        <v>4</v>
      </c>
      <c r="G62" s="4">
        <v>4</v>
      </c>
      <c r="H62" s="4">
        <v>3</v>
      </c>
      <c r="I62" s="4">
        <v>3</v>
      </c>
      <c r="J62" s="4">
        <v>13.4</v>
      </c>
      <c r="K62" s="4">
        <v>7.01</v>
      </c>
      <c r="L62" s="4">
        <v>0.22</v>
      </c>
      <c r="M62" t="str">
        <f t="shared" si="0"/>
        <v>P06733|ENOA_HUMAN</v>
      </c>
      <c r="N62" t="str">
        <f t="shared" si="1"/>
        <v>P06733</v>
      </c>
      <c r="O62" t="str">
        <f t="shared" si="2"/>
        <v>ENO1 PE=1 SV=2</v>
      </c>
      <c r="P62" t="str">
        <f t="shared" si="3"/>
        <v>ENO1</v>
      </c>
    </row>
    <row r="63" spans="1:16">
      <c r="A63" s="4">
        <v>62</v>
      </c>
      <c r="B63" s="4" t="s">
        <v>186</v>
      </c>
      <c r="C63" s="4" t="s">
        <v>187</v>
      </c>
      <c r="D63" s="4">
        <v>76</v>
      </c>
      <c r="E63" s="4">
        <v>172080</v>
      </c>
      <c r="F63" s="4">
        <v>4</v>
      </c>
      <c r="G63" s="4">
        <v>4</v>
      </c>
      <c r="H63" s="4">
        <v>4</v>
      </c>
      <c r="I63" s="4">
        <v>4</v>
      </c>
      <c r="J63" s="4">
        <v>4.2</v>
      </c>
      <c r="K63" s="4">
        <v>7.02</v>
      </c>
      <c r="L63" s="4">
        <v>0.08</v>
      </c>
      <c r="M63" t="str">
        <f t="shared" si="0"/>
        <v>P07814|SYEP_HUMAN</v>
      </c>
      <c r="N63" t="str">
        <f t="shared" si="1"/>
        <v>P07814</v>
      </c>
      <c r="O63" t="str">
        <f t="shared" si="2"/>
        <v>EPRS1 PE=1 SV=5</v>
      </c>
      <c r="P63" t="str">
        <f t="shared" si="3"/>
        <v>EPRS1</v>
      </c>
    </row>
    <row r="64" spans="1:16">
      <c r="A64" s="4">
        <v>63</v>
      </c>
      <c r="B64" s="4" t="s">
        <v>188</v>
      </c>
      <c r="C64" s="4" t="s">
        <v>189</v>
      </c>
      <c r="D64" s="4">
        <v>75</v>
      </c>
      <c r="E64" s="4">
        <v>103563</v>
      </c>
      <c r="F64" s="4">
        <v>1</v>
      </c>
      <c r="G64" s="4">
        <v>1</v>
      </c>
      <c r="H64" s="4">
        <v>1</v>
      </c>
      <c r="I64" s="4">
        <v>1</v>
      </c>
      <c r="J64" s="4">
        <v>1.3</v>
      </c>
      <c r="K64" s="4">
        <v>5.25</v>
      </c>
      <c r="L64" s="4">
        <v>0.03</v>
      </c>
      <c r="M64" t="str">
        <f t="shared" si="0"/>
        <v>P12814|ACTN1_HUMAN</v>
      </c>
      <c r="N64" t="str">
        <f t="shared" si="1"/>
        <v>P12814</v>
      </c>
      <c r="O64" t="str">
        <f t="shared" si="2"/>
        <v>ACTN1 PE=1 SV=2</v>
      </c>
      <c r="P64" t="str">
        <f t="shared" si="3"/>
        <v>ACTN1</v>
      </c>
    </row>
    <row r="65" spans="1:16">
      <c r="A65" s="4">
        <v>64</v>
      </c>
      <c r="B65" s="4" t="s">
        <v>32</v>
      </c>
      <c r="C65" s="4" t="s">
        <v>33</v>
      </c>
      <c r="D65" s="4">
        <v>73</v>
      </c>
      <c r="E65" s="4">
        <v>49067</v>
      </c>
      <c r="F65" s="4">
        <v>2</v>
      </c>
      <c r="G65" s="4">
        <v>2</v>
      </c>
      <c r="H65" s="4">
        <v>1</v>
      </c>
      <c r="I65" s="4">
        <v>1</v>
      </c>
      <c r="J65" s="4">
        <v>1.8</v>
      </c>
      <c r="K65" s="4">
        <v>9.11</v>
      </c>
      <c r="L65" s="4">
        <v>7.0000000000000007E-2</v>
      </c>
      <c r="M65" t="str">
        <f t="shared" si="0"/>
        <v>P36957|ODO2_HUMAN</v>
      </c>
      <c r="N65" t="str">
        <f t="shared" si="1"/>
        <v>P36957</v>
      </c>
      <c r="O65" t="str">
        <f t="shared" si="2"/>
        <v>DLST PE=1 SV=4</v>
      </c>
      <c r="P65" t="str">
        <f t="shared" si="3"/>
        <v>DLST</v>
      </c>
    </row>
    <row r="66" spans="1:16">
      <c r="A66" s="4">
        <v>65</v>
      </c>
      <c r="B66" s="4" t="s">
        <v>190</v>
      </c>
      <c r="C66" s="4" t="s">
        <v>191</v>
      </c>
      <c r="D66" s="4">
        <v>72</v>
      </c>
      <c r="E66" s="4">
        <v>31590</v>
      </c>
      <c r="F66" s="4">
        <v>2</v>
      </c>
      <c r="G66" s="4">
        <v>2</v>
      </c>
      <c r="H66" s="4">
        <v>2</v>
      </c>
      <c r="I66" s="4">
        <v>2</v>
      </c>
      <c r="J66" s="4">
        <v>6.5</v>
      </c>
      <c r="K66" s="4">
        <v>10.25</v>
      </c>
      <c r="L66" s="4">
        <v>0.22</v>
      </c>
      <c r="M66" t="str">
        <f t="shared" si="0"/>
        <v>P15880|RS2_HUMAN</v>
      </c>
      <c r="N66" t="str">
        <f t="shared" si="1"/>
        <v>P15880</v>
      </c>
      <c r="O66" t="str">
        <f t="shared" si="2"/>
        <v>RPS2 PE=1 SV=2</v>
      </c>
      <c r="P66" t="str">
        <f t="shared" si="3"/>
        <v>RPS2</v>
      </c>
    </row>
    <row r="67" spans="1:16">
      <c r="A67" s="4">
        <v>66</v>
      </c>
      <c r="B67" s="4" t="s">
        <v>192</v>
      </c>
      <c r="C67" s="4" t="s">
        <v>193</v>
      </c>
      <c r="D67" s="4">
        <v>72</v>
      </c>
      <c r="E67" s="4">
        <v>142181</v>
      </c>
      <c r="F67" s="4">
        <v>3</v>
      </c>
      <c r="G67" s="4">
        <v>3</v>
      </c>
      <c r="H67" s="4">
        <v>3</v>
      </c>
      <c r="I67" s="4">
        <v>3</v>
      </c>
      <c r="J67" s="4">
        <v>3.4</v>
      </c>
      <c r="K67" s="4">
        <v>6.41</v>
      </c>
      <c r="L67" s="4">
        <v>7.0000000000000007E-2</v>
      </c>
      <c r="M67" t="str">
        <f t="shared" ref="M67:M130" si="4">MID(B67, FIND("|",B67)+1,99)</f>
        <v>Q08211|DHX9_HUMAN</v>
      </c>
      <c r="N67" t="str">
        <f t="shared" ref="N67:N130" si="5">MID(M67,1,6)</f>
        <v>Q08211</v>
      </c>
      <c r="O67" t="str">
        <f t="shared" ref="O67:O130" si="6">MID(C67, FIND("GN=", C67)+3, 99)</f>
        <v>DHX9 PE=1 SV=4</v>
      </c>
      <c r="P67" t="str">
        <f t="shared" ref="P67:P130" si="7">LEFT(O67, LEN(O67)-10)</f>
        <v>DHX9</v>
      </c>
    </row>
    <row r="68" spans="1:16">
      <c r="A68" s="4">
        <v>67</v>
      </c>
      <c r="B68" s="4" t="s">
        <v>194</v>
      </c>
      <c r="C68" s="4" t="s">
        <v>195</v>
      </c>
      <c r="D68" s="4">
        <v>70</v>
      </c>
      <c r="E68" s="4">
        <v>533462</v>
      </c>
      <c r="F68" s="4">
        <v>4</v>
      </c>
      <c r="G68" s="4">
        <v>4</v>
      </c>
      <c r="H68" s="4">
        <v>4</v>
      </c>
      <c r="I68" s="4">
        <v>4</v>
      </c>
      <c r="J68" s="4">
        <v>1</v>
      </c>
      <c r="K68" s="4">
        <v>5.74</v>
      </c>
      <c r="L68" s="4">
        <v>0.02</v>
      </c>
      <c r="M68" t="str">
        <f t="shared" si="4"/>
        <v>Q15149|PLEC_HUMAN</v>
      </c>
      <c r="N68" t="str">
        <f t="shared" si="5"/>
        <v>Q15149</v>
      </c>
      <c r="O68" t="str">
        <f t="shared" si="6"/>
        <v>PLEC PE=1 SV=3</v>
      </c>
      <c r="P68" t="str">
        <f t="shared" si="7"/>
        <v>PLEC</v>
      </c>
    </row>
    <row r="69" spans="1:16">
      <c r="A69" s="4">
        <v>68</v>
      </c>
      <c r="B69" s="4" t="s">
        <v>100</v>
      </c>
      <c r="C69" s="4" t="s">
        <v>101</v>
      </c>
      <c r="D69" s="4">
        <v>70</v>
      </c>
      <c r="E69" s="4">
        <v>14454</v>
      </c>
      <c r="F69" s="4">
        <v>1</v>
      </c>
      <c r="G69" s="4">
        <v>1</v>
      </c>
      <c r="H69" s="4">
        <v>1</v>
      </c>
      <c r="I69" s="4">
        <v>1</v>
      </c>
      <c r="J69" s="4">
        <v>7.2</v>
      </c>
      <c r="K69" s="4">
        <v>10.54</v>
      </c>
      <c r="L69" s="4">
        <v>0.24</v>
      </c>
      <c r="M69" t="str">
        <f t="shared" si="4"/>
        <v>P62899|RL31_HUMAN</v>
      </c>
      <c r="N69" t="str">
        <f t="shared" si="5"/>
        <v>P62899</v>
      </c>
      <c r="O69" t="str">
        <f t="shared" si="6"/>
        <v>RPL31 PE=1 SV=1</v>
      </c>
      <c r="P69" t="str">
        <f t="shared" si="7"/>
        <v>RPL31</v>
      </c>
    </row>
    <row r="70" spans="1:16">
      <c r="A70" s="4">
        <v>69</v>
      </c>
      <c r="B70" s="4" t="s">
        <v>196</v>
      </c>
      <c r="C70" s="4" t="s">
        <v>197</v>
      </c>
      <c r="D70" s="4">
        <v>68</v>
      </c>
      <c r="E70" s="4">
        <v>70294</v>
      </c>
      <c r="F70" s="4">
        <v>1</v>
      </c>
      <c r="G70" s="4">
        <v>1</v>
      </c>
      <c r="H70" s="4">
        <v>1</v>
      </c>
      <c r="I70" s="4">
        <v>1</v>
      </c>
      <c r="J70" s="4">
        <v>2.5</v>
      </c>
      <c r="K70" s="4">
        <v>5.48</v>
      </c>
      <c r="L70" s="4">
        <v>0.05</v>
      </c>
      <c r="M70" t="str">
        <f t="shared" si="4"/>
        <v>P0DMV8|HS71A_HUMAN</v>
      </c>
      <c r="N70" t="str">
        <f t="shared" si="5"/>
        <v>P0DMV8</v>
      </c>
      <c r="O70" t="str">
        <f t="shared" si="6"/>
        <v>HSPA1A PE=1 SV=1</v>
      </c>
      <c r="P70" t="str">
        <f t="shared" si="7"/>
        <v>HSPA1A</v>
      </c>
    </row>
    <row r="71" spans="1:16">
      <c r="A71" s="4">
        <v>70</v>
      </c>
      <c r="B71" s="4" t="s">
        <v>198</v>
      </c>
      <c r="C71" s="4" t="s">
        <v>199</v>
      </c>
      <c r="D71" s="4">
        <v>68</v>
      </c>
      <c r="E71" s="4">
        <v>283140</v>
      </c>
      <c r="F71" s="4">
        <v>3</v>
      </c>
      <c r="G71" s="4">
        <v>3</v>
      </c>
      <c r="H71" s="4">
        <v>3</v>
      </c>
      <c r="I71" s="4">
        <v>3</v>
      </c>
      <c r="J71" s="4">
        <v>2.4</v>
      </c>
      <c r="K71" s="4">
        <v>10.050000000000001</v>
      </c>
      <c r="L71" s="4">
        <v>0.03</v>
      </c>
      <c r="M71" t="str">
        <f t="shared" si="4"/>
        <v>Q86YZ3|HORN_HUMAN</v>
      </c>
      <c r="N71" t="str">
        <f t="shared" si="5"/>
        <v>Q86YZ3</v>
      </c>
      <c r="O71" t="str">
        <f t="shared" si="6"/>
        <v>HRNR PE=1 SV=2</v>
      </c>
      <c r="P71" t="str">
        <f t="shared" si="7"/>
        <v>HRNR</v>
      </c>
    </row>
    <row r="72" spans="1:16">
      <c r="A72" s="4">
        <v>71</v>
      </c>
      <c r="B72" s="4" t="s">
        <v>200</v>
      </c>
      <c r="C72" s="4" t="s">
        <v>201</v>
      </c>
      <c r="D72" s="4">
        <v>67</v>
      </c>
      <c r="E72" s="4">
        <v>139797</v>
      </c>
      <c r="F72" s="4">
        <v>4</v>
      </c>
      <c r="G72" s="4">
        <v>4</v>
      </c>
      <c r="H72" s="4">
        <v>4</v>
      </c>
      <c r="I72" s="4">
        <v>4</v>
      </c>
      <c r="J72" s="4">
        <v>3.8</v>
      </c>
      <c r="K72" s="4">
        <v>7.7</v>
      </c>
      <c r="L72" s="4">
        <v>0.1</v>
      </c>
      <c r="M72" t="str">
        <f t="shared" si="4"/>
        <v>P53621|COPA_HUMAN</v>
      </c>
      <c r="N72" t="str">
        <f t="shared" si="5"/>
        <v>P53621</v>
      </c>
      <c r="O72" t="str">
        <f t="shared" si="6"/>
        <v>COPA PE=1 SV=2</v>
      </c>
      <c r="P72" t="str">
        <f t="shared" si="7"/>
        <v>COPA</v>
      </c>
    </row>
    <row r="73" spans="1:16">
      <c r="A73" s="4">
        <v>72</v>
      </c>
      <c r="B73" s="4" t="s">
        <v>38</v>
      </c>
      <c r="C73" s="4" t="s">
        <v>39</v>
      </c>
      <c r="D73" s="4">
        <v>66</v>
      </c>
      <c r="E73" s="4">
        <v>18296</v>
      </c>
      <c r="F73" s="4">
        <v>2</v>
      </c>
      <c r="G73" s="4">
        <v>2</v>
      </c>
      <c r="H73" s="4">
        <v>2</v>
      </c>
      <c r="I73" s="4">
        <v>2</v>
      </c>
      <c r="J73" s="4">
        <v>11.5</v>
      </c>
      <c r="K73" s="4">
        <v>9.68</v>
      </c>
      <c r="L73" s="4">
        <v>0.4</v>
      </c>
      <c r="M73" t="str">
        <f t="shared" si="4"/>
        <v>P62979|RS27A_HUMAN</v>
      </c>
      <c r="N73" t="str">
        <f t="shared" si="5"/>
        <v>P62979</v>
      </c>
      <c r="O73" t="str">
        <f t="shared" si="6"/>
        <v>RPS27A PE=1 SV=2</v>
      </c>
      <c r="P73" t="str">
        <f t="shared" si="7"/>
        <v>RPS27A</v>
      </c>
    </row>
    <row r="74" spans="1:16">
      <c r="A74" s="4">
        <v>73</v>
      </c>
      <c r="B74" s="4" t="s">
        <v>202</v>
      </c>
      <c r="C74" s="4" t="s">
        <v>203</v>
      </c>
      <c r="D74" s="4">
        <v>62</v>
      </c>
      <c r="E74" s="4">
        <v>293407</v>
      </c>
      <c r="F74" s="4">
        <v>2</v>
      </c>
      <c r="G74" s="4">
        <v>2</v>
      </c>
      <c r="H74" s="4">
        <v>2</v>
      </c>
      <c r="I74" s="4">
        <v>2</v>
      </c>
      <c r="J74" s="4">
        <v>0.9</v>
      </c>
      <c r="K74" s="4">
        <v>5.65</v>
      </c>
      <c r="L74" s="4">
        <v>0.02</v>
      </c>
      <c r="M74" t="str">
        <f t="shared" si="4"/>
        <v>Q14315|FLNC_HUMAN</v>
      </c>
      <c r="N74" t="str">
        <f t="shared" si="5"/>
        <v>Q14315</v>
      </c>
      <c r="O74" t="str">
        <f t="shared" si="6"/>
        <v>FLNC PE=1 SV=3</v>
      </c>
      <c r="P74" t="str">
        <f t="shared" si="7"/>
        <v>FLNC</v>
      </c>
    </row>
    <row r="75" spans="1:16">
      <c r="A75" s="4">
        <v>74</v>
      </c>
      <c r="B75" s="4" t="s">
        <v>204</v>
      </c>
      <c r="C75" s="4" t="s">
        <v>205</v>
      </c>
      <c r="D75" s="4">
        <v>60</v>
      </c>
      <c r="E75" s="4">
        <v>39961</v>
      </c>
      <c r="F75" s="4">
        <v>1</v>
      </c>
      <c r="G75" s="4">
        <v>1</v>
      </c>
      <c r="H75" s="4">
        <v>1</v>
      </c>
      <c r="I75" s="4">
        <v>1</v>
      </c>
      <c r="J75" s="4">
        <v>7.4</v>
      </c>
      <c r="K75" s="4">
        <v>8</v>
      </c>
      <c r="L75" s="4">
        <v>0.08</v>
      </c>
      <c r="M75" t="str">
        <f t="shared" si="4"/>
        <v>P05062|ALDOB_HUMAN</v>
      </c>
      <c r="N75" t="str">
        <f t="shared" si="5"/>
        <v>P05062</v>
      </c>
      <c r="O75" t="str">
        <f t="shared" si="6"/>
        <v>ALDOB PE=1 SV=2</v>
      </c>
      <c r="P75" t="str">
        <f t="shared" si="7"/>
        <v>ALDOB</v>
      </c>
    </row>
    <row r="76" spans="1:16">
      <c r="A76" s="4">
        <v>75</v>
      </c>
      <c r="B76" s="4" t="s">
        <v>16</v>
      </c>
      <c r="C76" s="4" t="s">
        <v>17</v>
      </c>
      <c r="D76" s="4">
        <v>58</v>
      </c>
      <c r="E76" s="4">
        <v>59828</v>
      </c>
      <c r="F76" s="4">
        <v>2</v>
      </c>
      <c r="G76" s="4">
        <v>2</v>
      </c>
      <c r="H76" s="4">
        <v>2</v>
      </c>
      <c r="I76" s="4">
        <v>2</v>
      </c>
      <c r="J76" s="4">
        <v>5.0999999999999996</v>
      </c>
      <c r="K76" s="4">
        <v>9.16</v>
      </c>
      <c r="L76" s="4">
        <v>0.11</v>
      </c>
      <c r="M76" t="str">
        <f t="shared" si="4"/>
        <v>P25705|ATPA_HUMAN</v>
      </c>
      <c r="N76" t="str">
        <f t="shared" si="5"/>
        <v>P25705</v>
      </c>
      <c r="O76" t="str">
        <f t="shared" si="6"/>
        <v>ATP5F1A PE=1 SV=1</v>
      </c>
      <c r="P76" t="str">
        <f t="shared" si="7"/>
        <v>ATP5F1A</v>
      </c>
    </row>
    <row r="77" spans="1:16">
      <c r="A77" s="4">
        <v>76</v>
      </c>
      <c r="B77" s="4" t="s">
        <v>206</v>
      </c>
      <c r="C77" s="4" t="s">
        <v>207</v>
      </c>
      <c r="D77" s="4">
        <v>57</v>
      </c>
      <c r="E77" s="4">
        <v>13062</v>
      </c>
      <c r="F77" s="4">
        <v>2</v>
      </c>
      <c r="G77" s="4">
        <v>2</v>
      </c>
      <c r="H77" s="4">
        <v>2</v>
      </c>
      <c r="I77" s="4">
        <v>2</v>
      </c>
      <c r="J77" s="4">
        <v>13.3</v>
      </c>
      <c r="K77" s="4">
        <v>5.61</v>
      </c>
      <c r="L77" s="4">
        <v>0.59</v>
      </c>
      <c r="M77" t="str">
        <f t="shared" si="4"/>
        <v>A0A075B6P5|KV228_HUMAN</v>
      </c>
      <c r="N77" t="str">
        <f t="shared" si="5"/>
        <v>A0A075</v>
      </c>
      <c r="O77" t="str">
        <f t="shared" si="6"/>
        <v>IGKV2-28 PE=3 SV=1</v>
      </c>
      <c r="P77" t="str">
        <f t="shared" si="7"/>
        <v>IGKV2-28</v>
      </c>
    </row>
    <row r="78" spans="1:16">
      <c r="A78" s="4">
        <v>77</v>
      </c>
      <c r="B78" s="4" t="s">
        <v>74</v>
      </c>
      <c r="C78" s="4" t="s">
        <v>75</v>
      </c>
      <c r="D78" s="4">
        <v>57</v>
      </c>
      <c r="E78" s="4">
        <v>155440</v>
      </c>
      <c r="F78" s="4">
        <v>3</v>
      </c>
      <c r="G78" s="4">
        <v>3</v>
      </c>
      <c r="H78" s="4">
        <v>3</v>
      </c>
      <c r="I78" s="4">
        <v>3</v>
      </c>
      <c r="J78" s="4">
        <v>2.6</v>
      </c>
      <c r="K78" s="4">
        <v>8.9700000000000006</v>
      </c>
      <c r="L78" s="4">
        <v>0.06</v>
      </c>
      <c r="M78" t="str">
        <f t="shared" si="4"/>
        <v>P49790|NU153_HUMAN</v>
      </c>
      <c r="N78" t="str">
        <f t="shared" si="5"/>
        <v>P49790</v>
      </c>
      <c r="O78" t="str">
        <f t="shared" si="6"/>
        <v>NUP153 PE=1 SV=2</v>
      </c>
      <c r="P78" t="str">
        <f t="shared" si="7"/>
        <v>NUP153</v>
      </c>
    </row>
    <row r="79" spans="1:16">
      <c r="A79" s="4">
        <v>78</v>
      </c>
      <c r="B79" s="4" t="s">
        <v>208</v>
      </c>
      <c r="C79" s="4" t="s">
        <v>209</v>
      </c>
      <c r="D79" s="4">
        <v>57</v>
      </c>
      <c r="E79" s="4">
        <v>29843</v>
      </c>
      <c r="F79" s="4">
        <v>1</v>
      </c>
      <c r="G79" s="4">
        <v>1</v>
      </c>
      <c r="H79" s="4">
        <v>1</v>
      </c>
      <c r="I79" s="4">
        <v>1</v>
      </c>
      <c r="J79" s="4">
        <v>8.8000000000000007</v>
      </c>
      <c r="K79" s="4">
        <v>5.57</v>
      </c>
      <c r="L79" s="4">
        <v>0.11</v>
      </c>
      <c r="M79" t="str">
        <f t="shared" si="4"/>
        <v>P35232|PHB_HUMAN</v>
      </c>
      <c r="N79" t="str">
        <f t="shared" si="5"/>
        <v>P35232</v>
      </c>
      <c r="O79" t="str">
        <f t="shared" si="6"/>
        <v>PHB PE=1 SV=1</v>
      </c>
      <c r="P79" t="str">
        <f t="shared" si="7"/>
        <v>PHB</v>
      </c>
    </row>
    <row r="80" spans="1:16">
      <c r="A80" s="4">
        <v>79</v>
      </c>
      <c r="B80" s="4" t="s">
        <v>62</v>
      </c>
      <c r="C80" s="4" t="s">
        <v>63</v>
      </c>
      <c r="D80" s="4">
        <v>57</v>
      </c>
      <c r="E80" s="4">
        <v>175586</v>
      </c>
      <c r="F80" s="4">
        <v>1</v>
      </c>
      <c r="G80" s="4">
        <v>1</v>
      </c>
      <c r="H80" s="4">
        <v>1</v>
      </c>
      <c r="I80" s="4">
        <v>1</v>
      </c>
      <c r="J80" s="4">
        <v>0.6</v>
      </c>
      <c r="K80" s="4">
        <v>6.64</v>
      </c>
      <c r="L80" s="4">
        <v>0.02</v>
      </c>
      <c r="M80" t="str">
        <f t="shared" si="4"/>
        <v>Q5SW79|CE170_HUMAN</v>
      </c>
      <c r="N80" t="str">
        <f t="shared" si="5"/>
        <v>Q5SW79</v>
      </c>
      <c r="O80" t="str">
        <f t="shared" si="6"/>
        <v>CEP170 PE=1 SV=1</v>
      </c>
      <c r="P80" t="str">
        <f t="shared" si="7"/>
        <v>CEP170</v>
      </c>
    </row>
    <row r="81" spans="1:16">
      <c r="A81" s="4">
        <v>80</v>
      </c>
      <c r="B81" s="4" t="s">
        <v>210</v>
      </c>
      <c r="C81" s="4" t="s">
        <v>211</v>
      </c>
      <c r="D81" s="4">
        <v>55</v>
      </c>
      <c r="E81" s="4">
        <v>15305</v>
      </c>
      <c r="F81" s="4">
        <v>1</v>
      </c>
      <c r="G81" s="4">
        <v>1</v>
      </c>
      <c r="H81" s="4">
        <v>1</v>
      </c>
      <c r="I81" s="4">
        <v>1</v>
      </c>
      <c r="J81" s="4">
        <v>8.5</v>
      </c>
      <c r="K81" s="4">
        <v>8.7200000000000006</v>
      </c>
      <c r="L81" s="4">
        <v>0.22</v>
      </c>
      <c r="M81" t="str">
        <f t="shared" si="4"/>
        <v>P69905|HBA_HUMAN</v>
      </c>
      <c r="N81" t="str">
        <f t="shared" si="5"/>
        <v>P69905</v>
      </c>
      <c r="O81" t="str">
        <f t="shared" si="6"/>
        <v>HBA1 PE=1 SV=2</v>
      </c>
      <c r="P81" t="str">
        <f t="shared" si="7"/>
        <v>HBA1</v>
      </c>
    </row>
    <row r="82" spans="1:16">
      <c r="A82" s="4">
        <v>81</v>
      </c>
      <c r="B82" s="4" t="s">
        <v>212</v>
      </c>
      <c r="C82" s="4" t="s">
        <v>213</v>
      </c>
      <c r="D82" s="4">
        <v>55</v>
      </c>
      <c r="E82" s="4">
        <v>152243</v>
      </c>
      <c r="F82" s="4">
        <v>2</v>
      </c>
      <c r="G82" s="4">
        <v>2</v>
      </c>
      <c r="H82" s="4">
        <v>2</v>
      </c>
      <c r="I82" s="4">
        <v>2</v>
      </c>
      <c r="J82" s="4">
        <v>1.6</v>
      </c>
      <c r="K82" s="4">
        <v>9.06</v>
      </c>
      <c r="L82" s="4">
        <v>0.04</v>
      </c>
      <c r="M82" t="str">
        <f t="shared" si="4"/>
        <v>Q13428|TCOF_HUMAN</v>
      </c>
      <c r="N82" t="str">
        <f t="shared" si="5"/>
        <v>Q13428</v>
      </c>
      <c r="O82" t="str">
        <f t="shared" si="6"/>
        <v>TCOF1 PE=1 SV=3</v>
      </c>
      <c r="P82" t="str">
        <f t="shared" si="7"/>
        <v>TCOF1</v>
      </c>
    </row>
    <row r="83" spans="1:16">
      <c r="A83" s="4">
        <v>82</v>
      </c>
      <c r="B83" s="4" t="s">
        <v>214</v>
      </c>
      <c r="C83" s="4" t="s">
        <v>215</v>
      </c>
      <c r="D83" s="4">
        <v>55</v>
      </c>
      <c r="E83" s="4">
        <v>16847</v>
      </c>
      <c r="F83" s="4">
        <v>1</v>
      </c>
      <c r="G83" s="4">
        <v>1</v>
      </c>
      <c r="H83" s="4">
        <v>1</v>
      </c>
      <c r="I83" s="4">
        <v>1</v>
      </c>
      <c r="J83" s="4">
        <v>8.1999999999999993</v>
      </c>
      <c r="K83" s="4">
        <v>8.26</v>
      </c>
      <c r="L83" s="4">
        <v>0.2</v>
      </c>
      <c r="M83" t="str">
        <f t="shared" si="4"/>
        <v>P12273|PIP_HUMAN</v>
      </c>
      <c r="N83" t="str">
        <f t="shared" si="5"/>
        <v>P12273</v>
      </c>
      <c r="O83" t="str">
        <f t="shared" si="6"/>
        <v>PIP PE=1 SV=1</v>
      </c>
      <c r="P83" t="str">
        <f t="shared" si="7"/>
        <v>PIP</v>
      </c>
    </row>
    <row r="84" spans="1:16">
      <c r="A84" s="4">
        <v>83</v>
      </c>
      <c r="B84" s="4" t="s">
        <v>82</v>
      </c>
      <c r="C84" s="4" t="s">
        <v>83</v>
      </c>
      <c r="D84" s="4">
        <v>54</v>
      </c>
      <c r="E84" s="4">
        <v>87804</v>
      </c>
      <c r="F84" s="4">
        <v>2</v>
      </c>
      <c r="G84" s="4">
        <v>2</v>
      </c>
      <c r="H84" s="4">
        <v>2</v>
      </c>
      <c r="I84" s="4">
        <v>2</v>
      </c>
      <c r="J84" s="4">
        <v>2.6</v>
      </c>
      <c r="K84" s="4">
        <v>9.32</v>
      </c>
      <c r="L84" s="4">
        <v>0.08</v>
      </c>
      <c r="M84" t="str">
        <f t="shared" si="4"/>
        <v>Q9NR30|DDX21_HUMAN</v>
      </c>
      <c r="N84" t="str">
        <f t="shared" si="5"/>
        <v>Q9NR30</v>
      </c>
      <c r="O84" t="str">
        <f t="shared" si="6"/>
        <v>DDX21 PE=1 SV=5</v>
      </c>
      <c r="P84" t="str">
        <f t="shared" si="7"/>
        <v>DDX21</v>
      </c>
    </row>
    <row r="85" spans="1:16">
      <c r="A85" s="4">
        <v>84</v>
      </c>
      <c r="B85" s="4" t="s">
        <v>216</v>
      </c>
      <c r="C85" s="4" t="s">
        <v>217</v>
      </c>
      <c r="D85" s="4">
        <v>54</v>
      </c>
      <c r="E85" s="4">
        <v>34329</v>
      </c>
      <c r="F85" s="4">
        <v>1</v>
      </c>
      <c r="G85" s="4">
        <v>1</v>
      </c>
      <c r="H85" s="4">
        <v>1</v>
      </c>
      <c r="I85" s="4">
        <v>1</v>
      </c>
      <c r="J85" s="4">
        <v>11.8</v>
      </c>
      <c r="K85" s="4">
        <v>8.8800000000000008</v>
      </c>
      <c r="L85" s="4">
        <v>0.1</v>
      </c>
      <c r="M85" t="str">
        <f t="shared" si="4"/>
        <v>Q16836|HCDH_HUMAN</v>
      </c>
      <c r="N85" t="str">
        <f t="shared" si="5"/>
        <v>Q16836</v>
      </c>
      <c r="O85" t="str">
        <f t="shared" si="6"/>
        <v>HADH PE=1 SV=3</v>
      </c>
      <c r="P85" t="str">
        <f t="shared" si="7"/>
        <v>HADH</v>
      </c>
    </row>
    <row r="86" spans="1:16">
      <c r="A86" s="4">
        <v>85</v>
      </c>
      <c r="B86" s="4" t="s">
        <v>218</v>
      </c>
      <c r="C86" s="4" t="s">
        <v>219</v>
      </c>
      <c r="D86" s="4">
        <v>53</v>
      </c>
      <c r="E86" s="4">
        <v>166867</v>
      </c>
      <c r="F86" s="4">
        <v>2</v>
      </c>
      <c r="G86" s="4">
        <v>2</v>
      </c>
      <c r="H86" s="4">
        <v>2</v>
      </c>
      <c r="I86" s="4">
        <v>2</v>
      </c>
      <c r="J86" s="4">
        <v>1.8</v>
      </c>
      <c r="K86" s="4">
        <v>6.38</v>
      </c>
      <c r="L86" s="4">
        <v>0.04</v>
      </c>
      <c r="M86" t="str">
        <f t="shared" si="4"/>
        <v>Q14152|EIF3A_HUMAN</v>
      </c>
      <c r="N86" t="str">
        <f t="shared" si="5"/>
        <v>Q14152</v>
      </c>
      <c r="O86" t="str">
        <f t="shared" si="6"/>
        <v>EIF3A PE=1 SV=1</v>
      </c>
      <c r="P86" t="str">
        <f t="shared" si="7"/>
        <v>EIF3A</v>
      </c>
    </row>
    <row r="87" spans="1:16">
      <c r="A87" s="4">
        <v>86</v>
      </c>
      <c r="B87" s="4" t="s">
        <v>220</v>
      </c>
      <c r="C87" s="4" t="s">
        <v>221</v>
      </c>
      <c r="D87" s="4">
        <v>53</v>
      </c>
      <c r="E87" s="4">
        <v>31718</v>
      </c>
      <c r="F87" s="4">
        <v>2</v>
      </c>
      <c r="G87" s="4">
        <v>2</v>
      </c>
      <c r="H87" s="4">
        <v>2</v>
      </c>
      <c r="I87" s="4">
        <v>2</v>
      </c>
      <c r="J87" s="4">
        <v>11.5</v>
      </c>
      <c r="K87" s="4">
        <v>9.6199999999999992</v>
      </c>
      <c r="L87" s="4">
        <v>0.22</v>
      </c>
      <c r="M87" t="str">
        <f t="shared" si="4"/>
        <v>Q9UBX3|DIC_HUMAN</v>
      </c>
      <c r="N87" t="str">
        <f t="shared" si="5"/>
        <v>Q9UBX3</v>
      </c>
      <c r="O87" t="str">
        <f t="shared" si="6"/>
        <v>SLC25A10 PE=1 SV=2</v>
      </c>
      <c r="P87" t="str">
        <f t="shared" si="7"/>
        <v>SLC25A10</v>
      </c>
    </row>
    <row r="88" spans="1:16">
      <c r="A88" s="4">
        <v>87</v>
      </c>
      <c r="B88" s="4" t="s">
        <v>222</v>
      </c>
      <c r="C88" s="4" t="s">
        <v>223</v>
      </c>
      <c r="D88" s="4">
        <v>50</v>
      </c>
      <c r="E88" s="4">
        <v>17798</v>
      </c>
      <c r="F88" s="4">
        <v>2</v>
      </c>
      <c r="G88" s="4">
        <v>2</v>
      </c>
      <c r="H88" s="4">
        <v>2</v>
      </c>
      <c r="I88" s="4">
        <v>2</v>
      </c>
      <c r="J88" s="4">
        <v>10.1</v>
      </c>
      <c r="K88" s="4">
        <v>11.66</v>
      </c>
      <c r="L88" s="4">
        <v>0.42</v>
      </c>
      <c r="M88" t="str">
        <f t="shared" si="4"/>
        <v>P47914|RL29_HUMAN</v>
      </c>
      <c r="N88" t="str">
        <f t="shared" si="5"/>
        <v>P47914</v>
      </c>
      <c r="O88" t="str">
        <f t="shared" si="6"/>
        <v>RPL29 PE=1 SV=2</v>
      </c>
      <c r="P88" t="str">
        <f t="shared" si="7"/>
        <v>RPL29</v>
      </c>
    </row>
    <row r="89" spans="1:16">
      <c r="A89" s="4">
        <v>88</v>
      </c>
      <c r="B89" s="4" t="s">
        <v>224</v>
      </c>
      <c r="C89" s="4" t="s">
        <v>225</v>
      </c>
      <c r="D89" s="4">
        <v>48</v>
      </c>
      <c r="E89" s="4">
        <v>14225</v>
      </c>
      <c r="F89" s="4">
        <v>1</v>
      </c>
      <c r="G89" s="4">
        <v>1</v>
      </c>
      <c r="H89" s="4">
        <v>1</v>
      </c>
      <c r="I89" s="4">
        <v>1</v>
      </c>
      <c r="J89" s="4">
        <v>10.6</v>
      </c>
      <c r="K89" s="4">
        <v>11.53</v>
      </c>
      <c r="L89" s="4">
        <v>0.24</v>
      </c>
      <c r="M89" t="str">
        <f t="shared" si="4"/>
        <v>E9PRG8|CK098_HUMAN</v>
      </c>
      <c r="N89" t="str">
        <f t="shared" si="5"/>
        <v>E9PRG8</v>
      </c>
      <c r="O89" t="str">
        <f t="shared" si="6"/>
        <v>C11orf98 PE=4 SV=2</v>
      </c>
      <c r="P89" t="str">
        <f t="shared" si="7"/>
        <v>C11orf98</v>
      </c>
    </row>
    <row r="90" spans="1:16">
      <c r="A90" s="4">
        <v>89</v>
      </c>
      <c r="B90" s="4" t="s">
        <v>110</v>
      </c>
      <c r="C90" s="4" t="s">
        <v>111</v>
      </c>
      <c r="D90" s="4">
        <v>46</v>
      </c>
      <c r="E90" s="4">
        <v>148003</v>
      </c>
      <c r="F90" s="4">
        <v>1</v>
      </c>
      <c r="G90" s="4">
        <v>1</v>
      </c>
      <c r="H90" s="4">
        <v>1</v>
      </c>
      <c r="I90" s="4">
        <v>1</v>
      </c>
      <c r="J90" s="4">
        <v>0.9</v>
      </c>
      <c r="K90" s="4">
        <v>5.75</v>
      </c>
      <c r="L90" s="4">
        <v>0.02</v>
      </c>
      <c r="M90" t="str">
        <f t="shared" si="4"/>
        <v>O75153|CLU_HUMAN</v>
      </c>
      <c r="N90" t="str">
        <f t="shared" si="5"/>
        <v>O75153</v>
      </c>
      <c r="O90" t="str">
        <f t="shared" si="6"/>
        <v>CLUH PE=1 SV=2</v>
      </c>
      <c r="P90" t="str">
        <f t="shared" si="7"/>
        <v>CLUH</v>
      </c>
    </row>
    <row r="91" spans="1:16">
      <c r="A91" s="4">
        <v>90</v>
      </c>
      <c r="B91" s="4" t="s">
        <v>226</v>
      </c>
      <c r="C91" s="4" t="s">
        <v>227</v>
      </c>
      <c r="D91" s="4">
        <v>46</v>
      </c>
      <c r="E91" s="4">
        <v>230171</v>
      </c>
      <c r="F91" s="4">
        <v>1</v>
      </c>
      <c r="G91" s="4">
        <v>1</v>
      </c>
      <c r="H91" s="4">
        <v>1</v>
      </c>
      <c r="I91" s="4">
        <v>1</v>
      </c>
      <c r="J91" s="4">
        <v>0.7</v>
      </c>
      <c r="K91" s="4">
        <v>5.81</v>
      </c>
      <c r="L91" s="4">
        <v>0.01</v>
      </c>
      <c r="M91" t="str">
        <f t="shared" si="4"/>
        <v>Q92621|NU205_HUMAN</v>
      </c>
      <c r="N91" t="str">
        <f t="shared" si="5"/>
        <v>Q92621</v>
      </c>
      <c r="O91" t="str">
        <f t="shared" si="6"/>
        <v>NUP205 PE=1 SV=3</v>
      </c>
      <c r="P91" t="str">
        <f t="shared" si="7"/>
        <v>NUP205</v>
      </c>
    </row>
    <row r="92" spans="1:16">
      <c r="A92" s="4">
        <v>91</v>
      </c>
      <c r="B92" s="4" t="s">
        <v>80</v>
      </c>
      <c r="C92" s="4" t="s">
        <v>81</v>
      </c>
      <c r="D92" s="4">
        <v>46</v>
      </c>
      <c r="E92" s="4">
        <v>149731</v>
      </c>
      <c r="F92" s="4">
        <v>1</v>
      </c>
      <c r="G92" s="4">
        <v>1</v>
      </c>
      <c r="H92" s="4">
        <v>1</v>
      </c>
      <c r="I92" s="4">
        <v>1</v>
      </c>
      <c r="J92" s="4">
        <v>0.5</v>
      </c>
      <c r="K92" s="4">
        <v>9.34</v>
      </c>
      <c r="L92" s="4">
        <v>0.02</v>
      </c>
      <c r="M92" t="str">
        <f t="shared" si="4"/>
        <v>Q9BQG0|MBB1A_HUMAN</v>
      </c>
      <c r="N92" t="str">
        <f t="shared" si="5"/>
        <v>Q9BQG0</v>
      </c>
      <c r="O92" t="str">
        <f t="shared" si="6"/>
        <v>MYBBP1A PE=1 SV=2</v>
      </c>
      <c r="P92" t="str">
        <f t="shared" si="7"/>
        <v>MYBBP1A</v>
      </c>
    </row>
    <row r="93" spans="1:16">
      <c r="A93" s="4">
        <v>92</v>
      </c>
      <c r="B93" s="4" t="s">
        <v>228</v>
      </c>
      <c r="C93" s="4" t="s">
        <v>229</v>
      </c>
      <c r="D93" s="4">
        <v>46</v>
      </c>
      <c r="E93" s="4">
        <v>146142</v>
      </c>
      <c r="F93" s="4">
        <v>2</v>
      </c>
      <c r="G93" s="4">
        <v>2</v>
      </c>
      <c r="H93" s="4">
        <v>2</v>
      </c>
      <c r="I93" s="4">
        <v>2</v>
      </c>
      <c r="J93" s="4">
        <v>1.3</v>
      </c>
      <c r="K93" s="4">
        <v>5.75</v>
      </c>
      <c r="L93" s="4">
        <v>0.05</v>
      </c>
      <c r="M93" t="str">
        <f t="shared" si="4"/>
        <v>Q13045|FLII_HUMAN</v>
      </c>
      <c r="N93" t="str">
        <f t="shared" si="5"/>
        <v>Q13045</v>
      </c>
      <c r="O93" t="str">
        <f t="shared" si="6"/>
        <v>FLII PE=1 SV=2</v>
      </c>
      <c r="P93" t="str">
        <f t="shared" si="7"/>
        <v>FLII</v>
      </c>
    </row>
    <row r="94" spans="1:16">
      <c r="A94" s="4">
        <v>93</v>
      </c>
      <c r="B94" s="4" t="s">
        <v>230</v>
      </c>
      <c r="C94" s="4" t="s">
        <v>231</v>
      </c>
      <c r="D94" s="4">
        <v>46</v>
      </c>
      <c r="E94" s="4">
        <v>10885</v>
      </c>
      <c r="F94" s="4">
        <v>1</v>
      </c>
      <c r="G94" s="4">
        <v>1</v>
      </c>
      <c r="H94" s="4">
        <v>1</v>
      </c>
      <c r="I94" s="4">
        <v>1</v>
      </c>
      <c r="J94" s="4">
        <v>11.8</v>
      </c>
      <c r="K94" s="4">
        <v>6.51</v>
      </c>
      <c r="L94" s="4">
        <v>0.32</v>
      </c>
      <c r="M94" t="str">
        <f t="shared" si="4"/>
        <v>P05109|S10A8_HUMAN</v>
      </c>
      <c r="N94" t="str">
        <f t="shared" si="5"/>
        <v>P05109</v>
      </c>
      <c r="O94" t="str">
        <f t="shared" si="6"/>
        <v>S100A8 PE=1 SV=1</v>
      </c>
      <c r="P94" t="str">
        <f t="shared" si="7"/>
        <v>S100A8</v>
      </c>
    </row>
    <row r="95" spans="1:16">
      <c r="A95" s="4">
        <v>94</v>
      </c>
      <c r="B95" s="4" t="s">
        <v>30</v>
      </c>
      <c r="C95" s="4" t="s">
        <v>31</v>
      </c>
      <c r="D95" s="4">
        <v>44</v>
      </c>
      <c r="E95" s="4">
        <v>57357</v>
      </c>
      <c r="F95" s="4">
        <v>1</v>
      </c>
      <c r="G95" s="4">
        <v>1</v>
      </c>
      <c r="H95" s="4">
        <v>1</v>
      </c>
      <c r="I95" s="4">
        <v>1</v>
      </c>
      <c r="J95" s="4">
        <v>3.4</v>
      </c>
      <c r="K95" s="4">
        <v>9.2200000000000006</v>
      </c>
      <c r="L95" s="4">
        <v>0.06</v>
      </c>
      <c r="M95" t="str">
        <f t="shared" si="4"/>
        <v>P26599|PTBP1_HUMAN</v>
      </c>
      <c r="N95" t="str">
        <f t="shared" si="5"/>
        <v>P26599</v>
      </c>
      <c r="O95" t="str">
        <f t="shared" si="6"/>
        <v>PTBP1 PE=1 SV=1</v>
      </c>
      <c r="P95" t="str">
        <f t="shared" si="7"/>
        <v>PTBP1</v>
      </c>
    </row>
    <row r="96" spans="1:16">
      <c r="A96" s="4">
        <v>95</v>
      </c>
      <c r="B96" s="4" t="s">
        <v>232</v>
      </c>
      <c r="C96" s="4" t="s">
        <v>233</v>
      </c>
      <c r="D96" s="4">
        <v>44</v>
      </c>
      <c r="E96" s="4">
        <v>16982</v>
      </c>
      <c r="F96" s="4">
        <v>1</v>
      </c>
      <c r="G96" s="4">
        <v>1</v>
      </c>
      <c r="H96" s="4">
        <v>1</v>
      </c>
      <c r="I96" s="4">
        <v>1</v>
      </c>
      <c r="J96" s="4">
        <v>8.1</v>
      </c>
      <c r="K96" s="4">
        <v>9.3800000000000008</v>
      </c>
      <c r="L96" s="4">
        <v>0.2</v>
      </c>
      <c r="M96" t="str">
        <f t="shared" si="4"/>
        <v>P61626|LYSC_HUMAN</v>
      </c>
      <c r="N96" t="str">
        <f t="shared" si="5"/>
        <v>P61626</v>
      </c>
      <c r="O96" t="str">
        <f t="shared" si="6"/>
        <v>LYZ PE=1 SV=1</v>
      </c>
      <c r="P96" t="str">
        <f t="shared" si="7"/>
        <v>LYZ</v>
      </c>
    </row>
    <row r="97" spans="1:16">
      <c r="A97" s="4">
        <v>96</v>
      </c>
      <c r="B97" s="4" t="s">
        <v>234</v>
      </c>
      <c r="C97" s="4" t="s">
        <v>235</v>
      </c>
      <c r="D97" s="4">
        <v>44</v>
      </c>
      <c r="E97" s="4">
        <v>146479</v>
      </c>
      <c r="F97" s="4">
        <v>1</v>
      </c>
      <c r="G97" s="4">
        <v>1</v>
      </c>
      <c r="H97" s="4">
        <v>1</v>
      </c>
      <c r="I97" s="4">
        <v>1</v>
      </c>
      <c r="J97" s="4">
        <v>1.5</v>
      </c>
      <c r="K97" s="4">
        <v>6.65</v>
      </c>
      <c r="L97" s="4">
        <v>0.02</v>
      </c>
      <c r="M97" t="str">
        <f t="shared" si="4"/>
        <v>O75533|SF3B1_HUMAN</v>
      </c>
      <c r="N97" t="str">
        <f t="shared" si="5"/>
        <v>O75533</v>
      </c>
      <c r="O97" t="str">
        <f t="shared" si="6"/>
        <v>SF3B1 PE=1 SV=3</v>
      </c>
      <c r="P97" t="str">
        <f t="shared" si="7"/>
        <v>SF3B1</v>
      </c>
    </row>
    <row r="98" spans="1:16">
      <c r="A98" s="4">
        <v>97</v>
      </c>
      <c r="B98" s="4" t="s">
        <v>94</v>
      </c>
      <c r="C98" s="4" t="s">
        <v>95</v>
      </c>
      <c r="D98" s="4">
        <v>43</v>
      </c>
      <c r="E98" s="4">
        <v>16665</v>
      </c>
      <c r="F98" s="4">
        <v>1</v>
      </c>
      <c r="G98" s="4">
        <v>1</v>
      </c>
      <c r="H98" s="4">
        <v>1</v>
      </c>
      <c r="I98" s="4">
        <v>1</v>
      </c>
      <c r="J98" s="4">
        <v>7.4</v>
      </c>
      <c r="K98" s="4">
        <v>11</v>
      </c>
      <c r="L98" s="4">
        <v>0.2</v>
      </c>
      <c r="M98" t="str">
        <f t="shared" si="4"/>
        <v>P46776|RL27A_HUMAN</v>
      </c>
      <c r="N98" t="str">
        <f t="shared" si="5"/>
        <v>P46776</v>
      </c>
      <c r="O98" t="str">
        <f t="shared" si="6"/>
        <v>RPL27A PE=1 SV=2</v>
      </c>
      <c r="P98" t="str">
        <f t="shared" si="7"/>
        <v>RPL27A</v>
      </c>
    </row>
    <row r="99" spans="1:16">
      <c r="A99" s="4">
        <v>98</v>
      </c>
      <c r="B99" s="4" t="s">
        <v>236</v>
      </c>
      <c r="C99" s="4" t="s">
        <v>237</v>
      </c>
      <c r="D99" s="4">
        <v>43</v>
      </c>
      <c r="E99" s="4">
        <v>15478</v>
      </c>
      <c r="F99" s="4">
        <v>1</v>
      </c>
      <c r="G99" s="4">
        <v>1</v>
      </c>
      <c r="H99" s="4">
        <v>1</v>
      </c>
      <c r="I99" s="4">
        <v>1</v>
      </c>
      <c r="J99" s="4">
        <v>5.0999999999999996</v>
      </c>
      <c r="K99" s="4">
        <v>11.27</v>
      </c>
      <c r="L99" s="4">
        <v>0.22</v>
      </c>
      <c r="M99" t="str">
        <f t="shared" si="4"/>
        <v>Q5TEC6|H3PS2_HUMAN</v>
      </c>
      <c r="N99" t="str">
        <f t="shared" si="5"/>
        <v>Q5TEC6</v>
      </c>
      <c r="O99" t="str">
        <f t="shared" si="6"/>
        <v>H3-2 PE=1 SV=1</v>
      </c>
      <c r="P99" t="str">
        <f t="shared" si="7"/>
        <v>H3-2</v>
      </c>
    </row>
    <row r="100" spans="1:16">
      <c r="A100" s="4">
        <v>99</v>
      </c>
      <c r="B100" s="4" t="s">
        <v>28</v>
      </c>
      <c r="C100" s="4" t="s">
        <v>29</v>
      </c>
      <c r="D100" s="4">
        <v>43</v>
      </c>
      <c r="E100" s="4">
        <v>83554</v>
      </c>
      <c r="F100" s="4">
        <v>2</v>
      </c>
      <c r="G100" s="4">
        <v>2</v>
      </c>
      <c r="H100" s="4">
        <v>2</v>
      </c>
      <c r="I100" s="4">
        <v>2</v>
      </c>
      <c r="J100" s="4">
        <v>2.9</v>
      </c>
      <c r="K100" s="4">
        <v>4.97</v>
      </c>
      <c r="L100" s="4">
        <v>0.08</v>
      </c>
      <c r="M100" t="str">
        <f t="shared" si="4"/>
        <v>P08238|HS90B_HUMAN</v>
      </c>
      <c r="N100" t="str">
        <f t="shared" si="5"/>
        <v>P08238</v>
      </c>
      <c r="O100" t="str">
        <f t="shared" si="6"/>
        <v>HSP90AB1 PE=1 SV=4</v>
      </c>
      <c r="P100" t="str">
        <f t="shared" si="7"/>
        <v>HSP90AB1</v>
      </c>
    </row>
    <row r="101" spans="1:16">
      <c r="A101" s="4">
        <v>100</v>
      </c>
      <c r="B101" s="4" t="s">
        <v>36</v>
      </c>
      <c r="C101" s="4" t="s">
        <v>37</v>
      </c>
      <c r="D101" s="4">
        <v>43</v>
      </c>
      <c r="E101" s="4">
        <v>71610</v>
      </c>
      <c r="F101" s="4">
        <v>1</v>
      </c>
      <c r="G101" s="4">
        <v>1</v>
      </c>
      <c r="H101" s="4">
        <v>1</v>
      </c>
      <c r="I101" s="4">
        <v>1</v>
      </c>
      <c r="J101" s="4">
        <v>4.3</v>
      </c>
      <c r="K101" s="4">
        <v>9.08</v>
      </c>
      <c r="L101" s="4">
        <v>0.05</v>
      </c>
      <c r="M101" t="str">
        <f t="shared" si="4"/>
        <v>Q9NVI7|ATD3A_HUMAN</v>
      </c>
      <c r="N101" t="str">
        <f t="shared" si="5"/>
        <v>Q9NVI7</v>
      </c>
      <c r="O101" t="str">
        <f t="shared" si="6"/>
        <v>ATAD3A PE=1 SV=2</v>
      </c>
      <c r="P101" t="str">
        <f t="shared" si="7"/>
        <v>ATAD3A</v>
      </c>
    </row>
    <row r="102" spans="1:16">
      <c r="A102" s="4">
        <v>101</v>
      </c>
      <c r="B102" s="4" t="s">
        <v>238</v>
      </c>
      <c r="C102" s="4" t="s">
        <v>239</v>
      </c>
      <c r="D102" s="4">
        <v>42</v>
      </c>
      <c r="E102" s="4">
        <v>38806</v>
      </c>
      <c r="F102" s="4">
        <v>1</v>
      </c>
      <c r="G102" s="4">
        <v>1</v>
      </c>
      <c r="H102" s="4">
        <v>1</v>
      </c>
      <c r="I102" s="4">
        <v>1</v>
      </c>
      <c r="J102" s="4">
        <v>2.9</v>
      </c>
      <c r="K102" s="4">
        <v>6.49</v>
      </c>
      <c r="L102" s="4">
        <v>0.09</v>
      </c>
      <c r="M102" t="str">
        <f t="shared" si="4"/>
        <v>A6NMY6|AXA2L_HUMAN</v>
      </c>
      <c r="N102" t="str">
        <f t="shared" si="5"/>
        <v>A6NMY6</v>
      </c>
      <c r="O102" t="str">
        <f t="shared" si="6"/>
        <v>ANXA2P2 PE=5 SV=2</v>
      </c>
      <c r="P102" t="str">
        <f t="shared" si="7"/>
        <v>ANXA2P2</v>
      </c>
    </row>
    <row r="103" spans="1:16">
      <c r="A103" s="4">
        <v>102</v>
      </c>
      <c r="B103" s="4" t="s">
        <v>72</v>
      </c>
      <c r="C103" s="4" t="s">
        <v>73</v>
      </c>
      <c r="D103" s="4">
        <v>42</v>
      </c>
      <c r="E103" s="4">
        <v>35400</v>
      </c>
      <c r="F103" s="4">
        <v>1</v>
      </c>
      <c r="G103" s="4">
        <v>1</v>
      </c>
      <c r="H103" s="4">
        <v>1</v>
      </c>
      <c r="I103" s="4">
        <v>1</v>
      </c>
      <c r="J103" s="4">
        <v>5.7</v>
      </c>
      <c r="K103" s="4">
        <v>8.6199999999999992</v>
      </c>
      <c r="L103" s="4">
        <v>0.09</v>
      </c>
      <c r="M103" t="str">
        <f t="shared" si="4"/>
        <v>P13804|ETFA_HUMAN</v>
      </c>
      <c r="N103" t="str">
        <f t="shared" si="5"/>
        <v>P13804</v>
      </c>
      <c r="O103" t="str">
        <f t="shared" si="6"/>
        <v>ETFA PE=1 SV=1</v>
      </c>
      <c r="P103" t="str">
        <f t="shared" si="7"/>
        <v>ETFA</v>
      </c>
    </row>
    <row r="104" spans="1:16">
      <c r="A104" s="4">
        <v>103</v>
      </c>
      <c r="B104" s="4" t="s">
        <v>22</v>
      </c>
      <c r="C104" s="4" t="s">
        <v>23</v>
      </c>
      <c r="D104" s="4">
        <v>40</v>
      </c>
      <c r="E104" s="4">
        <v>49852</v>
      </c>
      <c r="F104" s="4">
        <v>1</v>
      </c>
      <c r="G104" s="4">
        <v>1</v>
      </c>
      <c r="H104" s="4">
        <v>1</v>
      </c>
      <c r="I104" s="4">
        <v>1</v>
      </c>
      <c r="J104" s="4">
        <v>4</v>
      </c>
      <c r="K104" s="4">
        <v>7.26</v>
      </c>
      <c r="L104" s="4">
        <v>7.0000000000000007E-2</v>
      </c>
      <c r="M104" t="str">
        <f t="shared" si="4"/>
        <v>P49411|EFTU_HUMAN</v>
      </c>
      <c r="N104" t="str">
        <f t="shared" si="5"/>
        <v>P49411</v>
      </c>
      <c r="O104" t="str">
        <f t="shared" si="6"/>
        <v>TUFM PE=1 SV=2</v>
      </c>
      <c r="P104" t="str">
        <f t="shared" si="7"/>
        <v>TUFM</v>
      </c>
    </row>
    <row r="105" spans="1:16">
      <c r="A105" s="4">
        <v>104</v>
      </c>
      <c r="B105" s="4" t="s">
        <v>240</v>
      </c>
      <c r="C105" s="4" t="s">
        <v>241</v>
      </c>
      <c r="D105" s="4">
        <v>39</v>
      </c>
      <c r="E105" s="4">
        <v>246006</v>
      </c>
      <c r="F105" s="4">
        <v>2</v>
      </c>
      <c r="G105" s="4">
        <v>2</v>
      </c>
      <c r="H105" s="4">
        <v>2</v>
      </c>
      <c r="I105" s="4">
        <v>2</v>
      </c>
      <c r="J105" s="4">
        <v>1.1000000000000001</v>
      </c>
      <c r="K105" s="4">
        <v>5.73</v>
      </c>
      <c r="L105" s="4">
        <v>0.03</v>
      </c>
      <c r="M105" t="str">
        <f t="shared" si="4"/>
        <v>O75643|U520_HUMAN</v>
      </c>
      <c r="N105" t="str">
        <f t="shared" si="5"/>
        <v>O75643</v>
      </c>
      <c r="O105" t="str">
        <f t="shared" si="6"/>
        <v>SNRNP200 PE=1 SV=2</v>
      </c>
      <c r="P105" t="str">
        <f t="shared" si="7"/>
        <v>SNRNP200</v>
      </c>
    </row>
    <row r="106" spans="1:16">
      <c r="A106" s="4">
        <v>105</v>
      </c>
      <c r="B106" s="4" t="s">
        <v>242</v>
      </c>
      <c r="C106" s="4" t="s">
        <v>243</v>
      </c>
      <c r="D106" s="4">
        <v>38</v>
      </c>
      <c r="E106" s="4">
        <v>62514</v>
      </c>
      <c r="F106" s="4">
        <v>2</v>
      </c>
      <c r="G106" s="4">
        <v>2</v>
      </c>
      <c r="H106" s="4">
        <v>1</v>
      </c>
      <c r="I106" s="4">
        <v>1</v>
      </c>
      <c r="J106" s="4">
        <v>2</v>
      </c>
      <c r="K106" s="4">
        <v>6.85</v>
      </c>
      <c r="L106" s="4">
        <v>0.11</v>
      </c>
      <c r="M106" t="str">
        <f t="shared" si="4"/>
        <v>Q9H015|S22A4_HUMAN</v>
      </c>
      <c r="N106" t="str">
        <f t="shared" si="5"/>
        <v>Q9H015</v>
      </c>
      <c r="O106" t="str">
        <f t="shared" si="6"/>
        <v>SLC22A4 PE=1 SV=3</v>
      </c>
      <c r="P106" t="str">
        <f t="shared" si="7"/>
        <v>SLC22A4</v>
      </c>
    </row>
    <row r="107" spans="1:16">
      <c r="A107" s="4">
        <v>106</v>
      </c>
      <c r="B107" s="4" t="s">
        <v>244</v>
      </c>
      <c r="C107" s="4" t="s">
        <v>245</v>
      </c>
      <c r="D107" s="4">
        <v>37</v>
      </c>
      <c r="E107" s="4">
        <v>36631</v>
      </c>
      <c r="F107" s="4">
        <v>2</v>
      </c>
      <c r="G107" s="4">
        <v>2</v>
      </c>
      <c r="H107" s="4">
        <v>1</v>
      </c>
      <c r="I107" s="4">
        <v>1</v>
      </c>
      <c r="J107" s="4">
        <v>4.8</v>
      </c>
      <c r="K107" s="4">
        <v>6.91</v>
      </c>
      <c r="L107" s="4">
        <v>0.09</v>
      </c>
      <c r="M107" t="str">
        <f t="shared" si="4"/>
        <v>P40925|MDHC_HUMAN</v>
      </c>
      <c r="N107" t="str">
        <f t="shared" si="5"/>
        <v>P40925</v>
      </c>
      <c r="O107" t="str">
        <f t="shared" si="6"/>
        <v>MDH1 PE=1 SV=4</v>
      </c>
      <c r="P107" t="str">
        <f t="shared" si="7"/>
        <v>MDH1</v>
      </c>
    </row>
    <row r="108" spans="1:16">
      <c r="A108" s="4">
        <v>107</v>
      </c>
      <c r="B108" s="4" t="s">
        <v>246</v>
      </c>
      <c r="C108" s="4" t="s">
        <v>247</v>
      </c>
      <c r="D108" s="4">
        <v>37</v>
      </c>
      <c r="E108" s="4">
        <v>40170</v>
      </c>
      <c r="F108" s="4">
        <v>1</v>
      </c>
      <c r="G108" s="4">
        <v>1</v>
      </c>
      <c r="H108" s="4">
        <v>1</v>
      </c>
      <c r="I108" s="4">
        <v>1</v>
      </c>
      <c r="J108" s="4">
        <v>1.7</v>
      </c>
      <c r="K108" s="4">
        <v>8.26</v>
      </c>
      <c r="L108" s="4">
        <v>0.08</v>
      </c>
      <c r="M108" t="str">
        <f t="shared" si="4"/>
        <v>P35249|RFC4_HUMAN</v>
      </c>
      <c r="N108" t="str">
        <f t="shared" si="5"/>
        <v>P35249</v>
      </c>
      <c r="O108" t="str">
        <f t="shared" si="6"/>
        <v>RFC4 PE=1 SV=2</v>
      </c>
      <c r="P108" t="str">
        <f t="shared" si="7"/>
        <v>RFC4</v>
      </c>
    </row>
    <row r="109" spans="1:16">
      <c r="A109" s="4">
        <v>108</v>
      </c>
      <c r="B109" s="4" t="s">
        <v>248</v>
      </c>
      <c r="C109" s="4" t="s">
        <v>249</v>
      </c>
      <c r="D109" s="4">
        <v>36</v>
      </c>
      <c r="E109" s="4">
        <v>69922</v>
      </c>
      <c r="F109" s="4">
        <v>1</v>
      </c>
      <c r="G109" s="4">
        <v>1</v>
      </c>
      <c r="H109" s="4">
        <v>1</v>
      </c>
      <c r="I109" s="4">
        <v>1</v>
      </c>
      <c r="J109" s="4">
        <v>2.1</v>
      </c>
      <c r="K109" s="4">
        <v>7.51</v>
      </c>
      <c r="L109" s="4">
        <v>0.05</v>
      </c>
      <c r="M109" t="str">
        <f t="shared" si="4"/>
        <v>O76031|CLPX_HUMAN</v>
      </c>
      <c r="N109" t="str">
        <f t="shared" si="5"/>
        <v>O76031</v>
      </c>
      <c r="O109" t="str">
        <f t="shared" si="6"/>
        <v>CLPX PE=1 SV=2</v>
      </c>
      <c r="P109" t="str">
        <f t="shared" si="7"/>
        <v>CLPX</v>
      </c>
    </row>
    <row r="110" spans="1:16">
      <c r="A110" s="4">
        <v>109</v>
      </c>
      <c r="B110" s="4" t="s">
        <v>250</v>
      </c>
      <c r="C110" s="4" t="s">
        <v>251</v>
      </c>
      <c r="D110" s="4">
        <v>36</v>
      </c>
      <c r="E110" s="4">
        <v>48029</v>
      </c>
      <c r="F110" s="4">
        <v>2</v>
      </c>
      <c r="G110" s="4">
        <v>2</v>
      </c>
      <c r="H110" s="4">
        <v>2</v>
      </c>
      <c r="I110" s="4">
        <v>2</v>
      </c>
      <c r="J110" s="4">
        <v>3.7</v>
      </c>
      <c r="K110" s="4">
        <v>5.34</v>
      </c>
      <c r="L110" s="4">
        <v>0.14000000000000001</v>
      </c>
      <c r="M110" t="str">
        <f t="shared" si="4"/>
        <v>P05783|K1C18_HUMAN</v>
      </c>
      <c r="N110" t="str">
        <f t="shared" si="5"/>
        <v>P05783</v>
      </c>
      <c r="O110" t="str">
        <f t="shared" si="6"/>
        <v>KRT18 PE=1 SV=2</v>
      </c>
      <c r="P110" t="str">
        <f t="shared" si="7"/>
        <v>KRT18</v>
      </c>
    </row>
    <row r="111" spans="1:16">
      <c r="A111" s="4">
        <v>110</v>
      </c>
      <c r="B111" s="4" t="s">
        <v>252</v>
      </c>
      <c r="C111" s="4" t="s">
        <v>253</v>
      </c>
      <c r="D111" s="4">
        <v>36</v>
      </c>
      <c r="E111" s="4">
        <v>85006</v>
      </c>
      <c r="F111" s="4">
        <v>3</v>
      </c>
      <c r="G111" s="4">
        <v>3</v>
      </c>
      <c r="H111" s="4">
        <v>3</v>
      </c>
      <c r="I111" s="4">
        <v>3</v>
      </c>
      <c r="J111" s="4">
        <v>3.8</v>
      </c>
      <c r="K111" s="4">
        <v>4.9400000000000004</v>
      </c>
      <c r="L111" s="4">
        <v>0.12</v>
      </c>
      <c r="M111" t="str">
        <f t="shared" si="4"/>
        <v>P07900|HS90A_HUMAN</v>
      </c>
      <c r="N111" t="str">
        <f t="shared" si="5"/>
        <v>P07900</v>
      </c>
      <c r="O111" t="str">
        <f t="shared" si="6"/>
        <v>HSP90AA1 PE=1 SV=5</v>
      </c>
      <c r="P111" t="str">
        <f t="shared" si="7"/>
        <v>HSP90AA1</v>
      </c>
    </row>
    <row r="112" spans="1:16">
      <c r="A112" s="4">
        <v>111</v>
      </c>
      <c r="B112" s="4" t="s">
        <v>34</v>
      </c>
      <c r="C112" s="4" t="s">
        <v>35</v>
      </c>
      <c r="D112" s="4">
        <v>35</v>
      </c>
      <c r="E112" s="4">
        <v>76625</v>
      </c>
      <c r="F112" s="4">
        <v>1</v>
      </c>
      <c r="G112" s="4">
        <v>1</v>
      </c>
      <c r="H112" s="4">
        <v>1</v>
      </c>
      <c r="I112" s="4">
        <v>1</v>
      </c>
      <c r="J112" s="4">
        <v>2</v>
      </c>
      <c r="K112" s="4">
        <v>4.5999999999999996</v>
      </c>
      <c r="L112" s="4">
        <v>0.04</v>
      </c>
      <c r="M112" t="str">
        <f t="shared" si="4"/>
        <v>P19338|NUCL_HUMAN</v>
      </c>
      <c r="N112" t="str">
        <f t="shared" si="5"/>
        <v>P19338</v>
      </c>
      <c r="O112" t="str">
        <f t="shared" si="6"/>
        <v>NCL PE=1 SV=3</v>
      </c>
      <c r="P112" t="str">
        <f t="shared" si="7"/>
        <v>NCL</v>
      </c>
    </row>
    <row r="113" spans="1:16">
      <c r="A113" s="4">
        <v>112</v>
      </c>
      <c r="B113" s="4" t="s">
        <v>254</v>
      </c>
      <c r="C113" s="4" t="s">
        <v>255</v>
      </c>
      <c r="D113" s="4">
        <v>35</v>
      </c>
      <c r="E113" s="4">
        <v>15964</v>
      </c>
      <c r="F113" s="4">
        <v>2</v>
      </c>
      <c r="G113" s="4">
        <v>2</v>
      </c>
      <c r="H113" s="4">
        <v>2</v>
      </c>
      <c r="I113" s="4">
        <v>2</v>
      </c>
      <c r="J113" s="4">
        <v>17</v>
      </c>
      <c r="K113" s="4">
        <v>11.32</v>
      </c>
      <c r="L113" s="4">
        <v>0.47</v>
      </c>
      <c r="M113" t="str">
        <f t="shared" si="4"/>
        <v>P62910|RL32_HUMAN</v>
      </c>
      <c r="N113" t="str">
        <f t="shared" si="5"/>
        <v>P62910</v>
      </c>
      <c r="O113" t="str">
        <f t="shared" si="6"/>
        <v>RPL32 PE=1 SV=2</v>
      </c>
      <c r="P113" t="str">
        <f t="shared" si="7"/>
        <v>RPL32</v>
      </c>
    </row>
    <row r="114" spans="1:16">
      <c r="A114" s="4">
        <v>113</v>
      </c>
      <c r="B114" s="4" t="s">
        <v>256</v>
      </c>
      <c r="C114" s="4" t="s">
        <v>257</v>
      </c>
      <c r="D114" s="4">
        <v>35</v>
      </c>
      <c r="E114" s="4">
        <v>116465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5.87</v>
      </c>
      <c r="L114" s="4">
        <v>0.03</v>
      </c>
      <c r="M114" t="str">
        <f t="shared" si="4"/>
        <v>Q8WYL5|SSH1_HUMAN</v>
      </c>
      <c r="N114" t="str">
        <f t="shared" si="5"/>
        <v>Q8WYL5</v>
      </c>
      <c r="O114" t="str">
        <f t="shared" si="6"/>
        <v>SSH1 PE=1 SV=2</v>
      </c>
      <c r="P114" t="str">
        <f t="shared" si="7"/>
        <v>SSH1</v>
      </c>
    </row>
    <row r="115" spans="1:16">
      <c r="A115" s="4">
        <v>114</v>
      </c>
      <c r="B115" s="4" t="s">
        <v>258</v>
      </c>
      <c r="C115" s="4" t="s">
        <v>259</v>
      </c>
      <c r="D115" s="4">
        <v>35</v>
      </c>
      <c r="E115" s="4">
        <v>80014</v>
      </c>
      <c r="F115" s="4">
        <v>1</v>
      </c>
      <c r="G115" s="4">
        <v>1</v>
      </c>
      <c r="H115" s="4">
        <v>1</v>
      </c>
      <c r="I115" s="4">
        <v>1</v>
      </c>
      <c r="J115" s="4">
        <v>1.4</v>
      </c>
      <c r="K115" s="4">
        <v>8.5</v>
      </c>
      <c r="L115" s="4">
        <v>0.04</v>
      </c>
      <c r="M115" t="str">
        <f t="shared" si="4"/>
        <v>P02788|TRFL_HUMAN</v>
      </c>
      <c r="N115" t="str">
        <f t="shared" si="5"/>
        <v>P02788</v>
      </c>
      <c r="O115" t="str">
        <f t="shared" si="6"/>
        <v>LTF PE=1 SV=6</v>
      </c>
      <c r="P115" t="str">
        <f t="shared" si="7"/>
        <v>LTF</v>
      </c>
    </row>
    <row r="116" spans="1:16">
      <c r="A116" s="4">
        <v>115</v>
      </c>
      <c r="B116" s="4" t="s">
        <v>260</v>
      </c>
      <c r="C116" s="4" t="s">
        <v>261</v>
      </c>
      <c r="D116" s="4">
        <v>35</v>
      </c>
      <c r="E116" s="4">
        <v>214914</v>
      </c>
      <c r="F116" s="4">
        <v>2</v>
      </c>
      <c r="G116" s="4">
        <v>2</v>
      </c>
      <c r="H116" s="4">
        <v>1</v>
      </c>
      <c r="I116" s="4">
        <v>1</v>
      </c>
      <c r="J116" s="4">
        <v>0.8</v>
      </c>
      <c r="K116" s="4">
        <v>6.39</v>
      </c>
      <c r="L116" s="4">
        <v>0.03</v>
      </c>
      <c r="M116" t="str">
        <f t="shared" si="4"/>
        <v>Q5VZ89|DEN4C_HUMAN</v>
      </c>
      <c r="N116" t="str">
        <f t="shared" si="5"/>
        <v>Q5VZ89</v>
      </c>
      <c r="O116" t="str">
        <f t="shared" si="6"/>
        <v>DENND4C PE=1 SV=3</v>
      </c>
      <c r="P116" t="str">
        <f t="shared" si="7"/>
        <v>DENND4C</v>
      </c>
    </row>
    <row r="117" spans="1:16">
      <c r="A117" s="4">
        <v>116</v>
      </c>
      <c r="B117" s="4" t="s">
        <v>262</v>
      </c>
      <c r="C117" s="4" t="s">
        <v>263</v>
      </c>
      <c r="D117" s="4">
        <v>35</v>
      </c>
      <c r="E117" s="4">
        <v>245167</v>
      </c>
      <c r="F117" s="4">
        <v>1</v>
      </c>
      <c r="G117" s="4">
        <v>1</v>
      </c>
      <c r="H117" s="4">
        <v>1</v>
      </c>
      <c r="I117" s="4">
        <v>1</v>
      </c>
      <c r="J117" s="4">
        <v>0.5</v>
      </c>
      <c r="K117" s="4">
        <v>6.02</v>
      </c>
      <c r="L117" s="4">
        <v>0.01</v>
      </c>
      <c r="M117" t="str">
        <f t="shared" si="4"/>
        <v>P27708|PYR1_HUMAN</v>
      </c>
      <c r="N117" t="str">
        <f t="shared" si="5"/>
        <v>P27708</v>
      </c>
      <c r="O117" t="str">
        <f t="shared" si="6"/>
        <v>CAD PE=1 SV=3</v>
      </c>
      <c r="P117" t="str">
        <f t="shared" si="7"/>
        <v>CAD</v>
      </c>
    </row>
    <row r="118" spans="1:16">
      <c r="A118" s="4">
        <v>117</v>
      </c>
      <c r="B118" s="4" t="s">
        <v>42</v>
      </c>
      <c r="C118" s="4" t="s">
        <v>43</v>
      </c>
      <c r="D118" s="4">
        <v>33</v>
      </c>
      <c r="E118" s="4">
        <v>72402</v>
      </c>
      <c r="F118" s="4">
        <v>1</v>
      </c>
      <c r="G118" s="4">
        <v>1</v>
      </c>
      <c r="H118" s="4">
        <v>1</v>
      </c>
      <c r="I118" s="4">
        <v>1</v>
      </c>
      <c r="J118" s="4">
        <v>2.8</v>
      </c>
      <c r="K118" s="4">
        <v>5.07</v>
      </c>
      <c r="L118" s="4">
        <v>0.05</v>
      </c>
      <c r="M118" t="str">
        <f t="shared" si="4"/>
        <v>P11021|BIP_HUMAN</v>
      </c>
      <c r="N118" t="str">
        <f t="shared" si="5"/>
        <v>P11021</v>
      </c>
      <c r="O118" t="str">
        <f t="shared" si="6"/>
        <v>HSPA5 PE=1 SV=2</v>
      </c>
      <c r="P118" t="str">
        <f t="shared" si="7"/>
        <v>HSPA5</v>
      </c>
    </row>
    <row r="119" spans="1:16">
      <c r="A119" s="4">
        <v>118</v>
      </c>
      <c r="B119" s="4" t="s">
        <v>264</v>
      </c>
      <c r="C119" s="4" t="s">
        <v>265</v>
      </c>
      <c r="D119" s="4">
        <v>33</v>
      </c>
      <c r="E119" s="4">
        <v>150965</v>
      </c>
      <c r="F119" s="4">
        <v>2</v>
      </c>
      <c r="G119" s="4">
        <v>2</v>
      </c>
      <c r="H119" s="4">
        <v>2</v>
      </c>
      <c r="I119" s="4">
        <v>2</v>
      </c>
      <c r="J119" s="4">
        <v>2.2999999999999998</v>
      </c>
      <c r="K119" s="4">
        <v>8.74</v>
      </c>
      <c r="L119" s="4">
        <v>0.04</v>
      </c>
      <c r="M119" t="str">
        <f t="shared" si="4"/>
        <v>Q9UM54|MYO6_HUMAN</v>
      </c>
      <c r="N119" t="str">
        <f t="shared" si="5"/>
        <v>Q9UM54</v>
      </c>
      <c r="O119" t="str">
        <f t="shared" si="6"/>
        <v>MYO6 PE=1 SV=4</v>
      </c>
      <c r="P119" t="str">
        <f t="shared" si="7"/>
        <v>MYO6</v>
      </c>
    </row>
    <row r="120" spans="1:16">
      <c r="A120" s="4">
        <v>119</v>
      </c>
      <c r="B120" s="4" t="s">
        <v>266</v>
      </c>
      <c r="C120" s="4" t="s">
        <v>267</v>
      </c>
      <c r="D120" s="4">
        <v>33</v>
      </c>
      <c r="E120" s="4">
        <v>65609</v>
      </c>
      <c r="F120" s="4">
        <v>1</v>
      </c>
      <c r="G120" s="4">
        <v>1</v>
      </c>
      <c r="H120" s="4">
        <v>1</v>
      </c>
      <c r="I120" s="4">
        <v>1</v>
      </c>
      <c r="J120" s="4">
        <v>2</v>
      </c>
      <c r="K120" s="4">
        <v>11.68</v>
      </c>
      <c r="L120" s="4">
        <v>0.05</v>
      </c>
      <c r="M120" t="str">
        <f t="shared" si="4"/>
        <v>A6NNA2|SRRM3_HUMAN</v>
      </c>
      <c r="N120" t="str">
        <f t="shared" si="5"/>
        <v>A6NNA2</v>
      </c>
      <c r="O120" t="str">
        <f t="shared" si="6"/>
        <v>SRRM3 PE=2 SV=4</v>
      </c>
      <c r="P120" t="str">
        <f t="shared" si="7"/>
        <v>SRRM3</v>
      </c>
    </row>
    <row r="121" spans="1:16">
      <c r="A121" s="4">
        <v>120</v>
      </c>
      <c r="B121" s="4" t="s">
        <v>268</v>
      </c>
      <c r="C121" s="4" t="s">
        <v>269</v>
      </c>
      <c r="D121" s="4">
        <v>33</v>
      </c>
      <c r="E121" s="4">
        <v>156101</v>
      </c>
      <c r="F121" s="4">
        <v>2</v>
      </c>
      <c r="G121" s="4">
        <v>2</v>
      </c>
      <c r="H121" s="4">
        <v>1</v>
      </c>
      <c r="I121" s="4">
        <v>1</v>
      </c>
      <c r="J121" s="4">
        <v>0.6</v>
      </c>
      <c r="K121" s="4">
        <v>6.01</v>
      </c>
      <c r="L121" s="4">
        <v>0.02</v>
      </c>
      <c r="M121" t="str">
        <f t="shared" si="4"/>
        <v>Q14202|ZMYM3_HUMAN</v>
      </c>
      <c r="N121" t="str">
        <f t="shared" si="5"/>
        <v>Q14202</v>
      </c>
      <c r="O121" t="str">
        <f t="shared" si="6"/>
        <v>ZMYM3 PE=1 SV=2</v>
      </c>
      <c r="P121" t="str">
        <f t="shared" si="7"/>
        <v>ZMYM3</v>
      </c>
    </row>
    <row r="122" spans="1:16">
      <c r="A122" s="4">
        <v>121</v>
      </c>
      <c r="B122" s="4" t="s">
        <v>270</v>
      </c>
      <c r="C122" s="4" t="s">
        <v>271</v>
      </c>
      <c r="D122" s="4">
        <v>33</v>
      </c>
      <c r="E122" s="4">
        <v>145718</v>
      </c>
      <c r="F122" s="4">
        <v>1</v>
      </c>
      <c r="G122" s="4">
        <v>1</v>
      </c>
      <c r="H122" s="4">
        <v>1</v>
      </c>
      <c r="I122" s="4">
        <v>1</v>
      </c>
      <c r="J122" s="4">
        <v>0.8</v>
      </c>
      <c r="K122" s="4">
        <v>5.82</v>
      </c>
      <c r="L122" s="4">
        <v>0.02</v>
      </c>
      <c r="M122" t="str">
        <f t="shared" si="4"/>
        <v>P41252|SYIC_HUMAN</v>
      </c>
      <c r="N122" t="str">
        <f t="shared" si="5"/>
        <v>P41252</v>
      </c>
      <c r="O122" t="str">
        <f t="shared" si="6"/>
        <v>IARS1 PE=1 SV=2</v>
      </c>
      <c r="P122" t="str">
        <f t="shared" si="7"/>
        <v>IARS1</v>
      </c>
    </row>
    <row r="123" spans="1:16">
      <c r="A123" s="4">
        <v>122</v>
      </c>
      <c r="B123" s="4" t="s">
        <v>272</v>
      </c>
      <c r="C123" s="4" t="s">
        <v>273</v>
      </c>
      <c r="D123" s="4">
        <v>33</v>
      </c>
      <c r="E123" s="4">
        <v>97174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>
        <v>8.42</v>
      </c>
      <c r="L123" s="4">
        <v>0.03</v>
      </c>
      <c r="M123" t="str">
        <f t="shared" si="4"/>
        <v>Q06730|ZN33A_HUMAN</v>
      </c>
      <c r="N123" t="str">
        <f t="shared" si="5"/>
        <v>Q06730</v>
      </c>
      <c r="O123" t="str">
        <f t="shared" si="6"/>
        <v>ZNF33A PE=1 SV=3</v>
      </c>
      <c r="P123" t="str">
        <f t="shared" si="7"/>
        <v>ZNF33A</v>
      </c>
    </row>
    <row r="124" spans="1:16">
      <c r="A124" s="4">
        <v>123</v>
      </c>
      <c r="B124" s="4" t="s">
        <v>274</v>
      </c>
      <c r="C124" s="4" t="s">
        <v>275</v>
      </c>
      <c r="D124" s="4">
        <v>33</v>
      </c>
      <c r="E124" s="4">
        <v>136575</v>
      </c>
      <c r="F124" s="4">
        <v>1</v>
      </c>
      <c r="G124" s="4">
        <v>1</v>
      </c>
      <c r="H124" s="4">
        <v>1</v>
      </c>
      <c r="I124" s="4">
        <v>1</v>
      </c>
      <c r="J124" s="4">
        <v>1.2</v>
      </c>
      <c r="K124" s="4">
        <v>5.13</v>
      </c>
      <c r="L124" s="4">
        <v>0.02</v>
      </c>
      <c r="M124" t="str">
        <f t="shared" si="4"/>
        <v>Q15393|SF3B3_HUMAN</v>
      </c>
      <c r="N124" t="str">
        <f t="shared" si="5"/>
        <v>Q15393</v>
      </c>
      <c r="O124" t="str">
        <f t="shared" si="6"/>
        <v>SF3B3 PE=1 SV=4</v>
      </c>
      <c r="P124" t="str">
        <f t="shared" si="7"/>
        <v>SF3B3</v>
      </c>
    </row>
    <row r="125" spans="1:16">
      <c r="A125" s="4">
        <v>124</v>
      </c>
      <c r="B125" s="4" t="s">
        <v>276</v>
      </c>
      <c r="C125" s="4" t="s">
        <v>277</v>
      </c>
      <c r="D125" s="4">
        <v>32</v>
      </c>
      <c r="E125" s="4">
        <v>135016</v>
      </c>
      <c r="F125" s="4">
        <v>2</v>
      </c>
      <c r="G125" s="4">
        <v>2</v>
      </c>
      <c r="H125" s="4">
        <v>2</v>
      </c>
      <c r="I125" s="4">
        <v>2</v>
      </c>
      <c r="J125" s="4">
        <v>2.1</v>
      </c>
      <c r="K125" s="4">
        <v>7.48</v>
      </c>
      <c r="L125" s="4">
        <v>0.05</v>
      </c>
      <c r="M125" t="str">
        <f t="shared" si="4"/>
        <v>P23458|JAK1_HUMAN</v>
      </c>
      <c r="N125" t="str">
        <f t="shared" si="5"/>
        <v>P23458</v>
      </c>
      <c r="O125" t="str">
        <f t="shared" si="6"/>
        <v>JAK1 PE=1 SV=2</v>
      </c>
      <c r="P125" t="str">
        <f t="shared" si="7"/>
        <v>JAK1</v>
      </c>
    </row>
    <row r="126" spans="1:16">
      <c r="A126" s="4">
        <v>125</v>
      </c>
      <c r="B126" s="4" t="s">
        <v>278</v>
      </c>
      <c r="C126" s="4" t="s">
        <v>279</v>
      </c>
      <c r="D126" s="4">
        <v>32</v>
      </c>
      <c r="E126" s="4">
        <v>24245</v>
      </c>
      <c r="F126" s="4">
        <v>1</v>
      </c>
      <c r="G126" s="4">
        <v>1</v>
      </c>
      <c r="H126" s="4">
        <v>1</v>
      </c>
      <c r="I126" s="4">
        <v>1</v>
      </c>
      <c r="J126" s="4">
        <v>4.4000000000000004</v>
      </c>
      <c r="K126" s="4">
        <v>11.62</v>
      </c>
      <c r="L126" s="4">
        <v>0.14000000000000001</v>
      </c>
      <c r="M126" t="str">
        <f t="shared" si="4"/>
        <v>P61313|RL15_HUMAN</v>
      </c>
      <c r="N126" t="str">
        <f t="shared" si="5"/>
        <v>P61313</v>
      </c>
      <c r="O126" t="str">
        <f t="shared" si="6"/>
        <v>RPL15 PE=1 SV=2</v>
      </c>
      <c r="P126" t="str">
        <f t="shared" si="7"/>
        <v>RPL15</v>
      </c>
    </row>
    <row r="127" spans="1:16">
      <c r="A127" s="4">
        <v>126</v>
      </c>
      <c r="B127" s="4" t="s">
        <v>280</v>
      </c>
      <c r="C127" s="4" t="s">
        <v>281</v>
      </c>
      <c r="D127" s="4">
        <v>32</v>
      </c>
      <c r="E127" s="4">
        <v>23372</v>
      </c>
      <c r="F127" s="4">
        <v>1</v>
      </c>
      <c r="G127" s="4">
        <v>1</v>
      </c>
      <c r="H127" s="4">
        <v>1</v>
      </c>
      <c r="I127" s="4">
        <v>1</v>
      </c>
      <c r="J127" s="4">
        <v>5.0999999999999996</v>
      </c>
      <c r="K127" s="4">
        <v>9.32</v>
      </c>
      <c r="L127" s="4">
        <v>0.14000000000000001</v>
      </c>
      <c r="M127" t="str">
        <f t="shared" si="4"/>
        <v>Q6ZWC4|YS043_HUMAN</v>
      </c>
      <c r="N127" t="str">
        <f t="shared" si="5"/>
        <v>Q6ZWC4</v>
      </c>
      <c r="O127" t="e">
        <f t="shared" si="6"/>
        <v>#VALUE!</v>
      </c>
      <c r="P127" t="e">
        <f t="shared" si="7"/>
        <v>#VALUE!</v>
      </c>
    </row>
    <row r="128" spans="1:16">
      <c r="A128" s="4">
        <v>127</v>
      </c>
      <c r="B128" s="4" t="s">
        <v>282</v>
      </c>
      <c r="C128" s="4" t="s">
        <v>283</v>
      </c>
      <c r="D128" s="4">
        <v>32</v>
      </c>
      <c r="E128" s="4">
        <v>50727</v>
      </c>
      <c r="F128" s="4">
        <v>1</v>
      </c>
      <c r="G128" s="4">
        <v>1</v>
      </c>
      <c r="H128" s="4">
        <v>1</v>
      </c>
      <c r="I128" s="4">
        <v>1</v>
      </c>
      <c r="J128" s="4">
        <v>4.0999999999999996</v>
      </c>
      <c r="K128" s="4">
        <v>9.5500000000000007</v>
      </c>
      <c r="L128" s="4">
        <v>0.06</v>
      </c>
      <c r="M128" t="str">
        <f t="shared" si="4"/>
        <v>Q8ND56|LS14A_HUMAN</v>
      </c>
      <c r="N128" t="str">
        <f t="shared" si="5"/>
        <v>Q8ND56</v>
      </c>
      <c r="O128" t="str">
        <f t="shared" si="6"/>
        <v>LSM14A PE=1 SV=3</v>
      </c>
      <c r="P128" t="str">
        <f t="shared" si="7"/>
        <v>LSM14A</v>
      </c>
    </row>
    <row r="129" spans="1:16">
      <c r="A129" s="4">
        <v>128</v>
      </c>
      <c r="B129" s="4" t="s">
        <v>284</v>
      </c>
      <c r="C129" s="4" t="s">
        <v>285</v>
      </c>
      <c r="D129" s="4">
        <v>31</v>
      </c>
      <c r="E129" s="4">
        <v>115044</v>
      </c>
      <c r="F129" s="4">
        <v>1</v>
      </c>
      <c r="G129" s="4">
        <v>1</v>
      </c>
      <c r="H129" s="4">
        <v>1</v>
      </c>
      <c r="I129" s="4">
        <v>1</v>
      </c>
      <c r="J129" s="4">
        <v>1.4</v>
      </c>
      <c r="K129" s="4">
        <v>5.42</v>
      </c>
      <c r="L129" s="4">
        <v>0.03</v>
      </c>
      <c r="M129" t="str">
        <f t="shared" si="4"/>
        <v>Q9P2H5|UBP35_HUMAN</v>
      </c>
      <c r="N129" t="str">
        <f t="shared" si="5"/>
        <v>Q9P2H5</v>
      </c>
      <c r="O129" t="str">
        <f t="shared" si="6"/>
        <v>USP35 PE=1 SV=3</v>
      </c>
      <c r="P129" t="str">
        <f t="shared" si="7"/>
        <v>USP35</v>
      </c>
    </row>
    <row r="130" spans="1:16">
      <c r="A130" s="4">
        <v>129</v>
      </c>
      <c r="B130" s="4" t="s">
        <v>286</v>
      </c>
      <c r="C130" s="4" t="s">
        <v>287</v>
      </c>
      <c r="D130" s="4">
        <v>30</v>
      </c>
      <c r="E130" s="4">
        <v>154592</v>
      </c>
      <c r="F130" s="4">
        <v>1</v>
      </c>
      <c r="G130" s="4">
        <v>1</v>
      </c>
      <c r="H130" s="4">
        <v>1</v>
      </c>
      <c r="I130" s="4">
        <v>1</v>
      </c>
      <c r="J130" s="4">
        <v>0.8</v>
      </c>
      <c r="K130" s="4">
        <v>4.7699999999999996</v>
      </c>
      <c r="L130" s="4">
        <v>0.02</v>
      </c>
      <c r="M130" t="str">
        <f t="shared" si="4"/>
        <v>Q96Q04|LMTK3_HUMAN</v>
      </c>
      <c r="N130" t="str">
        <f t="shared" si="5"/>
        <v>Q96Q04</v>
      </c>
      <c r="O130" t="str">
        <f t="shared" si="6"/>
        <v>LMTK3 PE=1 SV=2</v>
      </c>
      <c r="P130" t="str">
        <f t="shared" si="7"/>
        <v>LMTK3</v>
      </c>
    </row>
    <row r="131" spans="1:16">
      <c r="A131" s="4">
        <v>130</v>
      </c>
      <c r="B131" s="4" t="s">
        <v>90</v>
      </c>
      <c r="C131" s="4" t="s">
        <v>91</v>
      </c>
      <c r="D131" s="4">
        <v>30</v>
      </c>
      <c r="E131" s="4">
        <v>118364</v>
      </c>
      <c r="F131" s="4">
        <v>1</v>
      </c>
      <c r="G131" s="4">
        <v>1</v>
      </c>
      <c r="H131" s="4">
        <v>1</v>
      </c>
      <c r="I131" s="4">
        <v>1</v>
      </c>
      <c r="J131" s="4">
        <v>0.7</v>
      </c>
      <c r="K131" s="4">
        <v>6.45</v>
      </c>
      <c r="L131" s="4">
        <v>0.03</v>
      </c>
      <c r="M131" t="str">
        <f t="shared" ref="M131:M194" si="8">MID(B131, FIND("|",B131)+1,99)</f>
        <v>Q5JRX3|PREP_HUMAN</v>
      </c>
      <c r="N131" t="str">
        <f t="shared" ref="N131:N194" si="9">MID(M131,1,6)</f>
        <v>Q5JRX3</v>
      </c>
      <c r="O131" t="str">
        <f t="shared" ref="O131:O194" si="10">MID(C131, FIND("GN=", C131)+3, 99)</f>
        <v>PITRM1 PE=1 SV=3</v>
      </c>
      <c r="P131" t="str">
        <f t="shared" ref="P131:P194" si="11">LEFT(O131, LEN(O131)-10)</f>
        <v>PITRM1</v>
      </c>
    </row>
    <row r="132" spans="1:16">
      <c r="A132" s="4">
        <v>131</v>
      </c>
      <c r="B132" s="4" t="s">
        <v>288</v>
      </c>
      <c r="C132" s="4" t="s">
        <v>289</v>
      </c>
      <c r="D132" s="4">
        <v>30</v>
      </c>
      <c r="E132" s="4">
        <v>219533</v>
      </c>
      <c r="F132" s="4">
        <v>1</v>
      </c>
      <c r="G132" s="4">
        <v>1</v>
      </c>
      <c r="H132" s="4">
        <v>1</v>
      </c>
      <c r="I132" s="4">
        <v>1</v>
      </c>
      <c r="J132" s="4">
        <v>0.3</v>
      </c>
      <c r="K132" s="4">
        <v>5.9</v>
      </c>
      <c r="L132" s="4">
        <v>0.01</v>
      </c>
      <c r="M132" t="str">
        <f t="shared" si="8"/>
        <v>P09848|LPH_HUMAN</v>
      </c>
      <c r="N132" t="str">
        <f t="shared" si="9"/>
        <v>P09848</v>
      </c>
      <c r="O132" t="str">
        <f t="shared" si="10"/>
        <v>LCT PE=2 SV=3</v>
      </c>
      <c r="P132" t="str">
        <f t="shared" si="11"/>
        <v>LCT</v>
      </c>
    </row>
    <row r="133" spans="1:16">
      <c r="A133" s="4">
        <v>132</v>
      </c>
      <c r="B133" s="4" t="s">
        <v>290</v>
      </c>
      <c r="C133" s="4" t="s">
        <v>291</v>
      </c>
      <c r="D133" s="4">
        <v>30</v>
      </c>
      <c r="E133" s="4">
        <v>42636</v>
      </c>
      <c r="F133" s="4">
        <v>1</v>
      </c>
      <c r="G133" s="4">
        <v>1</v>
      </c>
      <c r="H133" s="4">
        <v>1</v>
      </c>
      <c r="I133" s="4">
        <v>1</v>
      </c>
      <c r="J133" s="4">
        <v>4</v>
      </c>
      <c r="K133" s="4">
        <v>8.16</v>
      </c>
      <c r="L133" s="4">
        <v>0.08</v>
      </c>
      <c r="M133" t="str">
        <f t="shared" si="8"/>
        <v>Q9H4I3|TRABD_HUMAN</v>
      </c>
      <c r="N133" t="str">
        <f t="shared" si="9"/>
        <v>Q9H4I3</v>
      </c>
      <c r="O133" t="str">
        <f t="shared" si="10"/>
        <v>TRABD PE=1 SV=1</v>
      </c>
      <c r="P133" t="str">
        <f t="shared" si="11"/>
        <v>TRABD</v>
      </c>
    </row>
    <row r="134" spans="1:16">
      <c r="A134" s="4">
        <v>133</v>
      </c>
      <c r="B134" s="4" t="s">
        <v>96</v>
      </c>
      <c r="C134" s="4" t="s">
        <v>97</v>
      </c>
      <c r="D134" s="4">
        <v>29</v>
      </c>
      <c r="E134" s="4">
        <v>98135</v>
      </c>
      <c r="F134" s="4">
        <v>1</v>
      </c>
      <c r="G134" s="4">
        <v>1</v>
      </c>
      <c r="H134" s="4">
        <v>1</v>
      </c>
      <c r="I134" s="4">
        <v>1</v>
      </c>
      <c r="J134" s="4">
        <v>2</v>
      </c>
      <c r="K134" s="4">
        <v>5.47</v>
      </c>
      <c r="L134" s="4">
        <v>0.03</v>
      </c>
      <c r="M134" t="str">
        <f t="shared" si="8"/>
        <v>Q5T447|HECD3_HUMAN</v>
      </c>
      <c r="N134" t="str">
        <f t="shared" si="9"/>
        <v>Q5T447</v>
      </c>
      <c r="O134" t="str">
        <f t="shared" si="10"/>
        <v>HECTD3 PE=1 SV=1</v>
      </c>
      <c r="P134" t="str">
        <f t="shared" si="11"/>
        <v>HECTD3</v>
      </c>
    </row>
    <row r="135" spans="1:16">
      <c r="A135" s="4">
        <v>134</v>
      </c>
      <c r="B135" s="4" t="s">
        <v>292</v>
      </c>
      <c r="C135" s="4" t="s">
        <v>293</v>
      </c>
      <c r="D135" s="4">
        <v>29</v>
      </c>
      <c r="E135" s="4">
        <v>124925</v>
      </c>
      <c r="F135" s="4">
        <v>2</v>
      </c>
      <c r="G135" s="4">
        <v>2</v>
      </c>
      <c r="H135" s="4">
        <v>2</v>
      </c>
      <c r="I135" s="4">
        <v>2</v>
      </c>
      <c r="J135" s="4">
        <v>2.6</v>
      </c>
      <c r="K135" s="4">
        <v>5.52</v>
      </c>
      <c r="L135" s="4">
        <v>0.05</v>
      </c>
      <c r="M135" t="str">
        <f t="shared" si="8"/>
        <v>Q69YQ0|CYTSA_HUMAN</v>
      </c>
      <c r="N135" t="str">
        <f t="shared" si="9"/>
        <v>Q69YQ0</v>
      </c>
      <c r="O135" t="str">
        <f t="shared" si="10"/>
        <v>SPECC1L PE=1 SV=2</v>
      </c>
      <c r="P135" t="str">
        <f t="shared" si="11"/>
        <v>SPECC1L</v>
      </c>
    </row>
    <row r="136" spans="1:16">
      <c r="A136" s="4">
        <v>135</v>
      </c>
      <c r="B136" s="4" t="s">
        <v>294</v>
      </c>
      <c r="C136" s="4" t="s">
        <v>295</v>
      </c>
      <c r="D136" s="4">
        <v>29</v>
      </c>
      <c r="E136" s="4">
        <v>75114</v>
      </c>
      <c r="F136" s="4">
        <v>2</v>
      </c>
      <c r="G136" s="4">
        <v>2</v>
      </c>
      <c r="H136" s="4">
        <v>2</v>
      </c>
      <c r="I136" s="4">
        <v>2</v>
      </c>
      <c r="J136" s="4">
        <v>5</v>
      </c>
      <c r="K136" s="4">
        <v>8.58</v>
      </c>
      <c r="L136" s="4">
        <v>0.09</v>
      </c>
      <c r="M136" t="str">
        <f t="shared" si="8"/>
        <v>O75746|CMC1_HUMAN</v>
      </c>
      <c r="N136" t="str">
        <f t="shared" si="9"/>
        <v>O75746</v>
      </c>
      <c r="O136" t="str">
        <f t="shared" si="10"/>
        <v>SLC25A12 PE=1 SV=2</v>
      </c>
      <c r="P136" t="str">
        <f t="shared" si="11"/>
        <v>SLC25A12</v>
      </c>
    </row>
    <row r="137" spans="1:16">
      <c r="A137" s="4">
        <v>136</v>
      </c>
      <c r="B137" s="4" t="s">
        <v>76</v>
      </c>
      <c r="C137" s="4" t="s">
        <v>77</v>
      </c>
      <c r="D137" s="4">
        <v>29</v>
      </c>
      <c r="E137" s="4">
        <v>148541</v>
      </c>
      <c r="F137" s="4">
        <v>2</v>
      </c>
      <c r="G137" s="4">
        <v>2</v>
      </c>
      <c r="H137" s="4">
        <v>1</v>
      </c>
      <c r="I137" s="4">
        <v>1</v>
      </c>
      <c r="J137" s="4">
        <v>0.4</v>
      </c>
      <c r="K137" s="4">
        <v>6.21</v>
      </c>
      <c r="L137" s="4">
        <v>0.02</v>
      </c>
      <c r="M137" t="str">
        <f t="shared" si="8"/>
        <v>Q6IQ26|DEN5A_HUMAN</v>
      </c>
      <c r="N137" t="str">
        <f t="shared" si="9"/>
        <v>Q6IQ26</v>
      </c>
      <c r="O137" t="str">
        <f t="shared" si="10"/>
        <v>DENND5A PE=1 SV=2</v>
      </c>
      <c r="P137" t="str">
        <f t="shared" si="11"/>
        <v>DENND5A</v>
      </c>
    </row>
    <row r="138" spans="1:16">
      <c r="A138" s="4">
        <v>137</v>
      </c>
      <c r="B138" s="4" t="s">
        <v>296</v>
      </c>
      <c r="C138" s="4" t="s">
        <v>297</v>
      </c>
      <c r="D138" s="4">
        <v>28</v>
      </c>
      <c r="E138" s="4">
        <v>127079</v>
      </c>
      <c r="F138" s="4">
        <v>1</v>
      </c>
      <c r="G138" s="4">
        <v>1</v>
      </c>
      <c r="H138" s="4">
        <v>1</v>
      </c>
      <c r="I138" s="4">
        <v>1</v>
      </c>
      <c r="J138" s="4">
        <v>0.7</v>
      </c>
      <c r="K138" s="4">
        <v>6.35</v>
      </c>
      <c r="L138" s="4">
        <v>0.03</v>
      </c>
      <c r="M138" t="str">
        <f t="shared" si="8"/>
        <v>Q14671|PUM1_HUMAN</v>
      </c>
      <c r="N138" t="str">
        <f t="shared" si="9"/>
        <v>Q14671</v>
      </c>
      <c r="O138" t="str">
        <f t="shared" si="10"/>
        <v>PUM1 PE=1 SV=3</v>
      </c>
      <c r="P138" t="str">
        <f t="shared" si="11"/>
        <v>PUM1</v>
      </c>
    </row>
    <row r="139" spans="1:16">
      <c r="A139" s="4">
        <v>138</v>
      </c>
      <c r="B139" s="4" t="s">
        <v>298</v>
      </c>
      <c r="C139" s="4" t="s">
        <v>299</v>
      </c>
      <c r="D139" s="4">
        <v>28</v>
      </c>
      <c r="E139" s="4">
        <v>99019</v>
      </c>
      <c r="F139" s="4">
        <v>1</v>
      </c>
      <c r="G139" s="4">
        <v>1</v>
      </c>
      <c r="H139" s="4">
        <v>1</v>
      </c>
      <c r="I139" s="4">
        <v>1</v>
      </c>
      <c r="J139" s="4">
        <v>1</v>
      </c>
      <c r="K139" s="4">
        <v>5.4</v>
      </c>
      <c r="L139" s="4">
        <v>0.03</v>
      </c>
      <c r="M139" t="str">
        <f t="shared" si="8"/>
        <v>Q6ZUM4|RHG27_HUMAN</v>
      </c>
      <c r="N139" t="str">
        <f t="shared" si="9"/>
        <v>Q6ZUM4</v>
      </c>
      <c r="O139" t="str">
        <f t="shared" si="10"/>
        <v>ARHGAP27 PE=1 SV=3</v>
      </c>
      <c r="P139" t="str">
        <f t="shared" si="11"/>
        <v>ARHGAP27</v>
      </c>
    </row>
    <row r="140" spans="1:16">
      <c r="A140" s="4">
        <v>139</v>
      </c>
      <c r="B140" s="4" t="s">
        <v>300</v>
      </c>
      <c r="C140" s="4" t="s">
        <v>301</v>
      </c>
      <c r="D140" s="4">
        <v>28</v>
      </c>
      <c r="E140" s="4">
        <v>143234</v>
      </c>
      <c r="F140" s="4">
        <v>1</v>
      </c>
      <c r="G140" s="4">
        <v>1</v>
      </c>
      <c r="H140" s="4">
        <v>1</v>
      </c>
      <c r="I140" s="4">
        <v>1</v>
      </c>
      <c r="J140" s="4">
        <v>1</v>
      </c>
      <c r="K140" s="4">
        <v>5.08</v>
      </c>
      <c r="L140" s="4">
        <v>0.02</v>
      </c>
      <c r="M140" t="str">
        <f t="shared" si="8"/>
        <v>Q9H2G2|SLK_HUMAN</v>
      </c>
      <c r="N140" t="str">
        <f t="shared" si="9"/>
        <v>Q9H2G2</v>
      </c>
      <c r="O140" t="str">
        <f t="shared" si="10"/>
        <v>SLK PE=1 SV=1</v>
      </c>
      <c r="P140" t="str">
        <f t="shared" si="11"/>
        <v>SLK</v>
      </c>
    </row>
    <row r="141" spans="1:16">
      <c r="A141" s="4">
        <v>140</v>
      </c>
      <c r="B141" s="4" t="s">
        <v>302</v>
      </c>
      <c r="C141" s="4" t="s">
        <v>303</v>
      </c>
      <c r="D141" s="4">
        <v>28</v>
      </c>
      <c r="E141" s="4">
        <v>320805</v>
      </c>
      <c r="F141" s="4">
        <v>1</v>
      </c>
      <c r="G141" s="4">
        <v>1</v>
      </c>
      <c r="H141" s="4">
        <v>1</v>
      </c>
      <c r="I141" s="4">
        <v>1</v>
      </c>
      <c r="J141" s="4">
        <v>0.2</v>
      </c>
      <c r="K141" s="4">
        <v>7.07</v>
      </c>
      <c r="L141" s="4">
        <v>0.01</v>
      </c>
      <c r="M141" t="str">
        <f t="shared" si="8"/>
        <v>O75691|UTP20_HUMAN</v>
      </c>
      <c r="N141" t="str">
        <f t="shared" si="9"/>
        <v>O75691</v>
      </c>
      <c r="O141" t="str">
        <f t="shared" si="10"/>
        <v>UTP20 PE=1 SV=3</v>
      </c>
      <c r="P141" t="str">
        <f t="shared" si="11"/>
        <v>UTP20</v>
      </c>
    </row>
    <row r="142" spans="1:16">
      <c r="A142" s="4">
        <v>141</v>
      </c>
      <c r="B142" s="4" t="s">
        <v>304</v>
      </c>
      <c r="C142" s="4" t="s">
        <v>305</v>
      </c>
      <c r="D142" s="4">
        <v>28</v>
      </c>
      <c r="E142" s="4">
        <v>59628</v>
      </c>
      <c r="F142" s="4">
        <v>1</v>
      </c>
      <c r="G142" s="4">
        <v>1</v>
      </c>
      <c r="H142" s="4">
        <v>1</v>
      </c>
      <c r="I142" s="4">
        <v>1</v>
      </c>
      <c r="J142" s="4">
        <v>2.1</v>
      </c>
      <c r="K142" s="4">
        <v>10.1</v>
      </c>
      <c r="L142" s="4">
        <v>0.06</v>
      </c>
      <c r="M142" t="str">
        <f t="shared" si="8"/>
        <v>Q14498|RBM39_HUMAN</v>
      </c>
      <c r="N142" t="str">
        <f t="shared" si="9"/>
        <v>Q14498</v>
      </c>
      <c r="O142" t="str">
        <f t="shared" si="10"/>
        <v>RBM39 PE=1 SV=2</v>
      </c>
      <c r="P142" t="str">
        <f t="shared" si="11"/>
        <v>RBM39</v>
      </c>
    </row>
    <row r="143" spans="1:16">
      <c r="A143" s="4">
        <v>142</v>
      </c>
      <c r="B143" s="4" t="s">
        <v>306</v>
      </c>
      <c r="C143" s="4" t="s">
        <v>307</v>
      </c>
      <c r="D143" s="4">
        <v>28</v>
      </c>
      <c r="E143" s="4">
        <v>11360</v>
      </c>
      <c r="F143" s="4">
        <v>1</v>
      </c>
      <c r="G143" s="4">
        <v>1</v>
      </c>
      <c r="H143" s="4">
        <v>1</v>
      </c>
      <c r="I143" s="4">
        <v>1</v>
      </c>
      <c r="J143" s="4">
        <v>7.8</v>
      </c>
      <c r="K143" s="4">
        <v>11.36</v>
      </c>
      <c r="L143" s="4">
        <v>0.3</v>
      </c>
      <c r="M143" t="str">
        <f t="shared" si="8"/>
        <v>P62805|H4_HUMAN</v>
      </c>
      <c r="N143" t="str">
        <f t="shared" si="9"/>
        <v>P62805</v>
      </c>
      <c r="O143" t="str">
        <f t="shared" si="10"/>
        <v>H4C1 PE=1 SV=2</v>
      </c>
      <c r="P143" t="str">
        <f t="shared" si="11"/>
        <v>H4C1</v>
      </c>
    </row>
    <row r="144" spans="1:16">
      <c r="A144" s="4">
        <v>143</v>
      </c>
      <c r="B144" s="4" t="s">
        <v>308</v>
      </c>
      <c r="C144" s="4" t="s">
        <v>309</v>
      </c>
      <c r="D144" s="4">
        <v>28</v>
      </c>
      <c r="E144" s="4">
        <v>49240</v>
      </c>
      <c r="F144" s="4">
        <v>1</v>
      </c>
      <c r="G144" s="4">
        <v>1</v>
      </c>
      <c r="H144" s="4">
        <v>1</v>
      </c>
      <c r="I144" s="4">
        <v>1</v>
      </c>
      <c r="J144" s="4">
        <v>1.9</v>
      </c>
      <c r="K144" s="4">
        <v>6.03</v>
      </c>
      <c r="L144" s="4">
        <v>7.0000000000000007E-2</v>
      </c>
      <c r="M144" t="str">
        <f t="shared" si="8"/>
        <v>Q8NFZ5|TNIP2_HUMAN</v>
      </c>
      <c r="N144" t="str">
        <f t="shared" si="9"/>
        <v>Q8NFZ5</v>
      </c>
      <c r="O144" t="str">
        <f t="shared" si="10"/>
        <v>TNIP2 PE=1 SV=1</v>
      </c>
      <c r="P144" t="str">
        <f t="shared" si="11"/>
        <v>TNIP2</v>
      </c>
    </row>
    <row r="145" spans="1:16">
      <c r="A145" s="4">
        <v>144</v>
      </c>
      <c r="B145" s="4" t="s">
        <v>310</v>
      </c>
      <c r="C145" s="4" t="s">
        <v>311</v>
      </c>
      <c r="D145" s="4">
        <v>28</v>
      </c>
      <c r="E145" s="4">
        <v>97319</v>
      </c>
      <c r="F145" s="4">
        <v>1</v>
      </c>
      <c r="G145" s="4">
        <v>1</v>
      </c>
      <c r="H145" s="4">
        <v>1</v>
      </c>
      <c r="I145" s="4">
        <v>1</v>
      </c>
      <c r="J145" s="4">
        <v>1.3</v>
      </c>
      <c r="K145" s="4">
        <v>6.4</v>
      </c>
      <c r="L145" s="4">
        <v>0.03</v>
      </c>
      <c r="M145" t="str">
        <f t="shared" si="8"/>
        <v>P11216|PYGB_HUMAN</v>
      </c>
      <c r="N145" t="str">
        <f t="shared" si="9"/>
        <v>P11216</v>
      </c>
      <c r="O145" t="str">
        <f t="shared" si="10"/>
        <v>PYGB PE=1 SV=5</v>
      </c>
      <c r="P145" t="str">
        <f t="shared" si="11"/>
        <v>PYGB</v>
      </c>
    </row>
    <row r="146" spans="1:16">
      <c r="A146" s="4">
        <v>145</v>
      </c>
      <c r="B146" s="4" t="s">
        <v>312</v>
      </c>
      <c r="C146" s="4" t="s">
        <v>313</v>
      </c>
      <c r="D146" s="4">
        <v>28</v>
      </c>
      <c r="E146" s="4">
        <v>271766</v>
      </c>
      <c r="F146" s="4">
        <v>1</v>
      </c>
      <c r="G146" s="4">
        <v>1</v>
      </c>
      <c r="H146" s="4">
        <v>1</v>
      </c>
      <c r="I146" s="4">
        <v>1</v>
      </c>
      <c r="J146" s="4">
        <v>0.4</v>
      </c>
      <c r="K146" s="4">
        <v>5.77</v>
      </c>
      <c r="L146" s="4">
        <v>0.01</v>
      </c>
      <c r="M146" t="str">
        <f t="shared" si="8"/>
        <v>Q9Y490|TLN1_HUMAN</v>
      </c>
      <c r="N146" t="str">
        <f t="shared" si="9"/>
        <v>Q9Y490</v>
      </c>
      <c r="O146" t="str">
        <f t="shared" si="10"/>
        <v>TLN1 PE=1 SV=3</v>
      </c>
      <c r="P146" t="str">
        <f t="shared" si="11"/>
        <v>TLN1</v>
      </c>
    </row>
    <row r="147" spans="1:16">
      <c r="A147" s="4">
        <v>146</v>
      </c>
      <c r="B147" s="4" t="s">
        <v>314</v>
      </c>
      <c r="C147" s="4" t="s">
        <v>315</v>
      </c>
      <c r="D147" s="4">
        <v>28</v>
      </c>
      <c r="E147" s="4">
        <v>176819</v>
      </c>
      <c r="F147" s="4">
        <v>1</v>
      </c>
      <c r="G147" s="4">
        <v>1</v>
      </c>
      <c r="H147" s="4">
        <v>1</v>
      </c>
      <c r="I147" s="4">
        <v>1</v>
      </c>
      <c r="J147" s="4">
        <v>0.8</v>
      </c>
      <c r="K147" s="4">
        <v>6.31</v>
      </c>
      <c r="L147" s="4">
        <v>0.02</v>
      </c>
      <c r="M147" t="str">
        <f t="shared" si="8"/>
        <v>P35573|GDE_HUMAN</v>
      </c>
      <c r="N147" t="str">
        <f t="shared" si="9"/>
        <v>P35573</v>
      </c>
      <c r="O147" t="str">
        <f t="shared" si="10"/>
        <v>AGL PE=1 SV=3</v>
      </c>
      <c r="P147" t="str">
        <f t="shared" si="11"/>
        <v>AGL</v>
      </c>
    </row>
    <row r="148" spans="1:16">
      <c r="A148" s="4">
        <v>147</v>
      </c>
      <c r="B148" s="4" t="s">
        <v>316</v>
      </c>
      <c r="C148" s="4" t="s">
        <v>317</v>
      </c>
      <c r="D148" s="4">
        <v>27</v>
      </c>
      <c r="E148" s="4">
        <v>71134</v>
      </c>
      <c r="F148" s="4">
        <v>1</v>
      </c>
      <c r="G148" s="4">
        <v>1</v>
      </c>
      <c r="H148" s="4">
        <v>1</v>
      </c>
      <c r="I148" s="4">
        <v>1</v>
      </c>
      <c r="J148" s="4">
        <v>1.4</v>
      </c>
      <c r="K148" s="4">
        <v>9.1199999999999992</v>
      </c>
      <c r="L148" s="4">
        <v>0.05</v>
      </c>
      <c r="M148" t="str">
        <f t="shared" si="8"/>
        <v>Q8IXW0|LMTD2_HUMAN</v>
      </c>
      <c r="N148" t="str">
        <f t="shared" si="9"/>
        <v>Q8IXW0</v>
      </c>
      <c r="O148" t="str">
        <f t="shared" si="10"/>
        <v>LMNTD2 PE=1 SV=2</v>
      </c>
      <c r="P148" t="str">
        <f t="shared" si="11"/>
        <v>LMNTD2</v>
      </c>
    </row>
    <row r="149" spans="1:16">
      <c r="A149" s="4">
        <v>148</v>
      </c>
      <c r="B149" s="4" t="s">
        <v>50</v>
      </c>
      <c r="C149" s="4" t="s">
        <v>51</v>
      </c>
      <c r="D149" s="4">
        <v>27</v>
      </c>
      <c r="E149" s="4">
        <v>96246</v>
      </c>
      <c r="F149" s="4">
        <v>1</v>
      </c>
      <c r="G149" s="4">
        <v>1</v>
      </c>
      <c r="H149" s="4">
        <v>1</v>
      </c>
      <c r="I149" s="4">
        <v>1</v>
      </c>
      <c r="J149" s="4">
        <v>1.2</v>
      </c>
      <c r="K149" s="4">
        <v>6.41</v>
      </c>
      <c r="L149" s="4">
        <v>0.03</v>
      </c>
      <c r="M149" t="str">
        <f t="shared" si="8"/>
        <v>P13639|EF2_HUMAN</v>
      </c>
      <c r="N149" t="str">
        <f t="shared" si="9"/>
        <v>P13639</v>
      </c>
      <c r="O149" t="str">
        <f t="shared" si="10"/>
        <v>EEF2 PE=1 SV=4</v>
      </c>
      <c r="P149" t="str">
        <f t="shared" si="11"/>
        <v>EEF2</v>
      </c>
    </row>
    <row r="150" spans="1:16">
      <c r="A150" s="4">
        <v>149</v>
      </c>
      <c r="B150" s="4" t="s">
        <v>318</v>
      </c>
      <c r="C150" s="4" t="s">
        <v>319</v>
      </c>
      <c r="D150" s="4">
        <v>27</v>
      </c>
      <c r="E150" s="4">
        <v>220995</v>
      </c>
      <c r="F150" s="4">
        <v>1</v>
      </c>
      <c r="G150" s="4">
        <v>1</v>
      </c>
      <c r="H150" s="4">
        <v>1</v>
      </c>
      <c r="I150" s="4">
        <v>1</v>
      </c>
      <c r="J150" s="4">
        <v>0.3</v>
      </c>
      <c r="K150" s="4">
        <v>8.31</v>
      </c>
      <c r="L150" s="4">
        <v>0.01</v>
      </c>
      <c r="M150" t="str">
        <f t="shared" si="8"/>
        <v>Q9HCD6|TANC2_HUMAN</v>
      </c>
      <c r="N150" t="str">
        <f t="shared" si="9"/>
        <v>Q9HCD6</v>
      </c>
      <c r="O150" t="str">
        <f t="shared" si="10"/>
        <v>TANC2 PE=1 SV=3</v>
      </c>
      <c r="P150" t="str">
        <f t="shared" si="11"/>
        <v>TANC2</v>
      </c>
    </row>
    <row r="151" spans="1:16">
      <c r="A151" s="4">
        <v>150</v>
      </c>
      <c r="B151" s="4" t="s">
        <v>320</v>
      </c>
      <c r="C151" s="4" t="s">
        <v>321</v>
      </c>
      <c r="D151" s="4">
        <v>27</v>
      </c>
      <c r="E151" s="4">
        <v>82434</v>
      </c>
      <c r="F151" s="4">
        <v>1</v>
      </c>
      <c r="G151" s="4">
        <v>1</v>
      </c>
      <c r="H151" s="4">
        <v>1</v>
      </c>
      <c r="I151" s="4">
        <v>1</v>
      </c>
      <c r="J151" s="4">
        <v>2.4</v>
      </c>
      <c r="K151" s="4">
        <v>5.75</v>
      </c>
      <c r="L151" s="4">
        <v>0.04</v>
      </c>
      <c r="M151" t="str">
        <f t="shared" si="8"/>
        <v>P14923|PLAK_HUMAN</v>
      </c>
      <c r="N151" t="str">
        <f t="shared" si="9"/>
        <v>P14923</v>
      </c>
      <c r="O151" t="str">
        <f t="shared" si="10"/>
        <v>JUP PE=1 SV=3</v>
      </c>
      <c r="P151" t="str">
        <f t="shared" si="11"/>
        <v>JUP</v>
      </c>
    </row>
    <row r="152" spans="1:16">
      <c r="A152" s="4">
        <v>151</v>
      </c>
      <c r="B152" s="4" t="s">
        <v>322</v>
      </c>
      <c r="C152" s="4" t="s">
        <v>323</v>
      </c>
      <c r="D152" s="4">
        <v>27</v>
      </c>
      <c r="E152" s="4">
        <v>28862</v>
      </c>
      <c r="F152" s="4">
        <v>1</v>
      </c>
      <c r="G152" s="4">
        <v>1</v>
      </c>
      <c r="H152" s="4">
        <v>1</v>
      </c>
      <c r="I152" s="4">
        <v>1</v>
      </c>
      <c r="J152" s="4">
        <v>4.0999999999999996</v>
      </c>
      <c r="K152" s="4">
        <v>7.51</v>
      </c>
      <c r="L152" s="4">
        <v>0.12</v>
      </c>
      <c r="M152" t="str">
        <f t="shared" si="8"/>
        <v>Q9H4Y5|GSTO2_HUMAN</v>
      </c>
      <c r="N152" t="str">
        <f t="shared" si="9"/>
        <v>Q9H4Y5</v>
      </c>
      <c r="O152" t="str">
        <f t="shared" si="10"/>
        <v>GSTO2 PE=1 SV=1</v>
      </c>
      <c r="P152" t="str">
        <f t="shared" si="11"/>
        <v>GSTO2</v>
      </c>
    </row>
    <row r="153" spans="1:16">
      <c r="A153" s="4">
        <v>152</v>
      </c>
      <c r="B153" s="4" t="s">
        <v>324</v>
      </c>
      <c r="C153" s="4" t="s">
        <v>325</v>
      </c>
      <c r="D153" s="4">
        <v>27</v>
      </c>
      <c r="E153" s="4">
        <v>139198</v>
      </c>
      <c r="F153" s="4">
        <v>1</v>
      </c>
      <c r="G153" s="4">
        <v>1</v>
      </c>
      <c r="H153" s="4">
        <v>1</v>
      </c>
      <c r="I153" s="4">
        <v>1</v>
      </c>
      <c r="J153" s="4">
        <v>1.7</v>
      </c>
      <c r="K153" s="4">
        <v>5.39</v>
      </c>
      <c r="L153" s="4">
        <v>0.02</v>
      </c>
      <c r="M153" t="str">
        <f t="shared" si="8"/>
        <v>O60841|IF2P_HUMAN</v>
      </c>
      <c r="N153" t="str">
        <f t="shared" si="9"/>
        <v>O60841</v>
      </c>
      <c r="O153" t="str">
        <f t="shared" si="10"/>
        <v>EIF5B PE=1 SV=4</v>
      </c>
      <c r="P153" t="str">
        <f t="shared" si="11"/>
        <v>EIF5B</v>
      </c>
    </row>
    <row r="154" spans="1:16">
      <c r="A154" s="4">
        <v>153</v>
      </c>
      <c r="B154" s="4" t="s">
        <v>326</v>
      </c>
      <c r="C154" s="4" t="s">
        <v>327</v>
      </c>
      <c r="D154" s="4">
        <v>27</v>
      </c>
      <c r="E154" s="4">
        <v>17248</v>
      </c>
      <c r="F154" s="4">
        <v>1</v>
      </c>
      <c r="G154" s="4">
        <v>1</v>
      </c>
      <c r="H154" s="4">
        <v>1</v>
      </c>
      <c r="I154" s="4">
        <v>1</v>
      </c>
      <c r="J154" s="4">
        <v>6.2</v>
      </c>
      <c r="K154" s="4">
        <v>10.55</v>
      </c>
      <c r="L154" s="4">
        <v>0.2</v>
      </c>
      <c r="M154" t="str">
        <f t="shared" si="8"/>
        <v>P61254|RL26_HUMAN</v>
      </c>
      <c r="N154" t="str">
        <f t="shared" si="9"/>
        <v>P61254</v>
      </c>
      <c r="O154" t="str">
        <f t="shared" si="10"/>
        <v>RPL26 PE=1 SV=1</v>
      </c>
      <c r="P154" t="str">
        <f t="shared" si="11"/>
        <v>RPL26</v>
      </c>
    </row>
    <row r="155" spans="1:16">
      <c r="A155" s="4">
        <v>154</v>
      </c>
      <c r="B155" s="4" t="s">
        <v>328</v>
      </c>
      <c r="C155" s="4" t="s">
        <v>329</v>
      </c>
      <c r="D155" s="4">
        <v>26</v>
      </c>
      <c r="E155" s="4">
        <v>174094</v>
      </c>
      <c r="F155" s="4">
        <v>1</v>
      </c>
      <c r="G155" s="4">
        <v>1</v>
      </c>
      <c r="H155" s="4">
        <v>1</v>
      </c>
      <c r="I155" s="4">
        <v>1</v>
      </c>
      <c r="J155" s="4">
        <v>0.8</v>
      </c>
      <c r="K155" s="4">
        <v>5.49</v>
      </c>
      <c r="L155" s="4">
        <v>0.02</v>
      </c>
      <c r="M155" t="str">
        <f t="shared" si="8"/>
        <v>Q9NZN5|ARHGC_HUMAN</v>
      </c>
      <c r="N155" t="str">
        <f t="shared" si="9"/>
        <v>Q9NZN5</v>
      </c>
      <c r="O155" t="str">
        <f t="shared" si="10"/>
        <v>ARHGEF12 PE=1 SV=1</v>
      </c>
      <c r="P155" t="str">
        <f t="shared" si="11"/>
        <v>ARHGEF12</v>
      </c>
    </row>
    <row r="156" spans="1:16">
      <c r="A156" s="4">
        <v>155</v>
      </c>
      <c r="B156" s="4" t="s">
        <v>330</v>
      </c>
      <c r="C156" s="4" t="s">
        <v>331</v>
      </c>
      <c r="D156" s="4">
        <v>26</v>
      </c>
      <c r="E156" s="4">
        <v>101406</v>
      </c>
      <c r="F156" s="4">
        <v>1</v>
      </c>
      <c r="G156" s="4">
        <v>1</v>
      </c>
      <c r="H156" s="4">
        <v>1</v>
      </c>
      <c r="I156" s="4">
        <v>1</v>
      </c>
      <c r="J156" s="4">
        <v>1.7</v>
      </c>
      <c r="K156" s="4">
        <v>5.25</v>
      </c>
      <c r="L156" s="4">
        <v>0.03</v>
      </c>
      <c r="M156" t="str">
        <f t="shared" si="8"/>
        <v>Q08554|DSC1_HUMAN</v>
      </c>
      <c r="N156" t="str">
        <f t="shared" si="9"/>
        <v>Q08554</v>
      </c>
      <c r="O156" t="str">
        <f t="shared" si="10"/>
        <v>DSC1 PE=1 SV=2</v>
      </c>
      <c r="P156" t="str">
        <f t="shared" si="11"/>
        <v>DSC1</v>
      </c>
    </row>
    <row r="157" spans="1:16">
      <c r="A157" s="4">
        <v>156</v>
      </c>
      <c r="B157" s="4" t="s">
        <v>332</v>
      </c>
      <c r="C157" s="4" t="s">
        <v>333</v>
      </c>
      <c r="D157" s="4">
        <v>26</v>
      </c>
      <c r="E157" s="4">
        <v>250461</v>
      </c>
      <c r="F157" s="4">
        <v>1</v>
      </c>
      <c r="G157" s="4">
        <v>1</v>
      </c>
      <c r="H157" s="4">
        <v>1</v>
      </c>
      <c r="I157" s="4">
        <v>1</v>
      </c>
      <c r="J157" s="4">
        <v>0.8</v>
      </c>
      <c r="K157" s="4">
        <v>4.9400000000000004</v>
      </c>
      <c r="L157" s="4">
        <v>0.01</v>
      </c>
      <c r="M157" t="str">
        <f t="shared" si="8"/>
        <v>Q3T8J9|GON4L_HUMAN</v>
      </c>
      <c r="N157" t="str">
        <f t="shared" si="9"/>
        <v>Q3T8J9</v>
      </c>
      <c r="O157" t="str">
        <f t="shared" si="10"/>
        <v>GON4L PE=1 SV=1</v>
      </c>
      <c r="P157" t="str">
        <f t="shared" si="11"/>
        <v>GON4L</v>
      </c>
    </row>
    <row r="158" spans="1:16">
      <c r="A158" s="4">
        <v>157</v>
      </c>
      <c r="B158" s="4" t="s">
        <v>334</v>
      </c>
      <c r="C158" s="4" t="s">
        <v>335</v>
      </c>
      <c r="D158" s="4">
        <v>26</v>
      </c>
      <c r="E158" s="4">
        <v>119874</v>
      </c>
      <c r="F158" s="4">
        <v>1</v>
      </c>
      <c r="G158" s="4">
        <v>1</v>
      </c>
      <c r="H158" s="4">
        <v>1</v>
      </c>
      <c r="I158" s="4">
        <v>1</v>
      </c>
      <c r="J158" s="4">
        <v>1.2</v>
      </c>
      <c r="K158" s="4">
        <v>6.39</v>
      </c>
      <c r="L158" s="4">
        <v>0.03</v>
      </c>
      <c r="M158" t="str">
        <f t="shared" si="8"/>
        <v>O60231|DHX16_HUMAN</v>
      </c>
      <c r="N158" t="str">
        <f t="shared" si="9"/>
        <v>O60231</v>
      </c>
      <c r="O158" t="str">
        <f t="shared" si="10"/>
        <v>DHX16 PE=1 SV=2</v>
      </c>
      <c r="P158" t="str">
        <f t="shared" si="11"/>
        <v>DHX16</v>
      </c>
    </row>
    <row r="159" spans="1:16">
      <c r="A159" s="4">
        <v>158</v>
      </c>
      <c r="B159" s="4" t="s">
        <v>336</v>
      </c>
      <c r="C159" s="4" t="s">
        <v>337</v>
      </c>
      <c r="D159" s="4">
        <v>26</v>
      </c>
      <c r="E159" s="4">
        <v>60562</v>
      </c>
      <c r="F159" s="4">
        <v>1</v>
      </c>
      <c r="G159" s="4">
        <v>1</v>
      </c>
      <c r="H159" s="4">
        <v>1</v>
      </c>
      <c r="I159" s="4">
        <v>1</v>
      </c>
      <c r="J159" s="4">
        <v>3.1</v>
      </c>
      <c r="K159" s="4">
        <v>6.5</v>
      </c>
      <c r="L159" s="4">
        <v>0.05</v>
      </c>
      <c r="M159" t="str">
        <f t="shared" si="8"/>
        <v>Q6UWP8|SBSN_HUMAN</v>
      </c>
      <c r="N159" t="str">
        <f t="shared" si="9"/>
        <v>Q6UWP8</v>
      </c>
      <c r="O159" t="str">
        <f t="shared" si="10"/>
        <v>SBSN PE=1 SV=2</v>
      </c>
      <c r="P159" t="str">
        <f t="shared" si="11"/>
        <v>SBSN</v>
      </c>
    </row>
    <row r="160" spans="1:16">
      <c r="A160" s="4">
        <v>159</v>
      </c>
      <c r="B160" s="4" t="s">
        <v>54</v>
      </c>
      <c r="C160" s="4" t="s">
        <v>55</v>
      </c>
      <c r="D160" s="4">
        <v>26</v>
      </c>
      <c r="E160" s="4">
        <v>111682</v>
      </c>
      <c r="F160" s="4">
        <v>1</v>
      </c>
      <c r="G160" s="4">
        <v>1</v>
      </c>
      <c r="H160" s="4">
        <v>1</v>
      </c>
      <c r="I160" s="4">
        <v>1</v>
      </c>
      <c r="J160" s="4">
        <v>1.6</v>
      </c>
      <c r="K160" s="4">
        <v>7.94</v>
      </c>
      <c r="L160" s="4">
        <v>0.03</v>
      </c>
      <c r="M160" t="str">
        <f t="shared" si="8"/>
        <v>Q96QT6|PHF12_HUMAN</v>
      </c>
      <c r="N160" t="str">
        <f t="shared" si="9"/>
        <v>Q96QT6</v>
      </c>
      <c r="O160" t="str">
        <f t="shared" si="10"/>
        <v>PHF12 PE=1 SV=2</v>
      </c>
      <c r="P160" t="str">
        <f t="shared" si="11"/>
        <v>PHF12</v>
      </c>
    </row>
    <row r="161" spans="1:16">
      <c r="A161" s="4">
        <v>160</v>
      </c>
      <c r="B161" s="4" t="s">
        <v>338</v>
      </c>
      <c r="C161" s="4" t="s">
        <v>339</v>
      </c>
      <c r="D161" s="4">
        <v>26</v>
      </c>
      <c r="E161" s="4">
        <v>43892</v>
      </c>
      <c r="F161" s="4">
        <v>1</v>
      </c>
      <c r="G161" s="4">
        <v>1</v>
      </c>
      <c r="H161" s="4">
        <v>1</v>
      </c>
      <c r="I161" s="4">
        <v>1</v>
      </c>
      <c r="J161" s="4">
        <v>4.8</v>
      </c>
      <c r="K161" s="4">
        <v>9.4</v>
      </c>
      <c r="L161" s="4">
        <v>0.08</v>
      </c>
      <c r="M161" t="str">
        <f t="shared" si="8"/>
        <v>O43323|DHH_HUMAN</v>
      </c>
      <c r="N161" t="str">
        <f t="shared" si="9"/>
        <v>O43323</v>
      </c>
      <c r="O161" t="str">
        <f t="shared" si="10"/>
        <v>DHH PE=1 SV=1</v>
      </c>
      <c r="P161" t="str">
        <f t="shared" si="11"/>
        <v>DHH</v>
      </c>
    </row>
    <row r="162" spans="1:16">
      <c r="A162" s="4">
        <v>161</v>
      </c>
      <c r="B162" s="4" t="s">
        <v>340</v>
      </c>
      <c r="C162" s="4" t="s">
        <v>341</v>
      </c>
      <c r="D162" s="4">
        <v>26</v>
      </c>
      <c r="E162" s="4">
        <v>56857</v>
      </c>
      <c r="F162" s="4">
        <v>1</v>
      </c>
      <c r="G162" s="4">
        <v>1</v>
      </c>
      <c r="H162" s="4">
        <v>1</v>
      </c>
      <c r="I162" s="4">
        <v>1</v>
      </c>
      <c r="J162" s="4">
        <v>2.4</v>
      </c>
      <c r="K162" s="4">
        <v>4.99</v>
      </c>
      <c r="L162" s="4">
        <v>0.06</v>
      </c>
      <c r="M162" t="str">
        <f t="shared" si="8"/>
        <v>A1A5D9|BICL2_HUMAN</v>
      </c>
      <c r="N162" t="str">
        <f t="shared" si="9"/>
        <v>A1A5D9</v>
      </c>
      <c r="O162" t="str">
        <f t="shared" si="10"/>
        <v>BICDL2 PE=1 SV=2</v>
      </c>
      <c r="P162" t="str">
        <f t="shared" si="11"/>
        <v>BICDL2</v>
      </c>
    </row>
    <row r="163" spans="1:16">
      <c r="A163" s="4">
        <v>162</v>
      </c>
      <c r="B163" s="4" t="s">
        <v>84</v>
      </c>
      <c r="C163" s="4" t="s">
        <v>85</v>
      </c>
      <c r="D163" s="4">
        <v>25</v>
      </c>
      <c r="E163" s="4">
        <v>161939</v>
      </c>
      <c r="F163" s="4">
        <v>1</v>
      </c>
      <c r="G163" s="4">
        <v>1</v>
      </c>
      <c r="H163" s="4">
        <v>1</v>
      </c>
      <c r="I163" s="4">
        <v>1</v>
      </c>
      <c r="J163" s="4">
        <v>0.5</v>
      </c>
      <c r="K163" s="4">
        <v>5.75</v>
      </c>
      <c r="L163" s="4">
        <v>0.02</v>
      </c>
      <c r="M163" t="str">
        <f t="shared" si="8"/>
        <v>O75116|ROCK2_HUMAN</v>
      </c>
      <c r="N163" t="str">
        <f t="shared" si="9"/>
        <v>O75116</v>
      </c>
      <c r="O163" t="str">
        <f t="shared" si="10"/>
        <v>ROCK2 PE=1 SV=4</v>
      </c>
      <c r="P163" t="str">
        <f t="shared" si="11"/>
        <v>ROCK2</v>
      </c>
    </row>
    <row r="164" spans="1:16">
      <c r="A164" s="4">
        <v>163</v>
      </c>
      <c r="B164" s="4" t="s">
        <v>342</v>
      </c>
      <c r="C164" s="4" t="s">
        <v>343</v>
      </c>
      <c r="D164" s="4">
        <v>25</v>
      </c>
      <c r="E164" s="4">
        <v>107048</v>
      </c>
      <c r="F164" s="4">
        <v>1</v>
      </c>
      <c r="G164" s="4">
        <v>1</v>
      </c>
      <c r="H164" s="4">
        <v>1</v>
      </c>
      <c r="I164" s="4">
        <v>1</v>
      </c>
      <c r="J164" s="4">
        <v>1.7</v>
      </c>
      <c r="K164" s="4">
        <v>5.28</v>
      </c>
      <c r="L164" s="4">
        <v>0.03</v>
      </c>
      <c r="M164" t="str">
        <f t="shared" si="8"/>
        <v>P57740|NU107_HUMAN</v>
      </c>
      <c r="N164" t="str">
        <f t="shared" si="9"/>
        <v>P57740</v>
      </c>
      <c r="O164" t="str">
        <f t="shared" si="10"/>
        <v>NUP107 PE=1 SV=1</v>
      </c>
      <c r="P164" t="str">
        <f t="shared" si="11"/>
        <v>NUP107</v>
      </c>
    </row>
    <row r="165" spans="1:16">
      <c r="A165" s="4">
        <v>164</v>
      </c>
      <c r="B165" s="4" t="s">
        <v>344</v>
      </c>
      <c r="C165" s="4" t="s">
        <v>345</v>
      </c>
      <c r="D165" s="4">
        <v>25</v>
      </c>
      <c r="E165" s="4">
        <v>59505</v>
      </c>
      <c r="F165" s="4">
        <v>1</v>
      </c>
      <c r="G165" s="4">
        <v>1</v>
      </c>
      <c r="H165" s="4">
        <v>1</v>
      </c>
      <c r="I165" s="4">
        <v>1</v>
      </c>
      <c r="J165" s="4">
        <v>1.7</v>
      </c>
      <c r="K165" s="4">
        <v>5.77</v>
      </c>
      <c r="L165" s="4">
        <v>0.06</v>
      </c>
      <c r="M165" t="str">
        <f t="shared" si="8"/>
        <v>Q16625|OCLN_HUMAN</v>
      </c>
      <c r="N165" t="str">
        <f t="shared" si="9"/>
        <v>Q16625</v>
      </c>
      <c r="O165" t="str">
        <f t="shared" si="10"/>
        <v>OCLN PE=1 SV=1</v>
      </c>
      <c r="P165" t="str">
        <f t="shared" si="11"/>
        <v>OCLN</v>
      </c>
    </row>
    <row r="166" spans="1:16">
      <c r="A166" s="4">
        <v>165</v>
      </c>
      <c r="B166" s="4" t="s">
        <v>346</v>
      </c>
      <c r="C166" s="4" t="s">
        <v>347</v>
      </c>
      <c r="D166" s="4">
        <v>25</v>
      </c>
      <c r="E166" s="4">
        <v>88007</v>
      </c>
      <c r="F166" s="4">
        <v>1</v>
      </c>
      <c r="G166" s="4">
        <v>1</v>
      </c>
      <c r="H166" s="4">
        <v>1</v>
      </c>
      <c r="I166" s="4">
        <v>1</v>
      </c>
      <c r="J166" s="4">
        <v>0.9</v>
      </c>
      <c r="K166" s="4">
        <v>8.23</v>
      </c>
      <c r="L166" s="4">
        <v>0.04</v>
      </c>
      <c r="M166" t="str">
        <f t="shared" si="8"/>
        <v>Q709F0|ACD11_HUMAN</v>
      </c>
      <c r="N166" t="str">
        <f t="shared" si="9"/>
        <v>Q709F0</v>
      </c>
      <c r="O166" t="str">
        <f t="shared" si="10"/>
        <v>ACAD11 PE=1 SV=3</v>
      </c>
      <c r="P166" t="str">
        <f t="shared" si="11"/>
        <v>ACAD11</v>
      </c>
    </row>
    <row r="167" spans="1:16">
      <c r="A167" s="4">
        <v>166</v>
      </c>
      <c r="B167" s="4" t="s">
        <v>348</v>
      </c>
      <c r="C167" s="4" t="s">
        <v>349</v>
      </c>
      <c r="D167" s="4">
        <v>25</v>
      </c>
      <c r="E167" s="4">
        <v>29497</v>
      </c>
      <c r="F167" s="4">
        <v>1</v>
      </c>
      <c r="G167" s="4">
        <v>1</v>
      </c>
      <c r="H167" s="4">
        <v>1</v>
      </c>
      <c r="I167" s="4">
        <v>1</v>
      </c>
      <c r="J167" s="4">
        <v>4.8</v>
      </c>
      <c r="K167" s="4">
        <v>9.1199999999999992</v>
      </c>
      <c r="L167" s="4">
        <v>0.11</v>
      </c>
      <c r="M167" t="str">
        <f t="shared" si="8"/>
        <v>Q14201|BTG3_HUMAN</v>
      </c>
      <c r="N167" t="str">
        <f t="shared" si="9"/>
        <v>Q14201</v>
      </c>
      <c r="O167" t="str">
        <f t="shared" si="10"/>
        <v>BTG3 PE=1 SV=3</v>
      </c>
      <c r="P167" t="str">
        <f t="shared" si="11"/>
        <v>BTG3</v>
      </c>
    </row>
    <row r="168" spans="1:16">
      <c r="A168" s="4">
        <v>167</v>
      </c>
      <c r="B168" s="4" t="s">
        <v>350</v>
      </c>
      <c r="C168" s="4" t="s">
        <v>351</v>
      </c>
      <c r="D168" s="4">
        <v>25</v>
      </c>
      <c r="E168" s="4">
        <v>21222</v>
      </c>
      <c r="F168" s="4">
        <v>1</v>
      </c>
      <c r="G168" s="4">
        <v>1</v>
      </c>
      <c r="H168" s="4">
        <v>1</v>
      </c>
      <c r="I168" s="4">
        <v>1</v>
      </c>
      <c r="J168" s="4">
        <v>5.9</v>
      </c>
      <c r="K168" s="4">
        <v>5.07</v>
      </c>
      <c r="L168" s="4">
        <v>0.16</v>
      </c>
      <c r="M168" t="str">
        <f t="shared" si="8"/>
        <v>O75223|GGCT_HUMAN</v>
      </c>
      <c r="N168" t="str">
        <f t="shared" si="9"/>
        <v>O75223</v>
      </c>
      <c r="O168" t="str">
        <f t="shared" si="10"/>
        <v>GGCT PE=1 SV=1</v>
      </c>
      <c r="P168" t="str">
        <f t="shared" si="11"/>
        <v>GGCT</v>
      </c>
    </row>
    <row r="169" spans="1:16">
      <c r="A169" s="4">
        <v>168</v>
      </c>
      <c r="B169" s="4" t="s">
        <v>352</v>
      </c>
      <c r="C169" s="4" t="s">
        <v>353</v>
      </c>
      <c r="D169" s="4">
        <v>24</v>
      </c>
      <c r="E169" s="4">
        <v>49127</v>
      </c>
      <c r="F169" s="4">
        <v>1</v>
      </c>
      <c r="G169" s="4">
        <v>1</v>
      </c>
      <c r="H169" s="4">
        <v>1</v>
      </c>
      <c r="I169" s="4">
        <v>1</v>
      </c>
      <c r="J169" s="4">
        <v>2.2999999999999998</v>
      </c>
      <c r="K169" s="4">
        <v>5.2</v>
      </c>
      <c r="L169" s="4">
        <v>7.0000000000000007E-2</v>
      </c>
      <c r="M169" t="str">
        <f t="shared" si="8"/>
        <v>Q9NRS4|TMPS4_HUMAN</v>
      </c>
      <c r="N169" t="str">
        <f t="shared" si="9"/>
        <v>Q9NRS4</v>
      </c>
      <c r="O169" t="str">
        <f t="shared" si="10"/>
        <v>TMPRSS4 PE=1 SV=2</v>
      </c>
      <c r="P169" t="str">
        <f t="shared" si="11"/>
        <v>TMPRSS4</v>
      </c>
    </row>
    <row r="170" spans="1:16">
      <c r="A170" s="4">
        <v>169</v>
      </c>
      <c r="B170" s="4" t="s">
        <v>354</v>
      </c>
      <c r="C170" s="4" t="s">
        <v>355</v>
      </c>
      <c r="D170" s="4">
        <v>24</v>
      </c>
      <c r="E170" s="4">
        <v>56926</v>
      </c>
      <c r="F170" s="4">
        <v>1</v>
      </c>
      <c r="G170" s="4">
        <v>1</v>
      </c>
      <c r="H170" s="4">
        <v>1</v>
      </c>
      <c r="I170" s="4">
        <v>1</v>
      </c>
      <c r="J170" s="4">
        <v>4.7</v>
      </c>
      <c r="K170" s="4">
        <v>6.14</v>
      </c>
      <c r="L170" s="4">
        <v>0.06</v>
      </c>
      <c r="M170" t="str">
        <f t="shared" si="8"/>
        <v>Q9ULR3|PPM1H_HUMAN</v>
      </c>
      <c r="N170" t="str">
        <f t="shared" si="9"/>
        <v>Q9ULR3</v>
      </c>
      <c r="O170" t="str">
        <f t="shared" si="10"/>
        <v>PPM1H PE=1 SV=2</v>
      </c>
      <c r="P170" t="str">
        <f t="shared" si="11"/>
        <v>PPM1H</v>
      </c>
    </row>
    <row r="171" spans="1:16">
      <c r="A171" s="4">
        <v>170</v>
      </c>
      <c r="B171" s="4" t="s">
        <v>356</v>
      </c>
      <c r="C171" s="4" t="s">
        <v>357</v>
      </c>
      <c r="D171" s="4">
        <v>24</v>
      </c>
      <c r="E171" s="4">
        <v>115264</v>
      </c>
      <c r="F171" s="4">
        <v>1</v>
      </c>
      <c r="G171" s="4">
        <v>1</v>
      </c>
      <c r="H171" s="4">
        <v>1</v>
      </c>
      <c r="I171" s="4">
        <v>1</v>
      </c>
      <c r="J171" s="4">
        <v>1.2</v>
      </c>
      <c r="K171" s="4">
        <v>6.18</v>
      </c>
      <c r="L171" s="4">
        <v>0.03</v>
      </c>
      <c r="M171" t="str">
        <f t="shared" si="8"/>
        <v>Q9ULD0|OGDHL_HUMAN</v>
      </c>
      <c r="N171" t="str">
        <f t="shared" si="9"/>
        <v>Q9ULD0</v>
      </c>
      <c r="O171" t="str">
        <f t="shared" si="10"/>
        <v>OGDHL PE=1 SV=3</v>
      </c>
      <c r="P171" t="str">
        <f t="shared" si="11"/>
        <v>OGDHL</v>
      </c>
    </row>
    <row r="172" spans="1:16">
      <c r="A172" s="4">
        <v>171</v>
      </c>
      <c r="B172" s="4" t="s">
        <v>358</v>
      </c>
      <c r="C172" s="4" t="s">
        <v>359</v>
      </c>
      <c r="D172" s="4">
        <v>23</v>
      </c>
      <c r="E172" s="4">
        <v>105447</v>
      </c>
      <c r="F172" s="4">
        <v>1</v>
      </c>
      <c r="G172" s="4">
        <v>1</v>
      </c>
      <c r="H172" s="4">
        <v>1</v>
      </c>
      <c r="I172" s="4">
        <v>1</v>
      </c>
      <c r="J172" s="4">
        <v>0.7</v>
      </c>
      <c r="K172" s="4">
        <v>5.73</v>
      </c>
      <c r="L172" s="4">
        <v>0.03</v>
      </c>
      <c r="M172" t="str">
        <f t="shared" si="8"/>
        <v>Q9H4I2|ZHX3_HUMAN</v>
      </c>
      <c r="N172" t="str">
        <f t="shared" si="9"/>
        <v>Q9H4I2</v>
      </c>
      <c r="O172" t="str">
        <f t="shared" si="10"/>
        <v>ZHX3 PE=1 SV=3</v>
      </c>
      <c r="P172" t="str">
        <f t="shared" si="11"/>
        <v>ZHX3</v>
      </c>
    </row>
    <row r="173" spans="1:16">
      <c r="A173" s="4">
        <v>172</v>
      </c>
      <c r="B173" s="4" t="s">
        <v>360</v>
      </c>
      <c r="C173" s="4" t="s">
        <v>361</v>
      </c>
      <c r="D173" s="4">
        <v>23</v>
      </c>
      <c r="E173" s="4">
        <v>95106</v>
      </c>
      <c r="F173" s="4">
        <v>1</v>
      </c>
      <c r="G173" s="4">
        <v>1</v>
      </c>
      <c r="H173" s="4">
        <v>1</v>
      </c>
      <c r="I173" s="4">
        <v>1</v>
      </c>
      <c r="J173" s="4">
        <v>2.1</v>
      </c>
      <c r="K173" s="4">
        <v>5.81</v>
      </c>
      <c r="L173" s="4">
        <v>0.03</v>
      </c>
      <c r="M173" t="str">
        <f t="shared" si="8"/>
        <v>P20807|CAN3_HUMAN</v>
      </c>
      <c r="N173" t="str">
        <f t="shared" si="9"/>
        <v>P20807</v>
      </c>
      <c r="O173" t="str">
        <f t="shared" si="10"/>
        <v>CAPN3 PE=1 SV=2</v>
      </c>
      <c r="P173" t="str">
        <f t="shared" si="11"/>
        <v>CAPN3</v>
      </c>
    </row>
    <row r="174" spans="1:16">
      <c r="A174" s="4">
        <v>173</v>
      </c>
      <c r="B174" s="4" t="s">
        <v>362</v>
      </c>
      <c r="C174" s="4" t="s">
        <v>363</v>
      </c>
      <c r="D174" s="4">
        <v>23</v>
      </c>
      <c r="E174" s="4">
        <v>122700</v>
      </c>
      <c r="F174" s="4">
        <v>1</v>
      </c>
      <c r="G174" s="4">
        <v>1</v>
      </c>
      <c r="H174" s="4">
        <v>1</v>
      </c>
      <c r="I174" s="4">
        <v>1</v>
      </c>
      <c r="J174" s="4">
        <v>1.1000000000000001</v>
      </c>
      <c r="K174" s="4">
        <v>5.83</v>
      </c>
      <c r="L174" s="4">
        <v>0.03</v>
      </c>
      <c r="M174" t="str">
        <f t="shared" si="8"/>
        <v>Q9UQL6|HDAC5_HUMAN</v>
      </c>
      <c r="N174" t="str">
        <f t="shared" si="9"/>
        <v>Q9UQL6</v>
      </c>
      <c r="O174" t="str">
        <f t="shared" si="10"/>
        <v>HDAC5 PE=1 SV=2</v>
      </c>
      <c r="P174" t="str">
        <f t="shared" si="11"/>
        <v>HDAC5</v>
      </c>
    </row>
    <row r="175" spans="1:16">
      <c r="A175" s="4">
        <v>174</v>
      </c>
      <c r="B175" s="4" t="s">
        <v>364</v>
      </c>
      <c r="C175" s="4" t="s">
        <v>365</v>
      </c>
      <c r="D175" s="4">
        <v>23</v>
      </c>
      <c r="E175" s="4">
        <v>125683</v>
      </c>
      <c r="F175" s="4">
        <v>1</v>
      </c>
      <c r="G175" s="4">
        <v>1</v>
      </c>
      <c r="H175" s="4">
        <v>1</v>
      </c>
      <c r="I175" s="4">
        <v>1</v>
      </c>
      <c r="J175" s="4">
        <v>2.1</v>
      </c>
      <c r="K175" s="4">
        <v>6.22</v>
      </c>
      <c r="L175" s="4">
        <v>0.03</v>
      </c>
      <c r="M175" t="str">
        <f t="shared" si="8"/>
        <v>Q3MJ13|WDR72_HUMAN</v>
      </c>
      <c r="N175" t="str">
        <f t="shared" si="9"/>
        <v>Q3MJ13</v>
      </c>
      <c r="O175" t="str">
        <f t="shared" si="10"/>
        <v>WDR72 PE=2 SV=2</v>
      </c>
      <c r="P175" t="str">
        <f t="shared" si="11"/>
        <v>WDR72</v>
      </c>
    </row>
    <row r="176" spans="1:16">
      <c r="A176" s="4">
        <v>175</v>
      </c>
      <c r="B176" s="4" t="s">
        <v>366</v>
      </c>
      <c r="C176" s="4" t="s">
        <v>367</v>
      </c>
      <c r="D176" s="4">
        <v>23</v>
      </c>
      <c r="E176" s="4">
        <v>71844</v>
      </c>
      <c r="F176" s="4">
        <v>1</v>
      </c>
      <c r="G176" s="4">
        <v>1</v>
      </c>
      <c r="H176" s="4">
        <v>1</v>
      </c>
      <c r="I176" s="4">
        <v>1</v>
      </c>
      <c r="J176" s="4">
        <v>2.2999999999999998</v>
      </c>
      <c r="K176" s="4">
        <v>6.08</v>
      </c>
      <c r="L176" s="4">
        <v>0.05</v>
      </c>
      <c r="M176" t="str">
        <f t="shared" si="8"/>
        <v>Q8NC74|RB8NL_HUMAN</v>
      </c>
      <c r="N176" t="str">
        <f t="shared" si="9"/>
        <v>Q8NC74</v>
      </c>
      <c r="O176" t="str">
        <f t="shared" si="10"/>
        <v>RBBP8NL PE=1 SV=3</v>
      </c>
      <c r="P176" t="str">
        <f t="shared" si="11"/>
        <v>RBBP8NL</v>
      </c>
    </row>
    <row r="177" spans="1:16">
      <c r="A177" s="4">
        <v>176</v>
      </c>
      <c r="B177" s="4" t="s">
        <v>368</v>
      </c>
      <c r="C177" s="4" t="s">
        <v>369</v>
      </c>
      <c r="D177" s="4">
        <v>23</v>
      </c>
      <c r="E177" s="4">
        <v>359792</v>
      </c>
      <c r="F177" s="4">
        <v>1</v>
      </c>
      <c r="G177" s="4">
        <v>1</v>
      </c>
      <c r="H177" s="4">
        <v>1</v>
      </c>
      <c r="I177" s="4">
        <v>1</v>
      </c>
      <c r="J177" s="4">
        <v>0.3</v>
      </c>
      <c r="K177" s="4">
        <v>5.85</v>
      </c>
      <c r="L177" s="4">
        <v>0.01</v>
      </c>
      <c r="M177" t="str">
        <f t="shared" si="8"/>
        <v>Q6ZR08|DYH12_HUMAN</v>
      </c>
      <c r="N177" t="str">
        <f t="shared" si="9"/>
        <v>Q6ZR08</v>
      </c>
      <c r="O177" t="str">
        <f t="shared" si="10"/>
        <v>DNAH12 PE=2 SV=2</v>
      </c>
      <c r="P177" t="str">
        <f t="shared" si="11"/>
        <v>DNAH12</v>
      </c>
    </row>
    <row r="178" spans="1:16">
      <c r="A178" s="4">
        <v>177</v>
      </c>
      <c r="B178" s="4" t="s">
        <v>370</v>
      </c>
      <c r="C178" s="4" t="s">
        <v>371</v>
      </c>
      <c r="D178" s="4">
        <v>22</v>
      </c>
      <c r="E178" s="4">
        <v>67621</v>
      </c>
      <c r="F178" s="4">
        <v>1</v>
      </c>
      <c r="G178" s="4">
        <v>1</v>
      </c>
      <c r="H178" s="4">
        <v>1</v>
      </c>
      <c r="I178" s="4">
        <v>1</v>
      </c>
      <c r="J178" s="4">
        <v>1.1000000000000001</v>
      </c>
      <c r="K178" s="4">
        <v>6.13</v>
      </c>
      <c r="L178" s="4">
        <v>0.05</v>
      </c>
      <c r="M178" t="str">
        <f t="shared" si="8"/>
        <v>Q9UJY4|GGA2_HUMAN</v>
      </c>
      <c r="N178" t="str">
        <f t="shared" si="9"/>
        <v>Q9UJY4</v>
      </c>
      <c r="O178" t="str">
        <f t="shared" si="10"/>
        <v>GGA2 PE=1 SV=3</v>
      </c>
      <c r="P178" t="str">
        <f t="shared" si="11"/>
        <v>GGA2</v>
      </c>
    </row>
    <row r="179" spans="1:16">
      <c r="A179" s="4">
        <v>178</v>
      </c>
      <c r="B179" s="4" t="s">
        <v>372</v>
      </c>
      <c r="C179" s="4" t="s">
        <v>373</v>
      </c>
      <c r="D179" s="4">
        <v>22</v>
      </c>
      <c r="E179" s="4">
        <v>86889</v>
      </c>
      <c r="F179" s="4">
        <v>1</v>
      </c>
      <c r="G179" s="4">
        <v>1</v>
      </c>
      <c r="H179" s="4">
        <v>1</v>
      </c>
      <c r="I179" s="4">
        <v>1</v>
      </c>
      <c r="J179" s="4">
        <v>0.7</v>
      </c>
      <c r="K179" s="4">
        <v>6.51</v>
      </c>
      <c r="L179" s="4">
        <v>0.04</v>
      </c>
      <c r="M179" t="str">
        <f t="shared" si="8"/>
        <v>Q6ZSB9|ZBT49_HUMAN</v>
      </c>
      <c r="N179" t="str">
        <f t="shared" si="9"/>
        <v>Q6ZSB9</v>
      </c>
      <c r="O179" t="str">
        <f t="shared" si="10"/>
        <v>ZBTB49 PE=1 SV=3</v>
      </c>
      <c r="P179" t="str">
        <f t="shared" si="11"/>
        <v>ZBTB49</v>
      </c>
    </row>
    <row r="180" spans="1:16">
      <c r="A180" s="4">
        <v>179</v>
      </c>
      <c r="B180" s="4" t="s">
        <v>374</v>
      </c>
      <c r="C180" s="4" t="s">
        <v>375</v>
      </c>
      <c r="D180" s="4">
        <v>22</v>
      </c>
      <c r="E180" s="4">
        <v>43631</v>
      </c>
      <c r="F180" s="4">
        <v>1</v>
      </c>
      <c r="G180" s="4">
        <v>1</v>
      </c>
      <c r="H180" s="4">
        <v>1</v>
      </c>
      <c r="I180" s="4">
        <v>1</v>
      </c>
      <c r="J180" s="4">
        <v>2.2999999999999998</v>
      </c>
      <c r="K180" s="4">
        <v>8.4700000000000006</v>
      </c>
      <c r="L180" s="4">
        <v>0.08</v>
      </c>
      <c r="M180" t="str">
        <f t="shared" si="8"/>
        <v>Q96CB9|NSUN4_HUMAN</v>
      </c>
      <c r="N180" t="str">
        <f t="shared" si="9"/>
        <v>Q96CB9</v>
      </c>
      <c r="O180" t="str">
        <f t="shared" si="10"/>
        <v>NSUN4 PE=1 SV=2</v>
      </c>
      <c r="P180" t="str">
        <f t="shared" si="11"/>
        <v>NSUN4</v>
      </c>
    </row>
    <row r="181" spans="1:16">
      <c r="A181" s="4">
        <v>180</v>
      </c>
      <c r="B181" s="4" t="s">
        <v>376</v>
      </c>
      <c r="C181" s="4" t="s">
        <v>377</v>
      </c>
      <c r="D181" s="4">
        <v>22</v>
      </c>
      <c r="E181" s="4">
        <v>226237</v>
      </c>
      <c r="F181" s="4">
        <v>1</v>
      </c>
      <c r="G181" s="4">
        <v>1</v>
      </c>
      <c r="H181" s="4">
        <v>1</v>
      </c>
      <c r="I181" s="4">
        <v>1</v>
      </c>
      <c r="J181" s="4">
        <v>0.7</v>
      </c>
      <c r="K181" s="4">
        <v>8.2200000000000006</v>
      </c>
      <c r="L181" s="4">
        <v>0.01</v>
      </c>
      <c r="M181" t="str">
        <f t="shared" si="8"/>
        <v>Q6N021|TET2_HUMAN</v>
      </c>
      <c r="N181" t="str">
        <f t="shared" si="9"/>
        <v>Q6N021</v>
      </c>
      <c r="O181" t="str">
        <f t="shared" si="10"/>
        <v>TET2 PE=1 SV=3</v>
      </c>
      <c r="P181" t="str">
        <f t="shared" si="11"/>
        <v>TET2</v>
      </c>
    </row>
    <row r="182" spans="1:16">
      <c r="A182" s="4">
        <v>181</v>
      </c>
      <c r="B182" s="4" t="s">
        <v>378</v>
      </c>
      <c r="C182" s="4" t="s">
        <v>379</v>
      </c>
      <c r="D182" s="4">
        <v>22</v>
      </c>
      <c r="E182" s="4">
        <v>114317</v>
      </c>
      <c r="F182" s="4">
        <v>1</v>
      </c>
      <c r="G182" s="4">
        <v>1</v>
      </c>
      <c r="H182" s="4">
        <v>1</v>
      </c>
      <c r="I182" s="4">
        <v>1</v>
      </c>
      <c r="J182" s="4">
        <v>2.6</v>
      </c>
      <c r="K182" s="4">
        <v>9.17</v>
      </c>
      <c r="L182" s="4">
        <v>0.03</v>
      </c>
      <c r="M182" t="str">
        <f t="shared" si="8"/>
        <v>P49916|DNLI3_HUMAN</v>
      </c>
      <c r="N182" t="str">
        <f t="shared" si="9"/>
        <v>P49916</v>
      </c>
      <c r="O182" t="str">
        <f t="shared" si="10"/>
        <v>LIG3 PE=1 SV=2</v>
      </c>
      <c r="P182" t="str">
        <f t="shared" si="11"/>
        <v>LIG3</v>
      </c>
    </row>
    <row r="183" spans="1:16">
      <c r="A183" s="4">
        <v>182</v>
      </c>
      <c r="B183" s="4" t="s">
        <v>380</v>
      </c>
      <c r="C183" s="4" t="s">
        <v>381</v>
      </c>
      <c r="D183" s="4">
        <v>22</v>
      </c>
      <c r="E183" s="4">
        <v>75176</v>
      </c>
      <c r="F183" s="4">
        <v>1</v>
      </c>
      <c r="G183" s="4">
        <v>1</v>
      </c>
      <c r="H183" s="4">
        <v>1</v>
      </c>
      <c r="I183" s="4">
        <v>1</v>
      </c>
      <c r="J183" s="4">
        <v>1.2</v>
      </c>
      <c r="K183" s="4">
        <v>8.3000000000000007</v>
      </c>
      <c r="L183" s="4">
        <v>0.04</v>
      </c>
      <c r="M183" t="str">
        <f t="shared" si="8"/>
        <v>P19113|DCHS_HUMAN</v>
      </c>
      <c r="N183" t="str">
        <f t="shared" si="9"/>
        <v>P19113</v>
      </c>
      <c r="O183" t="str">
        <f t="shared" si="10"/>
        <v>HDC PE=1 SV=2</v>
      </c>
      <c r="P183" t="str">
        <f t="shared" si="11"/>
        <v>HDC</v>
      </c>
    </row>
    <row r="184" spans="1:16">
      <c r="A184" s="4">
        <v>183</v>
      </c>
      <c r="B184" s="4" t="s">
        <v>382</v>
      </c>
      <c r="C184" s="4" t="s">
        <v>383</v>
      </c>
      <c r="D184" s="4">
        <v>21</v>
      </c>
      <c r="E184" s="4">
        <v>67022</v>
      </c>
      <c r="F184" s="4">
        <v>1</v>
      </c>
      <c r="G184" s="4">
        <v>1</v>
      </c>
      <c r="H184" s="4">
        <v>1</v>
      </c>
      <c r="I184" s="4">
        <v>1</v>
      </c>
      <c r="J184" s="4">
        <v>2.1</v>
      </c>
      <c r="K184" s="4">
        <v>9.51</v>
      </c>
      <c r="L184" s="4">
        <v>0.05</v>
      </c>
      <c r="M184" t="str">
        <f t="shared" si="8"/>
        <v>Q6NXP0|EFC12_HUMAN</v>
      </c>
      <c r="N184" t="str">
        <f t="shared" si="9"/>
        <v>Q6NXP0</v>
      </c>
      <c r="O184" t="str">
        <f t="shared" si="10"/>
        <v>EFCAB12 PE=1 SV=1</v>
      </c>
      <c r="P184" t="str">
        <f t="shared" si="11"/>
        <v>EFCAB12</v>
      </c>
    </row>
    <row r="185" spans="1:16">
      <c r="A185" s="4">
        <v>184</v>
      </c>
      <c r="B185" s="4" t="s">
        <v>384</v>
      </c>
      <c r="C185" s="4" t="s">
        <v>385</v>
      </c>
      <c r="D185" s="4">
        <v>21</v>
      </c>
      <c r="E185" s="4">
        <v>40525</v>
      </c>
      <c r="F185" s="4">
        <v>1</v>
      </c>
      <c r="G185" s="4">
        <v>1</v>
      </c>
      <c r="H185" s="4">
        <v>1</v>
      </c>
      <c r="I185" s="4">
        <v>1</v>
      </c>
      <c r="J185" s="4">
        <v>5.2</v>
      </c>
      <c r="K185" s="4">
        <v>9.4499999999999993</v>
      </c>
      <c r="L185" s="4">
        <v>0.08</v>
      </c>
      <c r="M185" t="str">
        <f t="shared" si="8"/>
        <v>Q00325|MPCP_HUMAN</v>
      </c>
      <c r="N185" t="str">
        <f t="shared" si="9"/>
        <v>Q00325</v>
      </c>
      <c r="O185" t="str">
        <f t="shared" si="10"/>
        <v>SLC25A3 PE=1 SV=2</v>
      </c>
      <c r="P185" t="str">
        <f t="shared" si="11"/>
        <v>SLC25A3</v>
      </c>
    </row>
    <row r="186" spans="1:16">
      <c r="A186" s="4">
        <v>185</v>
      </c>
      <c r="B186" s="4" t="s">
        <v>386</v>
      </c>
      <c r="C186" s="4" t="s">
        <v>387</v>
      </c>
      <c r="D186" s="4">
        <v>21</v>
      </c>
      <c r="E186" s="4">
        <v>161874</v>
      </c>
      <c r="F186" s="4">
        <v>1</v>
      </c>
      <c r="G186" s="4">
        <v>1</v>
      </c>
      <c r="H186" s="4">
        <v>1</v>
      </c>
      <c r="I186" s="4">
        <v>1</v>
      </c>
      <c r="J186" s="4">
        <v>1.4</v>
      </c>
      <c r="K186" s="4">
        <v>5.68</v>
      </c>
      <c r="L186" s="4">
        <v>0.02</v>
      </c>
      <c r="M186" t="str">
        <f t="shared" si="8"/>
        <v>Q13075|BIRC1_HUMAN</v>
      </c>
      <c r="N186" t="str">
        <f t="shared" si="9"/>
        <v>Q13075</v>
      </c>
      <c r="O186" t="str">
        <f t="shared" si="10"/>
        <v>NAIP PE=1 SV=3</v>
      </c>
      <c r="P186" t="str">
        <f t="shared" si="11"/>
        <v>NAIP</v>
      </c>
    </row>
    <row r="187" spans="1:16">
      <c r="A187" s="4">
        <v>186</v>
      </c>
      <c r="B187" s="4" t="s">
        <v>98</v>
      </c>
      <c r="C187" s="4" t="s">
        <v>99</v>
      </c>
      <c r="D187" s="4">
        <v>21</v>
      </c>
      <c r="E187" s="4">
        <v>155919</v>
      </c>
      <c r="F187" s="4">
        <v>1</v>
      </c>
      <c r="G187" s="4">
        <v>1</v>
      </c>
      <c r="H187" s="4">
        <v>1</v>
      </c>
      <c r="I187" s="4">
        <v>1</v>
      </c>
      <c r="J187" s="4">
        <v>0.4</v>
      </c>
      <c r="K187" s="4">
        <v>5.09</v>
      </c>
      <c r="L187" s="4">
        <v>0.02</v>
      </c>
      <c r="M187" t="str">
        <f t="shared" si="8"/>
        <v>A6NKG5|RTL1_HUMAN</v>
      </c>
      <c r="N187" t="str">
        <f t="shared" si="9"/>
        <v>A6NKG5</v>
      </c>
      <c r="O187" t="str">
        <f t="shared" si="10"/>
        <v>RTL1 PE=3 SV=3</v>
      </c>
      <c r="P187" t="str">
        <f t="shared" si="11"/>
        <v>RTL1</v>
      </c>
    </row>
    <row r="188" spans="1:16">
      <c r="A188" s="4">
        <v>187</v>
      </c>
      <c r="B188" s="4" t="s">
        <v>388</v>
      </c>
      <c r="C188" s="4" t="s">
        <v>389</v>
      </c>
      <c r="D188" s="4">
        <v>21</v>
      </c>
      <c r="E188" s="4">
        <v>10299</v>
      </c>
      <c r="F188" s="4">
        <v>1</v>
      </c>
      <c r="G188" s="4">
        <v>1</v>
      </c>
      <c r="H188" s="4">
        <v>1</v>
      </c>
      <c r="I188" s="4">
        <v>1</v>
      </c>
      <c r="J188" s="4">
        <v>12.5</v>
      </c>
      <c r="K188" s="4">
        <v>11.38</v>
      </c>
      <c r="L188" s="4">
        <v>0.34</v>
      </c>
      <c r="M188" t="str">
        <f t="shared" si="8"/>
        <v>Q8TAF5|LQK1_HUMAN</v>
      </c>
      <c r="N188" t="str">
        <f t="shared" si="9"/>
        <v>Q8TAF5</v>
      </c>
      <c r="O188" t="str">
        <f t="shared" si="10"/>
        <v>FLVCR1-DT PE=5 SV=1</v>
      </c>
      <c r="P188" t="str">
        <f t="shared" si="11"/>
        <v>FLVCR1-DT</v>
      </c>
    </row>
    <row r="189" spans="1:16">
      <c r="A189" s="4">
        <v>188</v>
      </c>
      <c r="B189" s="4" t="s">
        <v>390</v>
      </c>
      <c r="C189" s="4" t="s">
        <v>391</v>
      </c>
      <c r="D189" s="4">
        <v>20</v>
      </c>
      <c r="E189" s="4">
        <v>48777</v>
      </c>
      <c r="F189" s="4">
        <v>1</v>
      </c>
      <c r="G189" s="4">
        <v>1</v>
      </c>
      <c r="H189" s="4">
        <v>1</v>
      </c>
      <c r="I189" s="4">
        <v>1</v>
      </c>
      <c r="J189" s="4">
        <v>3</v>
      </c>
      <c r="K189" s="4">
        <v>8.27</v>
      </c>
      <c r="L189" s="4">
        <v>7.0000000000000007E-2</v>
      </c>
      <c r="M189" t="str">
        <f t="shared" si="8"/>
        <v>A2IDD5|CCD78_HUMAN</v>
      </c>
      <c r="N189" t="str">
        <f t="shared" si="9"/>
        <v>A2IDD5</v>
      </c>
      <c r="O189" t="str">
        <f t="shared" si="10"/>
        <v>CCDC78 PE=1 SV=1</v>
      </c>
      <c r="P189" t="str">
        <f t="shared" si="11"/>
        <v>CCDC78</v>
      </c>
    </row>
    <row r="190" spans="1:16">
      <c r="A190" s="4">
        <v>189</v>
      </c>
      <c r="B190" s="4" t="s">
        <v>392</v>
      </c>
      <c r="C190" s="4" t="s">
        <v>393</v>
      </c>
      <c r="D190" s="4">
        <v>20</v>
      </c>
      <c r="E190" s="4">
        <v>56856</v>
      </c>
      <c r="F190" s="4">
        <v>1</v>
      </c>
      <c r="G190" s="4">
        <v>1</v>
      </c>
      <c r="H190" s="4">
        <v>1</v>
      </c>
      <c r="I190" s="4">
        <v>1</v>
      </c>
      <c r="J190" s="4">
        <v>1.4</v>
      </c>
      <c r="K190" s="4">
        <v>8.6999999999999993</v>
      </c>
      <c r="L190" s="4">
        <v>0.06</v>
      </c>
      <c r="M190" t="str">
        <f t="shared" si="8"/>
        <v>Q9BUG6|ZSA5A_HUMAN</v>
      </c>
      <c r="N190" t="str">
        <f t="shared" si="9"/>
        <v>Q9BUG6</v>
      </c>
      <c r="O190" t="str">
        <f t="shared" si="10"/>
        <v>ZSCAN5A PE=1 SV=1</v>
      </c>
      <c r="P190" t="str">
        <f t="shared" si="11"/>
        <v>ZSCAN5A</v>
      </c>
    </row>
    <row r="191" spans="1:16">
      <c r="A191" s="4">
        <v>190</v>
      </c>
      <c r="B191" s="4" t="s">
        <v>394</v>
      </c>
      <c r="C191" s="4" t="s">
        <v>395</v>
      </c>
      <c r="D191" s="4">
        <v>19</v>
      </c>
      <c r="E191" s="4">
        <v>19057</v>
      </c>
      <c r="F191" s="4">
        <v>1</v>
      </c>
      <c r="G191" s="4">
        <v>1</v>
      </c>
      <c r="H191" s="4">
        <v>1</v>
      </c>
      <c r="I191" s="4">
        <v>1</v>
      </c>
      <c r="J191" s="4">
        <v>4.7</v>
      </c>
      <c r="K191" s="4">
        <v>5.9</v>
      </c>
      <c r="L191" s="4">
        <v>0.18</v>
      </c>
      <c r="M191" t="str">
        <f t="shared" si="8"/>
        <v>Q13522|PPR1A_HUMAN</v>
      </c>
      <c r="N191" t="str">
        <f t="shared" si="9"/>
        <v>Q13522</v>
      </c>
      <c r="O191" t="str">
        <f t="shared" si="10"/>
        <v>PPP1R1A PE=1 SV=2</v>
      </c>
      <c r="P191" t="str">
        <f t="shared" si="11"/>
        <v>PPP1R1A</v>
      </c>
    </row>
    <row r="192" spans="1:16">
      <c r="A192" s="4">
        <v>191</v>
      </c>
      <c r="B192" s="4" t="s">
        <v>396</v>
      </c>
      <c r="C192" s="4" t="s">
        <v>397</v>
      </c>
      <c r="D192" s="4">
        <v>19</v>
      </c>
      <c r="E192" s="4">
        <v>274738</v>
      </c>
      <c r="F192" s="4">
        <v>1</v>
      </c>
      <c r="G192" s="4">
        <v>1</v>
      </c>
      <c r="H192" s="4">
        <v>1</v>
      </c>
      <c r="I192" s="4">
        <v>1</v>
      </c>
      <c r="J192" s="4">
        <v>0.3</v>
      </c>
      <c r="K192" s="4">
        <v>8.9499999999999993</v>
      </c>
      <c r="L192" s="4">
        <v>0.01</v>
      </c>
      <c r="M192" t="str">
        <f t="shared" si="8"/>
        <v>Q6P2Q9|PRP8_HUMAN</v>
      </c>
      <c r="N192" t="str">
        <f t="shared" si="9"/>
        <v>Q6P2Q9</v>
      </c>
      <c r="O192" t="str">
        <f t="shared" si="10"/>
        <v>PRPF8 PE=1 SV=2</v>
      </c>
      <c r="P192" t="str">
        <f t="shared" si="11"/>
        <v>PRPF8</v>
      </c>
    </row>
    <row r="193" spans="1:16">
      <c r="A193" s="4">
        <v>192</v>
      </c>
      <c r="B193" s="4" t="s">
        <v>398</v>
      </c>
      <c r="C193" s="4" t="s">
        <v>399</v>
      </c>
      <c r="D193" s="4">
        <v>17</v>
      </c>
      <c r="E193" s="4">
        <v>16359</v>
      </c>
      <c r="F193" s="4">
        <v>1</v>
      </c>
      <c r="G193" s="4">
        <v>1</v>
      </c>
      <c r="H193" s="4">
        <v>1</v>
      </c>
      <c r="I193" s="4">
        <v>1</v>
      </c>
      <c r="J193" s="4">
        <v>4.7</v>
      </c>
      <c r="K193" s="4">
        <v>9.9499999999999993</v>
      </c>
      <c r="L193" s="4">
        <v>0.21</v>
      </c>
      <c r="M193" t="str">
        <f t="shared" si="8"/>
        <v>O60869|EDF1_HUMAN</v>
      </c>
      <c r="N193" t="str">
        <f t="shared" si="9"/>
        <v>O60869</v>
      </c>
      <c r="O193" t="str">
        <f t="shared" si="10"/>
        <v>EDF1 PE=1 SV=1</v>
      </c>
      <c r="P193" t="str">
        <f t="shared" si="11"/>
        <v>EDF1</v>
      </c>
    </row>
    <row r="194" spans="1:16">
      <c r="A194" s="4">
        <v>193</v>
      </c>
      <c r="B194" s="4" t="s">
        <v>104</v>
      </c>
      <c r="C194" s="4" t="s">
        <v>105</v>
      </c>
      <c r="D194" s="4">
        <v>17</v>
      </c>
      <c r="E194" s="4">
        <v>294967</v>
      </c>
      <c r="F194" s="4">
        <v>1</v>
      </c>
      <c r="G194" s="4">
        <v>1</v>
      </c>
      <c r="H194" s="4">
        <v>1</v>
      </c>
      <c r="I194" s="4">
        <v>1</v>
      </c>
      <c r="J194" s="4">
        <v>0.4</v>
      </c>
      <c r="K194" s="4">
        <v>7.29</v>
      </c>
      <c r="L194" s="4">
        <v>0.01</v>
      </c>
      <c r="M194" t="str">
        <f t="shared" si="8"/>
        <v>Q92616|GCN1_HUMAN</v>
      </c>
      <c r="N194" t="str">
        <f t="shared" si="9"/>
        <v>Q92616</v>
      </c>
      <c r="O194" t="str">
        <f t="shared" si="10"/>
        <v>GCN1 PE=1 SV=6</v>
      </c>
      <c r="P194" t="str">
        <f t="shared" si="11"/>
        <v>GCN1</v>
      </c>
    </row>
    <row r="195" spans="1:16">
      <c r="A195" s="4">
        <v>194</v>
      </c>
      <c r="B195" s="4" t="s">
        <v>400</v>
      </c>
      <c r="C195" s="4" t="s">
        <v>401</v>
      </c>
      <c r="D195" s="4">
        <v>16</v>
      </c>
      <c r="E195" s="4">
        <v>50627</v>
      </c>
      <c r="F195" s="4">
        <v>1</v>
      </c>
      <c r="G195" s="4">
        <v>1</v>
      </c>
      <c r="H195" s="4">
        <v>1</v>
      </c>
      <c r="I195" s="4">
        <v>1</v>
      </c>
      <c r="J195" s="4">
        <v>1.3</v>
      </c>
      <c r="K195" s="4">
        <v>7.05</v>
      </c>
      <c r="L195" s="4">
        <v>7.0000000000000007E-2</v>
      </c>
      <c r="M195" t="str">
        <f t="shared" ref="M195:M197" si="12">MID(B195, FIND("|",B195)+1,99)</f>
        <v>Q9P2R7|SUCB1_HUMAN</v>
      </c>
      <c r="N195" t="str">
        <f t="shared" ref="N195:N197" si="13">MID(M195,1,6)</f>
        <v>Q9P2R7</v>
      </c>
      <c r="O195" t="str">
        <f t="shared" ref="O195:O197" si="14">MID(C195, FIND("GN=", C195)+3, 99)</f>
        <v>SUCLA2 PE=1 SV=3</v>
      </c>
      <c r="P195" t="str">
        <f t="shared" ref="P195:P197" si="15">LEFT(O195, LEN(O195)-10)</f>
        <v>SUCLA2</v>
      </c>
    </row>
    <row r="196" spans="1:16">
      <c r="A196" s="4">
        <v>195</v>
      </c>
      <c r="B196" s="4" t="s">
        <v>402</v>
      </c>
      <c r="C196" s="4" t="s">
        <v>403</v>
      </c>
      <c r="D196" s="4">
        <v>16</v>
      </c>
      <c r="E196" s="4">
        <v>101327</v>
      </c>
      <c r="F196" s="4">
        <v>1</v>
      </c>
      <c r="G196" s="4">
        <v>1</v>
      </c>
      <c r="H196" s="4">
        <v>1</v>
      </c>
      <c r="I196" s="4">
        <v>1</v>
      </c>
      <c r="J196" s="4">
        <v>0.9</v>
      </c>
      <c r="K196" s="4">
        <v>8.57</v>
      </c>
      <c r="L196" s="4">
        <v>0.03</v>
      </c>
      <c r="M196" t="str">
        <f t="shared" si="12"/>
        <v>Q7Z5Q5|DPOLN_HUMAN</v>
      </c>
      <c r="N196" t="str">
        <f t="shared" si="13"/>
        <v>Q7Z5Q5</v>
      </c>
      <c r="O196" t="str">
        <f t="shared" si="14"/>
        <v>POLN PE=1 SV=2</v>
      </c>
      <c r="P196" t="str">
        <f t="shared" si="15"/>
        <v>POLN</v>
      </c>
    </row>
    <row r="197" spans="1:16">
      <c r="A197" s="4">
        <v>196</v>
      </c>
      <c r="B197" s="4" t="s">
        <v>404</v>
      </c>
      <c r="C197" s="4" t="s">
        <v>405</v>
      </c>
      <c r="D197" s="4">
        <v>14</v>
      </c>
      <c r="E197" s="4">
        <v>261744</v>
      </c>
      <c r="F197" s="4">
        <v>1</v>
      </c>
      <c r="G197" s="4">
        <v>1</v>
      </c>
      <c r="H197" s="4">
        <v>1</v>
      </c>
      <c r="I197" s="4">
        <v>1</v>
      </c>
      <c r="J197" s="4">
        <v>0.6</v>
      </c>
      <c r="K197" s="4">
        <v>6.07</v>
      </c>
      <c r="L197" s="4">
        <v>0.01</v>
      </c>
      <c r="M197" t="str">
        <f t="shared" si="12"/>
        <v>Q9P212|PLCE1_HUMAN</v>
      </c>
      <c r="N197" t="str">
        <f t="shared" si="13"/>
        <v>Q9P212</v>
      </c>
      <c r="O197" t="str">
        <f t="shared" si="14"/>
        <v>PLCE1 PE=1 SV=3</v>
      </c>
      <c r="P197" t="str">
        <f t="shared" si="15"/>
        <v>PLCE1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 JIAN</dc:creator>
  <cp:lastModifiedBy>ZHONG JIAN</cp:lastModifiedBy>
  <dcterms:created xsi:type="dcterms:W3CDTF">2022-01-18T12:49:44Z</dcterms:created>
  <dcterms:modified xsi:type="dcterms:W3CDTF">2022-04-18T14:32:22Z</dcterms:modified>
</cp:coreProperties>
</file>